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nunez\Videos\"/>
    </mc:Choice>
  </mc:AlternateContent>
  <bookViews>
    <workbookView xWindow="0" yWindow="0" windowWidth="24000" windowHeight="9600"/>
  </bookViews>
  <sheets>
    <sheet name="T-4201" sheetId="1" r:id="rId1"/>
  </sheets>
  <definedNames>
    <definedName name="_xlnm._FilterDatabase" localSheetId="0" hidden="1">'T-4201'!#REF!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 l="1"/>
  <c r="O46" i="1" l="1"/>
  <c r="N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46" i="1" l="1"/>
  <c r="N16" i="1"/>
  <c r="N15" i="1"/>
  <c r="N14" i="1"/>
  <c r="N13" i="1"/>
  <c r="N12" i="1"/>
  <c r="N11" i="1"/>
  <c r="N10" i="1"/>
  <c r="N9" i="1"/>
  <c r="N8" i="1"/>
  <c r="N7" i="1"/>
  <c r="M23" i="1"/>
  <c r="L23" i="1"/>
  <c r="K23" i="1"/>
  <c r="J23" i="1"/>
  <c r="F23" i="1"/>
  <c r="E23" i="1"/>
  <c r="D23" i="1"/>
  <c r="C23" i="1"/>
  <c r="J46" i="1"/>
  <c r="I46" i="1"/>
  <c r="H46" i="1"/>
  <c r="K39" i="1"/>
  <c r="K38" i="1"/>
  <c r="K37" i="1"/>
  <c r="K36" i="1"/>
  <c r="K35" i="1"/>
  <c r="K34" i="1"/>
  <c r="K33" i="1"/>
  <c r="K32" i="1"/>
  <c r="K31" i="1"/>
  <c r="K30" i="1"/>
  <c r="K40" i="1"/>
  <c r="D46" i="1"/>
  <c r="C4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45" i="1"/>
  <c r="K45" i="1" l="1"/>
  <c r="K44" i="1"/>
  <c r="K43" i="1"/>
  <c r="K42" i="1"/>
  <c r="K41" i="1"/>
  <c r="N22" i="1"/>
  <c r="N21" i="1"/>
  <c r="N20" i="1"/>
  <c r="N19" i="1"/>
  <c r="N18" i="1"/>
  <c r="N17" i="1"/>
  <c r="N23" i="1" l="1"/>
  <c r="K46" i="1"/>
  <c r="E44" i="1"/>
  <c r="E46" i="1" s="1"/>
</calcChain>
</file>

<file path=xl/sharedStrings.xml><?xml version="1.0" encoding="utf-8"?>
<sst xmlns="http://schemas.openxmlformats.org/spreadsheetml/2006/main" count="163" uniqueCount="139">
  <si>
    <t>PROTECCIÓN DE DERECHOS</t>
  </si>
  <si>
    <t>JUSTICIA JUVENIL</t>
  </si>
  <si>
    <t>Año</t>
  </si>
  <si>
    <t>Tramo edad</t>
  </si>
  <si>
    <t>Programas Ambulatorios</t>
  </si>
  <si>
    <t>Residencias OCAs</t>
  </si>
  <si>
    <t>Centros AADD Protección</t>
  </si>
  <si>
    <t>Programas Medio Libre</t>
  </si>
  <si>
    <t>Total periodo</t>
  </si>
  <si>
    <t>Área atención</t>
  </si>
  <si>
    <t>Hombres</t>
  </si>
  <si>
    <t>Mujeres</t>
  </si>
  <si>
    <t>Total general</t>
  </si>
  <si>
    <t>Hasta 5 años
11m 29d</t>
  </si>
  <si>
    <t>PROGRAMAS PARA ADOPCIÓN</t>
  </si>
  <si>
    <t>DESAGREGACIÓN POR AÑO DEFUNCIÓN Y TRAMO ETARIO</t>
  </si>
  <si>
    <t>DESAGREGACIÓN POR AÑO DEFUNCIÓN, ÁREA DE ATENCIÓN Y TIPO DE PROYECTO</t>
  </si>
  <si>
    <t>DESAGREGACIÓN POR AÑO DEFUNCIÓN Y SEXO</t>
  </si>
  <si>
    <t>NIÑOS, NIÑAS Y ADOLESCENTES, MENORES DE EDAD, FALLECIDOS QUE CONTABAN CON VIGENCIA EN PROYECTOS DE LA RED SENAME AL MOMENTO DE SU DEFUNCIÓN, PERIODO ENERO 2005-AGOSTO 2020</t>
  </si>
  <si>
    <t>Fuente: SENAINFO, al 31 de agosto 2020.</t>
  </si>
  <si>
    <t>Total</t>
  </si>
  <si>
    <t>GENCHI</t>
  </si>
  <si>
    <t>Sexo</t>
  </si>
  <si>
    <t>Sin discapacidad</t>
  </si>
  <si>
    <t>Centros AADD
CIP-CRC</t>
  </si>
  <si>
    <t>Centros AADD
CSC</t>
  </si>
  <si>
    <t>Con discapacidad*</t>
  </si>
  <si>
    <t>DESAGREGACIÓN POR AÑO DEFUNCIÓN Y DISCAPACIDAD</t>
  </si>
  <si>
    <t>* Se consideran aquellos casos de NNA vigentes en residencias para discapacidad y/o con registro de diagnóstico de discapacidad en SENAINFO.</t>
  </si>
  <si>
    <t>Situación discapacidad</t>
  </si>
  <si>
    <t>14 años a
17 años 11m 29d</t>
  </si>
  <si>
    <t>6 años a
13 años 11m 29d</t>
  </si>
  <si>
    <t>Hasta 5 años 11m 29d</t>
  </si>
  <si>
    <t>ACCIDENTE CEREBRO VASCULAR ISQUEMICO</t>
  </si>
  <si>
    <t>ACCIDENTE VASCULAR ENCEFALICO HEMORRAGICO</t>
  </si>
  <si>
    <t>AHORCADURA</t>
  </si>
  <si>
    <t>AHORCAMIENTO</t>
  </si>
  <si>
    <t>ANEMIA AGUDA</t>
  </si>
  <si>
    <t>APNEA</t>
  </si>
  <si>
    <t>ARRITMIA</t>
  </si>
  <si>
    <t>ASFIXIA</t>
  </si>
  <si>
    <t>ASFIXIA ASPIRATIVA DE CONTENIDO GASTRICO</t>
  </si>
  <si>
    <t>ASFIXIA POR AHORCADURA</t>
  </si>
  <si>
    <t>ASFIXIA POR AHORCAMIENTO</t>
  </si>
  <si>
    <t>ASFIXIA POR CUERPO EXTRAÑO</t>
  </si>
  <si>
    <t>ASFIXIA POR ESTRANGULACION</t>
  </si>
  <si>
    <t xml:space="preserve">ASFIXIA POR INCENDIO DE CASA HABITACION </t>
  </si>
  <si>
    <t>ASFIXIA POR INHALACION</t>
  </si>
  <si>
    <t>ASFIXIA POR INMERSION</t>
  </si>
  <si>
    <t>ASFIXIA POR MONOXIDO DE CARBONO</t>
  </si>
  <si>
    <t>ASFIXIA POR SOFOCACION</t>
  </si>
  <si>
    <t>ASFIXIA POR SUMERSION</t>
  </si>
  <si>
    <t>BRONCONEUMONIA BILATERAL</t>
  </si>
  <si>
    <t>CARBONIZACION</t>
  </si>
  <si>
    <t>CARBONIZACION TOTAL</t>
  </si>
  <si>
    <t>CARDIOPATIA CONGENITA</t>
  </si>
  <si>
    <t>CAUSA DE MUERTE NO PRECISADA</t>
  </si>
  <si>
    <t>DISTRES RESPIRATORIO SEVERO</t>
  </si>
  <si>
    <t>EN ESTUDIO</t>
  </si>
  <si>
    <t>ENCEFALOPATIA HIPOXICO ISQUEMICA</t>
  </si>
  <si>
    <t>EXTREMA PREMATUREZ</t>
  </si>
  <si>
    <t>FALLA MULTISISTEMICA</t>
  </si>
  <si>
    <t>FALLA ORGANICA</t>
  </si>
  <si>
    <t>FALLA ORGANICA MULTIPLE</t>
  </si>
  <si>
    <t>FALLA ORGANICA MULTIPLE CON INSUFICIENCIA RESPIRATORIA GRAVE</t>
  </si>
  <si>
    <t>FALLA RESPIRATORIA AGUDA</t>
  </si>
  <si>
    <t>FALLA RESPIRATORIA CATASTROFICA</t>
  </si>
  <si>
    <t>FRACTURA CRANEANA POR TRAUMA</t>
  </si>
  <si>
    <t>HECHO DE TRANSITO</t>
  </si>
  <si>
    <t>HEMORRAGIA DIGESTIVA ALTA</t>
  </si>
  <si>
    <t>HEMOTORAX</t>
  </si>
  <si>
    <t>HERIDA A BALA CRANEO ENCEFALICO</t>
  </si>
  <si>
    <t>HERIDA A BALA TORACO ABDOMINAL</t>
  </si>
  <si>
    <t>HERIDA ABDOMINAL POR BALA</t>
  </si>
  <si>
    <t>HERIDA CORTANTE PENETRANTE TORACO CARDIACA</t>
  </si>
  <si>
    <t>HERIDA CORTOPUNZANTE PENETRANTE CARDIACA</t>
  </si>
  <si>
    <t>HERIDA CORTOPUNZANTE PENETRANTE TORACICA</t>
  </si>
  <si>
    <t>HERIDA DE BALA ABDOMINAL</t>
  </si>
  <si>
    <t>HERIDA DE BALA CRANEO ENCEFALICA</t>
  </si>
  <si>
    <t>HERIDA DE BALA TORACICA COMPLICADA</t>
  </si>
  <si>
    <t>HERIDA DE BALA TORACO CARDIACA SIN SALIDA DE PROYECTIL</t>
  </si>
  <si>
    <t>HERIDA DE PERDIGONES ABDOMINO TORACICA</t>
  </si>
  <si>
    <t>HERIDA PENETRANTE CARDIACA</t>
  </si>
  <si>
    <t>HERIDA TORACICA POR BALA</t>
  </si>
  <si>
    <t>HERIDAS CORTOPUNZANTES PENETRANTES TORACICAS</t>
  </si>
  <si>
    <t>HERIDAS DE BALA MULTIPLES EN CABEZA TRONCO Y  EXTREMIDADES</t>
  </si>
  <si>
    <t>HIDROCEFALIA</t>
  </si>
  <si>
    <t>HIPERTENSION ENDOCRANEANA</t>
  </si>
  <si>
    <t>HIPERTENSION ENDOCRANEANA SEVERA</t>
  </si>
  <si>
    <t>HOMICIDIO CON ARMA DE FUEGO</t>
  </si>
  <si>
    <t>INDETERMINADA EN ESTUDIO</t>
  </si>
  <si>
    <t>INHALACION DE GASES TOXICOS DE LA COMBUSTION</t>
  </si>
  <si>
    <t>INSUFICIENCIA MULTISISTEMICA</t>
  </si>
  <si>
    <t>INSUFICIENCIA RESPIRATORIA</t>
  </si>
  <si>
    <t>INSUFICIENCIA RESPIRATORIA AGUDA</t>
  </si>
  <si>
    <t>INSUFICIENCIA RESPIRATORIA AGUDA GLOBAL</t>
  </si>
  <si>
    <t>INSUFICIENCIA RESPIRATORIA GLOBAL</t>
  </si>
  <si>
    <t>INTOXICACION MEDICAMENTOSA</t>
  </si>
  <si>
    <t>MENINGITIS BACTERIANA</t>
  </si>
  <si>
    <t>MUERTE CEREBRAL</t>
  </si>
  <si>
    <t>MUERTE INDETERMINADA EN ESTUDIO</t>
  </si>
  <si>
    <t>MUERTE SUBITA</t>
  </si>
  <si>
    <t>NEUMONIA</t>
  </si>
  <si>
    <t>NEUMONIA ASPIRATIVA</t>
  </si>
  <si>
    <t>NEUMONIA COMPLICADA</t>
  </si>
  <si>
    <t>NEUMONIA GRAVE</t>
  </si>
  <si>
    <t>PARO CARDIO RESPIRATORIO</t>
  </si>
  <si>
    <t>PARO CARDIORESPIRATORIO</t>
  </si>
  <si>
    <t>PERITONITIS AGUDA</t>
  </si>
  <si>
    <t>POLITRAUMATISMO</t>
  </si>
  <si>
    <t>POLITRAUMATISMO ESQUELETICO Y VISCERAL</t>
  </si>
  <si>
    <t>POLITRAUMATISMO POR ACCIDENTE DE TRANSITO</t>
  </si>
  <si>
    <t>POLITRAUMATISMO POR PROYECTILES  BALISTICOS</t>
  </si>
  <si>
    <t>QUEMADURAS PROFUNDAS 95% Y VIA RESPIRATORIA</t>
  </si>
  <si>
    <t>SEPSIS</t>
  </si>
  <si>
    <t>SHOCK CARDIOGENICO</t>
  </si>
  <si>
    <t>SHOCK SEPTICO</t>
  </si>
  <si>
    <t>SHOCK SEPTICO IRREVERSIBLE</t>
  </si>
  <si>
    <t>SHOCK SEPTICO REFRACTARIO</t>
  </si>
  <si>
    <t>SINDROME ASFIXTICO</t>
  </si>
  <si>
    <t>SUICIDIO</t>
  </si>
  <si>
    <t>TRAUMA ABDOMINAL CERRADO COMPLICADO</t>
  </si>
  <si>
    <t>TRAUMA CRANEOENCEFALICO ABIERTO COMPLICADO</t>
  </si>
  <si>
    <t>TRAUMA CRANEOENCEFALICO POR BALA SIN SALIDA DE PROYECTIL</t>
  </si>
  <si>
    <t>TRAUMA TORAXICO POR BALA</t>
  </si>
  <si>
    <t>TRAUMATISMO ABDOMINAL POR PROYECTIL BALISTICO UNICO SIN SALIDA</t>
  </si>
  <si>
    <t>TRAUMATISMO CERVICO CRANEAL POR BALA</t>
  </si>
  <si>
    <t>TRAUMATISMO CERVICO CRANEAL POR PROYECTIL BALÍSTICO</t>
  </si>
  <si>
    <t>TRAUMATISMO CRANEO ENCEFALICO</t>
  </si>
  <si>
    <t>TRAUMATISMO CRANEO ENCEFALICO GRAVE</t>
  </si>
  <si>
    <t>TRAUMATISMO CRANEO ENCEFALICO POR ARMA DE FUEGO</t>
  </si>
  <si>
    <t>TRAUMATISMO CRANEO ENCEFALICO POR PROYECTIL BALISTICO</t>
  </si>
  <si>
    <t>TRAUMATISMO ENCEFALO CRANEANO COMPLICADO</t>
  </si>
  <si>
    <t>TRAUMATISMO TORACO ABDOMINAL POR PROYECTIL  BALISTICO</t>
  </si>
  <si>
    <t>TUMOR CEREBRAL</t>
  </si>
  <si>
    <t>Causa de muerte registrada por proyecto</t>
  </si>
  <si>
    <t>DESAGREGACIÓN POR AÑO DEFUNCIÓN, TRAMO ETARIO Y CAUSA DE MUERTE REGISTRADA POR PROYECTO*</t>
  </si>
  <si>
    <t>* Dato registrado en módulo de egreso por fallecimiento, y no necesariamente corresponde al dato oficial de Registro Civil.</t>
  </si>
  <si>
    <t>Familias de Acogida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</si>
</sst>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Alignment="1"/>
    <xf numFmtId="0" fontId="1" fillId="6" borderId="8" xfId="0" applyFont="1" applyFill="1" applyBorder="1" applyAlignment="1"/>
    <xf numFmtId="0" fontId="1" fillId="6" borderId="0" xfId="0" applyFont="1" applyFill="1" applyBorder="1" applyAlignment="1">
      <alignment wrapText="1"/>
    </xf>
    <xf numFmtId="0" fontId="4" fillId="6" borderId="8" xfId="0" applyFont="1" applyFill="1" applyBorder="1" applyAlignment="1"/>
    <xf numFmtId="0" fontId="4" fillId="6" borderId="0" xfId="0" applyFont="1" applyFill="1" applyAlignment="1"/>
    <xf numFmtId="0" fontId="4" fillId="6" borderId="0" xfId="0" applyFont="1" applyFill="1" applyBorder="1" applyAlignment="1"/>
    <xf numFmtId="0" fontId="5" fillId="6" borderId="0" xfId="0" applyFont="1" applyFill="1" applyAlignment="1"/>
    <xf numFmtId="49" fontId="3" fillId="2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6" borderId="0" xfId="0" applyFont="1" applyFill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5" xfId="0" applyFont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6" borderId="0" xfId="0" applyFont="1" applyFill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abSelected="1" zoomScaleNormal="100" workbookViewId="0"/>
  </sheetViews>
  <sheetFormatPr baseColWidth="10" defaultColWidth="11.42578125" defaultRowHeight="12" x14ac:dyDescent="0.2"/>
  <cols>
    <col min="1" max="1" width="3.5703125" style="23" customWidth="1"/>
    <col min="2" max="3" width="9.7109375" style="6" customWidth="1"/>
    <col min="4" max="4" width="10.140625" style="6" customWidth="1"/>
    <col min="5" max="5" width="7.7109375" style="6" customWidth="1"/>
    <col min="6" max="8" width="10.5703125" style="6" customWidth="1"/>
    <col min="9" max="10" width="11.85546875" style="6" customWidth="1"/>
    <col min="11" max="11" width="10.5703125" style="6" customWidth="1"/>
    <col min="12" max="12" width="9" style="6" customWidth="1"/>
    <col min="13" max="13" width="8.28515625" style="6" customWidth="1"/>
    <col min="14" max="14" width="9.42578125" style="6" customWidth="1"/>
    <col min="15" max="15" width="9.85546875" style="6" customWidth="1"/>
    <col min="16" max="16" width="9.5703125" style="6" customWidth="1"/>
    <col min="17" max="17" width="11.42578125" style="6" customWidth="1"/>
    <col min="18" max="18" width="47.42578125" style="6" customWidth="1"/>
    <col min="19" max="27" width="11.85546875" style="6" customWidth="1"/>
    <col min="28" max="16384" width="11.42578125" style="6"/>
  </cols>
  <sheetData>
    <row r="1" spans="1:27" s="5" customFormat="1" ht="15" x14ac:dyDescent="0.25">
      <c r="A1" s="23"/>
    </row>
    <row r="2" spans="1:27" s="5" customFormat="1" ht="15" customHeight="1" x14ac:dyDescent="0.25">
      <c r="A2" s="23"/>
      <c r="B2" s="16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P2" s="7"/>
    </row>
    <row r="3" spans="1:27" s="5" customFormat="1" ht="15" customHeight="1" x14ac:dyDescent="0.25">
      <c r="A3" s="2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P3" s="7"/>
    </row>
    <row r="4" spans="1:27" s="5" customFormat="1" ht="15" customHeight="1" x14ac:dyDescent="0.25">
      <c r="A4" s="23"/>
      <c r="B4" s="13" t="s">
        <v>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P4" s="7"/>
      <c r="R4" s="15" t="s">
        <v>136</v>
      </c>
    </row>
    <row r="5" spans="1:27" s="5" customFormat="1" ht="15" customHeight="1" x14ac:dyDescent="0.25">
      <c r="A5" s="23"/>
      <c r="B5" s="3" t="s">
        <v>9</v>
      </c>
      <c r="C5" s="39" t="s">
        <v>14</v>
      </c>
      <c r="D5" s="40"/>
      <c r="E5" s="41"/>
      <c r="F5" s="57" t="s">
        <v>0</v>
      </c>
      <c r="G5" s="57"/>
      <c r="H5" s="57"/>
      <c r="I5" s="57"/>
      <c r="J5" s="39" t="s">
        <v>1</v>
      </c>
      <c r="K5" s="40"/>
      <c r="L5" s="40"/>
      <c r="M5" s="41"/>
      <c r="N5" s="53" t="s">
        <v>20</v>
      </c>
      <c r="R5" s="24"/>
      <c r="S5" s="39">
        <v>2018</v>
      </c>
      <c r="T5" s="40"/>
      <c r="U5" s="41"/>
      <c r="V5" s="39">
        <v>2019</v>
      </c>
      <c r="W5" s="40"/>
      <c r="X5" s="41"/>
      <c r="Y5" s="39">
        <v>2020</v>
      </c>
      <c r="Z5" s="40"/>
      <c r="AA5" s="41"/>
    </row>
    <row r="6" spans="1:27" s="5" customFormat="1" ht="23.25" customHeight="1" x14ac:dyDescent="0.25">
      <c r="A6" s="23"/>
      <c r="B6" s="9" t="s">
        <v>2</v>
      </c>
      <c r="C6" s="22" t="s">
        <v>5</v>
      </c>
      <c r="D6" s="22" t="s">
        <v>138</v>
      </c>
      <c r="E6" s="22" t="s">
        <v>21</v>
      </c>
      <c r="F6" s="22" t="s">
        <v>6</v>
      </c>
      <c r="G6" s="22" t="s">
        <v>5</v>
      </c>
      <c r="H6" s="22" t="s">
        <v>138</v>
      </c>
      <c r="I6" s="22" t="s">
        <v>4</v>
      </c>
      <c r="J6" s="22" t="s">
        <v>24</v>
      </c>
      <c r="K6" s="22" t="s">
        <v>25</v>
      </c>
      <c r="L6" s="22" t="s">
        <v>7</v>
      </c>
      <c r="M6" s="22" t="s">
        <v>21</v>
      </c>
      <c r="N6" s="54"/>
      <c r="R6" s="25" t="s">
        <v>135</v>
      </c>
      <c r="S6" s="28" t="s">
        <v>32</v>
      </c>
      <c r="T6" s="29" t="s">
        <v>31</v>
      </c>
      <c r="U6" s="30" t="s">
        <v>30</v>
      </c>
      <c r="V6" s="28" t="s">
        <v>32</v>
      </c>
      <c r="W6" s="29" t="s">
        <v>31</v>
      </c>
      <c r="X6" s="30" t="s">
        <v>30</v>
      </c>
      <c r="Y6" s="28" t="s">
        <v>32</v>
      </c>
      <c r="Z6" s="29" t="s">
        <v>31</v>
      </c>
      <c r="AA6" s="30" t="s">
        <v>30</v>
      </c>
    </row>
    <row r="7" spans="1:27" x14ac:dyDescent="0.2">
      <c r="B7" s="17">
        <v>2005</v>
      </c>
      <c r="C7" s="18">
        <v>2</v>
      </c>
      <c r="D7" s="18"/>
      <c r="E7" s="18">
        <v>1</v>
      </c>
      <c r="F7" s="18">
        <v>4</v>
      </c>
      <c r="G7" s="18">
        <v>7</v>
      </c>
      <c r="H7" s="18"/>
      <c r="I7" s="18">
        <v>31</v>
      </c>
      <c r="J7" s="18"/>
      <c r="K7" s="18"/>
      <c r="L7" s="18">
        <v>8</v>
      </c>
      <c r="M7" s="18"/>
      <c r="N7" s="19">
        <f t="shared" ref="N7:N22" si="0">+SUM(C7:M7)</f>
        <v>53</v>
      </c>
      <c r="R7" s="26" t="s">
        <v>33</v>
      </c>
      <c r="S7" s="31"/>
      <c r="T7" s="32"/>
      <c r="U7" s="33"/>
      <c r="V7" s="32"/>
      <c r="W7" s="32"/>
      <c r="X7" s="32">
        <v>1</v>
      </c>
      <c r="Y7" s="34"/>
      <c r="Z7" s="32"/>
      <c r="AA7" s="33"/>
    </row>
    <row r="8" spans="1:27" x14ac:dyDescent="0.2">
      <c r="B8" s="17">
        <v>2006</v>
      </c>
      <c r="C8" s="18">
        <v>1</v>
      </c>
      <c r="D8" s="18"/>
      <c r="E8" s="18"/>
      <c r="F8" s="18">
        <v>7</v>
      </c>
      <c r="G8" s="18">
        <v>16</v>
      </c>
      <c r="H8" s="18"/>
      <c r="I8" s="18">
        <v>48</v>
      </c>
      <c r="J8" s="18">
        <v>1</v>
      </c>
      <c r="K8" s="18"/>
      <c r="L8" s="18">
        <v>16</v>
      </c>
      <c r="M8" s="18">
        <v>1</v>
      </c>
      <c r="N8" s="19">
        <f t="shared" si="0"/>
        <v>90</v>
      </c>
      <c r="R8" s="26" t="s">
        <v>34</v>
      </c>
      <c r="S8" s="31"/>
      <c r="T8" s="32">
        <v>1</v>
      </c>
      <c r="U8" s="33"/>
      <c r="V8" s="32"/>
      <c r="W8" s="32"/>
      <c r="X8" s="32"/>
      <c r="Y8" s="34"/>
      <c r="Z8" s="32"/>
      <c r="AA8" s="33"/>
    </row>
    <row r="9" spans="1:27" x14ac:dyDescent="0.2">
      <c r="B9" s="17">
        <v>2007</v>
      </c>
      <c r="C9" s="18"/>
      <c r="D9" s="18"/>
      <c r="E9" s="18"/>
      <c r="F9" s="18">
        <v>2</v>
      </c>
      <c r="G9" s="18">
        <v>13</v>
      </c>
      <c r="H9" s="18"/>
      <c r="I9" s="18">
        <v>37</v>
      </c>
      <c r="J9" s="18">
        <v>10</v>
      </c>
      <c r="K9" s="18"/>
      <c r="L9" s="18">
        <v>15</v>
      </c>
      <c r="M9" s="18"/>
      <c r="N9" s="19">
        <f t="shared" si="0"/>
        <v>77</v>
      </c>
      <c r="R9" s="26" t="s">
        <v>35</v>
      </c>
      <c r="S9" s="31"/>
      <c r="T9" s="32"/>
      <c r="U9" s="33">
        <v>1</v>
      </c>
      <c r="V9" s="32"/>
      <c r="W9" s="32"/>
      <c r="X9" s="32">
        <v>1</v>
      </c>
      <c r="Y9" s="34"/>
      <c r="Z9" s="32"/>
      <c r="AA9" s="33"/>
    </row>
    <row r="10" spans="1:27" x14ac:dyDescent="0.2">
      <c r="B10" s="17">
        <v>2008</v>
      </c>
      <c r="C10" s="18"/>
      <c r="D10" s="18"/>
      <c r="E10" s="18"/>
      <c r="F10" s="18">
        <v>4</v>
      </c>
      <c r="G10" s="18">
        <v>15</v>
      </c>
      <c r="H10" s="18"/>
      <c r="I10" s="18">
        <v>45</v>
      </c>
      <c r="J10" s="18">
        <v>3</v>
      </c>
      <c r="K10" s="18">
        <v>2</v>
      </c>
      <c r="L10" s="18">
        <v>22</v>
      </c>
      <c r="M10" s="18"/>
      <c r="N10" s="19">
        <f t="shared" si="0"/>
        <v>91</v>
      </c>
      <c r="R10" s="26" t="s">
        <v>36</v>
      </c>
      <c r="S10" s="31"/>
      <c r="T10" s="32"/>
      <c r="U10" s="33">
        <v>2</v>
      </c>
      <c r="V10" s="32"/>
      <c r="W10" s="32"/>
      <c r="X10" s="32">
        <v>4</v>
      </c>
      <c r="Y10" s="34"/>
      <c r="Z10" s="32"/>
      <c r="AA10" s="33"/>
    </row>
    <row r="11" spans="1:27" x14ac:dyDescent="0.2">
      <c r="B11" s="17">
        <v>2009</v>
      </c>
      <c r="C11" s="18">
        <v>1</v>
      </c>
      <c r="D11" s="18"/>
      <c r="E11" s="18"/>
      <c r="F11" s="18">
        <v>6</v>
      </c>
      <c r="G11" s="18">
        <v>18</v>
      </c>
      <c r="H11" s="18">
        <v>4</v>
      </c>
      <c r="I11" s="18">
        <v>23</v>
      </c>
      <c r="J11" s="18">
        <v>2</v>
      </c>
      <c r="K11" s="18"/>
      <c r="L11" s="18">
        <v>17</v>
      </c>
      <c r="M11" s="18"/>
      <c r="N11" s="19">
        <f t="shared" si="0"/>
        <v>71</v>
      </c>
      <c r="R11" s="26" t="s">
        <v>37</v>
      </c>
      <c r="S11" s="31"/>
      <c r="T11" s="32"/>
      <c r="U11" s="33"/>
      <c r="V11" s="32"/>
      <c r="W11" s="32"/>
      <c r="X11" s="32">
        <v>1</v>
      </c>
      <c r="Y11" s="34"/>
      <c r="Z11" s="32"/>
      <c r="AA11" s="33"/>
    </row>
    <row r="12" spans="1:27" x14ac:dyDescent="0.2">
      <c r="B12" s="17">
        <v>2010</v>
      </c>
      <c r="C12" s="18"/>
      <c r="D12" s="18"/>
      <c r="E12" s="18"/>
      <c r="F12" s="18"/>
      <c r="G12" s="18">
        <v>20</v>
      </c>
      <c r="H12" s="18">
        <v>6</v>
      </c>
      <c r="I12" s="18">
        <v>31</v>
      </c>
      <c r="J12" s="18">
        <v>1</v>
      </c>
      <c r="K12" s="18">
        <v>2</v>
      </c>
      <c r="L12" s="18">
        <v>18</v>
      </c>
      <c r="M12" s="18"/>
      <c r="N12" s="19">
        <f t="shared" si="0"/>
        <v>78</v>
      </c>
      <c r="R12" s="26" t="s">
        <v>38</v>
      </c>
      <c r="S12" s="31"/>
      <c r="T12" s="32"/>
      <c r="U12" s="33"/>
      <c r="V12" s="32">
        <v>1</v>
      </c>
      <c r="W12" s="32"/>
      <c r="X12" s="32"/>
      <c r="Y12" s="34"/>
      <c r="Z12" s="32"/>
      <c r="AA12" s="33">
        <v>1</v>
      </c>
    </row>
    <row r="13" spans="1:27" x14ac:dyDescent="0.2">
      <c r="B13" s="17">
        <v>2011</v>
      </c>
      <c r="C13" s="18"/>
      <c r="D13" s="18"/>
      <c r="E13" s="18"/>
      <c r="F13" s="18">
        <v>5</v>
      </c>
      <c r="G13" s="18">
        <v>18</v>
      </c>
      <c r="H13" s="18">
        <v>3</v>
      </c>
      <c r="I13" s="18">
        <v>25</v>
      </c>
      <c r="J13" s="18">
        <v>1</v>
      </c>
      <c r="K13" s="18">
        <v>3</v>
      </c>
      <c r="L13" s="18">
        <v>19</v>
      </c>
      <c r="M13" s="18"/>
      <c r="N13" s="19">
        <f t="shared" si="0"/>
        <v>74</v>
      </c>
      <c r="R13" s="26" t="s">
        <v>39</v>
      </c>
      <c r="S13" s="31"/>
      <c r="T13" s="32"/>
      <c r="U13" s="33"/>
      <c r="V13" s="32"/>
      <c r="W13" s="32"/>
      <c r="X13" s="32">
        <v>1</v>
      </c>
      <c r="Y13" s="34"/>
      <c r="Z13" s="32"/>
      <c r="AA13" s="33"/>
    </row>
    <row r="14" spans="1:27" x14ac:dyDescent="0.2">
      <c r="B14" s="17">
        <v>2012</v>
      </c>
      <c r="C14" s="18"/>
      <c r="D14" s="18"/>
      <c r="E14" s="18"/>
      <c r="F14" s="18">
        <v>2</v>
      </c>
      <c r="G14" s="18">
        <v>12</v>
      </c>
      <c r="H14" s="18">
        <v>4</v>
      </c>
      <c r="I14" s="18">
        <v>27</v>
      </c>
      <c r="J14" s="18"/>
      <c r="K14" s="18">
        <v>1</v>
      </c>
      <c r="L14" s="18">
        <v>23</v>
      </c>
      <c r="M14" s="18"/>
      <c r="N14" s="19">
        <f t="shared" si="0"/>
        <v>69</v>
      </c>
      <c r="R14" s="26" t="s">
        <v>40</v>
      </c>
      <c r="S14" s="31"/>
      <c r="T14" s="32"/>
      <c r="U14" s="33">
        <v>1</v>
      </c>
      <c r="V14" s="32">
        <v>1</v>
      </c>
      <c r="W14" s="32"/>
      <c r="X14" s="32"/>
      <c r="Y14" s="34">
        <v>1</v>
      </c>
      <c r="Z14" s="32">
        <v>1</v>
      </c>
      <c r="AA14" s="33"/>
    </row>
    <row r="15" spans="1:27" x14ac:dyDescent="0.2">
      <c r="B15" s="17">
        <v>2013</v>
      </c>
      <c r="C15" s="18"/>
      <c r="D15" s="18"/>
      <c r="E15" s="18"/>
      <c r="F15" s="18">
        <v>2</v>
      </c>
      <c r="G15" s="18">
        <v>16</v>
      </c>
      <c r="H15" s="18">
        <v>4</v>
      </c>
      <c r="I15" s="18">
        <v>26</v>
      </c>
      <c r="J15" s="18">
        <v>1</v>
      </c>
      <c r="K15" s="18">
        <v>1</v>
      </c>
      <c r="L15" s="18">
        <v>14</v>
      </c>
      <c r="M15" s="18"/>
      <c r="N15" s="19">
        <f t="shared" si="0"/>
        <v>64</v>
      </c>
      <c r="R15" s="26" t="s">
        <v>41</v>
      </c>
      <c r="S15" s="31"/>
      <c r="T15" s="32"/>
      <c r="U15" s="33"/>
      <c r="V15" s="32"/>
      <c r="W15" s="32"/>
      <c r="X15" s="32"/>
      <c r="Y15" s="34"/>
      <c r="Z15" s="32"/>
      <c r="AA15" s="33">
        <v>1</v>
      </c>
    </row>
    <row r="16" spans="1:27" x14ac:dyDescent="0.2">
      <c r="B16" s="17">
        <v>2014</v>
      </c>
      <c r="C16" s="18"/>
      <c r="D16" s="18"/>
      <c r="E16" s="18"/>
      <c r="F16" s="18">
        <v>2</v>
      </c>
      <c r="G16" s="18">
        <v>13</v>
      </c>
      <c r="H16" s="18">
        <v>5</v>
      </c>
      <c r="I16" s="18">
        <v>39</v>
      </c>
      <c r="J16" s="18"/>
      <c r="K16" s="18"/>
      <c r="L16" s="18">
        <v>35</v>
      </c>
      <c r="M16" s="18"/>
      <c r="N16" s="19">
        <f t="shared" si="0"/>
        <v>94</v>
      </c>
      <c r="R16" s="26" t="s">
        <v>42</v>
      </c>
      <c r="S16" s="31"/>
      <c r="T16" s="32"/>
      <c r="U16" s="33"/>
      <c r="V16" s="32"/>
      <c r="W16" s="32"/>
      <c r="X16" s="32"/>
      <c r="Y16" s="34"/>
      <c r="Z16" s="32"/>
      <c r="AA16" s="33">
        <v>1</v>
      </c>
    </row>
    <row r="17" spans="1:27" x14ac:dyDescent="0.2">
      <c r="B17" s="8">
        <v>2015</v>
      </c>
      <c r="C17" s="18"/>
      <c r="D17" s="18">
        <v>1</v>
      </c>
      <c r="E17" s="18"/>
      <c r="F17" s="18">
        <v>3</v>
      </c>
      <c r="G17" s="18">
        <v>10</v>
      </c>
      <c r="H17" s="18">
        <v>2</v>
      </c>
      <c r="I17" s="18">
        <v>29</v>
      </c>
      <c r="J17" s="18"/>
      <c r="K17" s="18">
        <v>4</v>
      </c>
      <c r="L17" s="18">
        <v>23</v>
      </c>
      <c r="M17" s="18"/>
      <c r="N17" s="19">
        <f t="shared" si="0"/>
        <v>72</v>
      </c>
      <c r="R17" s="26" t="s">
        <v>43</v>
      </c>
      <c r="S17" s="31"/>
      <c r="T17" s="32"/>
      <c r="U17" s="33">
        <v>3</v>
      </c>
      <c r="V17" s="32"/>
      <c r="W17" s="32"/>
      <c r="X17" s="32">
        <v>3</v>
      </c>
      <c r="Y17" s="34"/>
      <c r="Z17" s="32"/>
      <c r="AA17" s="33"/>
    </row>
    <row r="18" spans="1:27" x14ac:dyDescent="0.2">
      <c r="B18" s="8">
        <v>2016</v>
      </c>
      <c r="C18" s="18"/>
      <c r="D18" s="18"/>
      <c r="E18" s="18"/>
      <c r="F18" s="18">
        <v>4</v>
      </c>
      <c r="G18" s="18">
        <v>11</v>
      </c>
      <c r="H18" s="18"/>
      <c r="I18" s="18">
        <v>46</v>
      </c>
      <c r="J18" s="18"/>
      <c r="K18" s="18">
        <v>3</v>
      </c>
      <c r="L18" s="18">
        <v>16</v>
      </c>
      <c r="M18" s="18"/>
      <c r="N18" s="19">
        <f t="shared" si="0"/>
        <v>80</v>
      </c>
      <c r="R18" s="26" t="s">
        <v>44</v>
      </c>
      <c r="S18" s="31">
        <v>1</v>
      </c>
      <c r="T18" s="32"/>
      <c r="U18" s="33"/>
      <c r="V18" s="32"/>
      <c r="W18" s="32"/>
      <c r="X18" s="32"/>
      <c r="Y18" s="34"/>
      <c r="Z18" s="32"/>
      <c r="AA18" s="33"/>
    </row>
    <row r="19" spans="1:27" x14ac:dyDescent="0.2">
      <c r="B19" s="8">
        <v>2017</v>
      </c>
      <c r="C19" s="18"/>
      <c r="D19" s="18"/>
      <c r="E19" s="18"/>
      <c r="F19" s="18"/>
      <c r="G19" s="18">
        <v>8</v>
      </c>
      <c r="H19" s="18">
        <v>2</v>
      </c>
      <c r="I19" s="18">
        <v>47</v>
      </c>
      <c r="J19" s="18"/>
      <c r="K19" s="18"/>
      <c r="L19" s="18">
        <v>10</v>
      </c>
      <c r="M19" s="18"/>
      <c r="N19" s="19">
        <f t="shared" si="0"/>
        <v>67</v>
      </c>
      <c r="R19" s="26" t="s">
        <v>45</v>
      </c>
      <c r="S19" s="31"/>
      <c r="T19" s="32"/>
      <c r="U19" s="33">
        <v>1</v>
      </c>
      <c r="V19" s="32"/>
      <c r="W19" s="32"/>
      <c r="X19" s="32"/>
      <c r="Y19" s="34"/>
      <c r="Z19" s="32"/>
      <c r="AA19" s="33"/>
    </row>
    <row r="20" spans="1:27" x14ac:dyDescent="0.2">
      <c r="B20" s="8">
        <v>2018</v>
      </c>
      <c r="C20" s="18"/>
      <c r="D20" s="18"/>
      <c r="E20" s="18"/>
      <c r="F20" s="18"/>
      <c r="G20" s="18">
        <v>10</v>
      </c>
      <c r="H20" s="18">
        <v>3</v>
      </c>
      <c r="I20" s="18">
        <v>38</v>
      </c>
      <c r="J20" s="18"/>
      <c r="K20" s="18">
        <v>1</v>
      </c>
      <c r="L20" s="18">
        <v>16</v>
      </c>
      <c r="M20" s="18"/>
      <c r="N20" s="19">
        <f t="shared" si="0"/>
        <v>68</v>
      </c>
      <c r="R20" s="26" t="s">
        <v>46</v>
      </c>
      <c r="S20" s="31"/>
      <c r="T20" s="32"/>
      <c r="U20" s="33"/>
      <c r="V20" s="32">
        <v>2</v>
      </c>
      <c r="W20" s="32"/>
      <c r="X20" s="32">
        <v>1</v>
      </c>
      <c r="Y20" s="34">
        <v>1</v>
      </c>
      <c r="Z20" s="32"/>
      <c r="AA20" s="33">
        <v>1</v>
      </c>
    </row>
    <row r="21" spans="1:27" x14ac:dyDescent="0.2">
      <c r="B21" s="8">
        <v>2019</v>
      </c>
      <c r="C21" s="18"/>
      <c r="D21" s="18"/>
      <c r="E21" s="18"/>
      <c r="F21" s="18">
        <v>2</v>
      </c>
      <c r="G21" s="18">
        <v>13</v>
      </c>
      <c r="H21" s="18">
        <v>2</v>
      </c>
      <c r="I21" s="18">
        <v>46</v>
      </c>
      <c r="J21" s="18">
        <v>1</v>
      </c>
      <c r="K21" s="18"/>
      <c r="L21" s="18">
        <v>14</v>
      </c>
      <c r="M21" s="18"/>
      <c r="N21" s="19">
        <f t="shared" si="0"/>
        <v>78</v>
      </c>
      <c r="R21" s="26" t="s">
        <v>47</v>
      </c>
      <c r="S21" s="31"/>
      <c r="T21" s="32"/>
      <c r="U21" s="33"/>
      <c r="V21" s="32"/>
      <c r="W21" s="32"/>
      <c r="X21" s="32">
        <v>1</v>
      </c>
      <c r="Y21" s="34"/>
      <c r="Z21" s="32"/>
      <c r="AA21" s="33"/>
    </row>
    <row r="22" spans="1:27" x14ac:dyDescent="0.2">
      <c r="B22" s="8">
        <v>2020</v>
      </c>
      <c r="C22" s="18"/>
      <c r="D22" s="18"/>
      <c r="E22" s="18"/>
      <c r="F22" s="18">
        <v>1</v>
      </c>
      <c r="G22" s="18">
        <v>10</v>
      </c>
      <c r="H22" s="18">
        <v>1</v>
      </c>
      <c r="I22" s="18">
        <v>34</v>
      </c>
      <c r="J22" s="18"/>
      <c r="K22" s="18">
        <v>1</v>
      </c>
      <c r="L22" s="18">
        <v>9</v>
      </c>
      <c r="M22" s="18"/>
      <c r="N22" s="19">
        <f t="shared" si="0"/>
        <v>56</v>
      </c>
      <c r="R22" s="26" t="s">
        <v>48</v>
      </c>
      <c r="S22" s="31"/>
      <c r="T22" s="32">
        <v>1</v>
      </c>
      <c r="U22" s="33"/>
      <c r="V22" s="32">
        <v>1</v>
      </c>
      <c r="W22" s="32"/>
      <c r="X22" s="32"/>
      <c r="Y22" s="34"/>
      <c r="Z22" s="32">
        <v>1</v>
      </c>
      <c r="AA22" s="33"/>
    </row>
    <row r="23" spans="1:27" x14ac:dyDescent="0.2">
      <c r="B23" s="1" t="s">
        <v>8</v>
      </c>
      <c r="C23" s="20">
        <f>+SUM(C7:C22)</f>
        <v>4</v>
      </c>
      <c r="D23" s="20">
        <f t="shared" ref="D23:L23" si="1">+SUM(D7:D22)</f>
        <v>1</v>
      </c>
      <c r="E23" s="20">
        <f t="shared" si="1"/>
        <v>1</v>
      </c>
      <c r="F23" s="20">
        <f t="shared" si="1"/>
        <v>44</v>
      </c>
      <c r="G23" s="20">
        <f t="shared" ref="G23:I23" si="2">+SUM(G7:G22)</f>
        <v>210</v>
      </c>
      <c r="H23" s="20">
        <f t="shared" si="2"/>
        <v>36</v>
      </c>
      <c r="I23" s="20">
        <f t="shared" si="2"/>
        <v>572</v>
      </c>
      <c r="J23" s="20">
        <f t="shared" si="1"/>
        <v>20</v>
      </c>
      <c r="K23" s="20">
        <f t="shared" si="1"/>
        <v>18</v>
      </c>
      <c r="L23" s="20">
        <f t="shared" si="1"/>
        <v>275</v>
      </c>
      <c r="M23" s="20">
        <f>+SUM(M7:M22)</f>
        <v>1</v>
      </c>
      <c r="N23" s="21">
        <f>+SUM(N7:N22)</f>
        <v>1182</v>
      </c>
      <c r="R23" s="26" t="s">
        <v>49</v>
      </c>
      <c r="S23" s="31"/>
      <c r="T23" s="32"/>
      <c r="U23" s="33"/>
      <c r="V23" s="32">
        <v>1</v>
      </c>
      <c r="W23" s="32"/>
      <c r="X23" s="32"/>
      <c r="Y23" s="34"/>
      <c r="Z23" s="32"/>
      <c r="AA23" s="33"/>
    </row>
    <row r="24" spans="1:27" x14ac:dyDescent="0.2">
      <c r="B24" s="6" t="s">
        <v>19</v>
      </c>
      <c r="R24" s="26" t="s">
        <v>50</v>
      </c>
      <c r="S24" s="31"/>
      <c r="T24" s="32"/>
      <c r="U24" s="33"/>
      <c r="V24" s="32"/>
      <c r="W24" s="32"/>
      <c r="X24" s="32"/>
      <c r="Y24" s="34"/>
      <c r="Z24" s="32"/>
      <c r="AA24" s="33">
        <v>1</v>
      </c>
    </row>
    <row r="25" spans="1:27" s="5" customFormat="1" ht="15" x14ac:dyDescent="0.25">
      <c r="A25" s="23"/>
      <c r="B25" s="6"/>
      <c r="R25" s="26" t="s">
        <v>51</v>
      </c>
      <c r="S25" s="31"/>
      <c r="T25" s="32"/>
      <c r="U25" s="33"/>
      <c r="V25" s="32"/>
      <c r="W25" s="32"/>
      <c r="X25" s="32"/>
      <c r="Y25" s="34"/>
      <c r="Z25" s="32">
        <v>1</v>
      </c>
      <c r="AA25" s="33"/>
    </row>
    <row r="26" spans="1:27" s="5" customFormat="1" ht="15" x14ac:dyDescent="0.25">
      <c r="A26" s="23"/>
      <c r="B26" s="15" t="s">
        <v>17</v>
      </c>
      <c r="F26" s="12"/>
      <c r="G26" s="14" t="s">
        <v>15</v>
      </c>
      <c r="H26" s="7"/>
      <c r="I26" s="7"/>
      <c r="J26" s="7"/>
      <c r="K26" s="7"/>
      <c r="M26" s="15" t="s">
        <v>27</v>
      </c>
      <c r="R26" s="26" t="s">
        <v>52</v>
      </c>
      <c r="S26" s="31"/>
      <c r="T26" s="32"/>
      <c r="U26" s="33"/>
      <c r="V26" s="32"/>
      <c r="W26" s="32"/>
      <c r="X26" s="32"/>
      <c r="Y26" s="34">
        <v>1</v>
      </c>
      <c r="Z26" s="32"/>
      <c r="AA26" s="33">
        <v>1</v>
      </c>
    </row>
    <row r="27" spans="1:27" s="5" customFormat="1" ht="14.45" customHeight="1" x14ac:dyDescent="0.25">
      <c r="A27" s="23"/>
      <c r="B27" s="43" t="s">
        <v>2</v>
      </c>
      <c r="C27" s="39" t="s">
        <v>22</v>
      </c>
      <c r="D27" s="41"/>
      <c r="E27" s="46" t="s">
        <v>20</v>
      </c>
      <c r="G27" s="55" t="s">
        <v>2</v>
      </c>
      <c r="H27" s="58" t="s">
        <v>3</v>
      </c>
      <c r="I27" s="58"/>
      <c r="J27" s="58"/>
      <c r="K27" s="46" t="s">
        <v>20</v>
      </c>
      <c r="M27" s="43" t="s">
        <v>2</v>
      </c>
      <c r="N27" s="39" t="s">
        <v>29</v>
      </c>
      <c r="O27" s="41"/>
      <c r="P27" s="46" t="s">
        <v>20</v>
      </c>
      <c r="R27" s="26" t="s">
        <v>53</v>
      </c>
      <c r="S27" s="31"/>
      <c r="T27" s="32"/>
      <c r="U27" s="33">
        <v>1</v>
      </c>
      <c r="V27" s="32"/>
      <c r="W27" s="32"/>
      <c r="X27" s="32"/>
      <c r="Y27" s="34"/>
      <c r="Z27" s="32"/>
      <c r="AA27" s="33"/>
    </row>
    <row r="28" spans="1:27" s="5" customFormat="1" ht="12" customHeight="1" x14ac:dyDescent="0.25">
      <c r="A28" s="23"/>
      <c r="B28" s="44"/>
      <c r="C28" s="49" t="s">
        <v>10</v>
      </c>
      <c r="D28" s="51" t="s">
        <v>11</v>
      </c>
      <c r="E28" s="47"/>
      <c r="G28" s="55"/>
      <c r="H28" s="56" t="s">
        <v>13</v>
      </c>
      <c r="I28" s="56" t="s">
        <v>31</v>
      </c>
      <c r="J28" s="56" t="s">
        <v>30</v>
      </c>
      <c r="K28" s="47"/>
      <c r="M28" s="44"/>
      <c r="N28" s="49" t="s">
        <v>26</v>
      </c>
      <c r="O28" s="49" t="s">
        <v>23</v>
      </c>
      <c r="P28" s="47"/>
      <c r="R28" s="26" t="s">
        <v>54</v>
      </c>
      <c r="S28" s="31">
        <v>1</v>
      </c>
      <c r="T28" s="32"/>
      <c r="U28" s="33"/>
      <c r="V28" s="32">
        <v>1</v>
      </c>
      <c r="W28" s="32"/>
      <c r="X28" s="32"/>
      <c r="Y28" s="34"/>
      <c r="Z28" s="32"/>
      <c r="AA28" s="33"/>
    </row>
    <row r="29" spans="1:27" s="5" customFormat="1" ht="12" customHeight="1" x14ac:dyDescent="0.25">
      <c r="A29" s="23"/>
      <c r="B29" s="45"/>
      <c r="C29" s="50"/>
      <c r="D29" s="52"/>
      <c r="E29" s="48"/>
      <c r="G29" s="55"/>
      <c r="H29" s="56"/>
      <c r="I29" s="56"/>
      <c r="J29" s="56"/>
      <c r="K29" s="48"/>
      <c r="M29" s="45"/>
      <c r="N29" s="50"/>
      <c r="O29" s="50"/>
      <c r="P29" s="48"/>
      <c r="R29" s="26" t="s">
        <v>55</v>
      </c>
      <c r="S29" s="31"/>
      <c r="T29" s="32"/>
      <c r="U29" s="33"/>
      <c r="V29" s="32"/>
      <c r="W29" s="32"/>
      <c r="X29" s="32"/>
      <c r="Y29" s="34"/>
      <c r="Z29" s="32">
        <v>1</v>
      </c>
      <c r="AA29" s="33"/>
    </row>
    <row r="30" spans="1:27" x14ac:dyDescent="0.2">
      <c r="B30" s="17">
        <v>2005</v>
      </c>
      <c r="C30" s="18">
        <v>36</v>
      </c>
      <c r="D30" s="18">
        <v>17</v>
      </c>
      <c r="E30" s="19">
        <f t="shared" ref="E30:E43" si="3">+SUM(C30:D30)</f>
        <v>53</v>
      </c>
      <c r="G30" s="17">
        <v>2005</v>
      </c>
      <c r="H30" s="18">
        <v>14</v>
      </c>
      <c r="I30" s="18">
        <v>15</v>
      </c>
      <c r="J30" s="18">
        <v>24</v>
      </c>
      <c r="K30" s="19">
        <f t="shared" ref="K30:K39" si="4">+SUM(H30:J30)</f>
        <v>53</v>
      </c>
      <c r="M30" s="17">
        <v>2005</v>
      </c>
      <c r="N30" s="18">
        <v>12</v>
      </c>
      <c r="O30" s="18">
        <v>41</v>
      </c>
      <c r="P30" s="19">
        <f t="shared" ref="P30:P45" si="5">+SUM(N30:O30)</f>
        <v>53</v>
      </c>
      <c r="R30" s="26" t="s">
        <v>56</v>
      </c>
      <c r="S30" s="31"/>
      <c r="T30" s="32"/>
      <c r="U30" s="33">
        <v>1</v>
      </c>
      <c r="V30" s="32">
        <v>1</v>
      </c>
      <c r="W30" s="32"/>
      <c r="X30" s="32"/>
      <c r="Y30" s="34"/>
      <c r="Z30" s="32">
        <v>1</v>
      </c>
      <c r="AA30" s="33"/>
    </row>
    <row r="31" spans="1:27" x14ac:dyDescent="0.2">
      <c r="B31" s="17">
        <v>2006</v>
      </c>
      <c r="C31" s="18">
        <v>57</v>
      </c>
      <c r="D31" s="18">
        <v>33</v>
      </c>
      <c r="E31" s="19">
        <f t="shared" si="3"/>
        <v>90</v>
      </c>
      <c r="G31" s="17">
        <v>2006</v>
      </c>
      <c r="H31" s="18">
        <v>26</v>
      </c>
      <c r="I31" s="18">
        <v>24</v>
      </c>
      <c r="J31" s="18">
        <v>40</v>
      </c>
      <c r="K31" s="19">
        <f t="shared" si="4"/>
        <v>90</v>
      </c>
      <c r="M31" s="17">
        <v>2006</v>
      </c>
      <c r="N31" s="18">
        <v>14</v>
      </c>
      <c r="O31" s="18">
        <v>76</v>
      </c>
      <c r="P31" s="19">
        <f t="shared" si="5"/>
        <v>90</v>
      </c>
      <c r="R31" s="26" t="s">
        <v>57</v>
      </c>
      <c r="S31" s="31"/>
      <c r="T31" s="32"/>
      <c r="U31" s="33"/>
      <c r="V31" s="32">
        <v>1</v>
      </c>
      <c r="W31" s="32"/>
      <c r="X31" s="32"/>
      <c r="Y31" s="34"/>
      <c r="Z31" s="32"/>
      <c r="AA31" s="33"/>
    </row>
    <row r="32" spans="1:27" x14ac:dyDescent="0.2">
      <c r="B32" s="17">
        <v>2007</v>
      </c>
      <c r="C32" s="18">
        <v>51</v>
      </c>
      <c r="D32" s="18">
        <v>26</v>
      </c>
      <c r="E32" s="19">
        <f t="shared" si="3"/>
        <v>77</v>
      </c>
      <c r="G32" s="17">
        <v>2007</v>
      </c>
      <c r="H32" s="18">
        <v>14</v>
      </c>
      <c r="I32" s="18">
        <v>16</v>
      </c>
      <c r="J32" s="18">
        <v>47</v>
      </c>
      <c r="K32" s="19">
        <f t="shared" si="4"/>
        <v>77</v>
      </c>
      <c r="M32" s="17">
        <v>2007</v>
      </c>
      <c r="N32" s="18">
        <v>12</v>
      </c>
      <c r="O32" s="18">
        <v>65</v>
      </c>
      <c r="P32" s="19">
        <f t="shared" si="5"/>
        <v>77</v>
      </c>
      <c r="R32" s="26" t="s">
        <v>58</v>
      </c>
      <c r="S32" s="31"/>
      <c r="T32" s="32"/>
      <c r="U32" s="33">
        <v>2</v>
      </c>
      <c r="V32" s="32">
        <v>1</v>
      </c>
      <c r="W32" s="32"/>
      <c r="X32" s="32">
        <v>2</v>
      </c>
      <c r="Y32" s="34"/>
      <c r="Z32" s="32">
        <v>1</v>
      </c>
      <c r="AA32" s="33">
        <v>1</v>
      </c>
    </row>
    <row r="33" spans="2:27" x14ac:dyDescent="0.2">
      <c r="B33" s="17">
        <v>2008</v>
      </c>
      <c r="C33" s="18">
        <v>58</v>
      </c>
      <c r="D33" s="18">
        <v>33</v>
      </c>
      <c r="E33" s="19">
        <f t="shared" si="3"/>
        <v>91</v>
      </c>
      <c r="G33" s="17">
        <v>2008</v>
      </c>
      <c r="H33" s="18">
        <v>15</v>
      </c>
      <c r="I33" s="18">
        <v>26</v>
      </c>
      <c r="J33" s="18">
        <v>50</v>
      </c>
      <c r="K33" s="19">
        <f t="shared" si="4"/>
        <v>91</v>
      </c>
      <c r="M33" s="17">
        <v>2008</v>
      </c>
      <c r="N33" s="18">
        <v>18</v>
      </c>
      <c r="O33" s="18">
        <v>73</v>
      </c>
      <c r="P33" s="19">
        <f t="shared" si="5"/>
        <v>91</v>
      </c>
      <c r="R33" s="26" t="s">
        <v>59</v>
      </c>
      <c r="S33" s="31"/>
      <c r="T33" s="32"/>
      <c r="U33" s="33"/>
      <c r="V33" s="32">
        <v>1</v>
      </c>
      <c r="W33" s="32"/>
      <c r="X33" s="32"/>
      <c r="Y33" s="34"/>
      <c r="Z33" s="32">
        <v>1</v>
      </c>
      <c r="AA33" s="33"/>
    </row>
    <row r="34" spans="2:27" x14ac:dyDescent="0.2">
      <c r="B34" s="17">
        <v>2009</v>
      </c>
      <c r="C34" s="18">
        <v>48</v>
      </c>
      <c r="D34" s="18">
        <v>23</v>
      </c>
      <c r="E34" s="19">
        <f t="shared" si="3"/>
        <v>71</v>
      </c>
      <c r="G34" s="17">
        <v>2009</v>
      </c>
      <c r="H34" s="18">
        <v>18</v>
      </c>
      <c r="I34" s="18">
        <v>12</v>
      </c>
      <c r="J34" s="18">
        <v>41</v>
      </c>
      <c r="K34" s="19">
        <f t="shared" si="4"/>
        <v>71</v>
      </c>
      <c r="M34" s="17">
        <v>2009</v>
      </c>
      <c r="N34" s="18">
        <v>18</v>
      </c>
      <c r="O34" s="18">
        <v>53</v>
      </c>
      <c r="P34" s="19">
        <f t="shared" si="5"/>
        <v>71</v>
      </c>
      <c r="R34" s="26" t="s">
        <v>60</v>
      </c>
      <c r="S34" s="31">
        <v>2</v>
      </c>
      <c r="T34" s="32"/>
      <c r="U34" s="33"/>
      <c r="V34" s="32"/>
      <c r="W34" s="32"/>
      <c r="X34" s="32"/>
      <c r="Y34" s="34"/>
      <c r="Z34" s="32"/>
      <c r="AA34" s="33"/>
    </row>
    <row r="35" spans="2:27" x14ac:dyDescent="0.2">
      <c r="B35" s="17">
        <v>2010</v>
      </c>
      <c r="C35" s="18">
        <v>52</v>
      </c>
      <c r="D35" s="18">
        <v>26</v>
      </c>
      <c r="E35" s="19">
        <f t="shared" si="3"/>
        <v>78</v>
      </c>
      <c r="G35" s="17">
        <v>2010</v>
      </c>
      <c r="H35" s="18">
        <v>22</v>
      </c>
      <c r="I35" s="18">
        <v>21</v>
      </c>
      <c r="J35" s="18">
        <v>35</v>
      </c>
      <c r="K35" s="19">
        <f t="shared" si="4"/>
        <v>78</v>
      </c>
      <c r="M35" s="17">
        <v>2010</v>
      </c>
      <c r="N35" s="18">
        <v>19</v>
      </c>
      <c r="O35" s="18">
        <v>59</v>
      </c>
      <c r="P35" s="19">
        <f t="shared" si="5"/>
        <v>78</v>
      </c>
      <c r="R35" s="26" t="s">
        <v>61</v>
      </c>
      <c r="S35" s="31">
        <v>1</v>
      </c>
      <c r="T35" s="32"/>
      <c r="U35" s="33"/>
      <c r="V35" s="32"/>
      <c r="W35" s="32"/>
      <c r="X35" s="32"/>
      <c r="Y35" s="34"/>
      <c r="Z35" s="32"/>
      <c r="AA35" s="33"/>
    </row>
    <row r="36" spans="2:27" x14ac:dyDescent="0.2">
      <c r="B36" s="17">
        <v>2011</v>
      </c>
      <c r="C36" s="18">
        <v>50</v>
      </c>
      <c r="D36" s="18">
        <v>24</v>
      </c>
      <c r="E36" s="19">
        <f t="shared" si="3"/>
        <v>74</v>
      </c>
      <c r="G36" s="17">
        <v>2011</v>
      </c>
      <c r="H36" s="18">
        <v>19</v>
      </c>
      <c r="I36" s="18">
        <v>15</v>
      </c>
      <c r="J36" s="18">
        <v>40</v>
      </c>
      <c r="K36" s="19">
        <f t="shared" si="4"/>
        <v>74</v>
      </c>
      <c r="M36" s="17">
        <v>2011</v>
      </c>
      <c r="N36" s="18">
        <v>15</v>
      </c>
      <c r="O36" s="18">
        <v>59</v>
      </c>
      <c r="P36" s="19">
        <f t="shared" si="5"/>
        <v>74</v>
      </c>
      <c r="R36" s="26" t="s">
        <v>62</v>
      </c>
      <c r="S36" s="31"/>
      <c r="T36" s="32"/>
      <c r="U36" s="33"/>
      <c r="V36" s="32"/>
      <c r="W36" s="32"/>
      <c r="X36" s="32">
        <v>1</v>
      </c>
      <c r="Y36" s="34"/>
      <c r="Z36" s="32"/>
      <c r="AA36" s="33"/>
    </row>
    <row r="37" spans="2:27" x14ac:dyDescent="0.2">
      <c r="B37" s="17">
        <v>2012</v>
      </c>
      <c r="C37" s="18">
        <v>47</v>
      </c>
      <c r="D37" s="18">
        <v>22</v>
      </c>
      <c r="E37" s="19">
        <f t="shared" si="3"/>
        <v>69</v>
      </c>
      <c r="G37" s="17">
        <v>2012</v>
      </c>
      <c r="H37" s="18">
        <v>15</v>
      </c>
      <c r="I37" s="18">
        <v>13</v>
      </c>
      <c r="J37" s="18">
        <v>41</v>
      </c>
      <c r="K37" s="19">
        <f t="shared" si="4"/>
        <v>69</v>
      </c>
      <c r="M37" s="17">
        <v>2012</v>
      </c>
      <c r="N37" s="18">
        <v>15</v>
      </c>
      <c r="O37" s="18">
        <v>54</v>
      </c>
      <c r="P37" s="19">
        <f t="shared" si="5"/>
        <v>69</v>
      </c>
      <c r="R37" s="26" t="s">
        <v>63</v>
      </c>
      <c r="S37" s="31"/>
      <c r="T37" s="32"/>
      <c r="U37" s="33"/>
      <c r="V37" s="32">
        <v>2</v>
      </c>
      <c r="W37" s="32">
        <v>1</v>
      </c>
      <c r="X37" s="32">
        <v>1</v>
      </c>
      <c r="Y37" s="34"/>
      <c r="Z37" s="32"/>
      <c r="AA37" s="33"/>
    </row>
    <row r="38" spans="2:27" x14ac:dyDescent="0.2">
      <c r="B38" s="17">
        <v>2013</v>
      </c>
      <c r="C38" s="18">
        <v>46</v>
      </c>
      <c r="D38" s="18">
        <v>18</v>
      </c>
      <c r="E38" s="19">
        <f t="shared" si="3"/>
        <v>64</v>
      </c>
      <c r="G38" s="17">
        <v>2013</v>
      </c>
      <c r="H38" s="18">
        <v>14</v>
      </c>
      <c r="I38" s="18">
        <v>15</v>
      </c>
      <c r="J38" s="18">
        <v>35</v>
      </c>
      <c r="K38" s="19">
        <f t="shared" si="4"/>
        <v>64</v>
      </c>
      <c r="M38" s="17">
        <v>2013</v>
      </c>
      <c r="N38" s="18">
        <v>16</v>
      </c>
      <c r="O38" s="18">
        <v>48</v>
      </c>
      <c r="P38" s="19">
        <f t="shared" si="5"/>
        <v>64</v>
      </c>
      <c r="R38" s="26" t="s">
        <v>64</v>
      </c>
      <c r="S38" s="31">
        <v>1</v>
      </c>
      <c r="T38" s="32"/>
      <c r="U38" s="33"/>
      <c r="V38" s="32">
        <v>1</v>
      </c>
      <c r="W38" s="32"/>
      <c r="X38" s="32"/>
      <c r="Y38" s="34"/>
      <c r="Z38" s="32"/>
      <c r="AA38" s="33"/>
    </row>
    <row r="39" spans="2:27" x14ac:dyDescent="0.2">
      <c r="B39" s="17">
        <v>2014</v>
      </c>
      <c r="C39" s="18">
        <v>65</v>
      </c>
      <c r="D39" s="18">
        <v>29</v>
      </c>
      <c r="E39" s="19">
        <f t="shared" si="3"/>
        <v>94</v>
      </c>
      <c r="G39" s="17">
        <v>2014</v>
      </c>
      <c r="H39" s="18">
        <v>25</v>
      </c>
      <c r="I39" s="18">
        <v>13</v>
      </c>
      <c r="J39" s="18">
        <v>56</v>
      </c>
      <c r="K39" s="19">
        <f t="shared" si="4"/>
        <v>94</v>
      </c>
      <c r="M39" s="17">
        <v>2014</v>
      </c>
      <c r="N39" s="18">
        <v>9</v>
      </c>
      <c r="O39" s="18">
        <v>85</v>
      </c>
      <c r="P39" s="19">
        <f t="shared" si="5"/>
        <v>94</v>
      </c>
      <c r="R39" s="26" t="s">
        <v>65</v>
      </c>
      <c r="S39" s="31"/>
      <c r="T39" s="32"/>
      <c r="U39" s="33"/>
      <c r="V39" s="32"/>
      <c r="W39" s="32"/>
      <c r="X39" s="32"/>
      <c r="Y39" s="34"/>
      <c r="Z39" s="32"/>
      <c r="AA39" s="33">
        <v>1</v>
      </c>
    </row>
    <row r="40" spans="2:27" x14ac:dyDescent="0.2">
      <c r="B40" s="8">
        <v>2015</v>
      </c>
      <c r="C40" s="18">
        <v>51</v>
      </c>
      <c r="D40" s="18">
        <v>21</v>
      </c>
      <c r="E40" s="19">
        <f t="shared" si="3"/>
        <v>72</v>
      </c>
      <c r="G40" s="8">
        <v>2015</v>
      </c>
      <c r="H40" s="18">
        <v>10</v>
      </c>
      <c r="I40" s="18">
        <v>17</v>
      </c>
      <c r="J40" s="18">
        <v>45</v>
      </c>
      <c r="K40" s="19">
        <f>+SUM(H40:J40)</f>
        <v>72</v>
      </c>
      <c r="M40" s="8">
        <v>2015</v>
      </c>
      <c r="N40" s="18">
        <v>11</v>
      </c>
      <c r="O40" s="18">
        <v>61</v>
      </c>
      <c r="P40" s="19">
        <f t="shared" si="5"/>
        <v>72</v>
      </c>
      <c r="R40" s="26" t="s">
        <v>66</v>
      </c>
      <c r="S40" s="31"/>
      <c r="T40" s="32"/>
      <c r="U40" s="33"/>
      <c r="V40" s="32"/>
      <c r="W40" s="32"/>
      <c r="X40" s="32">
        <v>1</v>
      </c>
      <c r="Y40" s="34"/>
      <c r="Z40" s="32"/>
      <c r="AA40" s="33"/>
    </row>
    <row r="41" spans="2:27" x14ac:dyDescent="0.2">
      <c r="B41" s="8">
        <v>2016</v>
      </c>
      <c r="C41" s="18">
        <v>47</v>
      </c>
      <c r="D41" s="18">
        <v>33</v>
      </c>
      <c r="E41" s="19">
        <f t="shared" si="3"/>
        <v>80</v>
      </c>
      <c r="G41" s="8">
        <v>2016</v>
      </c>
      <c r="H41" s="18">
        <v>19</v>
      </c>
      <c r="I41" s="18">
        <v>20</v>
      </c>
      <c r="J41" s="18">
        <v>41</v>
      </c>
      <c r="K41" s="19">
        <f t="shared" ref="K41:K45" si="6">+SUM(H41:J41)</f>
        <v>80</v>
      </c>
      <c r="M41" s="8">
        <v>2016</v>
      </c>
      <c r="N41" s="18">
        <v>9</v>
      </c>
      <c r="O41" s="18">
        <v>71</v>
      </c>
      <c r="P41" s="19">
        <f t="shared" si="5"/>
        <v>80</v>
      </c>
      <c r="R41" s="26" t="s">
        <v>67</v>
      </c>
      <c r="S41" s="31"/>
      <c r="T41" s="32"/>
      <c r="U41" s="33"/>
      <c r="V41" s="32"/>
      <c r="W41" s="32"/>
      <c r="X41" s="32"/>
      <c r="Y41" s="34"/>
      <c r="Z41" s="32"/>
      <c r="AA41" s="33">
        <v>1</v>
      </c>
    </row>
    <row r="42" spans="2:27" x14ac:dyDescent="0.2">
      <c r="B42" s="8">
        <v>2017</v>
      </c>
      <c r="C42" s="18">
        <v>44</v>
      </c>
      <c r="D42" s="18">
        <v>23</v>
      </c>
      <c r="E42" s="19">
        <f t="shared" si="3"/>
        <v>67</v>
      </c>
      <c r="G42" s="8">
        <v>2017</v>
      </c>
      <c r="H42" s="18">
        <v>12</v>
      </c>
      <c r="I42" s="18">
        <v>13</v>
      </c>
      <c r="J42" s="18">
        <v>42</v>
      </c>
      <c r="K42" s="19">
        <f t="shared" si="6"/>
        <v>67</v>
      </c>
      <c r="M42" s="8">
        <v>2017</v>
      </c>
      <c r="N42" s="18">
        <v>9</v>
      </c>
      <c r="O42" s="18">
        <v>58</v>
      </c>
      <c r="P42" s="19">
        <f t="shared" si="5"/>
        <v>67</v>
      </c>
      <c r="R42" s="26" t="s">
        <v>68</v>
      </c>
      <c r="S42" s="31">
        <v>1</v>
      </c>
      <c r="T42" s="32"/>
      <c r="U42" s="33">
        <v>1</v>
      </c>
      <c r="V42" s="32"/>
      <c r="W42" s="32"/>
      <c r="X42" s="32">
        <v>1</v>
      </c>
      <c r="Y42" s="34"/>
      <c r="Z42" s="32"/>
      <c r="AA42" s="33"/>
    </row>
    <row r="43" spans="2:27" x14ac:dyDescent="0.2">
      <c r="B43" s="8">
        <v>2018</v>
      </c>
      <c r="C43" s="18">
        <v>46</v>
      </c>
      <c r="D43" s="18">
        <v>22</v>
      </c>
      <c r="E43" s="19">
        <f t="shared" si="3"/>
        <v>68</v>
      </c>
      <c r="G43" s="8">
        <v>2018</v>
      </c>
      <c r="H43" s="18">
        <v>17</v>
      </c>
      <c r="I43" s="18">
        <v>15</v>
      </c>
      <c r="J43" s="18">
        <v>36</v>
      </c>
      <c r="K43" s="19">
        <f t="shared" si="6"/>
        <v>68</v>
      </c>
      <c r="M43" s="8">
        <v>2018</v>
      </c>
      <c r="N43" s="18">
        <v>10</v>
      </c>
      <c r="O43" s="18">
        <v>58</v>
      </c>
      <c r="P43" s="19">
        <f t="shared" si="5"/>
        <v>68</v>
      </c>
      <c r="R43" s="26" t="s">
        <v>69</v>
      </c>
      <c r="S43" s="31"/>
      <c r="T43" s="32">
        <v>1</v>
      </c>
      <c r="U43" s="33"/>
      <c r="V43" s="32"/>
      <c r="W43" s="32"/>
      <c r="X43" s="32"/>
      <c r="Y43" s="34"/>
      <c r="Z43" s="32"/>
      <c r="AA43" s="33"/>
    </row>
    <row r="44" spans="2:27" x14ac:dyDescent="0.2">
      <c r="B44" s="8">
        <v>2019</v>
      </c>
      <c r="C44" s="18">
        <v>46</v>
      </c>
      <c r="D44" s="18">
        <v>32</v>
      </c>
      <c r="E44" s="19">
        <f t="shared" ref="E44:E45" si="7">+SUM(C44:D44)</f>
        <v>78</v>
      </c>
      <c r="G44" s="8">
        <v>2019</v>
      </c>
      <c r="H44" s="18">
        <v>23</v>
      </c>
      <c r="I44" s="18">
        <v>11</v>
      </c>
      <c r="J44" s="18">
        <v>44</v>
      </c>
      <c r="K44" s="19">
        <f t="shared" si="6"/>
        <v>78</v>
      </c>
      <c r="M44" s="8">
        <v>2019</v>
      </c>
      <c r="N44" s="18">
        <v>10</v>
      </c>
      <c r="O44" s="18">
        <v>68</v>
      </c>
      <c r="P44" s="19">
        <f t="shared" si="5"/>
        <v>78</v>
      </c>
      <c r="R44" s="26" t="s">
        <v>70</v>
      </c>
      <c r="S44" s="31"/>
      <c r="T44" s="32"/>
      <c r="U44" s="33"/>
      <c r="V44" s="32"/>
      <c r="W44" s="32"/>
      <c r="X44" s="32"/>
      <c r="Y44" s="34"/>
      <c r="Z44" s="32">
        <v>1</v>
      </c>
      <c r="AA44" s="33"/>
    </row>
    <row r="45" spans="2:27" x14ac:dyDescent="0.2">
      <c r="B45" s="8">
        <v>2020</v>
      </c>
      <c r="C45" s="18">
        <v>42</v>
      </c>
      <c r="D45" s="18">
        <v>14</v>
      </c>
      <c r="E45" s="19">
        <f t="shared" si="7"/>
        <v>56</v>
      </c>
      <c r="G45" s="8">
        <v>2020</v>
      </c>
      <c r="H45" s="18">
        <v>11</v>
      </c>
      <c r="I45" s="18">
        <v>15</v>
      </c>
      <c r="J45" s="18">
        <v>30</v>
      </c>
      <c r="K45" s="19">
        <f t="shared" si="6"/>
        <v>56</v>
      </c>
      <c r="M45" s="8">
        <v>2020</v>
      </c>
      <c r="N45" s="18">
        <v>10</v>
      </c>
      <c r="O45" s="18">
        <v>46</v>
      </c>
      <c r="P45" s="19">
        <f t="shared" si="5"/>
        <v>56</v>
      </c>
      <c r="R45" s="26" t="s">
        <v>71</v>
      </c>
      <c r="S45" s="31"/>
      <c r="T45" s="32"/>
      <c r="U45" s="33"/>
      <c r="V45" s="32"/>
      <c r="W45" s="32"/>
      <c r="X45" s="32"/>
      <c r="Y45" s="34"/>
      <c r="Z45" s="32">
        <v>1</v>
      </c>
      <c r="AA45" s="33"/>
    </row>
    <row r="46" spans="2:27" x14ac:dyDescent="0.2">
      <c r="B46" s="1" t="s">
        <v>8</v>
      </c>
      <c r="C46" s="20">
        <f>+SUM(C30:C45)</f>
        <v>786</v>
      </c>
      <c r="D46" s="20">
        <f>+SUM(D30:D45)</f>
        <v>396</v>
      </c>
      <c r="E46" s="21">
        <f>+SUM(E30:E45)</f>
        <v>1182</v>
      </c>
      <c r="G46" s="2" t="s">
        <v>12</v>
      </c>
      <c r="H46" s="4">
        <f>SUM(H30:H45)</f>
        <v>274</v>
      </c>
      <c r="I46" s="4">
        <f>SUM(I30:I45)</f>
        <v>261</v>
      </c>
      <c r="J46" s="4">
        <f>SUM(J30:J45)</f>
        <v>647</v>
      </c>
      <c r="K46" s="21">
        <f>+SUM(K30:K45)</f>
        <v>1182</v>
      </c>
      <c r="M46" s="1" t="s">
        <v>12</v>
      </c>
      <c r="N46" s="20">
        <f>+SUM(N30:N45)</f>
        <v>207</v>
      </c>
      <c r="O46" s="20">
        <f>+SUM(O30:O45)</f>
        <v>975</v>
      </c>
      <c r="P46" s="21">
        <f>+SUM(P30:P45)</f>
        <v>1182</v>
      </c>
      <c r="R46" s="26" t="s">
        <v>72</v>
      </c>
      <c r="S46" s="31"/>
      <c r="T46" s="32"/>
      <c r="U46" s="33"/>
      <c r="V46" s="32"/>
      <c r="W46" s="32"/>
      <c r="X46" s="32"/>
      <c r="Y46" s="34"/>
      <c r="Z46" s="32"/>
      <c r="AA46" s="33">
        <v>1</v>
      </c>
    </row>
    <row r="47" spans="2:27" x14ac:dyDescent="0.2">
      <c r="B47" s="6" t="s">
        <v>19</v>
      </c>
      <c r="G47" s="6" t="s">
        <v>19</v>
      </c>
      <c r="M47" s="6" t="s">
        <v>19</v>
      </c>
      <c r="R47" s="26" t="s">
        <v>73</v>
      </c>
      <c r="S47" s="31"/>
      <c r="T47" s="32"/>
      <c r="U47" s="33"/>
      <c r="V47" s="32"/>
      <c r="W47" s="32"/>
      <c r="X47" s="32">
        <v>1</v>
      </c>
      <c r="Y47" s="34"/>
      <c r="Z47" s="32"/>
      <c r="AA47" s="33"/>
    </row>
    <row r="48" spans="2:27" ht="12" customHeight="1" x14ac:dyDescent="0.2">
      <c r="M48" s="42" t="s">
        <v>28</v>
      </c>
      <c r="N48" s="42"/>
      <c r="O48" s="42"/>
      <c r="P48" s="42"/>
      <c r="R48" s="26" t="s">
        <v>74</v>
      </c>
      <c r="S48" s="31"/>
      <c r="T48" s="32"/>
      <c r="U48" s="33"/>
      <c r="V48" s="32"/>
      <c r="W48" s="32"/>
      <c r="X48" s="32">
        <v>1</v>
      </c>
      <c r="Y48" s="34"/>
      <c r="Z48" s="32"/>
      <c r="AA48" s="33"/>
    </row>
    <row r="49" spans="13:27" x14ac:dyDescent="0.2">
      <c r="M49" s="42"/>
      <c r="N49" s="42"/>
      <c r="O49" s="42"/>
      <c r="P49" s="42"/>
      <c r="R49" s="26" t="s">
        <v>75</v>
      </c>
      <c r="S49" s="31"/>
      <c r="T49" s="32"/>
      <c r="U49" s="33">
        <v>1</v>
      </c>
      <c r="V49" s="32"/>
      <c r="W49" s="32"/>
      <c r="X49" s="32"/>
      <c r="Y49" s="34"/>
      <c r="Z49" s="32"/>
      <c r="AA49" s="33"/>
    </row>
    <row r="50" spans="13:27" x14ac:dyDescent="0.2">
      <c r="M50" s="42"/>
      <c r="N50" s="42"/>
      <c r="O50" s="42"/>
      <c r="P50" s="42"/>
      <c r="R50" s="26" t="s">
        <v>76</v>
      </c>
      <c r="S50" s="31"/>
      <c r="T50" s="32"/>
      <c r="U50" s="33"/>
      <c r="V50" s="32"/>
      <c r="W50" s="32"/>
      <c r="X50" s="32">
        <v>1</v>
      </c>
      <c r="Y50" s="34"/>
      <c r="Z50" s="32"/>
      <c r="AA50" s="33"/>
    </row>
    <row r="51" spans="13:27" x14ac:dyDescent="0.2">
      <c r="R51" s="26" t="s">
        <v>77</v>
      </c>
      <c r="S51" s="31"/>
      <c r="T51" s="32"/>
      <c r="U51" s="33"/>
      <c r="V51" s="32"/>
      <c r="W51" s="32"/>
      <c r="X51" s="32"/>
      <c r="Y51" s="34"/>
      <c r="Z51" s="32"/>
      <c r="AA51" s="33">
        <v>2</v>
      </c>
    </row>
    <row r="52" spans="13:27" x14ac:dyDescent="0.2">
      <c r="R52" s="26" t="s">
        <v>78</v>
      </c>
      <c r="S52" s="31"/>
      <c r="T52" s="32"/>
      <c r="U52" s="33">
        <v>1</v>
      </c>
      <c r="V52" s="32"/>
      <c r="W52" s="32"/>
      <c r="X52" s="32"/>
      <c r="Y52" s="34"/>
      <c r="Z52" s="32"/>
      <c r="AA52" s="33"/>
    </row>
    <row r="53" spans="13:27" x14ac:dyDescent="0.2">
      <c r="R53" s="26" t="s">
        <v>79</v>
      </c>
      <c r="S53" s="31"/>
      <c r="T53" s="32"/>
      <c r="U53" s="33"/>
      <c r="V53" s="32"/>
      <c r="W53" s="32"/>
      <c r="X53" s="32">
        <v>2</v>
      </c>
      <c r="Y53" s="34"/>
      <c r="Z53" s="32"/>
      <c r="AA53" s="33"/>
    </row>
    <row r="54" spans="13:27" x14ac:dyDescent="0.2">
      <c r="R54" s="26" t="s">
        <v>80</v>
      </c>
      <c r="S54" s="31"/>
      <c r="T54" s="32"/>
      <c r="U54" s="33">
        <v>1</v>
      </c>
      <c r="V54" s="32"/>
      <c r="W54" s="32"/>
      <c r="X54" s="32"/>
      <c r="Y54" s="34"/>
      <c r="Z54" s="32"/>
      <c r="AA54" s="33"/>
    </row>
    <row r="55" spans="13:27" x14ac:dyDescent="0.2">
      <c r="R55" s="26" t="s">
        <v>81</v>
      </c>
      <c r="S55" s="31"/>
      <c r="T55" s="32"/>
      <c r="U55" s="33"/>
      <c r="V55" s="32"/>
      <c r="W55" s="32"/>
      <c r="X55" s="32"/>
      <c r="Y55" s="34"/>
      <c r="Z55" s="32"/>
      <c r="AA55" s="33">
        <v>1</v>
      </c>
    </row>
    <row r="56" spans="13:27" x14ac:dyDescent="0.2">
      <c r="R56" s="26" t="s">
        <v>82</v>
      </c>
      <c r="S56" s="31"/>
      <c r="T56" s="32"/>
      <c r="U56" s="33">
        <v>1</v>
      </c>
      <c r="V56" s="32"/>
      <c r="W56" s="32"/>
      <c r="X56" s="32"/>
      <c r="Y56" s="34"/>
      <c r="Z56" s="32"/>
      <c r="AA56" s="33"/>
    </row>
    <row r="57" spans="13:27" x14ac:dyDescent="0.2">
      <c r="R57" s="26" t="s">
        <v>83</v>
      </c>
      <c r="S57" s="31"/>
      <c r="T57" s="32"/>
      <c r="U57" s="33"/>
      <c r="V57" s="32"/>
      <c r="W57" s="32"/>
      <c r="X57" s="32">
        <v>1</v>
      </c>
      <c r="Y57" s="34"/>
      <c r="Z57" s="32"/>
      <c r="AA57" s="33">
        <v>1</v>
      </c>
    </row>
    <row r="58" spans="13:27" x14ac:dyDescent="0.2">
      <c r="R58" s="26" t="s">
        <v>84</v>
      </c>
      <c r="S58" s="31"/>
      <c r="T58" s="32"/>
      <c r="U58" s="33">
        <v>1</v>
      </c>
      <c r="V58" s="32"/>
      <c r="W58" s="32"/>
      <c r="X58" s="32"/>
      <c r="Y58" s="34"/>
      <c r="Z58" s="32"/>
      <c r="AA58" s="33"/>
    </row>
    <row r="59" spans="13:27" x14ac:dyDescent="0.2">
      <c r="R59" s="26" t="s">
        <v>85</v>
      </c>
      <c r="S59" s="31"/>
      <c r="T59" s="32"/>
      <c r="U59" s="33">
        <v>1</v>
      </c>
      <c r="V59" s="32"/>
      <c r="W59" s="32"/>
      <c r="X59" s="32"/>
      <c r="Y59" s="34"/>
      <c r="Z59" s="32"/>
      <c r="AA59" s="33">
        <v>1</v>
      </c>
    </row>
    <row r="60" spans="13:27" x14ac:dyDescent="0.2">
      <c r="R60" s="26" t="s">
        <v>86</v>
      </c>
      <c r="S60" s="31"/>
      <c r="T60" s="32"/>
      <c r="U60" s="33"/>
      <c r="V60" s="32"/>
      <c r="W60" s="32">
        <v>1</v>
      </c>
      <c r="X60" s="32"/>
      <c r="Y60" s="34"/>
      <c r="Z60" s="32"/>
      <c r="AA60" s="33"/>
    </row>
    <row r="61" spans="13:27" x14ac:dyDescent="0.2">
      <c r="R61" s="26" t="s">
        <v>87</v>
      </c>
      <c r="S61" s="31"/>
      <c r="T61" s="32"/>
      <c r="U61" s="33"/>
      <c r="V61" s="32"/>
      <c r="W61" s="32"/>
      <c r="X61" s="32"/>
      <c r="Y61" s="34">
        <v>1</v>
      </c>
      <c r="Z61" s="32"/>
      <c r="AA61" s="33"/>
    </row>
    <row r="62" spans="13:27" x14ac:dyDescent="0.2">
      <c r="R62" s="26" t="s">
        <v>88</v>
      </c>
      <c r="S62" s="31"/>
      <c r="T62" s="32"/>
      <c r="U62" s="33"/>
      <c r="V62" s="32"/>
      <c r="W62" s="32"/>
      <c r="X62" s="32"/>
      <c r="Y62" s="34">
        <v>1</v>
      </c>
      <c r="Z62" s="32"/>
      <c r="AA62" s="33"/>
    </row>
    <row r="63" spans="13:27" x14ac:dyDescent="0.2">
      <c r="R63" s="26" t="s">
        <v>89</v>
      </c>
      <c r="S63" s="31"/>
      <c r="T63" s="32"/>
      <c r="U63" s="33">
        <v>1</v>
      </c>
      <c r="V63" s="32"/>
      <c r="W63" s="32"/>
      <c r="X63" s="32">
        <v>2</v>
      </c>
      <c r="Y63" s="34"/>
      <c r="Z63" s="32"/>
      <c r="AA63" s="33">
        <v>1</v>
      </c>
    </row>
    <row r="64" spans="13:27" x14ac:dyDescent="0.2">
      <c r="R64" s="26" t="s">
        <v>90</v>
      </c>
      <c r="S64" s="31"/>
      <c r="T64" s="32"/>
      <c r="U64" s="33"/>
      <c r="V64" s="32">
        <v>1</v>
      </c>
      <c r="W64" s="32"/>
      <c r="X64" s="32">
        <v>3</v>
      </c>
      <c r="Y64" s="34">
        <v>1</v>
      </c>
      <c r="Z64" s="32"/>
      <c r="AA64" s="33">
        <v>1</v>
      </c>
    </row>
    <row r="65" spans="18:27" x14ac:dyDescent="0.2">
      <c r="R65" s="26" t="s">
        <v>91</v>
      </c>
      <c r="S65" s="31"/>
      <c r="T65" s="32"/>
      <c r="U65" s="33"/>
      <c r="V65" s="32">
        <v>1</v>
      </c>
      <c r="W65" s="32"/>
      <c r="X65" s="32"/>
      <c r="Y65" s="34"/>
      <c r="Z65" s="32"/>
      <c r="AA65" s="33"/>
    </row>
    <row r="66" spans="18:27" x14ac:dyDescent="0.2">
      <c r="R66" s="26" t="s">
        <v>92</v>
      </c>
      <c r="S66" s="31"/>
      <c r="T66" s="32"/>
      <c r="U66" s="33"/>
      <c r="V66" s="32"/>
      <c r="W66" s="32">
        <v>1</v>
      </c>
      <c r="X66" s="32">
        <v>1</v>
      </c>
      <c r="Y66" s="34"/>
      <c r="Z66" s="32"/>
      <c r="AA66" s="33"/>
    </row>
    <row r="67" spans="18:27" x14ac:dyDescent="0.2">
      <c r="R67" s="26" t="s">
        <v>93</v>
      </c>
      <c r="S67" s="31"/>
      <c r="T67" s="32">
        <v>1</v>
      </c>
      <c r="U67" s="33"/>
      <c r="V67" s="32"/>
      <c r="W67" s="32"/>
      <c r="X67" s="32"/>
      <c r="Y67" s="34"/>
      <c r="Z67" s="32"/>
      <c r="AA67" s="33"/>
    </row>
    <row r="68" spans="18:27" x14ac:dyDescent="0.2">
      <c r="R68" s="26" t="s">
        <v>94</v>
      </c>
      <c r="S68" s="31"/>
      <c r="T68" s="32"/>
      <c r="U68" s="33"/>
      <c r="V68" s="32"/>
      <c r="W68" s="32">
        <v>1</v>
      </c>
      <c r="X68" s="32"/>
      <c r="Y68" s="34"/>
      <c r="Z68" s="32">
        <v>1</v>
      </c>
      <c r="AA68" s="33">
        <v>1</v>
      </c>
    </row>
    <row r="69" spans="18:27" x14ac:dyDescent="0.2">
      <c r="R69" s="26" t="s">
        <v>95</v>
      </c>
      <c r="S69" s="31"/>
      <c r="T69" s="32"/>
      <c r="U69" s="33"/>
      <c r="V69" s="32"/>
      <c r="W69" s="32"/>
      <c r="X69" s="32">
        <v>1</v>
      </c>
      <c r="Y69" s="34"/>
      <c r="Z69" s="32"/>
      <c r="AA69" s="33"/>
    </row>
    <row r="70" spans="18:27" x14ac:dyDescent="0.2">
      <c r="R70" s="26" t="s">
        <v>96</v>
      </c>
      <c r="S70" s="31">
        <v>1</v>
      </c>
      <c r="T70" s="32"/>
      <c r="U70" s="33"/>
      <c r="V70" s="32"/>
      <c r="W70" s="32">
        <v>2</v>
      </c>
      <c r="X70" s="32"/>
      <c r="Y70" s="34"/>
      <c r="Z70" s="32">
        <v>1</v>
      </c>
      <c r="AA70" s="33"/>
    </row>
    <row r="71" spans="18:27" x14ac:dyDescent="0.2">
      <c r="R71" s="26" t="s">
        <v>97</v>
      </c>
      <c r="S71" s="31"/>
      <c r="T71" s="32"/>
      <c r="U71" s="33"/>
      <c r="V71" s="32"/>
      <c r="W71" s="32"/>
      <c r="X71" s="32">
        <v>1</v>
      </c>
      <c r="Y71" s="34"/>
      <c r="Z71" s="32"/>
      <c r="AA71" s="33">
        <v>1</v>
      </c>
    </row>
    <row r="72" spans="18:27" x14ac:dyDescent="0.2">
      <c r="R72" s="26" t="s">
        <v>98</v>
      </c>
      <c r="S72" s="31"/>
      <c r="T72" s="32"/>
      <c r="U72" s="33"/>
      <c r="V72" s="32"/>
      <c r="W72" s="32">
        <v>1</v>
      </c>
      <c r="X72" s="32"/>
      <c r="Y72" s="34"/>
      <c r="Z72" s="32"/>
      <c r="AA72" s="33"/>
    </row>
    <row r="73" spans="18:27" x14ac:dyDescent="0.2">
      <c r="R73" s="26" t="s">
        <v>99</v>
      </c>
      <c r="S73" s="31">
        <v>1</v>
      </c>
      <c r="T73" s="32">
        <v>1</v>
      </c>
      <c r="U73" s="33"/>
      <c r="V73" s="32"/>
      <c r="W73" s="32"/>
      <c r="X73" s="32"/>
      <c r="Y73" s="34"/>
      <c r="Z73" s="32"/>
      <c r="AA73" s="33">
        <v>1</v>
      </c>
    </row>
    <row r="74" spans="18:27" x14ac:dyDescent="0.2">
      <c r="R74" s="26" t="s">
        <v>100</v>
      </c>
      <c r="S74" s="31">
        <v>1</v>
      </c>
      <c r="T74" s="32"/>
      <c r="U74" s="33"/>
      <c r="V74" s="32"/>
      <c r="W74" s="32"/>
      <c r="X74" s="32"/>
      <c r="Y74" s="34">
        <v>1</v>
      </c>
      <c r="Z74" s="32"/>
      <c r="AA74" s="33"/>
    </row>
    <row r="75" spans="18:27" x14ac:dyDescent="0.2">
      <c r="R75" s="26" t="s">
        <v>101</v>
      </c>
      <c r="S75" s="31">
        <v>1</v>
      </c>
      <c r="T75" s="32"/>
      <c r="U75" s="33"/>
      <c r="V75" s="32"/>
      <c r="W75" s="32"/>
      <c r="X75" s="32"/>
      <c r="Y75" s="34"/>
      <c r="Z75" s="32"/>
      <c r="AA75" s="33"/>
    </row>
    <row r="76" spans="18:27" x14ac:dyDescent="0.2">
      <c r="R76" s="26" t="s">
        <v>102</v>
      </c>
      <c r="S76" s="31"/>
      <c r="T76" s="32"/>
      <c r="U76" s="33">
        <v>1</v>
      </c>
      <c r="V76" s="32"/>
      <c r="W76" s="32">
        <v>2</v>
      </c>
      <c r="X76" s="32"/>
      <c r="Y76" s="34">
        <v>1</v>
      </c>
      <c r="Z76" s="32">
        <v>1</v>
      </c>
      <c r="AA76" s="33"/>
    </row>
    <row r="77" spans="18:27" x14ac:dyDescent="0.2">
      <c r="R77" s="26" t="s">
        <v>103</v>
      </c>
      <c r="S77" s="31"/>
      <c r="T77" s="32"/>
      <c r="U77" s="33"/>
      <c r="V77" s="32"/>
      <c r="W77" s="32"/>
      <c r="X77" s="32"/>
      <c r="Y77" s="34"/>
      <c r="Z77" s="32">
        <v>1</v>
      </c>
      <c r="AA77" s="33"/>
    </row>
    <row r="78" spans="18:27" x14ac:dyDescent="0.2">
      <c r="R78" s="26" t="s">
        <v>104</v>
      </c>
      <c r="S78" s="31">
        <v>1</v>
      </c>
      <c r="T78" s="32"/>
      <c r="U78" s="33"/>
      <c r="V78" s="32"/>
      <c r="W78" s="32"/>
      <c r="X78" s="32"/>
      <c r="Y78" s="34"/>
      <c r="Z78" s="32"/>
      <c r="AA78" s="33"/>
    </row>
    <row r="79" spans="18:27" x14ac:dyDescent="0.2">
      <c r="R79" s="26" t="s">
        <v>105</v>
      </c>
      <c r="S79" s="31">
        <v>1</v>
      </c>
      <c r="T79" s="32"/>
      <c r="U79" s="33"/>
      <c r="V79" s="32">
        <v>1</v>
      </c>
      <c r="W79" s="32"/>
      <c r="X79" s="32"/>
      <c r="Y79" s="34"/>
      <c r="Z79" s="32">
        <v>1</v>
      </c>
      <c r="AA79" s="33"/>
    </row>
    <row r="80" spans="18:27" x14ac:dyDescent="0.2">
      <c r="R80" s="26" t="s">
        <v>106</v>
      </c>
      <c r="S80" s="31">
        <v>1</v>
      </c>
      <c r="T80" s="32">
        <v>2</v>
      </c>
      <c r="U80" s="33">
        <v>1</v>
      </c>
      <c r="V80" s="32">
        <v>2</v>
      </c>
      <c r="W80" s="32">
        <v>1</v>
      </c>
      <c r="X80" s="32"/>
      <c r="Y80" s="34">
        <v>1</v>
      </c>
      <c r="Z80" s="32"/>
      <c r="AA80" s="33"/>
    </row>
    <row r="81" spans="18:27" x14ac:dyDescent="0.2">
      <c r="R81" s="26" t="s">
        <v>107</v>
      </c>
      <c r="S81" s="31">
        <v>1</v>
      </c>
      <c r="T81" s="32"/>
      <c r="U81" s="33"/>
      <c r="V81" s="32">
        <v>1</v>
      </c>
      <c r="W81" s="32"/>
      <c r="X81" s="32"/>
      <c r="Y81" s="34"/>
      <c r="Z81" s="32"/>
      <c r="AA81" s="33"/>
    </row>
    <row r="82" spans="18:27" x14ac:dyDescent="0.2">
      <c r="R82" s="26" t="s">
        <v>108</v>
      </c>
      <c r="S82" s="31"/>
      <c r="T82" s="32">
        <v>1</v>
      </c>
      <c r="U82" s="33"/>
      <c r="V82" s="32"/>
      <c r="W82" s="32"/>
      <c r="X82" s="32"/>
      <c r="Y82" s="34"/>
      <c r="Z82" s="32"/>
      <c r="AA82" s="33"/>
    </row>
    <row r="83" spans="18:27" x14ac:dyDescent="0.2">
      <c r="R83" s="26" t="s">
        <v>109</v>
      </c>
      <c r="S83" s="31"/>
      <c r="T83" s="32"/>
      <c r="U83" s="33"/>
      <c r="V83" s="32">
        <v>1</v>
      </c>
      <c r="W83" s="32"/>
      <c r="X83" s="32"/>
      <c r="Y83" s="34"/>
      <c r="Z83" s="32"/>
      <c r="AA83" s="33">
        <v>1</v>
      </c>
    </row>
    <row r="84" spans="18:27" x14ac:dyDescent="0.2">
      <c r="R84" s="26" t="s">
        <v>110</v>
      </c>
      <c r="S84" s="31"/>
      <c r="T84" s="32">
        <v>1</v>
      </c>
      <c r="U84" s="33"/>
      <c r="V84" s="32"/>
      <c r="W84" s="32"/>
      <c r="X84" s="32"/>
      <c r="Y84" s="34"/>
      <c r="Z84" s="32"/>
      <c r="AA84" s="33"/>
    </row>
    <row r="85" spans="18:27" x14ac:dyDescent="0.2">
      <c r="R85" s="26" t="s">
        <v>111</v>
      </c>
      <c r="S85" s="31"/>
      <c r="T85" s="32">
        <v>1</v>
      </c>
      <c r="U85" s="33">
        <v>1</v>
      </c>
      <c r="V85" s="32"/>
      <c r="W85" s="32"/>
      <c r="X85" s="32">
        <v>3</v>
      </c>
      <c r="Y85" s="34">
        <v>1</v>
      </c>
      <c r="Z85" s="32"/>
      <c r="AA85" s="33">
        <v>1</v>
      </c>
    </row>
    <row r="86" spans="18:27" x14ac:dyDescent="0.2">
      <c r="R86" s="26" t="s">
        <v>112</v>
      </c>
      <c r="S86" s="31"/>
      <c r="T86" s="32"/>
      <c r="U86" s="33">
        <v>1</v>
      </c>
      <c r="V86" s="32"/>
      <c r="W86" s="32"/>
      <c r="X86" s="32"/>
      <c r="Y86" s="34"/>
      <c r="Z86" s="32"/>
      <c r="AA86" s="33"/>
    </row>
    <row r="87" spans="18:27" x14ac:dyDescent="0.2">
      <c r="R87" s="26" t="s">
        <v>113</v>
      </c>
      <c r="S87" s="31"/>
      <c r="T87" s="32"/>
      <c r="U87" s="33">
        <v>1</v>
      </c>
      <c r="V87" s="32"/>
      <c r="W87" s="32"/>
      <c r="X87" s="32"/>
      <c r="Y87" s="34"/>
      <c r="Z87" s="32"/>
      <c r="AA87" s="33">
        <v>1</v>
      </c>
    </row>
    <row r="88" spans="18:27" x14ac:dyDescent="0.2">
      <c r="R88" s="26" t="s">
        <v>114</v>
      </c>
      <c r="S88" s="31"/>
      <c r="T88" s="32"/>
      <c r="U88" s="33">
        <v>1</v>
      </c>
      <c r="V88" s="32"/>
      <c r="W88" s="32"/>
      <c r="X88" s="32"/>
      <c r="Y88" s="34"/>
      <c r="Z88" s="32"/>
      <c r="AA88" s="33"/>
    </row>
    <row r="89" spans="18:27" x14ac:dyDescent="0.2">
      <c r="R89" s="26" t="s">
        <v>115</v>
      </c>
      <c r="S89" s="31"/>
      <c r="T89" s="32"/>
      <c r="U89" s="33"/>
      <c r="V89" s="32">
        <v>1</v>
      </c>
      <c r="W89" s="32"/>
      <c r="X89" s="32"/>
      <c r="Y89" s="34"/>
      <c r="Z89" s="32"/>
      <c r="AA89" s="33"/>
    </row>
    <row r="90" spans="18:27" x14ac:dyDescent="0.2">
      <c r="R90" s="26" t="s">
        <v>116</v>
      </c>
      <c r="S90" s="31">
        <v>1</v>
      </c>
      <c r="T90" s="32"/>
      <c r="U90" s="33"/>
      <c r="V90" s="32"/>
      <c r="W90" s="32"/>
      <c r="X90" s="32">
        <v>1</v>
      </c>
      <c r="Y90" s="34"/>
      <c r="Z90" s="32"/>
      <c r="AA90" s="33"/>
    </row>
    <row r="91" spans="18:27" x14ac:dyDescent="0.2">
      <c r="R91" s="26" t="s">
        <v>117</v>
      </c>
      <c r="S91" s="31"/>
      <c r="T91" s="32"/>
      <c r="U91" s="33"/>
      <c r="V91" s="32">
        <v>1</v>
      </c>
      <c r="W91" s="32"/>
      <c r="X91" s="32"/>
      <c r="Y91" s="34"/>
      <c r="Z91" s="32"/>
      <c r="AA91" s="33"/>
    </row>
    <row r="92" spans="18:27" x14ac:dyDescent="0.2">
      <c r="R92" s="26" t="s">
        <v>118</v>
      </c>
      <c r="S92" s="31"/>
      <c r="T92" s="32"/>
      <c r="U92" s="33"/>
      <c r="V92" s="32"/>
      <c r="W92" s="32"/>
      <c r="X92" s="32"/>
      <c r="Y92" s="34">
        <v>1</v>
      </c>
      <c r="Z92" s="32"/>
      <c r="AA92" s="33"/>
    </row>
    <row r="93" spans="18:27" x14ac:dyDescent="0.2">
      <c r="R93" s="26" t="s">
        <v>119</v>
      </c>
      <c r="S93" s="31"/>
      <c r="T93" s="32"/>
      <c r="U93" s="33"/>
      <c r="V93" s="32"/>
      <c r="W93" s="32"/>
      <c r="X93" s="32">
        <v>1</v>
      </c>
      <c r="Y93" s="34"/>
      <c r="Z93" s="32"/>
      <c r="AA93" s="33"/>
    </row>
    <row r="94" spans="18:27" x14ac:dyDescent="0.2">
      <c r="R94" s="26" t="s">
        <v>120</v>
      </c>
      <c r="S94" s="31"/>
      <c r="T94" s="32"/>
      <c r="U94" s="33">
        <v>2</v>
      </c>
      <c r="V94" s="32"/>
      <c r="W94" s="32"/>
      <c r="X94" s="32">
        <v>1</v>
      </c>
      <c r="Y94" s="34"/>
      <c r="Z94" s="32"/>
      <c r="AA94" s="33"/>
    </row>
    <row r="95" spans="18:27" x14ac:dyDescent="0.2">
      <c r="R95" s="26" t="s">
        <v>121</v>
      </c>
      <c r="S95" s="31"/>
      <c r="T95" s="32">
        <v>1</v>
      </c>
      <c r="U95" s="33"/>
      <c r="V95" s="32"/>
      <c r="W95" s="32"/>
      <c r="X95" s="32"/>
      <c r="Y95" s="34"/>
      <c r="Z95" s="32"/>
      <c r="AA95" s="33">
        <v>1</v>
      </c>
    </row>
    <row r="96" spans="18:27" x14ac:dyDescent="0.2">
      <c r="R96" s="26" t="s">
        <v>122</v>
      </c>
      <c r="S96" s="31"/>
      <c r="T96" s="32"/>
      <c r="U96" s="33"/>
      <c r="V96" s="32"/>
      <c r="W96" s="32"/>
      <c r="X96" s="32"/>
      <c r="Y96" s="34"/>
      <c r="Z96" s="32"/>
      <c r="AA96" s="33">
        <v>1</v>
      </c>
    </row>
    <row r="97" spans="18:27" x14ac:dyDescent="0.2">
      <c r="R97" s="26" t="s">
        <v>123</v>
      </c>
      <c r="S97" s="31"/>
      <c r="T97" s="32"/>
      <c r="U97" s="33"/>
      <c r="V97" s="32"/>
      <c r="W97" s="32"/>
      <c r="X97" s="32">
        <v>1</v>
      </c>
      <c r="Y97" s="34"/>
      <c r="Z97" s="32"/>
      <c r="AA97" s="33"/>
    </row>
    <row r="98" spans="18:27" x14ac:dyDescent="0.2">
      <c r="R98" s="26" t="s">
        <v>124</v>
      </c>
      <c r="S98" s="31"/>
      <c r="T98" s="32"/>
      <c r="U98" s="33"/>
      <c r="V98" s="32"/>
      <c r="W98" s="32"/>
      <c r="X98" s="32"/>
      <c r="Y98" s="34"/>
      <c r="Z98" s="32"/>
      <c r="AA98" s="33">
        <v>1</v>
      </c>
    </row>
    <row r="99" spans="18:27" x14ac:dyDescent="0.2">
      <c r="R99" s="26" t="s">
        <v>125</v>
      </c>
      <c r="S99" s="31"/>
      <c r="T99" s="32"/>
      <c r="U99" s="33"/>
      <c r="V99" s="32"/>
      <c r="W99" s="32"/>
      <c r="X99" s="32">
        <v>1</v>
      </c>
      <c r="Y99" s="34"/>
      <c r="Z99" s="32"/>
      <c r="AA99" s="33"/>
    </row>
    <row r="100" spans="18:27" x14ac:dyDescent="0.2">
      <c r="R100" s="26" t="s">
        <v>126</v>
      </c>
      <c r="S100" s="31"/>
      <c r="T100" s="32"/>
      <c r="U100" s="33"/>
      <c r="V100" s="32"/>
      <c r="W100" s="32"/>
      <c r="X100" s="32"/>
      <c r="Y100" s="34"/>
      <c r="Z100" s="32"/>
      <c r="AA100" s="33">
        <v>1</v>
      </c>
    </row>
    <row r="101" spans="18:27" x14ac:dyDescent="0.2">
      <c r="R101" s="26" t="s">
        <v>127</v>
      </c>
      <c r="S101" s="31"/>
      <c r="T101" s="32"/>
      <c r="U101" s="33"/>
      <c r="V101" s="32"/>
      <c r="W101" s="32"/>
      <c r="X101" s="32"/>
      <c r="Y101" s="34"/>
      <c r="Z101" s="32"/>
      <c r="AA101" s="33">
        <v>1</v>
      </c>
    </row>
    <row r="102" spans="18:27" x14ac:dyDescent="0.2">
      <c r="R102" s="26" t="s">
        <v>128</v>
      </c>
      <c r="S102" s="31"/>
      <c r="T102" s="32"/>
      <c r="U102" s="33">
        <v>1</v>
      </c>
      <c r="V102" s="32"/>
      <c r="W102" s="32"/>
      <c r="X102" s="32"/>
      <c r="Y102" s="34"/>
      <c r="Z102" s="32">
        <v>1</v>
      </c>
      <c r="AA102" s="33">
        <v>1</v>
      </c>
    </row>
    <row r="103" spans="18:27" x14ac:dyDescent="0.2">
      <c r="R103" s="26" t="s">
        <v>129</v>
      </c>
      <c r="S103" s="31"/>
      <c r="T103" s="32"/>
      <c r="U103" s="33"/>
      <c r="V103" s="32"/>
      <c r="W103" s="32"/>
      <c r="X103" s="32">
        <v>1</v>
      </c>
      <c r="Y103" s="34"/>
      <c r="Z103" s="32"/>
      <c r="AA103" s="33"/>
    </row>
    <row r="104" spans="18:27" x14ac:dyDescent="0.2">
      <c r="R104" s="26" t="s">
        <v>130</v>
      </c>
      <c r="S104" s="31"/>
      <c r="T104" s="32"/>
      <c r="U104" s="33"/>
      <c r="V104" s="32"/>
      <c r="W104" s="32"/>
      <c r="X104" s="32">
        <v>1</v>
      </c>
      <c r="Y104" s="34"/>
      <c r="Z104" s="32"/>
      <c r="AA104" s="33"/>
    </row>
    <row r="105" spans="18:27" x14ac:dyDescent="0.2">
      <c r="R105" s="26" t="s">
        <v>131</v>
      </c>
      <c r="S105" s="31"/>
      <c r="T105" s="32"/>
      <c r="U105" s="33"/>
      <c r="V105" s="32"/>
      <c r="W105" s="32"/>
      <c r="X105" s="32">
        <v>1</v>
      </c>
      <c r="Y105" s="34"/>
      <c r="Z105" s="32"/>
      <c r="AA105" s="33"/>
    </row>
    <row r="106" spans="18:27" x14ac:dyDescent="0.2">
      <c r="R106" s="26" t="s">
        <v>132</v>
      </c>
      <c r="S106" s="31"/>
      <c r="T106" s="32"/>
      <c r="U106" s="33">
        <v>1</v>
      </c>
      <c r="V106" s="32"/>
      <c r="W106" s="32"/>
      <c r="X106" s="32"/>
      <c r="Y106" s="34"/>
      <c r="Z106" s="32"/>
      <c r="AA106" s="33"/>
    </row>
    <row r="107" spans="18:27" x14ac:dyDescent="0.2">
      <c r="R107" s="26" t="s">
        <v>133</v>
      </c>
      <c r="S107" s="31"/>
      <c r="T107" s="32"/>
      <c r="U107" s="33">
        <v>1</v>
      </c>
      <c r="V107" s="32"/>
      <c r="W107" s="32"/>
      <c r="X107" s="32"/>
      <c r="Y107" s="34"/>
      <c r="Z107" s="32"/>
      <c r="AA107" s="33"/>
    </row>
    <row r="108" spans="18:27" x14ac:dyDescent="0.2">
      <c r="R108" s="26" t="s">
        <v>134</v>
      </c>
      <c r="S108" s="31"/>
      <c r="T108" s="32"/>
      <c r="U108" s="33">
        <v>1</v>
      </c>
      <c r="V108" s="32"/>
      <c r="W108" s="32"/>
      <c r="X108" s="32"/>
      <c r="Y108" s="34"/>
      <c r="Z108" s="32"/>
      <c r="AA108" s="33">
        <v>1</v>
      </c>
    </row>
    <row r="109" spans="18:27" x14ac:dyDescent="0.2">
      <c r="R109" s="27" t="s">
        <v>12</v>
      </c>
      <c r="S109" s="35">
        <v>16</v>
      </c>
      <c r="T109" s="36">
        <v>11</v>
      </c>
      <c r="U109" s="37">
        <v>32</v>
      </c>
      <c r="V109" s="36">
        <v>23</v>
      </c>
      <c r="W109" s="36">
        <v>10</v>
      </c>
      <c r="X109" s="36">
        <v>44</v>
      </c>
      <c r="Y109" s="38">
        <v>11</v>
      </c>
      <c r="Z109" s="36">
        <v>15</v>
      </c>
      <c r="AA109" s="37">
        <v>30</v>
      </c>
    </row>
    <row r="110" spans="18:27" x14ac:dyDescent="0.2">
      <c r="R110" s="6" t="s">
        <v>19</v>
      </c>
    </row>
    <row r="111" spans="18:27" x14ac:dyDescent="0.2">
      <c r="R111" s="6" t="s">
        <v>137</v>
      </c>
    </row>
  </sheetData>
  <mergeCells count="24">
    <mergeCell ref="B27:B29"/>
    <mergeCell ref="C28:C29"/>
    <mergeCell ref="E27:E29"/>
    <mergeCell ref="D28:D29"/>
    <mergeCell ref="N5:N6"/>
    <mergeCell ref="C27:D27"/>
    <mergeCell ref="G27:G29"/>
    <mergeCell ref="C5:E5"/>
    <mergeCell ref="K27:K29"/>
    <mergeCell ref="H28:H29"/>
    <mergeCell ref="I28:I29"/>
    <mergeCell ref="J28:J29"/>
    <mergeCell ref="F5:I5"/>
    <mergeCell ref="H27:J27"/>
    <mergeCell ref="J5:M5"/>
    <mergeCell ref="S5:U5"/>
    <mergeCell ref="V5:X5"/>
    <mergeCell ref="Y5:AA5"/>
    <mergeCell ref="M48:P50"/>
    <mergeCell ref="M27:M29"/>
    <mergeCell ref="N27:O27"/>
    <mergeCell ref="P27:P29"/>
    <mergeCell ref="N28:N29"/>
    <mergeCell ref="O28:O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T-4201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Aguilera Gonzalez, Roberto</dc:creator>
  <cp:lastModifiedBy>Nuñez Ortega, Roberto</cp:lastModifiedBy>
  <dcterms:created xsi:type="dcterms:W3CDTF">2018-10-17T19:28:38Z</dcterms:created>
  <dcterms:modified xsi:type="dcterms:W3CDTF">2020-10-07T19:02:11Z</dcterms:modified>
</cp:coreProperties>
</file>