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AndrésMurillo\Dropbox\Infancia\Observatorio para la Confianza\Investigación\Notas Técnicas\Nota Técnica 6 Gasto Centralizado\"/>
    </mc:Choice>
  </mc:AlternateContent>
  <bookViews>
    <workbookView xWindow="0" yWindow="0" windowWidth="20490" windowHeight="7350" firstSheet="4" activeTab="4"/>
  </bookViews>
  <sheets>
    <sheet name="LISTADO" sheetId="4" r:id="rId1"/>
    <sheet name="ANTECEDENTES" sheetId="2" r:id="rId2"/>
    <sheet name="Listado (2)" sheetId="5" state="hidden" r:id="rId3"/>
    <sheet name="Hoja1" sheetId="3" state="hidden" r:id="rId4"/>
    <sheet name="DINÁMICA" sheetId="10" r:id="rId5"/>
    <sheet name="TABLA COMPLETA" sheetId="8" r:id="rId6"/>
    <sheet name="TABLAS PARA INFORME" sheetId="9" r:id="rId7"/>
  </sheets>
  <definedNames>
    <definedName name="_xlnm._FilterDatabase" localSheetId="1" hidden="1">ANTECEDENTES!$A$1:$U$2706</definedName>
    <definedName name="_xlnm._FilterDatabase" localSheetId="2" hidden="1">'Listado (2)'!$B$3:$D$3</definedName>
    <definedName name="_xlnm._FilterDatabase" localSheetId="5" hidden="1">'TABLA COMPLETA'!$A$1:$U$2706</definedName>
    <definedName name="_xlnm._FilterDatabase" localSheetId="6" hidden="1">'TABLAS PARA INFORME'!$B$105:$G$176</definedName>
    <definedName name="_xlnm.Print_Area" localSheetId="3">Hoja1!$A$3:$E$68</definedName>
    <definedName name="_xlnm.Print_Area" localSheetId="2">'Listado (2)'!$B$3:$D$67</definedName>
  </definedName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9" l="1"/>
  <c r="G68" i="9"/>
  <c r="G67" i="9"/>
  <c r="G66" i="9"/>
  <c r="G65" i="9"/>
  <c r="G64" i="9"/>
  <c r="G63" i="9"/>
  <c r="G62" i="9"/>
  <c r="G61" i="9"/>
  <c r="G60" i="9"/>
  <c r="G175" i="9"/>
  <c r="G106" i="9"/>
  <c r="G176" i="9"/>
  <c r="G161" i="9"/>
  <c r="G167" i="9"/>
  <c r="G115" i="9"/>
  <c r="G126" i="9"/>
  <c r="G173" i="9"/>
  <c r="G120" i="9"/>
  <c r="G168" i="9"/>
  <c r="G122" i="9"/>
  <c r="G107" i="9"/>
  <c r="G153" i="9"/>
  <c r="G143" i="9"/>
  <c r="G136" i="9"/>
  <c r="G170" i="9"/>
  <c r="G163" i="9"/>
  <c r="G109" i="9"/>
  <c r="G140" i="9"/>
  <c r="G130" i="9"/>
  <c r="G154" i="9"/>
  <c r="G149" i="9"/>
  <c r="G152" i="9"/>
  <c r="G128" i="9"/>
  <c r="G135" i="9"/>
  <c r="G157" i="9"/>
  <c r="G129" i="9"/>
  <c r="G131" i="9"/>
  <c r="G142" i="9"/>
  <c r="G119" i="9"/>
  <c r="G110" i="9"/>
  <c r="G156" i="9"/>
  <c r="G116" i="9"/>
  <c r="G108" i="9"/>
  <c r="G133" i="9"/>
  <c r="G138" i="9"/>
  <c r="G145" i="9"/>
  <c r="G148" i="9"/>
  <c r="G121" i="9"/>
  <c r="G118" i="9"/>
  <c r="G123" i="9"/>
  <c r="G113" i="9"/>
  <c r="G159" i="9"/>
  <c r="G124" i="9"/>
  <c r="G158" i="9"/>
  <c r="G139" i="9"/>
  <c r="G172" i="9"/>
  <c r="G150" i="9"/>
  <c r="G162" i="9"/>
  <c r="G166" i="9"/>
  <c r="G132" i="9"/>
  <c r="G171" i="9"/>
  <c r="G137" i="9"/>
  <c r="G134" i="9"/>
  <c r="G151" i="9"/>
  <c r="G165" i="9"/>
  <c r="G112" i="9"/>
  <c r="G125" i="9"/>
  <c r="G141" i="9"/>
  <c r="G147" i="9"/>
  <c r="G155" i="9"/>
  <c r="G144" i="9"/>
  <c r="G114" i="9"/>
  <c r="G117" i="9"/>
  <c r="G111" i="9"/>
  <c r="G174" i="9"/>
  <c r="G160" i="9"/>
  <c r="G127" i="9"/>
  <c r="G164" i="9"/>
  <c r="G169" i="9"/>
  <c r="G146" i="9"/>
  <c r="E56" i="9" l="1"/>
  <c r="D56" i="9" s="1"/>
  <c r="F53" i="9"/>
  <c r="E53" i="9"/>
  <c r="D53" i="9"/>
  <c r="C53" i="9"/>
  <c r="N85" i="8"/>
  <c r="G15" i="9"/>
  <c r="P10" i="9"/>
  <c r="O10" i="9"/>
  <c r="N10" i="9"/>
  <c r="M10" i="9"/>
  <c r="L10" i="9"/>
  <c r="K10" i="9"/>
  <c r="J10" i="9"/>
  <c r="H10" i="9"/>
  <c r="G10" i="9"/>
  <c r="F10" i="9"/>
  <c r="E10" i="9"/>
  <c r="D10" i="9"/>
  <c r="B5" i="5" l="1"/>
  <c r="B6" i="5" s="1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7" i="5"/>
  <c r="B8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</calcChain>
</file>

<file path=xl/sharedStrings.xml><?xml version="1.0" encoding="utf-8"?>
<sst xmlns="http://schemas.openxmlformats.org/spreadsheetml/2006/main" count="13784" uniqueCount="354">
  <si>
    <t>CodInstitucion</t>
  </si>
  <si>
    <t>Institucion</t>
  </si>
  <si>
    <t>RutInstitucion</t>
  </si>
  <si>
    <t>MesAnoRendicion</t>
  </si>
  <si>
    <t>Operacional</t>
  </si>
  <si>
    <t>Personal</t>
  </si>
  <si>
    <t>Inversion</t>
  </si>
  <si>
    <t>InversionDap</t>
  </si>
  <si>
    <t>PagoIndemnizacion</t>
  </si>
  <si>
    <t>Devolucion</t>
  </si>
  <si>
    <t>TotalEgresos</t>
  </si>
  <si>
    <t>ASOCIACION CRISTIANA DE JOVENES DE ANTOFAGASTA</t>
  </si>
  <si>
    <t xml:space="preserve">70416400-9 </t>
  </si>
  <si>
    <t>70416400-9</t>
  </si>
  <si>
    <t>ASOCIACION CRISTIANA DE JOVENES DE VALPARAISO</t>
  </si>
  <si>
    <t xml:space="preserve">81832900-8 </t>
  </si>
  <si>
    <t>81832900-8</t>
  </si>
  <si>
    <t>CONGREGACIÓN DEL BUEN PASTOR</t>
  </si>
  <si>
    <t xml:space="preserve">70000670-0 </t>
  </si>
  <si>
    <t>CONGREGACIÓN RELIGIOSOS TERCIARIOS CAPUCHINOS</t>
  </si>
  <si>
    <t xml:space="preserve">81795172-4 </t>
  </si>
  <si>
    <t>81795172-4</t>
  </si>
  <si>
    <t>FUNDACIÓN CONSEJO DE DEFENSA DEL NINO</t>
  </si>
  <si>
    <t xml:space="preserve">70037600-1 </t>
  </si>
  <si>
    <t>70037600-1</t>
  </si>
  <si>
    <t>FUNDACIÓN CUIDAD DEL NIÑO EX CONSEJO DE DEFENSA DEL NINO</t>
  </si>
  <si>
    <t>FUNDACIÓN CIUDAD DEL NIÑO EX CONSEJO DE DEFENSA DEL NINO</t>
  </si>
  <si>
    <t>CORPORACIÓN IGLESIA ALIANZA CRISTIANA Y MISIONERA</t>
  </si>
  <si>
    <t xml:space="preserve">70017500-6 </t>
  </si>
  <si>
    <t>70017500-6</t>
  </si>
  <si>
    <t>FUNDACIÓN DE AYUDA AL NINO LIMITADO (COANIL)</t>
  </si>
  <si>
    <t xml:space="preserve">70267000-4 </t>
  </si>
  <si>
    <t>70267000-4</t>
  </si>
  <si>
    <t>CORPORACIÓN EDUCACIONAL Y ASISTENCIAL HELLEN KELLER</t>
  </si>
  <si>
    <t xml:space="preserve">71162000-1 </t>
  </si>
  <si>
    <t>71162000-1</t>
  </si>
  <si>
    <t>CORPORACIÓN GABRIELA MISTRAL</t>
  </si>
  <si>
    <t xml:space="preserve">71352300-3 </t>
  </si>
  <si>
    <t>71352300-3</t>
  </si>
  <si>
    <t>CORPORACIÓN MUNICIPAL DE CONCHALI DE EDUCACIÓN, SALUD Y EDUCACIÓN DE MENORES CORESAM</t>
  </si>
  <si>
    <t xml:space="preserve">70878100-2 </t>
  </si>
  <si>
    <t>CORPORACION PARA LA ORIENTACION, PROTECCION Y REHABILITACION DEL MENOR PROMESI</t>
  </si>
  <si>
    <t xml:space="preserve">70996300-7 </t>
  </si>
  <si>
    <t>70996300-7</t>
  </si>
  <si>
    <t>FUNDACIÓN CIUDAD DEL NINO RICARDO ESPINOZA</t>
  </si>
  <si>
    <t xml:space="preserve">70017730-0 </t>
  </si>
  <si>
    <t>FUNDACIÓN CIUDAD DEL NINO RICARDO ESPINOSA</t>
  </si>
  <si>
    <t>CORP. DESARR.SOC.ASOC.CRIST.DE JOVENES</t>
  </si>
  <si>
    <t xml:space="preserve">71940000-0 </t>
  </si>
  <si>
    <t>71940000-0</t>
  </si>
  <si>
    <t>FUNDACIÓN DE BENEFICENCIA HOGAR DE CRISTO</t>
  </si>
  <si>
    <t xml:space="preserve">81496800-6 </t>
  </si>
  <si>
    <t>FUNDACIÓN HOGAR INFANTIL CLUB DE LEONES DE TALCA</t>
  </si>
  <si>
    <t xml:space="preserve">70718200-8 </t>
  </si>
  <si>
    <t>FUNDACIÓN MI CASA</t>
  </si>
  <si>
    <t xml:space="preserve">70015680-K </t>
  </si>
  <si>
    <t>70015680-K</t>
  </si>
  <si>
    <t>FUNDACIÓN PAULA JARAQUEMADA ALQUIZAR</t>
  </si>
  <si>
    <t xml:space="preserve">70678600-7 </t>
  </si>
  <si>
    <t>70678600-7</t>
  </si>
  <si>
    <t>PATRONATO DE LOS SAGRADOS CORAZONES DE VALPARAISO</t>
  </si>
  <si>
    <t xml:space="preserve">70840100-5 </t>
  </si>
  <si>
    <t>SOCIEDAD  DE ASISTENCIA Y CAPACITACIÓN ( ANTES DENOMINADA SOCIEDAD PROTECTORA DE LA INFANCIA )</t>
  </si>
  <si>
    <t xml:space="preserve">70012450-9 </t>
  </si>
  <si>
    <t>70012450-9</t>
  </si>
  <si>
    <t>FUNDACIÓN NACIONAL PARA LA DEFENSA ECOLOGICA DEL MENOR DE EDAD FUNDACION (DEM)</t>
  </si>
  <si>
    <t xml:space="preserve">71631600-9 </t>
  </si>
  <si>
    <t>71631600-9</t>
  </si>
  <si>
    <t>CORPORACIÓN DE OPORTUNIDAD Y ACCION SOLIDARIA OPCION</t>
  </si>
  <si>
    <t xml:space="preserve">71715000-7 </t>
  </si>
  <si>
    <t>71715000-7</t>
  </si>
  <si>
    <t>CORPORACION DE FORMACION LABORAL AL ADOLESCENTE - CORFAL</t>
  </si>
  <si>
    <t xml:space="preserve">71744900-2 </t>
  </si>
  <si>
    <t>71744900-2</t>
  </si>
  <si>
    <t>FUNDACIÓN ESPERANZA</t>
  </si>
  <si>
    <t xml:space="preserve">72147600-6 </t>
  </si>
  <si>
    <t>72147600-6</t>
  </si>
  <si>
    <t>CORPORACION DE APOYO A LA NINEZ Y JUVENTUD EN RIESGO SOCIAL CORPORACION LLEQUEN</t>
  </si>
  <si>
    <t xml:space="preserve">71992600-2 </t>
  </si>
  <si>
    <t>71992600-2</t>
  </si>
  <si>
    <t>FUNDACIÓN CENTRO REGIONAL DE ASISTENCIA TÉCNICA Y EMPRE.FUND.(CRATE)</t>
  </si>
  <si>
    <t xml:space="preserve">70552800-4 </t>
  </si>
  <si>
    <t>70552800-4</t>
  </si>
  <si>
    <t>INSTITUTO PARA EL DESARROLLO COMUNITARIO IDECO, MIGUEL DE PUJADAS VERGARA</t>
  </si>
  <si>
    <t xml:space="preserve">71877800-K </t>
  </si>
  <si>
    <t>71877800-K</t>
  </si>
  <si>
    <t>CORPORACION DE EDUCACIÓN, REHABILITACION, CAPACITACION, ATENCION DE MENORES Y PERFECCIONAMIENTO</t>
  </si>
  <si>
    <t xml:space="preserve">72363900-K </t>
  </si>
  <si>
    <t>72363900-K</t>
  </si>
  <si>
    <t>AGENCIA ADVENTISTA DE DESARROLLO Y RECURSOS ASISTENCIALES ( ADRA CHILE)</t>
  </si>
  <si>
    <t xml:space="preserve">70051600-8 </t>
  </si>
  <si>
    <t>70051600-8</t>
  </si>
  <si>
    <t>FUNDACION LA FRONTERA</t>
  </si>
  <si>
    <t xml:space="preserve">70208100-9 </t>
  </si>
  <si>
    <t>MISION EVANGELICA SAN PABLO DE CHILE</t>
  </si>
  <si>
    <t xml:space="preserve">71318900-6 </t>
  </si>
  <si>
    <t>71318900-6</t>
  </si>
  <si>
    <t>CORPORACIÓN SERVICIO PAZ Y JUSTICIA - SERPAJ CHILE</t>
  </si>
  <si>
    <t xml:space="preserve">72169400-3 </t>
  </si>
  <si>
    <t>72169400-3</t>
  </si>
  <si>
    <t>CORPORACIÓN EDUCACIONAL ABATE MOLINA DE TALCA</t>
  </si>
  <si>
    <t xml:space="preserve">72512900-9 </t>
  </si>
  <si>
    <t>72512900-9</t>
  </si>
  <si>
    <t>ORGANIZACIÓN COMUNITARIA FUNCIONAL CENTRO CULTURAL Y EDUCACIONAL ARCADIA</t>
  </si>
  <si>
    <t xml:space="preserve">72862300-4 </t>
  </si>
  <si>
    <t>CORPORACION PARA LA ATENCION INTEGRAL DEL MALTRATO AL MENOR, EN LA REGION DEL BIO BIO</t>
  </si>
  <si>
    <t xml:space="preserve">72607900-5 </t>
  </si>
  <si>
    <t>72607900-5</t>
  </si>
  <si>
    <t>ORGANIZACION NO GUBERNAMENTAL DE DESARROLLO MARIA ACOGE</t>
  </si>
  <si>
    <t xml:space="preserve">72885700-5 </t>
  </si>
  <si>
    <t>72885700-5</t>
  </si>
  <si>
    <t>CENTRO DE INICIATIVA EMPRESARIAL - CIEM VILLARRICA</t>
  </si>
  <si>
    <t xml:space="preserve">73553400-9 </t>
  </si>
  <si>
    <t>73553400-9</t>
  </si>
  <si>
    <t>CORPORACIÓN  PROGRAMA DE ATENCION A NINOS Y JOVENES CHASQUI</t>
  </si>
  <si>
    <t xml:space="preserve">73242000-2 </t>
  </si>
  <si>
    <t>73242000-2</t>
  </si>
  <si>
    <t>ORGANIZACIÓN NO GUBERNAMENTAL DE DESARROLLO CTRO.COMUNITARIO DE ATENCION AL JOVEN</t>
  </si>
  <si>
    <t xml:space="preserve">72909700-4 </t>
  </si>
  <si>
    <t>FUNDACIÓN TIERRA DE ESPERANZA</t>
  </si>
  <si>
    <t xml:space="preserve">73868900-3 </t>
  </si>
  <si>
    <t>FUNDACION TIERRA DE ESPERANZA</t>
  </si>
  <si>
    <t>73868900-3</t>
  </si>
  <si>
    <t>FUNDACION INSTITUTO DE EDUCACION POPULAR</t>
  </si>
  <si>
    <t xml:space="preserve">75991740-5 </t>
  </si>
  <si>
    <t>ORGANIZACIÓN NO GUBERNAMENTAL  DE DESARROLLO HUMANO O O.N.G. PROYECTA</t>
  </si>
  <si>
    <t xml:space="preserve">74150400-6 </t>
  </si>
  <si>
    <t>CORPORACIÓN ASOCIACIÓN PRO DERECHOS DE LOS NIÑOS Y JOVENES - PRODENI</t>
  </si>
  <si>
    <t xml:space="preserve">73101300-4 </t>
  </si>
  <si>
    <t>73101300-4</t>
  </si>
  <si>
    <t>FUNDACIÓN PAICAVI</t>
  </si>
  <si>
    <t xml:space="preserve">71690400-8 </t>
  </si>
  <si>
    <t>COMUNIDAD PAPA JUAN XXIII</t>
  </si>
  <si>
    <t xml:space="preserve">74504600-2 </t>
  </si>
  <si>
    <t>74504600-2</t>
  </si>
  <si>
    <t>ORGANIZACIÓN NO GUBERNAMENTAL DE DESARROLLO CENTRO DE PROMOCIÓN DE APOYO A LA INFANCIA - PAICABI</t>
  </si>
  <si>
    <t xml:space="preserve">65036400-7 </t>
  </si>
  <si>
    <t>65036400-7</t>
  </si>
  <si>
    <t>ORGANIZACIÓN NO GUBERNAMENTAL DE DESARROLLO DEL JOVEN Y SU FAMILIA SURCOS</t>
  </si>
  <si>
    <t xml:space="preserve">75347400-5 </t>
  </si>
  <si>
    <t>CORPORACIÓN PROGRAMA POBLACIONAL DE SERVICIO LA CALETA</t>
  </si>
  <si>
    <t xml:space="preserve">72441600-4 </t>
  </si>
  <si>
    <t>CORPORACIÓN SERVICIOS PARA EL DESARARROLLO DE LOS JOVENES  (SEDEJ)</t>
  </si>
  <si>
    <t xml:space="preserve">70556800-6 </t>
  </si>
  <si>
    <t>INSTITUTO DE EDUCACIÓN Y DESARROLLO CARLOS CASANUEVA</t>
  </si>
  <si>
    <t xml:space="preserve">82565200-0 </t>
  </si>
  <si>
    <t>ORGANIZACION NO GUBERNAMENTAL DE DESARROLLO CORDILLERA</t>
  </si>
  <si>
    <t xml:space="preserve">74615700-2 </t>
  </si>
  <si>
    <t>ORGANIZACION NO GUBERNAMENTAL DE DESARROLLO SOCIAL CREATIVA</t>
  </si>
  <si>
    <t>74615700-2</t>
  </si>
  <si>
    <t>CORPORACIÓN CHILE DERECHOS, CENTRO DE ESTUDIOS Y DESARROLLO SOCIAL (CHILE DERECHOS)</t>
  </si>
  <si>
    <t xml:space="preserve">65185370-2 </t>
  </si>
  <si>
    <t>65185370-2</t>
  </si>
  <si>
    <t>FUNDACIÓN SOCIAL NOVO MILLENNIO</t>
  </si>
  <si>
    <t xml:space="preserve">65016550-0 </t>
  </si>
  <si>
    <t>ORGANIZACIÓN NO GUBERNAMENTAL DE DESARROLLO RAICES SANTIAGO</t>
  </si>
  <si>
    <t xml:space="preserve">74494300-0 </t>
  </si>
  <si>
    <t>74494300-0</t>
  </si>
  <si>
    <t>FUNDACIÓN CARITAS DIOCESANA DE LINARES</t>
  </si>
  <si>
    <t xml:space="preserve">75463400-6 </t>
  </si>
  <si>
    <t>75463400-6</t>
  </si>
  <si>
    <t>CORPORACIÓN PRODEL</t>
  </si>
  <si>
    <t xml:space="preserve">65628810-8 </t>
  </si>
  <si>
    <t>65628810-8</t>
  </si>
  <si>
    <t>FUNDACION LEON BLOY PARA LA PROMOCION INTEGRAL DE LA FAMILIA</t>
  </si>
  <si>
    <t xml:space="preserve">65317690-2 </t>
  </si>
  <si>
    <t>O.N.G DE DESARROLLO CORPORACION DE DESARROLLO SOCIAL EL CONQUISTADOR</t>
  </si>
  <si>
    <t xml:space="preserve">65008610-4 </t>
  </si>
  <si>
    <t>65008610-4</t>
  </si>
  <si>
    <t>FUNDACION VIDA COMPARTIDA</t>
  </si>
  <si>
    <t xml:space="preserve">65382330-4 </t>
  </si>
  <si>
    <t>FUNDACION BEATA LAURA VICUÑA</t>
  </si>
  <si>
    <t xml:space="preserve">71999100-9 </t>
  </si>
  <si>
    <t>71999100-9</t>
  </si>
  <si>
    <t>O.N.G. RENUEVO</t>
  </si>
  <si>
    <t xml:space="preserve">65827920-3 </t>
  </si>
  <si>
    <t>CORPORACION PRIVADA DE DESARROLLO SOCIAL IX REGION, CORPRIX</t>
  </si>
  <si>
    <t xml:space="preserve">71339400-9 </t>
  </si>
  <si>
    <t>FUNDACION CRESERES</t>
  </si>
  <si>
    <t xml:space="preserve">65058734-0 </t>
  </si>
  <si>
    <t>CORPORACION SOCIAL Y EDUCACIONAL RENASCI</t>
  </si>
  <si>
    <t xml:space="preserve">65079482-6 </t>
  </si>
  <si>
    <t>FUNDACION CREA EQUIDAD</t>
  </si>
  <si>
    <t xml:space="preserve">65087837-K </t>
  </si>
  <si>
    <t>65087837-K</t>
  </si>
  <si>
    <t>Total general</t>
  </si>
  <si>
    <t>Cuenta de RutInstitucion</t>
  </si>
  <si>
    <t>Código de Institucion</t>
  </si>
  <si>
    <t>Institución</t>
  </si>
  <si>
    <t>Nº</t>
  </si>
  <si>
    <t>Suma de Traspaso</t>
  </si>
  <si>
    <t>Traspaso</t>
  </si>
  <si>
    <t>Aguinaldos</t>
  </si>
  <si>
    <t>Donaciones</t>
  </si>
  <si>
    <t>Remesas</t>
  </si>
  <si>
    <t>Otros</t>
  </si>
  <si>
    <t>SaldoReal</t>
  </si>
  <si>
    <t>Fecha</t>
  </si>
  <si>
    <t>Rut</t>
  </si>
  <si>
    <t>Saldo Anterior</t>
  </si>
  <si>
    <t>Total ASOCIACION CRISTIANA DE JOVENES DE ANTOFAGASTA</t>
  </si>
  <si>
    <t>Total ASOCIACION CRISTIANA DE JOVENES DE VALPARAISO</t>
  </si>
  <si>
    <t>Total CONGREGACIÓN DEL BUEN PASTOR</t>
  </si>
  <si>
    <t>Total CONGREGACIÓN RELIGIOSOS TERCIARIOS CAPUCHINOS</t>
  </si>
  <si>
    <t>Total CORPORACIÓN IGLESIA ALIANZA CRISTIANA Y MISIONERA</t>
  </si>
  <si>
    <t>Total FUNDACIÓN DE AYUDA AL NINO LIMITADO (COANIL)</t>
  </si>
  <si>
    <t>Total CORPORACIÓN EDUCACIONAL Y ASISTENCIAL HELLEN KELLER</t>
  </si>
  <si>
    <t>Total CORPORACIÓN GABRIELA MISTRAL</t>
  </si>
  <si>
    <t>Total CORPORACIÓN MUNICIPAL DE CONCHALI DE EDUCACIÓN, SALUD Y EDUCACIÓN DE MENORES CORESAM</t>
  </si>
  <si>
    <t>Total CORPORACION PARA LA ORIENTACION, PROTECCION Y REHABILITACION DEL MENOR PROMESI</t>
  </si>
  <si>
    <t>Total CORP. DESARR.SOC.ASOC.CRIST.DE JOVENES</t>
  </si>
  <si>
    <t>Total FUNDACIÓN DE BENEFICENCIA HOGAR DE CRISTO</t>
  </si>
  <si>
    <t>Total FUNDACIÓN HOGAR INFANTIL CLUB DE LEONES DE TALCA</t>
  </si>
  <si>
    <t>Total FUNDACIÓN MI CASA</t>
  </si>
  <si>
    <t>Total FUNDACIÓN PAULA JARAQUEMADA ALQUIZAR</t>
  </si>
  <si>
    <t>Total PATRONATO DE LOS SAGRADOS CORAZONES DE VALPARAISO</t>
  </si>
  <si>
    <t>Total SOCIEDAD  DE ASISTENCIA Y CAPACITACIÓN ( ANTES DENOMINADA SOCIEDAD PROTECTORA DE LA INFANCIA )</t>
  </si>
  <si>
    <t>Total FUNDACIÓN NACIONAL PARA LA DEFENSA ECOLOGICA DEL MENOR DE EDAD FUNDACION (DEM)</t>
  </si>
  <si>
    <t>Total CORPORACIÓN DE OPORTUNIDAD Y ACCION SOLIDARIA OPCION</t>
  </si>
  <si>
    <t>Total CORPORACION DE FORMACION LABORAL AL ADOLESCENTE - CORFAL</t>
  </si>
  <si>
    <t>Total FUNDACIÓN ESPERANZA</t>
  </si>
  <si>
    <t>Total CORPORACION DE APOYO A LA NINEZ Y JUVENTUD EN RIESGO SOCIAL CORPORACION LLEQUEN</t>
  </si>
  <si>
    <t>Total FUNDACIÓN CENTRO REGIONAL DE ASISTENCIA TÉCNICA Y EMPRE.FUND.(CRATE)</t>
  </si>
  <si>
    <t>Total INSTITUTO PARA EL DESARROLLO COMUNITARIO IDECO, MIGUEL DE PUJADAS VERGARA</t>
  </si>
  <si>
    <t>Total CORPORACION DE EDUCACIÓN, REHABILITACION, CAPACITACION, ATENCION DE MENORES Y PERFECCIONAMIENTO</t>
  </si>
  <si>
    <t>Total AGENCIA ADVENTISTA DE DESARROLLO Y RECURSOS ASISTENCIALES ( ADRA CHILE)</t>
  </si>
  <si>
    <t>Total FUNDACION LA FRONTERA</t>
  </si>
  <si>
    <t>Total MISION EVANGELICA SAN PABLO DE CHILE</t>
  </si>
  <si>
    <t>Total CORPORACIÓN SERVICIO PAZ Y JUSTICIA - SERPAJ CHILE</t>
  </si>
  <si>
    <t>Total CORPORACIÓN EDUCACIONAL ABATE MOLINA DE TALCA</t>
  </si>
  <si>
    <t>Total ORGANIZACIÓN COMUNITARIA FUNCIONAL CENTRO CULTURAL Y EDUCACIONAL ARCADIA</t>
  </si>
  <si>
    <t>Total CORPORACION PARA LA ATENCION INTEGRAL DEL MALTRATO AL MENOR, EN LA REGION DEL BIO BIO</t>
  </si>
  <si>
    <t>Total ORGANIZACION NO GUBERNAMENTAL DE DESARROLLO MARIA ACOGE</t>
  </si>
  <si>
    <t>Total CENTRO DE INICIATIVA EMPRESARIAL - CIEM VILLARRICA</t>
  </si>
  <si>
    <t>Total CORPORACIÓN  PROGRAMA DE ATENCION A NINOS Y JOVENES CHASQUI</t>
  </si>
  <si>
    <t>Total ORGANIZACIÓN NO GUBERNAMENTAL DE DESARROLLO CTRO.COMUNITARIO DE ATENCION AL JOVEN</t>
  </si>
  <si>
    <t>Total FUNDACION INSTITUTO DE EDUCACION POPULAR</t>
  </si>
  <si>
    <t>Total ORGANIZACIÓN NO GUBERNAMENTAL  DE DESARROLLO HUMANO O O.N.G. PROYECTA</t>
  </si>
  <si>
    <t>Total CORPORACIÓN ASOCIACIÓN PRO DERECHOS DE LOS NIÑOS Y JOVENES - PRODENI</t>
  </si>
  <si>
    <t>Total FUNDACIÓN PAICAVI</t>
  </si>
  <si>
    <t>Total COMUNIDAD PAPA JUAN XXIII</t>
  </si>
  <si>
    <t>Total ORGANIZACIÓN NO GUBERNAMENTAL DE DESARROLLO CENTRO DE PROMOCIÓN DE APOYO A LA INFANCIA - PAICABI</t>
  </si>
  <si>
    <t>Total ORGANIZACIÓN NO GUBERNAMENTAL DE DESARROLLO DEL JOVEN Y SU FAMILIA SURCOS</t>
  </si>
  <si>
    <t>Total CORPORACIÓN PROGRAMA POBLACIONAL DE SERVICIO LA CALETA</t>
  </si>
  <si>
    <t>Total CORPORACIÓN SERVICIOS PARA EL DESARARROLLO DE LOS JOVENES  (SEDEJ)</t>
  </si>
  <si>
    <t>Total INSTITUTO DE EDUCACIÓN Y DESARROLLO CARLOS CASANUEVA</t>
  </si>
  <si>
    <t>Total CORPORACIÓN CHILE DERECHOS, CENTRO DE ESTUDIOS Y DESARROLLO SOCIAL (CHILE DERECHOS)</t>
  </si>
  <si>
    <t>Total FUNDACIÓN SOCIAL NOVO MILLENNIO</t>
  </si>
  <si>
    <t>Total ORGANIZACIÓN NO GUBERNAMENTAL DE DESARROLLO RAICES SANTIAGO</t>
  </si>
  <si>
    <t>Total FUNDACIÓN CARITAS DIOCESANA DE LINARES</t>
  </si>
  <si>
    <t>Total CORPORACIÓN PRODEL</t>
  </si>
  <si>
    <t>Total FUNDACION LEON BLOY PARA LA PROMOCION INTEGRAL DE LA FAMILIA</t>
  </si>
  <si>
    <t>Total O.N.G DE DESARROLLO CORPORACION DE DESARROLLO SOCIAL EL CONQUISTADOR</t>
  </si>
  <si>
    <t>Total FUNDACION VIDA COMPARTIDA</t>
  </si>
  <si>
    <t>Total FUNDACION BEATA LAURA VICUÑA</t>
  </si>
  <si>
    <t>Total O.N.G. RENUEVO</t>
  </si>
  <si>
    <t>Total CORPORACION PRIVADA DE DESARROLLO SOCIAL IX REGION, CORPRIX</t>
  </si>
  <si>
    <t>Total FUNDACION CRESERES</t>
  </si>
  <si>
    <t>Total CORPORACION SOCIAL Y EDUCACIONAL RENASCI</t>
  </si>
  <si>
    <t>Total FUNDACION CREA EQUIDAD</t>
  </si>
  <si>
    <t>2015</t>
  </si>
  <si>
    <t>2016</t>
  </si>
  <si>
    <t>2017</t>
  </si>
  <si>
    <t>2018</t>
  </si>
  <si>
    <t>Suma de SaldoAnterior</t>
  </si>
  <si>
    <t>Suma de Aguinaldos</t>
  </si>
  <si>
    <t>Li</t>
  </si>
  <si>
    <t>Total Ingresos</t>
  </si>
  <si>
    <t>Total Egresos</t>
  </si>
  <si>
    <t>Saldo CtaCte</t>
  </si>
  <si>
    <t>Provision Indemnizacion</t>
  </si>
  <si>
    <t>Etiquetas de fila</t>
  </si>
  <si>
    <t>Suma de Provision Indemnizacion</t>
  </si>
  <si>
    <t>1. Flujo de ingresos y gastos por egreso centralizado</t>
  </si>
  <si>
    <t>Año</t>
  </si>
  <si>
    <t>Total</t>
  </si>
  <si>
    <t>Egresos por gasto centralizado</t>
  </si>
  <si>
    <t>Operaciones</t>
  </si>
  <si>
    <t>Inversión DAP</t>
  </si>
  <si>
    <t>Indemnizaciones</t>
  </si>
  <si>
    <t>Devoluciones</t>
  </si>
  <si>
    <t>Saldos posteriores</t>
  </si>
  <si>
    <t xml:space="preserve">Saldo final </t>
  </si>
  <si>
    <t xml:space="preserve">Ingresos </t>
  </si>
  <si>
    <t>Saldos anteriores</t>
  </si>
  <si>
    <t>Fundación Mi Casa</t>
  </si>
  <si>
    <t>Egresos</t>
  </si>
  <si>
    <t>Ingresos</t>
  </si>
  <si>
    <t>Otras</t>
  </si>
  <si>
    <t>Corporación Opción</t>
  </si>
  <si>
    <t>Ciudad del Niño</t>
  </si>
  <si>
    <t>Fundación la Frontera</t>
  </si>
  <si>
    <t>ADRA Chile</t>
  </si>
  <si>
    <t>SERPAJ Chile</t>
  </si>
  <si>
    <t>Corporación Llequén</t>
  </si>
  <si>
    <t>Fundación DEM</t>
  </si>
  <si>
    <t>PAICABI</t>
  </si>
  <si>
    <t>Organismo Colaborador</t>
  </si>
  <si>
    <t>3. Egreso de gasto centralizado de Organismos más grandes</t>
  </si>
  <si>
    <t>Proyectos (2018)</t>
  </si>
  <si>
    <t>Total Periodo</t>
  </si>
  <si>
    <t>2. Egresos por gasto centralizado versus total de transferencias</t>
  </si>
  <si>
    <t>Monto devengado transferencias a privados</t>
  </si>
  <si>
    <t>Gastos ejecutados</t>
  </si>
  <si>
    <t>Egresos finales</t>
  </si>
  <si>
    <t>4. Devoluciones de gasto</t>
  </si>
  <si>
    <t>Tierra Esperanza</t>
  </si>
  <si>
    <t>Item</t>
  </si>
  <si>
    <t>5. Indemnización</t>
  </si>
  <si>
    <t>(en blanco)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</si>
  <si>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</si>
  <si>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</si>
  <si>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</si>
  <si>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</si>
  <si>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</si>
  <si>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</si>
  <si>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</si>
  <si>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</si>
  <si>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</si>
  <si>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</si>
  <si>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</si>
  <si>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</si>
  <si>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Corporación Chasqui</t>
  </si>
  <si>
    <t>Organismo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</si>
  <si>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</si>
  <si>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</si>
  <si>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</si>
  <si>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</si>
  <si>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</si>
  <si>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</si>
  <si>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</si>
  <si>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</si>
  <si>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</si>
  <si>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</si>
  <si>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</si>
  <si>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Suma de Devolucion</t>
  </si>
  <si>
    <t>Suma de Total Egresos</t>
  </si>
  <si>
    <t>Suma de Total Ingresos</t>
  </si>
  <si>
    <t>Porcentaje</t>
  </si>
  <si>
    <t>ONG Proyecta</t>
  </si>
  <si>
    <t>Gasto ejecutado</t>
  </si>
  <si>
    <t>Instituto Carlos Casanueva</t>
  </si>
  <si>
    <t>Fundación Esperanza</t>
  </si>
  <si>
    <t>Congregación Capuchinos</t>
  </si>
  <si>
    <t>Fundación Caritas Linares</t>
  </si>
  <si>
    <t>ONG Raíces</t>
  </si>
  <si>
    <t>Fundación Coanil</t>
  </si>
  <si>
    <t>Gasto</t>
  </si>
  <si>
    <t>Devolución</t>
  </si>
  <si>
    <t>(Todas)</t>
  </si>
  <si>
    <t>Años</t>
  </si>
  <si>
    <t>Trimestres</t>
  </si>
  <si>
    <t>Suma de Saldo CtaCte</t>
  </si>
  <si>
    <t>Suma de SaldoReal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</si>
</sst>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%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/>
    <xf numFmtId="0" fontId="1" fillId="0" borderId="0" xfId="0" applyFont="1"/>
    <xf numFmtId="17" fontId="1" fillId="0" borderId="1" xfId="0" applyNumberFormat="1" applyFont="1" applyBorder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5" fontId="1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17" fontId="1" fillId="0" borderId="1" xfId="0" applyNumberFormat="1" applyFont="1" applyFill="1" applyBorder="1"/>
    <xf numFmtId="165" fontId="1" fillId="0" borderId="1" xfId="1" applyNumberFormat="1" applyFont="1" applyFill="1" applyBorder="1"/>
    <xf numFmtId="0" fontId="1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2" fontId="0" fillId="0" borderId="0" xfId="2" applyFont="1"/>
    <xf numFmtId="42" fontId="0" fillId="0" borderId="1" xfId="2" applyFont="1" applyBorder="1"/>
    <xf numFmtId="0" fontId="0" fillId="0" borderId="0" xfId="0" pivotButton="1"/>
    <xf numFmtId="17" fontId="0" fillId="0" borderId="0" xfId="0" applyNumberFormat="1"/>
    <xf numFmtId="0" fontId="6" fillId="0" borderId="0" xfId="0" applyFont="1"/>
    <xf numFmtId="14" fontId="0" fillId="0" borderId="1" xfId="0" applyNumberFormat="1" applyBorder="1" applyAlignment="1">
      <alignment horizontal="center"/>
    </xf>
    <xf numFmtId="42" fontId="0" fillId="0" borderId="1" xfId="2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/>
    <xf numFmtId="0" fontId="0" fillId="0" borderId="1" xfId="2" applyNumberFormat="1" applyFont="1" applyBorder="1" applyAlignment="1">
      <alignment horizontal="center"/>
    </xf>
    <xf numFmtId="42" fontId="6" fillId="0" borderId="1" xfId="2" applyFont="1" applyBorder="1" applyAlignment="1">
      <alignment horizontal="center"/>
    </xf>
    <xf numFmtId="42" fontId="5" fillId="3" borderId="1" xfId="2" applyFont="1" applyFill="1" applyBorder="1" applyAlignment="1">
      <alignment horizontal="center"/>
    </xf>
    <xf numFmtId="0" fontId="0" fillId="4" borderId="0" xfId="0" applyFill="1"/>
    <xf numFmtId="0" fontId="0" fillId="4" borderId="1" xfId="2" applyNumberFormat="1" applyFont="1" applyFill="1" applyBorder="1" applyAlignment="1">
      <alignment horizontal="center"/>
    </xf>
    <xf numFmtId="42" fontId="0" fillId="4" borderId="1" xfId="2" applyFont="1" applyFill="1" applyBorder="1"/>
    <xf numFmtId="0" fontId="0" fillId="0" borderId="0" xfId="0" applyBorder="1" applyAlignment="1"/>
    <xf numFmtId="166" fontId="0" fillId="0" borderId="0" xfId="3" applyNumberFormat="1" applyFont="1"/>
    <xf numFmtId="167" fontId="0" fillId="0" borderId="0" xfId="3" applyNumberFormat="1" applyFont="1"/>
    <xf numFmtId="0" fontId="6" fillId="6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167" fontId="6" fillId="5" borderId="1" xfId="3" applyNumberFormat="1" applyFont="1" applyFill="1" applyBorder="1" applyAlignment="1">
      <alignment horizontal="center"/>
    </xf>
    <xf numFmtId="1" fontId="0" fillId="0" borderId="1" xfId="2" applyNumberFormat="1" applyFont="1" applyBorder="1"/>
    <xf numFmtId="1" fontId="6" fillId="6" borderId="1" xfId="2" applyNumberFormat="1" applyFont="1" applyFill="1" applyBorder="1"/>
    <xf numFmtId="9" fontId="0" fillId="0" borderId="0" xfId="3" applyNumberFormat="1" applyFont="1"/>
    <xf numFmtId="0" fontId="6" fillId="6" borderId="0" xfId="0" applyFont="1" applyFill="1" applyBorder="1"/>
    <xf numFmtId="1" fontId="6" fillId="6" borderId="0" xfId="2" applyNumberFormat="1" applyFont="1" applyFill="1" applyBorder="1"/>
    <xf numFmtId="1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5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2" fontId="5" fillId="3" borderId="1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1" fontId="0" fillId="0" borderId="1" xfId="2" applyNumberFormat="1" applyFont="1" applyBorder="1" applyAlignment="1">
      <alignment vertical="center"/>
    </xf>
    <xf numFmtId="0" fontId="0" fillId="0" borderId="0" xfId="0" applyAlignment="1"/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42" fontId="0" fillId="0" borderId="1" xfId="2" applyFont="1" applyBorder="1" applyAlignment="1">
      <alignment vertical="center"/>
    </xf>
    <xf numFmtId="166" fontId="0" fillId="0" borderId="1" xfId="3" applyNumberFormat="1" applyFont="1" applyBorder="1"/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'TABLAS PARA INFORME'!$B$15</c:f>
              <c:strCache>
                <c:ptCount val="1"/>
                <c:pt idx="0">
                  <c:v>Monto devengado transferencias a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'TABLAS PARA INFORME'!$C$14:$F$14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strCache>
            </c:strRef>
          </c:cat>
          <c:val>
            <c:numRef>
              <c:f>'TABLAS PARA INFORME'!$C$15:$F$15</c:f>
              <c:numCache>
                <c:formatCode>_("$"* #,##0_);_("$"* \(#,##0\);_("$"* "-"_);_(@_)</c:formatCode>
                <c:ptCount val="4"/>
                <c:pt idx="0">
                  <c:v>145204226000</c:v>
                </c:pt>
                <c:pt idx="1">
                  <c:v>163022590000</c:v>
                </c:pt>
                <c:pt idx="2">
                  <c:v>188472322000</c:v>
                </c:pt>
                <c:pt idx="3">
                  <c:v>201541901000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0-4394-94D2-AD25FFBD6E60}"/>
            </c:ext>
          </c:extLst>
        </c:ser>
        <c:ser>
          <c:idx val="1"/>
          <c:order val="1"/>
          <c:tx>
            <c:strRef>
              <c:f>'TABLAS PARA INFORME'!$B$16</c:f>
              <c:strCache>
                <c:ptCount val="1"/>
                <c:pt idx="0">
                  <c:v>Egresos por gasto centralizado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'TABLAS PARA INFORME'!$C$14:$F$14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strCache>
            </c:strRef>
          </c:cat>
          <c:val>
            <c:numRef>
              <c:f>'TABLAS PARA INFORME'!$C$16:$F$16</c:f>
              <c:numCache>
                <c:formatCode>_("$"* #,##0_);_("$"* \(#,##0\);_("$"* "-"_);_(@_)</c:formatCode>
                <c:ptCount val="4"/>
                <c:pt idx="0">
                  <c:v>8131012188</c:v>
                </c:pt>
                <c:pt idx="1">
                  <c:v>10182216667</c:v>
                </c:pt>
                <c:pt idx="2">
                  <c:v>12290634350</c:v>
                </c:pt>
                <c:pt idx="3">
                  <c:v>12622079385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0-4394-94D2-AD25FFBD6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906159"/>
        <c:axId val="1590902831"/>
      </c:lineChart>
      <c:catAx>
        <c:axId val="159090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90902831"/>
        <c:crosses val="autoZero"/>
        <c:auto val="1"/>
        <c:lblAlgn val="ctr"/>
        <c:lblOffset val="100"/>
        <c:noMultiLvlLbl val="0"/>
      </c:catAx>
      <c:valAx>
        <c:axId val="159090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9090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D6-4D35-B29F-173827275F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D6-4D35-B29F-173827275FCC}"/>
              </c:ext>
            </c:extLst>
          </c:dPt>
          <c:val>
            <c:numRef>
              <c:f>'TABLAS PARA INFORME'!$D$56:$E$56</c:f>
              <c:numCache>
                <c:formatCode>0%</c:formatCode>
                <c:ptCount val="2"/>
                <c:pt idx="0">
                  <c:v>0.76879692421446622</c:v>
                </c:pt>
                <c:pt idx="1">
                  <c:v>0.23120307578553376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1DD-9832-334FB206E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'TABLAS PARA INFORME'!$B$78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'TABLAS PARA INFORME'!$C$77:$M$77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'TABLAS PARA INFORME'!$C$78:$M$78</c:f>
              <c:numCache>
                <c:formatCode>0</c:formatCode>
                <c:ptCount val="11"/>
                <c:pt idx="0" formatCode="_(&quot;$&quot;* #,##0_);_(&quot;$&quot;* \(#,##0\);_(&quot;$&quot;* &quot;-&quot;_);_(@_)">
                  <c:v>915170329</c:v>
                </c:pt>
                <c:pt idx="1">
                  <c:v>972401995</c:v>
                </c:pt>
                <c:pt idx="2">
                  <c:v>1048041625</c:v>
                </c:pt>
                <c:pt idx="3">
                  <c:v>1072782233</c:v>
                </c:pt>
                <c:pt idx="4">
                  <c:v>1091757925</c:v>
                </c:pt>
                <c:pt idx="5">
                  <c:v>1043794115</c:v>
                </c:pt>
                <c:pt idx="6">
                  <c:v>1076644814</c:v>
                </c:pt>
                <c:pt idx="7">
                  <c:v>1117105749</c:v>
                </c:pt>
                <c:pt idx="8">
                  <c:v>1087247070</c:v>
                </c:pt>
                <c:pt idx="9">
                  <c:v>1006942721</c:v>
                </c:pt>
                <c:pt idx="10">
                  <c:v>1108907784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C48-AF7B-B07FD4E3C51D}"/>
            </c:ext>
          </c:extLst>
        </c:ser>
        <c:ser>
          <c:idx val="1"/>
          <c:order val="1"/>
          <c:tx>
            <c:strRef>
              <c:f>'TABLAS PARA INFORME'!$B$79</c:f>
              <c:strCache>
                <c:ptCount val="1"/>
                <c:pt idx="0">
                  <c:v>ADRA Chile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'TABLAS PARA INFORME'!$C$77:$M$77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'TABLAS PARA INFORME'!$C$79:$M$79</c:f>
              <c:numCache>
                <c:formatCode>0</c:formatCode>
                <c:ptCount val="11"/>
                <c:pt idx="0" formatCode="_(&quot;$&quot;* #,##0_);_(&quot;$&quot;* \(#,##0\);_(&quot;$&quot;* &quot;-&quot;_);_(@_)">
                  <c:v>316338488</c:v>
                </c:pt>
                <c:pt idx="1">
                  <c:v>305498532</c:v>
                </c:pt>
                <c:pt idx="2">
                  <c:v>315804240</c:v>
                </c:pt>
                <c:pt idx="3">
                  <c:v>319603120</c:v>
                </c:pt>
                <c:pt idx="4">
                  <c:v>313588065</c:v>
                </c:pt>
                <c:pt idx="5">
                  <c:v>312519209</c:v>
                </c:pt>
                <c:pt idx="6">
                  <c:v>322492965</c:v>
                </c:pt>
                <c:pt idx="7">
                  <c:v>323036690</c:v>
                </c:pt>
                <c:pt idx="8">
                  <c:v>335303416</c:v>
                </c:pt>
                <c:pt idx="9">
                  <c:v>337825921</c:v>
                </c:pt>
                <c:pt idx="10">
                  <c:v>340264513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4C48-AF7B-B07FD4E3C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277616"/>
        <c:axId val="921279280"/>
      </c:areaChart>
      <c:catAx>
        <c:axId val="9212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21279280"/>
        <c:crosses val="autoZero"/>
        <c:auto val="1"/>
        <c:lblAlgn val="ctr"/>
        <c:lblOffset val="100"/>
        <c:noMultiLvlLbl val="0"/>
      </c:catAx>
      <c:valAx>
        <c:axId val="9212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2127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85724</xdr:rowOff>
    </xdr:from>
    <xdr:to>
      <xdr:col>12</xdr:col>
      <xdr:colOff>714375</xdr:colOff>
      <xdr:row>19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47</xdr:row>
      <xdr:rowOff>114300</xdr:rowOff>
    </xdr:from>
    <xdr:to>
      <xdr:col>10</xdr:col>
      <xdr:colOff>209550</xdr:colOff>
      <xdr:row>56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1476375</xdr:colOff>
      <xdr:row>82</xdr:row>
      <xdr:rowOff>161925</xdr:rowOff>
    </xdr:from>
    <xdr:to>
      <xdr:col>10</xdr:col>
      <xdr:colOff>333375</xdr:colOff>
      <xdr:row>101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tierrez Gonzalez, Karina" refreshedDate="43488.595026388888" createdVersion="5" refreshedVersion="5" minRefreshableVersion="3" recordCount="2705">
  <cacheSource type="worksheet">
    <worksheetSource ref="A1:K2706" sheet="ANTECEDENTES"/>
  </cacheSource>
  <cacheFields count="23">
    <cacheField name="CodInstitucion" numFmtId="0">
      <sharedItems containsSemiMixedTypes="0" containsString="0" containsNumber="1" containsInteger="1" minValue="225" maxValue="7510" count="64">
        <n v="225"/>
        <n v="250"/>
        <n v="1050"/>
        <n v="1750"/>
        <n v="1800"/>
        <n v="1950"/>
        <n v="2150"/>
        <n v="2260"/>
        <n v="2330"/>
        <n v="2550"/>
        <n v="3200"/>
        <n v="3800"/>
        <n v="3842"/>
        <n v="3950"/>
        <n v="4100"/>
        <n v="4250"/>
        <n v="4450"/>
        <n v="5950"/>
        <n v="6100"/>
        <n v="6470"/>
        <n v="6570"/>
        <n v="6830"/>
        <n v="6864"/>
        <n v="6866"/>
        <n v="6880"/>
        <n v="6897"/>
        <n v="6900"/>
        <n v="6902"/>
        <n v="6905"/>
        <n v="6911"/>
        <n v="6915"/>
        <n v="6926"/>
        <n v="6931"/>
        <n v="6943"/>
        <n v="6950"/>
        <n v="6971"/>
        <n v="6972"/>
        <n v="6975"/>
        <n v="6979"/>
        <n v="6983"/>
        <n v="6999"/>
        <n v="7003"/>
        <n v="7004"/>
        <n v="7015"/>
        <n v="7027"/>
        <n v="7037"/>
        <n v="7055"/>
        <n v="7062"/>
        <n v="7067"/>
        <n v="7086"/>
        <n v="7102"/>
        <n v="7141"/>
        <n v="7163"/>
        <n v="7189"/>
        <n v="7320"/>
        <n v="7347"/>
        <n v="7350"/>
        <n v="7369"/>
        <n v="7376"/>
        <n v="7381"/>
        <n v="7388"/>
        <n v="7473"/>
        <n v="7499"/>
        <n v="7510"/>
      </sharedItems>
    </cacheField>
    <cacheField name="Institucion" numFmtId="0">
      <sharedItems count="69">
        <s v="ASOCIACION CRISTIANA DE JOVENES DE ANTOFAGASTA"/>
        <s v="ASOCIACION CRISTIANA DE JOVENES DE VALPARAISO"/>
        <s v="CONGREGACIÓN DEL BUEN PASTOR"/>
        <s v="CONGREGACIÓN RELIGIOSOS TERCIARIOS CAPUCHINOS"/>
        <s v="FUNDACIÓN CONSEJO DE DEFENSA DEL NINO"/>
        <s v="FUNDACIÓN CUIDAD DEL NIÑO EX CONSEJO DE DEFENSA DEL NINO"/>
        <s v="FUNDACIÓN CIUDAD DEL NIÑO EX CONSEJO DE DEFENSA DEL NINO"/>
        <s v="CORPORACIÓN IGLESIA ALIANZA CRISTIANA Y MISIONERA"/>
        <s v="FUNDACIÓN DE AYUDA AL NINO LIMITADO (COANIL)"/>
        <s v="CORPORACIÓN EDUCACIONAL Y ASISTENCIAL HELLEN KELLER"/>
        <s v="CORPORACIÓN GABRIELA MISTRAL"/>
        <s v="CORPORACIÓN MUNICIPAL DE CONCHALI DE EDUCACIÓN, SALUD Y EDUCACIÓN DE MENORES CORESAM"/>
        <s v="CORPORACION PARA LA ORIENTACION, PROTECCION Y REHABILITACION DEL MENOR PROMESI"/>
        <s v="FUNDACIÓN CIUDAD DEL NINO RICARDO ESPINOZA"/>
        <s v="FUNDACIÓN CIUDAD DEL NINO RICARDO ESPINOSA"/>
        <s v="CORP. DESARR.SOC.ASOC.CRIST.DE JOVENES"/>
        <s v="FUNDACIÓN DE BENEFICENCIA HOGAR DE CRISTO"/>
        <s v="FUNDACIÓN HOGAR INFANTIL CLUB DE LEONES DE TALCA"/>
        <s v="FUNDACIÓN MI CASA"/>
        <s v="FUNDACIÓN PAULA JARAQUEMADA ALQUIZAR"/>
        <s v="PATRONATO DE LOS SAGRADOS CORAZONES DE VALPARAISO"/>
        <s v="SOCIEDAD  DE ASISTENCIA Y CAPACITACIÓN ( ANTES DENOMINADA SOCIEDAD PROTECTORA DE LA INFANCIA )"/>
        <s v="FUNDACIÓN NACIONAL PARA LA DEFENSA ECOLOGICA DEL MENOR DE EDAD FUNDACION (DEM)"/>
        <s v="CORPORACIÓN DE OPORTUNIDAD Y ACCION SOLIDARIA OPCION"/>
        <s v="CORPORACION DE FORMACION LABORAL AL ADOLESCENTE - CORFAL"/>
        <s v="FUNDACIÓN ESPERANZA"/>
        <s v="CORPORACION DE APOYO A LA NINEZ Y JUVENTUD EN RIESGO SOCIAL CORPORACION LLEQUEN"/>
        <s v="FUNDACIÓN CENTRO REGIONAL DE ASISTENCIA TÉCNICA Y EMPRE.FUND.(CRATE)"/>
        <s v="INSTITUTO PARA EL DESARROLLO COMUNITARIO IDECO, MIGUEL DE PUJADAS VERGARA"/>
        <s v="CORPORACION DE EDUCACIÓN, REHABILITACION, CAPACITACION, ATENCION DE MENORES Y PERFECCIONAMIENTO"/>
        <s v="AGENCIA ADVENTISTA DE DESARROLLO Y RECURSOS ASISTENCIALES ( ADRA CHILE)"/>
        <s v="FUNDACION LA FRONTERA"/>
        <s v="MISION EVANGELICA SAN PABLO DE CHILE"/>
        <s v="CORPORACIÓN SERVICIO PAZ Y JUSTICIA - SERPAJ CHILE"/>
        <s v="CORPORACIÓN EDUCACIONAL ABATE MOLINA DE TALCA"/>
        <s v="ORGANIZACIÓN COMUNITARIA FUNCIONAL CENTRO CULTURAL Y EDUCACIONAL ARCADIA"/>
        <s v="CORPORACION PARA LA ATENCION INTEGRAL DEL MALTRATO AL MENOR, EN LA REGION DEL BIO BIO"/>
        <s v="ORGANIZACION NO GUBERNAMENTAL DE DESARROLLO MARIA ACOGE"/>
        <s v="CENTRO DE INICIATIVA EMPRESARIAL - CIEM VILLARRICA"/>
        <s v="CORPORACIÓN  PROGRAMA DE ATENCION A NINOS Y JOVENES CHASQUI"/>
        <s v="ORGANIZACIÓN NO GUBERNAMENTAL DE DESARROLLO CTRO.COMUNITARIO DE ATENCION AL JOVEN"/>
        <s v="FUNDACIÓN TIERRA DE ESPERANZA"/>
        <s v="FUNDACION TIERRA DE ESPERANZA"/>
        <s v="FUNDACION INSTITUTO DE EDUCACION POPULAR"/>
        <s v="ORGANIZACIÓN NO GUBERNAMENTAL  DE DESARROLLO HUMANO O O.N.G. PROYECTA"/>
        <s v="CORPORACIÓN ASOCIACIÓN PRO DERECHOS DE LOS NIÑOS Y JOVENES - PRODENI"/>
        <s v="FUNDACIÓN PAICAVI"/>
        <s v="COMUNIDAD PAPA JUAN XXIII"/>
        <s v="ORGANIZACIÓN NO GUBERNAMENTAL DE DESARROLLO CENTRO DE PROMOCIÓN DE APOYO A LA INFANCIA - PAICABI"/>
        <s v="ORGANIZACIÓN NO GUBERNAMENTAL DE DESARROLLO DEL JOVEN Y SU FAMILIA SURCOS"/>
        <s v="CORPORACIÓN PROGRAMA POBLACIONAL DE SERVICIO LA CALETA"/>
        <s v="CORPORACIÓN SERVICIOS PARA EL DESARARROLLO DE LOS JOVENES  (SEDEJ)"/>
        <s v="INSTITUTO DE EDUCACIÓN Y DESARROLLO CARLOS CASANUEVA"/>
        <s v="ORGANIZACION NO GUBERNAMENTAL DE DESARROLLO CORDILLERA"/>
        <s v="ORGANIZACION NO GUBERNAMENTAL DE DESARROLLO SOCIAL CREATIVA"/>
        <s v="CORPORACIÓN CHILE DERECHOS, CENTRO DE ESTUDIOS Y DESARROLLO SOCIAL (CHILE DERECHOS)"/>
        <s v="FUNDACIÓN SOCIAL NOVO MILLENNIO"/>
        <s v="ORGANIZACIÓN NO GUBERNAMENTAL DE DESARROLLO RAICES SANTIAGO"/>
        <s v="FUNDACIÓN CARITAS DIOCESANA DE LINARES"/>
        <s v="CORPORACIÓN PRODEL"/>
        <s v="FUNDACION LEON BLOY PARA LA PROMOCION INTEGRAL DE LA FAMILIA"/>
        <s v="O.N.G DE DESARROLLO CORPORACION DE DESARROLLO SOCIAL EL CONQUISTADOR"/>
        <s v="FUNDACION VIDA COMPARTIDA"/>
        <s v="FUNDACION BEATA LAURA VICUÑA"/>
        <s v="O.N.G. RENUEVO"/>
        <s v="CORPORACION PRIVADA DE DESARROLLO SOCIAL IX REGION, CORPRIX"/>
        <s v="FUNDACION CRESERES"/>
        <s v="CORPORACION SOCIAL Y EDUCACIONAL RENASCI"/>
        <s v="FUNDACION CREA EQUIDAD"/>
      </sharedItems>
    </cacheField>
    <cacheField name="RutInstitucion" numFmtId="0">
      <sharedItems count="105">
        <s v="70416400-9 "/>
        <s v="70416400-9"/>
        <s v="81832900-8 "/>
        <s v="81832900-8"/>
        <s v="70000670-0 "/>
        <s v="81795172-4 "/>
        <s v="81795172-4"/>
        <s v="70037600-1 "/>
        <s v="70037600-1"/>
        <s v="70017500-6 "/>
        <s v="70017500-6"/>
        <s v="70267000-4 "/>
        <s v="70267000-4"/>
        <s v="71162000-1 "/>
        <s v="71162000-1"/>
        <s v="71352300-3 "/>
        <s v="71352300-3"/>
        <s v="70878100-2 "/>
        <s v="70996300-7 "/>
        <s v="70996300-7"/>
        <s v="70017730-0 "/>
        <s v="71940000-0 "/>
        <s v="71940000-0"/>
        <s v="81496800-6 "/>
        <s v="70718200-8 "/>
        <s v="70015680-K "/>
        <s v="70015680-K"/>
        <s v="70678600-7 "/>
        <s v="70678600-7"/>
        <s v="70840100-5 "/>
        <s v="70012450-9 "/>
        <s v="70012450-9"/>
        <s v="71631600-9 "/>
        <s v="71631600-9"/>
        <s v="71715000-7 "/>
        <s v="71715000-7"/>
        <s v="71744900-2 "/>
        <s v="71744900-2"/>
        <s v="72147600-6 "/>
        <s v="72147600-6"/>
        <s v="71992600-2 "/>
        <s v="71992600-2"/>
        <s v="70552800-4 "/>
        <s v="70552800-4"/>
        <s v="71877800-K "/>
        <s v="71877800-K"/>
        <s v="72363900-K "/>
        <s v="72363900-K"/>
        <s v="70051600-8 "/>
        <s v="70051600-8"/>
        <s v="70208100-9 "/>
        <s v="71318900-6 "/>
        <s v="71318900-6"/>
        <s v="72169400-3 "/>
        <s v="72169400-3"/>
        <s v="72512900-9 "/>
        <s v="72512900-9"/>
        <s v="72862300-4 "/>
        <s v="72607900-5 "/>
        <s v="72607900-5"/>
        <s v="72885700-5 "/>
        <s v="72885700-5"/>
        <s v="73553400-9 "/>
        <s v="73553400-9"/>
        <s v="73242000-2 "/>
        <s v="73242000-2"/>
        <s v="72909700-4 "/>
        <s v="73868900-3 "/>
        <s v="73868900-3"/>
        <s v="75991740-5 "/>
        <s v="74150400-6 "/>
        <s v="73101300-4 "/>
        <s v="73101300-4"/>
        <s v="71690400-8 "/>
        <s v="74504600-2 "/>
        <s v="74504600-2"/>
        <s v="65036400-7 "/>
        <s v="65036400-7"/>
        <s v="75347400-5 "/>
        <s v="72441600-4 "/>
        <s v="70556800-6 "/>
        <s v="82565200-0 "/>
        <s v="74615700-2 "/>
        <s v="74615700-2"/>
        <s v="65185370-2 "/>
        <s v="65185370-2"/>
        <s v="65016550-0 "/>
        <s v="74494300-0 "/>
        <s v="74494300-0"/>
        <s v="75463400-6 "/>
        <s v="75463400-6"/>
        <s v="65628810-8 "/>
        <s v="65628810-8"/>
        <s v="65317690-2 "/>
        <s v="65008610-4 "/>
        <s v="65008610-4"/>
        <s v="65382330-4 "/>
        <s v="71999100-9 "/>
        <s v="71999100-9"/>
        <s v="65827920-3 "/>
        <s v="71339400-9 "/>
        <s v="65058734-0 "/>
        <s v="65079482-6 "/>
        <s v="65087837-K "/>
        <s v="65087837-K"/>
      </sharedItems>
    </cacheField>
    <cacheField name="MesAnoRendicion" numFmtId="17">
      <sharedItems containsSemiMixedTypes="0" containsNonDate="0" containsDate="1" containsString="0" minDate="2015-01-01T00:00:00" maxDate="2018-12-02T00:00:00" count="48"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</sharedItems>
    </cacheField>
    <cacheField name="SaldoAnterior" numFmtId="0">
      <sharedItems containsSemiMixedTypes="0" containsString="0" containsNumber="1" containsInteger="1" minValue="-2655912" maxValue="958695809"/>
    </cacheField>
    <cacheField name="Traspaso" numFmtId="0">
      <sharedItems containsSemiMixedTypes="0" containsString="0" containsNumber="1" containsInteger="1" minValue="0" maxValue="177912135"/>
    </cacheField>
    <cacheField name="Aguinaldos" numFmtId="0">
      <sharedItems containsSemiMixedTypes="0" containsString="0" containsNumber="1" containsInteger="1" minValue="0" maxValue="8869153"/>
    </cacheField>
    <cacheField name="Donaciones" numFmtId="0">
      <sharedItems containsSemiMixedTypes="0" containsString="0" containsNumber="1" containsInteger="1" minValue="0" maxValue="56655097"/>
    </cacheField>
    <cacheField name="Remesas" numFmtId="0">
      <sharedItems containsSemiMixedTypes="0" containsString="0" containsNumber="1" containsInteger="1" minValue="0" maxValue="0"/>
    </cacheField>
    <cacheField name="Otros" numFmtId="0">
      <sharedItems containsSemiMixedTypes="0" containsString="0" containsNumber="1" containsInteger="1" minValue="0" maxValue="149149667"/>
    </cacheField>
    <cacheField name="TotalIngresos" numFmtId="0">
      <sharedItems containsSemiMixedTypes="0" containsString="0" containsNumber="1" containsInteger="1" minValue="0" maxValue="189957268"/>
    </cacheField>
    <cacheField name="Operacional" numFmtId="0">
      <sharedItems containsSemiMixedTypes="0" containsString="0" containsNumber="1" containsInteger="1" minValue="0" maxValue="258200282"/>
    </cacheField>
    <cacheField name="Personal" numFmtId="0">
      <sharedItems containsSemiMixedTypes="0" containsString="0" containsNumber="1" containsInteger="1" minValue="0" maxValue="257533217"/>
    </cacheField>
    <cacheField name="Inversion" numFmtId="0">
      <sharedItems containsSemiMixedTypes="0" containsString="0" containsNumber="1" containsInteger="1" minValue="0" maxValue="46300000"/>
    </cacheField>
    <cacheField name="InversionDap" numFmtId="0">
      <sharedItems containsSemiMixedTypes="0" containsString="0" containsNumber="1" containsInteger="1" minValue="0" maxValue="50000000"/>
    </cacheField>
    <cacheField name="PagoIndemnizacion" numFmtId="0">
      <sharedItems containsSemiMixedTypes="0" containsString="0" containsNumber="1" containsInteger="1" minValue="0" maxValue="38490665"/>
    </cacheField>
    <cacheField name="Devolucion" numFmtId="0">
      <sharedItems containsSemiMixedTypes="0" containsString="0" containsNumber="1" containsInteger="1" minValue="-208166313" maxValue="0"/>
    </cacheField>
    <cacheField name="TotalEgresos" numFmtId="0">
      <sharedItems containsSemiMixedTypes="0" containsString="0" containsNumber="1" containsInteger="1" minValue="-112529568" maxValue="211993225"/>
    </cacheField>
    <cacheField name="SaldoCtaCte" numFmtId="0">
      <sharedItems containsSemiMixedTypes="0" containsString="0" containsNumber="1" containsInteger="1" minValue="-2655912" maxValue="958695809"/>
    </cacheField>
    <cacheField name="ProvisionIndemnizacion" numFmtId="0">
      <sharedItems containsSemiMixedTypes="0" containsString="0" containsNumber="1" containsInteger="1" minValue="0" maxValue="340264513"/>
    </cacheField>
    <cacheField name="SaldoReal" numFmtId="0">
      <sharedItems containsSemiMixedTypes="0" containsString="0" containsNumber="1" containsInteger="1" minValue="-185152013" maxValue="639092689"/>
    </cacheField>
    <cacheField name="Desde" numFmtId="0">
      <sharedItems containsSemiMixedTypes="0" containsString="0" containsNumber="1" containsInteger="1" minValue="201501" maxValue="201501"/>
    </cacheField>
    <cacheField name="Hasta" numFmtId="0">
      <sharedItems containsSemiMixedTypes="0" containsString="0" containsNumber="1" containsInteger="1" minValue="201812" maxValue="2018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sé Andrés Murillo" refreshedDate="43516.432576736108" createdVersion="6" refreshedVersion="6" minRefreshableVersion="3" recordCount="2706">
  <cacheSource type="worksheet">
    <worksheetSource ref="A1:U1048576" sheet="TABLA COMPLETA"/>
  </cacheSource>
  <cacheFields count="23">
    <cacheField name="CodInstitucion" numFmtId="0">
      <sharedItems containsString="0" containsBlank="1" containsNumber="1" containsInteger="1" minValue="225" maxValue="7510"/>
    </cacheField>
    <cacheField name="Institucion" numFmtId="0">
      <sharedItems containsBlank="1" count="70">
        <s v="ASOCIACION CRISTIANA DE JOVENES DE ANTOFAGASTA"/>
        <s v="ASOCIACION CRISTIANA DE JOVENES DE VALPARAISO"/>
        <s v="CONGREGACIÓN DEL BUEN PASTOR"/>
        <s v="CONGREGACIÓN RELIGIOSOS TERCIARIOS CAPUCHINOS"/>
        <s v="FUNDACIÓN CONSEJO DE DEFENSA DEL NINO"/>
        <s v="FUNDACIÓN CUIDAD DEL NIÑO EX CONSEJO DE DEFENSA DEL NINO"/>
        <s v="FUNDACIÓN CIUDAD DEL NIÑO EX CONSEJO DE DEFENSA DEL NINO"/>
        <s v="CORPORACIÓN IGLESIA ALIANZA CRISTIANA Y MISIONERA"/>
        <s v="FUNDACIÓN DE AYUDA AL NINO LIMITADO (COANIL)"/>
        <s v="CORPORACIÓN EDUCACIONAL Y ASISTENCIAL HELLEN KELLER"/>
        <s v="CORPORACIÓN GABRIELA MISTRAL"/>
        <s v="CORPORACIÓN MUNICIPAL DE CONCHALI DE EDUCACIÓN, SALUD Y EDUCACIÓN DE MENORES CORESAM"/>
        <s v="CORPORACION PARA LA ORIENTACION, PROTECCION Y REHABILITACION DEL MENOR PROMESI"/>
        <s v="FUNDACIÓN CIUDAD DEL NINO RICARDO ESPINOZA"/>
        <s v="FUNDACIÓN CIUDAD DEL NINO RICARDO ESPINOSA"/>
        <s v="CORP. DESARR.SOC.ASOC.CRIST.DE JOVENES"/>
        <s v="FUNDACIÓN DE BENEFICENCIA HOGAR DE CRISTO"/>
        <s v="FUNDACIÓN HOGAR INFANTIL CLUB DE LEONES DE TALCA"/>
        <s v="FUNDACIÓN MI CASA"/>
        <s v="FUNDACIÓN PAULA JARAQUEMADA ALQUIZAR"/>
        <s v="PATRONATO DE LOS SAGRADOS CORAZONES DE VALPARAISO"/>
        <s v="SOCIEDAD  DE ASISTENCIA Y CAPACITACIÓN ( ANTES DENOMINADA SOCIEDAD PROTECTORA DE LA INFANCIA )"/>
        <s v="FUNDACIÓN NACIONAL PARA LA DEFENSA ECOLOGICA DEL MENOR DE EDAD FUNDACION (DEM)"/>
        <s v="CORPORACIÓN DE OPORTUNIDAD Y ACCION SOLIDARIA OPCION"/>
        <s v="CORPORACION DE FORMACION LABORAL AL ADOLESCENTE - CORFAL"/>
        <s v="FUNDACIÓN ESPERANZA"/>
        <s v="CORPORACION DE APOYO A LA NINEZ Y JUVENTUD EN RIESGO SOCIAL CORPORACION LLEQUEN"/>
        <s v="FUNDACIÓN CENTRO REGIONAL DE ASISTENCIA TÉCNICA Y EMPRE.FUND.(CRATE)"/>
        <s v="INSTITUTO PARA EL DESARROLLO COMUNITARIO IDECO, MIGUEL DE PUJADAS VERGARA"/>
        <s v="CORPORACION DE EDUCACIÓN, REHABILITACION, CAPACITACION, ATENCION DE MENORES Y PERFECCIONAMIENTO"/>
        <s v="AGENCIA ADVENTISTA DE DESARROLLO Y RECURSOS ASISTENCIALES ( ADRA CHILE)"/>
        <s v="FUNDACION LA FRONTERA"/>
        <s v="MISION EVANGELICA SAN PABLO DE CHILE"/>
        <s v="CORPORACIÓN SERVICIO PAZ Y JUSTICIA - SERPAJ CHILE"/>
        <s v="CORPORACIÓN EDUCACIONAL ABATE MOLINA DE TALCA"/>
        <s v="ORGANIZACIÓN COMUNITARIA FUNCIONAL CENTRO CULTURAL Y EDUCACIONAL ARCADIA"/>
        <s v="CORPORACION PARA LA ATENCION INTEGRAL DEL MALTRATO AL MENOR, EN LA REGION DEL BIO BIO"/>
        <s v="ORGANIZACION NO GUBERNAMENTAL DE DESARROLLO MARIA ACOGE"/>
        <s v="CENTRO DE INICIATIVA EMPRESARIAL - CIEM VILLARRICA"/>
        <s v="CORPORACIÓN  PROGRAMA DE ATENCION A NINOS Y JOVENES CHASQUI"/>
        <s v="ORGANIZACIÓN NO GUBERNAMENTAL DE DESARROLLO CTRO.COMUNITARIO DE ATENCION AL JOVEN"/>
        <s v="FUNDACIÓN TIERRA DE ESPERANZA"/>
        <s v="FUNDACION TIERRA DE ESPERANZA"/>
        <s v="FUNDACION INSTITUTO DE EDUCACION POPULAR"/>
        <s v="ORGANIZACIÓN NO GUBERNAMENTAL  DE DESARROLLO HUMANO O O.N.G. PROYECTA"/>
        <s v="CORPORACIÓN ASOCIACIÓN PRO DERECHOS DE LOS NIÑOS Y JOVENES - PRODENI"/>
        <s v="FUNDACIÓN PAICAVI"/>
        <s v="COMUNIDAD PAPA JUAN XXIII"/>
        <s v="ORGANIZACIÓN NO GUBERNAMENTAL DE DESARROLLO CENTRO DE PROMOCIÓN DE APOYO A LA INFANCIA - PAICABI"/>
        <s v="ORGANIZACIÓN NO GUBERNAMENTAL DE DESARROLLO DEL JOVEN Y SU FAMILIA SURCOS"/>
        <s v="CORPORACIÓN PROGRAMA POBLACIONAL DE SERVICIO LA CALETA"/>
        <s v="CORPORACIÓN SERVICIOS PARA EL DESARARROLLO DE LOS JOVENES  (SEDEJ)"/>
        <s v="INSTITUTO DE EDUCACIÓN Y DESARROLLO CARLOS CASANUEVA"/>
        <s v="ORGANIZACION NO GUBERNAMENTAL DE DESARROLLO CORDILLERA"/>
        <s v="ORGANIZACION NO GUBERNAMENTAL DE DESARROLLO SOCIAL CREATIVA"/>
        <s v="CORPORACIÓN CHILE DERECHOS, CENTRO DE ESTUDIOS Y DESARROLLO SOCIAL (CHILE DERECHOS)"/>
        <s v="FUNDACIÓN SOCIAL NOVO MILLENNIO"/>
        <s v="ORGANIZACIÓN NO GUBERNAMENTAL DE DESARROLLO RAICES SANTIAGO"/>
        <s v="FUNDACIÓN CARITAS DIOCESANA DE LINARES"/>
        <s v="CORPORACIÓN PRODEL"/>
        <s v="FUNDACION LEON BLOY PARA LA PROMOCION INTEGRAL DE LA FAMILIA"/>
        <s v="O.N.G DE DESARROLLO CORPORACION DE DESARROLLO SOCIAL EL CONQUISTADOR"/>
        <s v="FUNDACION VIDA COMPARTIDA"/>
        <s v="FUNDACION BEATA LAURA VICUÑA"/>
        <s v="O.N.G. RENUEVO"/>
        <s v="CORPORACION PRIVADA DE DESARROLLO SOCIAL IX REGION, CORPRIX"/>
        <s v="FUNDACION CRESERES"/>
        <s v="CORPORACION SOCIAL Y EDUCACIONAL RENASCI"/>
        <s v="FUNDACION CREA EQUIDAD"/>
        <m/>
      </sharedItems>
    </cacheField>
    <cacheField name="Rut" numFmtId="0">
      <sharedItems containsBlank="1"/>
    </cacheField>
    <cacheField name="Fecha" numFmtId="14">
      <sharedItems containsNonDate="0" containsDate="1" containsString="0" containsBlank="1" minDate="2015-01-01T00:00:00" maxDate="2018-12-02T00:00:00" count="49"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m/>
      </sharedItems>
      <fieldGroup par="22" base="3">
        <rangePr groupBy="months" startDate="2015-01-01T00:00:00" endDate="2018-12-02T00:00:00"/>
        <groupItems count="14">
          <s v="(en blanco)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02-12-2018"/>
        </groupItems>
      </fieldGroup>
    </cacheField>
    <cacheField name="Saldo Anterior" numFmtId="0">
      <sharedItems containsString="0" containsBlank="1" containsNumber="1" containsInteger="1" minValue="-2655912" maxValue="958695809" count="2637">
        <n v="17728966"/>
        <n v="20655300"/>
        <n v="18224272"/>
        <n v="12375820"/>
        <n v="20974221"/>
        <n v="25358460"/>
        <n v="9992704"/>
        <n v="31920716"/>
        <n v="28084333"/>
        <n v="26277781"/>
        <n v="18807144"/>
        <n v="15259273"/>
        <n v="10014316"/>
        <n v="6228185"/>
        <n v="2742048"/>
        <n v="5233247"/>
        <n v="3332638"/>
        <n v="322253"/>
        <n v="13092808"/>
        <n v="9525071"/>
        <n v="8053835"/>
        <n v="11394898"/>
        <n v="7454987"/>
        <n v="5997636"/>
        <n v="7505260"/>
        <n v="5333356"/>
        <n v="1949418"/>
        <n v="1824342"/>
        <n v="1778557"/>
        <n v="340322"/>
        <n v="456539"/>
        <n v="968516"/>
        <n v="3045497"/>
        <n v="3167339"/>
        <n v="4576210"/>
        <n v="5306717"/>
        <n v="6212600"/>
        <n v="6238446"/>
        <n v="5724964"/>
        <n v="8693798"/>
        <n v="8634586"/>
        <n v="9483329"/>
        <n v="9880492"/>
        <n v="9478950"/>
        <n v="7422455"/>
        <n v="6735833"/>
        <n v="6446871"/>
        <n v="15275289"/>
        <n v="17627288"/>
        <n v="22106262"/>
        <n v="22104890"/>
        <n v="21862983"/>
        <n v="22580056"/>
        <n v="21544916"/>
        <n v="25587245"/>
        <n v="10793747"/>
        <n v="13271764"/>
        <n v="14071662"/>
        <n v="3983633"/>
        <n v="23963727"/>
        <n v="21603790"/>
        <n v="24498742"/>
        <n v="12676058"/>
        <n v="25612025"/>
        <n v="10904999"/>
        <n v="19570096"/>
        <n v="9150838"/>
        <n v="1162080"/>
        <n v="948670"/>
        <n v="10015959"/>
        <n v="3354616"/>
        <n v="3290702"/>
        <n v="2974880"/>
        <n v="8700434"/>
        <n v="10921543"/>
        <n v="13716369"/>
        <n v="12081358"/>
        <n v="1242622"/>
        <n v="11478683"/>
        <n v="382871"/>
        <n v="6691473"/>
        <n v="8583245"/>
        <n v="7377901"/>
        <n v="6613200"/>
        <n v="9918083"/>
        <n v="4984111"/>
        <n v="3022953"/>
        <n v="1990045"/>
        <n v="6513692"/>
        <n v="6218209"/>
        <n v="5276029"/>
        <n v="1946970"/>
        <n v="852042"/>
        <n v="733858"/>
        <n v="8605509"/>
        <n v="8140943"/>
        <n v="7898164"/>
        <n v="7806912"/>
        <n v="7686266"/>
        <n v="7719232"/>
        <n v="7796908"/>
        <n v="4779243"/>
        <n v="0"/>
        <n v="1720483"/>
        <n v="2384617"/>
        <n v="2187177"/>
        <n v="2726206"/>
        <n v="2639391"/>
        <n v="2607350"/>
        <n v="2053682"/>
        <n v="2243083"/>
        <n v="2319508"/>
        <n v="2305051"/>
        <n v="2504635"/>
        <n v="2605859"/>
        <n v="2439397"/>
        <n v="2206674"/>
        <n v="2009509"/>
        <n v="2004872"/>
        <n v="1865031"/>
        <n v="463551"/>
        <n v="1547990"/>
        <n v="1220323"/>
        <n v="1144197"/>
        <n v="1249205"/>
        <n v="1488862"/>
        <n v="1509548"/>
        <n v="1016930"/>
        <n v="956965"/>
        <n v="1138439"/>
        <n v="1290178"/>
        <n v="789234"/>
        <n v="9136056"/>
        <n v="16157494"/>
        <n v="8840613"/>
        <n v="10252395"/>
        <n v="12305540"/>
        <n v="12924306"/>
        <n v="14257308"/>
        <n v="10731349"/>
        <n v="10451101"/>
        <n v="10732892"/>
        <n v="21314551"/>
        <n v="24733954"/>
        <n v="27894804"/>
        <n v="32992813"/>
        <n v="28071038"/>
        <n v="28539883"/>
        <n v="31124996"/>
        <n v="32454351"/>
        <n v="11853417"/>
        <n v="136318"/>
        <n v="22910676"/>
        <n v="30240675"/>
        <n v="38429909"/>
        <n v="20662667"/>
        <n v="43142815"/>
        <n v="31235383"/>
        <n v="33757954"/>
        <n v="19131515"/>
        <n v="31957749"/>
        <n v="33454843"/>
        <n v="19649818"/>
        <n v="18949782"/>
        <n v="46435489"/>
        <n v="47948423"/>
        <n v="39067838"/>
        <n v="22543320"/>
        <n v="3303962"/>
        <n v="24612571"/>
        <n v="17293758"/>
        <n v="17279959"/>
        <n v="3934610"/>
        <n v="18784276"/>
        <n v="16212752"/>
        <n v="28332196"/>
        <n v="33552349"/>
        <n v="26724960"/>
        <n v="9023351"/>
        <n v="23351400"/>
        <n v="25451138"/>
        <n v="60917657"/>
        <n v="56830595"/>
        <n v="29564199"/>
        <n v="40929866"/>
        <n v="30087208"/>
        <n v="14834294"/>
        <n v="32668000"/>
        <n v="40610821"/>
        <n v="59479247"/>
        <n v="56630509"/>
        <n v="29248156"/>
        <n v="30546925"/>
        <n v="16132168"/>
        <n v="43779530"/>
        <n v="46811607"/>
        <n v="29818848"/>
        <n v="13436"/>
        <n v="211126"/>
        <n v="39595"/>
        <n v="394646"/>
        <n v="27422"/>
        <n v="13483"/>
        <n v="36578"/>
        <n v="216792"/>
        <n v="579094"/>
        <n v="608546"/>
        <n v="9089"/>
        <n v="508808"/>
        <n v="527585"/>
        <n v="13470"/>
        <n v="15432"/>
        <n v="9012"/>
        <n v="664"/>
        <n v="496"/>
        <n v="19398"/>
        <n v="24850"/>
        <n v="557517"/>
        <n v="20184"/>
        <n v="1085518"/>
        <n v="268578"/>
        <n v="22215"/>
        <n v="108561"/>
        <n v="6580"/>
        <n v="21695"/>
        <n v="14362"/>
        <n v="19089"/>
        <n v="141128"/>
        <n v="105478"/>
        <n v="7756"/>
        <n v="552806"/>
        <n v="103546"/>
        <n v="398274"/>
        <n v="66824"/>
        <n v="37453"/>
        <n v="34440055"/>
        <n v="168365"/>
        <n v="3354997"/>
        <n v="3408801"/>
        <n v="12648708"/>
        <n v="11924187"/>
        <n v="37758"/>
        <n v="5377"/>
        <n v="8275387"/>
        <n v="15526037"/>
        <n v="55021"/>
        <n v="820260"/>
        <n v="14325985"/>
        <n v="11663567"/>
        <n v="8527594"/>
        <n v="18180790"/>
        <n v="28191255"/>
        <n v="8872143"/>
        <n v="19806776"/>
        <n v="10586134"/>
        <n v="16079662"/>
        <n v="24539854"/>
        <n v="34097108"/>
        <n v="51911878"/>
        <n v="51740879"/>
        <n v="981231"/>
        <n v="25174475"/>
        <n v="49208576"/>
        <n v="96829"/>
        <n v="19469259"/>
        <n v="53628291"/>
        <n v="32176567"/>
        <n v="29990982"/>
        <n v="32744889"/>
        <n v="7218762"/>
        <n v="7393901"/>
        <n v="12616323"/>
        <n v="5393240"/>
        <n v="10908850"/>
        <n v="14815715"/>
        <n v="7669453"/>
        <n v="4939386"/>
        <n v="7717413"/>
        <n v="5198263"/>
        <n v="2714360"/>
        <n v="2871595"/>
        <n v="3862202"/>
        <n v="2577058"/>
        <n v="1957101"/>
        <n v="629266"/>
        <n v="3633845"/>
        <n v="3234671"/>
        <n v="4761291"/>
        <n v="4501936"/>
        <n v="3666726"/>
        <n v="5054268"/>
        <n v="4653025"/>
        <n v="2735242"/>
        <n v="4814904"/>
        <n v="4716172"/>
        <n v="7230541"/>
        <n v="7526941"/>
        <n v="8807101"/>
        <n v="7960615"/>
        <n v="5150888"/>
        <n v="5595487"/>
        <n v="5477009"/>
        <n v="3019766"/>
        <n v="470966"/>
        <n v="2596770"/>
        <n v="5870350"/>
        <n v="4244224"/>
        <n v="1979057"/>
        <n v="4111171"/>
        <n v="5334082"/>
        <n v="7345270"/>
        <n v="6820974"/>
        <n v="7708953"/>
        <n v="6692063"/>
        <n v="6052048"/>
        <n v="5552838"/>
        <n v="4792693"/>
        <n v="4424573"/>
        <n v="7120981"/>
        <n v="6214179"/>
        <n v="4979202"/>
        <n v="5602894"/>
        <n v="5830472"/>
        <n v="5150211"/>
        <n v="4184935"/>
        <n v="3983279"/>
        <n v="797476"/>
        <n v="843114"/>
        <n v="1381625"/>
        <n v="86293"/>
        <n v="1338595"/>
        <n v="38294"/>
        <n v="1064840"/>
        <n v="3344170"/>
        <n v="5227505"/>
        <n v="4516096"/>
        <n v="3751477"/>
        <n v="3357907"/>
        <n v="3448238"/>
        <n v="5297979"/>
        <n v="6884794"/>
        <n v="8226431"/>
        <n v="8173669"/>
        <n v="10407863"/>
        <n v="11862190"/>
        <n v="14842290"/>
        <n v="13469479"/>
        <n v="15137510"/>
        <n v="13084265"/>
        <n v="12288108"/>
        <n v="5108325"/>
        <n v="4691887"/>
        <n v="4511887"/>
        <n v="4680593"/>
        <n v="5020969"/>
        <n v="5781089"/>
        <n v="6410830"/>
        <n v="4672643"/>
        <n v="2120294"/>
        <n v="4402779"/>
        <n v="4113780"/>
        <n v="5974411"/>
        <n v="2562084"/>
        <n v="895863"/>
        <n v="4429943"/>
        <n v="8376290"/>
        <n v="4651809"/>
        <n v="2184943"/>
        <n v="3974083"/>
        <n v="2876203"/>
        <n v="1194787"/>
        <n v="2111143"/>
        <n v="1480623"/>
        <n v="1097399"/>
        <n v="626879"/>
        <n v="302159"/>
        <n v="268879"/>
        <n v="103039"/>
        <n v="-156961"/>
        <n v="7313611"/>
        <n v="7183611"/>
        <n v="7053611"/>
        <n v="6800661"/>
        <n v="6550661"/>
        <n v="6180661"/>
        <n v="6115661"/>
        <n v="6050661"/>
        <n v="5985661"/>
        <n v="487520"/>
        <n v="437600"/>
        <n v="87600"/>
        <n v="37600"/>
        <n v="18544157"/>
        <n v="18700366"/>
        <n v="20443877"/>
        <n v="15279550"/>
        <n v="12236193"/>
        <n v="12103761"/>
        <n v="12328525"/>
        <n v="16730054"/>
        <n v="8768624"/>
        <n v="5807665"/>
        <n v="7598722"/>
        <n v="15791150"/>
        <n v="21444403"/>
        <n v="19851596"/>
        <n v="23903602"/>
        <n v="26257065"/>
        <n v="22387757"/>
        <n v="17385556"/>
        <n v="16104997"/>
        <n v="20233415"/>
        <n v="20397965"/>
        <n v="22194906"/>
        <n v="21745749"/>
        <n v="19793704"/>
        <n v="18374862"/>
        <n v="16098957"/>
        <n v="18527916"/>
        <n v="15303899"/>
        <n v="9530831"/>
        <n v="19173108"/>
        <n v="16663457"/>
        <n v="11419691"/>
        <n v="23977371"/>
        <n v="24498698"/>
        <n v="25024779"/>
        <n v="3136015"/>
        <n v="24789758"/>
        <n v="21559489"/>
        <n v="28252948"/>
        <n v="24610472"/>
        <n v="23309607"/>
        <n v="22727577"/>
        <n v="14547443"/>
        <n v="7132104"/>
        <n v="6116612"/>
        <n v="6470538"/>
        <n v="11683851"/>
        <n v="10024814"/>
        <n v="11578238"/>
        <n v="12323091"/>
        <n v="9342821"/>
        <n v="10306411"/>
        <n v="10781050"/>
        <n v="11689254"/>
        <n v="12073001"/>
        <n v="13397776"/>
        <n v="12063058"/>
        <n v="12067431"/>
        <n v="11197520"/>
        <n v="12720696"/>
        <n v="12673569"/>
        <n v="12361399"/>
        <n v="10897148"/>
        <n v="13850615"/>
        <n v="15284477"/>
        <n v="15212324"/>
        <n v="19337202"/>
        <n v="19323884"/>
        <n v="21075023"/>
        <n v="14793086"/>
        <n v="7061723"/>
        <n v="8982711"/>
        <n v="13356718"/>
        <n v="18865375"/>
        <n v="18528979"/>
        <n v="15410682"/>
        <n v="19084396"/>
        <n v="30380220"/>
        <n v="31434916"/>
        <n v="30805983"/>
        <n v="25023753"/>
        <n v="19995578"/>
        <n v="23127207"/>
        <n v="23264289"/>
        <n v="26768285"/>
        <n v="26845696"/>
        <n v="30247062"/>
        <n v="37025768"/>
        <n v="38052493"/>
        <n v="29606833"/>
        <n v="30253208"/>
        <n v="37675399"/>
        <n v="35497740"/>
        <n v="29043193"/>
        <n v="68850303"/>
        <n v="81038788"/>
        <n v="78921803"/>
        <n v="90308097"/>
        <n v="99561525"/>
        <n v="101807021"/>
        <n v="97273908"/>
        <n v="95708504"/>
        <n v="96037652"/>
        <n v="96720397"/>
        <n v="96106896"/>
        <n v="96671732"/>
        <n v="104454724"/>
        <n v="107591492"/>
        <n v="97494347"/>
        <n v="102277955"/>
        <n v="109035307"/>
        <n v="84407402"/>
        <n v="84288552"/>
        <n v="99008717"/>
        <n v="79708115"/>
        <n v="49789420"/>
        <n v="43015378"/>
        <n v="63865981"/>
        <n v="75052739"/>
        <n v="92748966"/>
        <n v="112404868"/>
        <n v="109942406"/>
        <n v="97872662"/>
        <n v="68444757"/>
        <n v="61922582"/>
        <n v="61458789"/>
        <n v="61753352"/>
        <n v="53797325"/>
        <n v="64760329"/>
        <n v="116333026"/>
        <n v="122719331"/>
        <n v="123197703"/>
        <n v="137145733"/>
        <n v="129800860"/>
        <n v="134279597"/>
        <n v="109199348"/>
        <n v="139475349"/>
        <n v="144933546"/>
        <n v="152324708"/>
        <n v="159811696"/>
        <n v="139356879"/>
        <n v="286155"/>
        <n v="813941"/>
        <n v="21274"/>
        <n v="484579"/>
        <n v="543215"/>
        <n v="263584"/>
        <n v="576619"/>
        <n v="1015807"/>
        <n v="1139726"/>
        <n v="1064928"/>
        <n v="699604"/>
        <n v="435575"/>
        <n v="621376"/>
        <n v="45113"/>
        <n v="84"/>
        <n v="588309"/>
        <n v="680369"/>
        <n v="1073943"/>
        <n v="1224088"/>
        <n v="1169790"/>
        <n v="1227702"/>
        <n v="1455980"/>
        <n v="1578038"/>
        <n v="1756710"/>
        <n v="2013299"/>
        <n v="2162440"/>
        <n v="2475865"/>
        <n v="2056771"/>
        <n v="1575354"/>
        <n v="722289"/>
        <n v="405816"/>
        <n v="394936"/>
        <n v="557989"/>
        <n v="197432"/>
        <n v="1518542"/>
        <n v="933457"/>
        <n v="670938"/>
        <n v="823703"/>
        <n v="222678"/>
        <n v="333080"/>
        <n v="1581288"/>
        <n v="817190"/>
        <n v="971195"/>
        <n v="2133533"/>
        <n v="2450273"/>
        <n v="2731372"/>
        <n v="3074953"/>
        <n v="4990416"/>
        <n v="2511187"/>
        <n v="2343923"/>
        <n v="2019256"/>
        <n v="2275903"/>
        <n v="-488008"/>
        <n v="2897611"/>
        <n v="594485"/>
        <n v="9265998"/>
        <n v="10245923"/>
        <n v="9621528"/>
        <n v="-369156"/>
        <n v="4152712"/>
        <n v="134437"/>
        <n v="570391"/>
        <n v="2152861"/>
        <n v="5230938"/>
        <n v="2250046"/>
        <n v="1879162"/>
        <n v="-2655912"/>
        <n v="-952090"/>
        <n v="4470182"/>
        <n v="17373267"/>
        <n v="6050037"/>
        <n v="9032252"/>
        <n v="13025085"/>
        <n v="19502878"/>
        <n v="7327094"/>
        <n v="1691643"/>
        <n v="3145147"/>
        <n v="10544411"/>
        <n v="43720617"/>
        <n v="54660535"/>
        <n v="19532675"/>
        <n v="25959133"/>
        <n v="18530508"/>
        <n v="19953605"/>
        <n v="48890831"/>
        <n v="50014095"/>
        <n v="16993663"/>
        <n v="45584107"/>
        <n v="9514365"/>
        <n v="20679307"/>
        <n v="73674775"/>
        <n v="3506994"/>
        <n v="44295210"/>
        <n v="36914044"/>
        <n v="33468460"/>
        <n v="47221888"/>
        <n v="70060387"/>
        <n v="75617662"/>
        <n v="89736455"/>
        <n v="91649807"/>
        <n v="91037067"/>
        <n v="75029499"/>
        <n v="82089150"/>
        <n v="55384544"/>
        <n v="34270093"/>
        <n v="44774329"/>
        <n v="80218717"/>
        <n v="79772986"/>
        <n v="81125363"/>
        <n v="77604895"/>
        <n v="90797209"/>
        <n v="229062786"/>
        <n v="219779920"/>
        <n v="222847518"/>
        <n v="221382685"/>
        <n v="221756151"/>
        <n v="216952482"/>
        <n v="206618195"/>
        <n v="205764751"/>
        <n v="191487177"/>
        <n v="177353649"/>
        <n v="133871541"/>
        <n v="72182317"/>
        <n v="44502240"/>
        <n v="89717907"/>
        <n v="104630829"/>
        <n v="56327285"/>
        <n v="44160261"/>
        <n v="55896071"/>
        <n v="68806132"/>
        <n v="45512458"/>
        <n v="53452158"/>
        <n v="74092688"/>
        <n v="80488782"/>
        <n v="81375737"/>
        <n v="65436543"/>
        <n v="81521484"/>
        <n v="77245108"/>
        <n v="62434321"/>
        <n v="42396869"/>
        <n v="1549203"/>
        <n v="1375998"/>
        <n v="1184947"/>
        <n v="1456287"/>
        <n v="1271603"/>
        <n v="1311189"/>
        <n v="1627774"/>
        <n v="1213451"/>
        <n v="1766473"/>
        <n v="1680988"/>
        <n v="1451175"/>
        <n v="2171128"/>
        <n v="4523319"/>
        <n v="4394907"/>
        <n v="5232809"/>
        <n v="6225214"/>
        <n v="6467990"/>
        <n v="7007096"/>
        <n v="7176783"/>
        <n v="4182961"/>
        <n v="2311656"/>
        <n v="600504"/>
        <n v="916369"/>
        <n v="12421367"/>
        <n v="18217484"/>
        <n v="25673910"/>
        <n v="44634307"/>
        <n v="57597349"/>
        <n v="58758093"/>
        <n v="64054274"/>
        <n v="81614037"/>
        <n v="96812964"/>
        <n v="101103348"/>
        <n v="117365670"/>
        <n v="125131661"/>
        <n v="123857993"/>
        <n v="124013886"/>
        <n v="110483238"/>
        <n v="108245797"/>
        <n v="109790470"/>
        <n v="73809317"/>
        <n v="35108330"/>
        <n v="26170850"/>
        <n v="27233234"/>
        <n v="30374931"/>
        <n v="39475697"/>
        <n v="41746919"/>
        <n v="27147168"/>
        <n v="31267260"/>
        <n v="34771820"/>
        <n v="15134196"/>
        <n v="23436303"/>
        <n v="8811131"/>
        <n v="30594864"/>
        <n v="37521817"/>
        <n v="48206973"/>
        <n v="25904009"/>
        <n v="22200502"/>
        <n v="27235947"/>
        <n v="18454499"/>
        <n v="32131821"/>
        <n v="32410503"/>
        <n v="26459814"/>
        <n v="36814179"/>
        <n v="44471701"/>
        <n v="59139297"/>
        <n v="63695539"/>
        <n v="65425239"/>
        <n v="62472201"/>
        <n v="72827415"/>
        <n v="85340512"/>
        <n v="13222022"/>
        <n v="18440131"/>
        <n v="35732346"/>
        <n v="32943638"/>
        <n v="41968106"/>
        <n v="30386938"/>
        <n v="15153082"/>
        <n v="21773857"/>
        <n v="17674556"/>
        <n v="6377527"/>
        <n v="22506882"/>
        <n v="25398673"/>
        <n v="11535150"/>
        <n v="2265768"/>
        <n v="8850147"/>
        <n v="12607013"/>
        <n v="28231093"/>
        <n v="22872615"/>
        <n v="37749592"/>
        <n v="58580723"/>
        <n v="49726001"/>
        <n v="74062950"/>
        <n v="76377219"/>
        <n v="76806194"/>
        <n v="79711960"/>
        <n v="79265029"/>
        <n v="62332137"/>
        <n v="50123656"/>
        <n v="21105324"/>
        <n v="10646622"/>
        <n v="25927715"/>
        <n v="50909640"/>
        <n v="45732311"/>
        <n v="40216481"/>
        <n v="62756623"/>
        <n v="106979071"/>
        <n v="116874160"/>
        <n v="119601867"/>
        <n v="87970513"/>
        <n v="76891123"/>
        <n v="80566396"/>
        <n v="66602941"/>
        <n v="44995519"/>
        <n v="37517248"/>
        <n v="56011104"/>
        <n v="52271852"/>
        <n v="57370491"/>
        <n v="22279759"/>
        <n v="72244896"/>
        <n v="79771536"/>
        <n v="87659088"/>
        <n v="164294474"/>
        <n v="200202104"/>
        <n v="218132244"/>
        <n v="245430171"/>
        <n v="322788159"/>
        <n v="360017888"/>
        <n v="324568209"/>
        <n v="327673747"/>
        <n v="350135732"/>
        <n v="266927785"/>
        <n v="276608920"/>
        <n v="338886187"/>
        <n v="251254892"/>
        <n v="163788390"/>
        <n v="111750085"/>
        <n v="166028747"/>
        <n v="248604914"/>
        <n v="207561944"/>
        <n v="302961860"/>
        <n v="357794852"/>
        <n v="338141321"/>
        <n v="480558321"/>
        <n v="545937257"/>
        <n v="632894169"/>
        <n v="517074660"/>
        <n v="503715418"/>
        <n v="531933235"/>
        <n v="613927804"/>
        <n v="697624051"/>
        <n v="671078868"/>
        <n v="711842011"/>
        <n v="876760095"/>
        <n v="830528845"/>
        <n v="908346502"/>
        <n v="897624321"/>
        <n v="938755952"/>
        <n v="958695809"/>
        <n v="895677412"/>
        <n v="945184486"/>
        <n v="945366461"/>
        <n v="934370267"/>
        <n v="883958085"/>
        <n v="820173753"/>
        <n v="5178669"/>
        <n v="7979522"/>
        <n v="10341795"/>
        <n v="13980808"/>
        <n v="16536751"/>
        <n v="18890488"/>
        <n v="17918518"/>
        <n v="23331343"/>
        <n v="24641781"/>
        <n v="24149608"/>
        <n v="23034946"/>
        <n v="19512079"/>
        <n v="16675309"/>
        <n v="14692152"/>
        <n v="12056233"/>
        <n v="12130956"/>
        <n v="9006491"/>
        <n v="6645022"/>
        <n v="5489522"/>
        <n v="3521977"/>
        <n v="2777237"/>
        <n v="2811861"/>
        <n v="2436616"/>
        <n v="1610107"/>
        <n v="1723992"/>
        <n v="2281267"/>
        <n v="1838677"/>
        <n v="1532088"/>
        <n v="1834728"/>
        <n v="1515209"/>
        <n v="1059815"/>
        <n v="1364814"/>
        <n v="625263"/>
        <n v="1263763"/>
        <n v="1580152"/>
        <n v="274115"/>
        <n v="1690869"/>
        <n v="2666858"/>
        <n v="666574"/>
        <n v="4181205"/>
        <n v="6245430"/>
        <n v="7128945"/>
        <n v="4578576"/>
        <n v="8178848"/>
        <n v="8878216"/>
        <n v="10555115"/>
        <n v="10614008"/>
        <n v="10159808"/>
        <n v="10581704"/>
        <n v="10513005"/>
        <n v="12239249"/>
        <n v="13711808"/>
        <n v="14513722"/>
        <n v="14662275"/>
        <n v="16085947"/>
        <n v="17627977"/>
        <n v="15531989"/>
        <n v="15626900"/>
        <n v="16010457"/>
        <n v="16700467"/>
        <n v="15623996"/>
        <n v="13988817"/>
        <n v="14088310"/>
        <n v="11050760"/>
        <n v="10462350"/>
        <n v="9318430"/>
        <n v="8581363"/>
        <n v="7547638"/>
        <n v="6657833"/>
        <n v="7877273"/>
        <n v="10051789"/>
        <n v="11002363"/>
        <n v="11879633"/>
        <n v="8480261"/>
        <n v="13091311"/>
        <n v="13273336"/>
        <n v="15158181"/>
        <n v="18287821"/>
        <n v="18917279"/>
        <n v="21471952"/>
        <n v="22518780"/>
        <n v="22429510"/>
        <n v="30082814"/>
        <n v="37201896"/>
        <n v="33941473"/>
        <n v="38236695"/>
        <n v="39710709"/>
        <n v="40117183"/>
        <n v="40567576"/>
        <n v="42554083"/>
        <n v="42579554"/>
        <n v="35661748"/>
        <n v="37910356"/>
        <n v="45126676"/>
        <n v="42840402"/>
        <n v="56942494"/>
        <n v="61042483"/>
        <n v="59387527"/>
        <n v="48273486"/>
        <n v="39176645"/>
        <n v="38730988"/>
        <n v="51238824"/>
        <n v="53212798"/>
        <n v="59130928"/>
        <n v="65878287"/>
        <n v="60754183"/>
        <n v="60211991"/>
        <n v="60268760"/>
        <n v="64137752"/>
        <n v="58632674"/>
        <n v="59870506"/>
        <n v="57897301"/>
        <n v="52266359"/>
        <n v="47413792"/>
        <n v="35163948"/>
        <n v="22575818"/>
        <n v="18363418"/>
        <n v="14730177"/>
        <n v="18865354"/>
        <n v="11303998"/>
        <n v="9502281"/>
        <n v="10636710"/>
        <n v="8144301"/>
        <n v="33143585"/>
        <n v="19573388"/>
        <n v="11630908"/>
        <n v="15019060"/>
        <n v="7538098"/>
        <n v="30448939"/>
        <n v="50040179"/>
        <n v="62602954"/>
        <n v="65627244"/>
        <n v="78709153"/>
        <n v="77128685"/>
        <n v="59137853"/>
        <n v="43698968"/>
        <n v="31624047"/>
        <n v="7430198"/>
        <n v="22620371"/>
        <n v="15728722"/>
        <n v="8392618"/>
        <n v="33346853"/>
        <n v="19272666"/>
        <n v="13444800"/>
        <n v="19844578"/>
        <n v="18275278"/>
        <n v="11015297"/>
        <n v="800836"/>
        <n v="25416800"/>
        <n v="19123965"/>
        <n v="18015497"/>
        <n v="11546507"/>
        <n v="13874276"/>
        <n v="10417866"/>
        <n v="2492914"/>
        <n v="9618719"/>
        <n v="15617979"/>
        <n v="21498219"/>
        <n v="13359314"/>
        <n v="10013970"/>
        <n v="17410214"/>
        <n v="18641932"/>
        <n v="10413917"/>
        <n v="16989143"/>
        <n v="27072054"/>
        <n v="29310471"/>
        <n v="27465300"/>
        <n v="14143775"/>
        <n v="17051448"/>
        <n v="10868870"/>
        <n v="31433950"/>
        <n v="25063334"/>
        <n v="21668351"/>
        <n v="20964108"/>
        <n v="38349920"/>
        <n v="36085969"/>
        <n v="29814707"/>
        <n v="55620452"/>
        <n v="58724042"/>
        <n v="74311080"/>
        <n v="66894578"/>
        <n v="52781036"/>
        <n v="71173109"/>
        <n v="89802039"/>
        <n v="75195665"/>
        <n v="5693081"/>
        <n v="5763426"/>
        <n v="6935455"/>
        <n v="6681405"/>
        <n v="5991300"/>
        <n v="6387536"/>
        <n v="6567347"/>
        <n v="4763072"/>
        <n v="6500340"/>
        <n v="4733124"/>
        <n v="5245982"/>
        <n v="5232548"/>
        <n v="3903025"/>
        <n v="5295867"/>
        <n v="5503081"/>
        <n v="2900639"/>
        <n v="1455389"/>
        <n v="177241"/>
        <n v="61697"/>
        <n v="883031"/>
        <n v="333250"/>
        <n v="263023"/>
        <n v="831103"/>
        <n v="844521"/>
        <n v="26238"/>
        <n v="2873286"/>
        <n v="4710913"/>
        <n v="4272564"/>
        <n v="2287936"/>
        <n v="2963963"/>
        <n v="4993296"/>
        <n v="7201694"/>
        <n v="9279515"/>
        <n v="8103674"/>
        <n v="8546823"/>
        <n v="8865746"/>
        <n v="4913669"/>
        <n v="6434122"/>
        <n v="9197082"/>
        <n v="4650375"/>
        <n v="3659561"/>
        <n v="1702698"/>
        <n v="1993424"/>
        <n v="119800"/>
        <n v="2574029"/>
        <n v="1696303"/>
        <n v="75379"/>
        <n v="4475182"/>
        <n v="930227"/>
        <n v="6396211"/>
        <n v="10900620"/>
        <n v="3579177"/>
        <n v="2683349"/>
        <n v="5000162"/>
        <n v="2076905"/>
        <n v="4160483"/>
        <n v="243007"/>
        <n v="7427156"/>
        <n v="6417825"/>
        <n v="5700435"/>
        <n v="7051904"/>
        <n v="8527733"/>
        <n v="12418922"/>
        <n v="14503607"/>
        <n v="20302647"/>
        <n v="16105928"/>
        <n v="16631205"/>
        <n v="13228283"/>
        <n v="14318996"/>
        <n v="13699660"/>
        <n v="10678236"/>
        <n v="11213579"/>
        <n v="22679527"/>
        <n v="20921007"/>
        <n v="21240043"/>
        <n v="22720458"/>
        <n v="21109897"/>
        <n v="32596091"/>
        <n v="30850650"/>
        <n v="33091077"/>
        <n v="33037855"/>
        <n v="37556544"/>
        <n v="43415874"/>
        <n v="27117570"/>
        <n v="19027031"/>
        <n v="16373989"/>
        <n v="10284207"/>
        <n v="14344868"/>
        <n v="12628126"/>
        <n v="9964162"/>
        <n v="11490612"/>
        <n v="11689776"/>
        <n v="11169518"/>
        <n v="6745435"/>
        <n v="15941676"/>
        <n v="22877053"/>
        <n v="24543274"/>
        <n v="26113054"/>
        <n v="18139947"/>
        <n v="16352100"/>
        <n v="18247445"/>
        <n v="22632352"/>
        <n v="14979763"/>
        <n v="15216990"/>
        <n v="24662663"/>
        <n v="28514034"/>
        <n v="52569015"/>
        <n v="57930857"/>
        <n v="88636092"/>
        <n v="101315070"/>
        <n v="115478485"/>
        <n v="130207487"/>
        <n v="134672301"/>
        <n v="148425967"/>
        <n v="164534322"/>
        <n v="123293298"/>
        <n v="122650470"/>
        <n v="117928689"/>
        <n v="93309429"/>
        <n v="53577465"/>
        <n v="74115400"/>
        <n v="26414416"/>
        <n v="16859696"/>
        <n v="18827001"/>
        <n v="10214029"/>
        <n v="36889027"/>
        <n v="49566187"/>
        <n v="37704413"/>
        <n v="44037164"/>
        <n v="53215117"/>
        <n v="58049933"/>
        <n v="51203201"/>
        <n v="60110837"/>
        <n v="32635723"/>
        <n v="15518985"/>
        <n v="26448519"/>
        <n v="18688567"/>
        <n v="24379802"/>
        <n v="31318303"/>
        <n v="27289180"/>
        <n v="17599271"/>
        <n v="23465239"/>
        <n v="24993859"/>
        <n v="29566797"/>
        <n v="31885833"/>
        <n v="37972171"/>
        <n v="41370375"/>
        <n v="41501861"/>
        <n v="42480333"/>
        <n v="45185651"/>
        <n v="49242281"/>
        <n v="54554963"/>
        <n v="57439857"/>
        <n v="54104065"/>
        <n v="68944681"/>
        <n v="72925396"/>
        <n v="73554362"/>
        <n v="72518390"/>
        <n v="75054301"/>
        <n v="70351880"/>
        <n v="61972218"/>
        <n v="54026797"/>
        <n v="57589048"/>
        <n v="67206519"/>
        <n v="63619237"/>
        <n v="50414401"/>
        <n v="53170036"/>
        <n v="55966321"/>
        <n v="56846516"/>
        <n v="60545614"/>
        <n v="55057573"/>
        <n v="51929206"/>
        <n v="56750273"/>
        <n v="65936634"/>
        <n v="65463133"/>
        <n v="56044725"/>
        <n v="44456850"/>
        <n v="53224527"/>
        <n v="51423147"/>
        <n v="52394698"/>
        <n v="55862745"/>
        <n v="61282748"/>
        <n v="55604772"/>
        <n v="60737316"/>
        <n v="62386710"/>
        <n v="63767519"/>
        <n v="66149018"/>
        <n v="73776936"/>
        <n v="59683351"/>
        <n v="60103640"/>
        <n v="59009815"/>
        <n v="58120711"/>
        <n v="56676571"/>
        <n v="56211091"/>
        <n v="56577983"/>
        <n v="54948679"/>
        <n v="51726775"/>
        <n v="48962817"/>
        <n v="47498657"/>
        <n v="44629851"/>
        <n v="41772071"/>
        <n v="38101607"/>
        <n v="36754435"/>
        <n v="34366334"/>
        <n v="33784569"/>
        <n v="33193428"/>
        <n v="32250951"/>
        <n v="30633054"/>
        <n v="28330578"/>
        <n v="29322852"/>
        <n v="28814793"/>
        <n v="27446731"/>
        <n v="28683665"/>
        <n v="28016771"/>
        <n v="28396536"/>
        <n v="28098221"/>
        <n v="25290783"/>
        <n v="29051497"/>
        <n v="28989213"/>
        <n v="28158743"/>
        <n v="31609467"/>
        <n v="31723468"/>
        <n v="31890096"/>
        <n v="32858971"/>
        <n v="34063604"/>
        <n v="33239887"/>
        <n v="36614092"/>
        <n v="38021305"/>
        <n v="41384103"/>
        <n v="42730997"/>
        <n v="45450000"/>
        <n v="46372830"/>
        <n v="45325045"/>
        <n v="45016800"/>
        <n v="42056698"/>
        <n v="34231685"/>
        <n v="50116051"/>
        <n v="53382246"/>
        <n v="64896937"/>
        <n v="72291065"/>
        <n v="76746374"/>
        <n v="86051321"/>
        <n v="74940355"/>
        <n v="72791042"/>
        <n v="55872194"/>
        <n v="64652420"/>
        <n v="64303305"/>
        <n v="55820091"/>
        <n v="45421585"/>
        <n v="40759333"/>
        <n v="53615844"/>
        <n v="71886438"/>
        <n v="95413552"/>
        <n v="89702038"/>
        <n v="93074137"/>
        <n v="74716919"/>
        <n v="38885083"/>
        <n v="8001686"/>
        <n v="14436661"/>
        <n v="4323080"/>
        <n v="24957198"/>
        <n v="13224022"/>
        <n v="29414792"/>
        <n v="38021696"/>
        <n v="7188386"/>
        <n v="33681373"/>
        <n v="53431567"/>
        <n v="67944239"/>
        <n v="55559136"/>
        <n v="50470603"/>
        <n v="73037346"/>
        <n v="67538482"/>
        <n v="73383793"/>
        <n v="63981444"/>
        <n v="73987422"/>
        <n v="59458833"/>
        <n v="42110801"/>
        <n v="25893367"/>
        <n v="70485321"/>
        <n v="56787273"/>
        <n v="31443643"/>
        <n v="36015735"/>
        <n v="9391654"/>
        <n v="6442409"/>
        <n v="5169862"/>
        <n v="8700183"/>
        <n v="8149840"/>
        <n v="7086313"/>
        <n v="6647221"/>
        <n v="6551532"/>
        <n v="5263393"/>
        <n v="2885629"/>
        <n v="2855514"/>
        <n v="4214595"/>
        <n v="5053516"/>
        <n v="5809881"/>
        <n v="4176831"/>
        <n v="3407845"/>
        <n v="3464097"/>
        <n v="4459773"/>
        <n v="3815477"/>
        <n v="4143911"/>
        <n v="2969562"/>
        <n v="2815965"/>
        <n v="5037036"/>
        <n v="6643177"/>
        <n v="4242160"/>
        <n v="7303502"/>
        <n v="8178710"/>
        <n v="7402367"/>
        <n v="7065561"/>
        <n v="5145073"/>
        <n v="5591386"/>
        <n v="7050980"/>
        <n v="9367633"/>
        <n v="4824596"/>
        <n v="5360379"/>
        <n v="1687816"/>
        <n v="476298"/>
        <n v="801747"/>
        <n v="3111878"/>
        <n v="358977"/>
        <n v="2425901"/>
        <n v="749638"/>
        <n v="3494392"/>
        <n v="885917"/>
        <n v="2495361"/>
        <n v="3235301"/>
        <n v="2467317"/>
        <n v="63082"/>
        <n v="89487"/>
        <n v="70662"/>
        <n v="152413"/>
        <n v="611323"/>
        <n v="732290"/>
        <n v="946975"/>
        <n v="929651"/>
        <n v="496814"/>
        <n v="645294"/>
        <n v="900759"/>
        <n v="957838"/>
        <n v="661344"/>
        <n v="609248"/>
        <n v="610703"/>
        <n v="479290"/>
        <n v="729229"/>
        <n v="890159"/>
        <n v="987795"/>
        <n v="713093"/>
        <n v="520520"/>
        <n v="424937"/>
        <n v="521066"/>
        <n v="1328834"/>
        <n v="1266415"/>
        <n v="1324143"/>
        <n v="1444328"/>
        <n v="1110477"/>
        <n v="447141"/>
        <n v="717614"/>
        <n v="511948"/>
        <n v="1926173"/>
        <n v="1039429"/>
        <n v="855474"/>
        <n v="1038408"/>
        <n v="1855733"/>
        <n v="1280293"/>
        <n v="547526"/>
        <n v="1054287"/>
        <n v="1372905"/>
        <n v="1860985"/>
        <n v="1605476"/>
        <n v="1390700"/>
        <n v="819777"/>
        <n v="98426"/>
        <n v="131422"/>
        <n v="185840"/>
        <n v="1892348"/>
        <n v="3846437"/>
        <n v="5060205"/>
        <n v="6018568"/>
        <n v="8336101"/>
        <n v="7856688"/>
        <n v="5300726"/>
        <n v="8086159"/>
        <n v="9256951"/>
        <n v="9229287"/>
        <n v="9429212"/>
        <n v="9165424"/>
        <n v="11637889"/>
        <n v="8140747"/>
        <n v="13968916"/>
        <n v="20504002"/>
        <n v="18407144"/>
        <n v="19841706"/>
        <n v="25017669"/>
        <n v="25983058"/>
        <n v="18393383"/>
        <n v="21512805"/>
        <n v="18258759"/>
        <n v="7856039"/>
        <n v="6900138"/>
        <n v="18208591"/>
        <n v="13281562"/>
        <n v="9134543"/>
        <n v="4655158"/>
        <n v="1670551"/>
        <n v="3470141"/>
        <n v="8727974"/>
        <n v="10076552"/>
        <n v="4474744"/>
        <n v="10674986"/>
        <n v="11821354"/>
        <n v="11192018"/>
        <n v="9637970"/>
        <n v="8512727"/>
        <n v="9332327"/>
        <n v="12005540"/>
        <n v="15695538"/>
        <n v="18573099"/>
        <n v="11886207"/>
        <n v="14636596"/>
        <n v="11638678"/>
        <n v="6355089"/>
        <n v="1212043"/>
        <n v="1165333"/>
        <n v="2134639"/>
        <n v="787501"/>
        <n v="4017659"/>
        <n v="4962242"/>
        <n v="6006161"/>
        <n v="9461583"/>
        <n v="13181189"/>
        <n v="4870609"/>
        <n v="15250982"/>
        <n v="20150518"/>
        <n v="17999320"/>
        <n v="14270316"/>
        <n v="21790937"/>
        <n v="24167748"/>
        <n v="26282932"/>
        <n v="28320891"/>
        <n v="29229749"/>
        <n v="32042103"/>
        <n v="35465788"/>
        <n v="38787947"/>
        <n v="41432638"/>
        <n v="44850204"/>
        <n v="36785102"/>
        <n v="46705707"/>
        <n v="50335356"/>
        <n v="53388986"/>
        <n v="55981743"/>
        <n v="57237442"/>
        <n v="49147253"/>
        <n v="60014018"/>
        <n v="60112559"/>
        <n v="59010564"/>
        <n v="59631515"/>
        <n v="58563795"/>
        <n v="59320933"/>
        <n v="59569429"/>
        <n v="60450068"/>
        <n v="59922414"/>
        <n v="52737166"/>
        <n v="59850481"/>
        <n v="47269002"/>
        <n v="14143885"/>
        <n v="8918816"/>
        <n v="13081419"/>
        <n v="12610403"/>
        <n v="3837290"/>
        <n v="3656834"/>
        <n v="4812440"/>
        <n v="4621626"/>
        <n v="4490911"/>
        <n v="3608994"/>
        <n v="3583534"/>
        <n v="3264708"/>
        <n v="3460122"/>
        <n v="3839238"/>
        <n v="3725999"/>
        <n v="1835877"/>
        <n v="3123514"/>
        <n v="6187453"/>
        <n v="8001982"/>
        <n v="9897708"/>
        <n v="11391439"/>
        <n v="11385517"/>
        <n v="11573234"/>
        <n v="6172715"/>
        <n v="6757662"/>
        <n v="7915895"/>
        <n v="10212289"/>
        <n v="11230584"/>
        <n v="11408700"/>
        <n v="14500572"/>
        <n v="15974232"/>
        <n v="16063759"/>
        <n v="16092450"/>
        <n v="14770889"/>
        <n v="16321633"/>
        <n v="8790748"/>
        <n v="8364093"/>
        <n v="10379689"/>
        <n v="9966289"/>
        <n v="12430409"/>
        <n v="13993618"/>
        <n v="11151399"/>
        <n v="14143814"/>
        <n v="15015200"/>
        <n v="14585179"/>
        <n v="12850482"/>
        <n v="12091420"/>
        <n v="9801090"/>
        <n v="10687620"/>
        <n v="12300347"/>
        <n v="12116068"/>
        <n v="1757108"/>
        <n v="2212147"/>
        <n v="749371"/>
        <n v="3094713"/>
        <n v="1898144"/>
        <n v="1063009"/>
        <n v="1007834"/>
        <n v="677084"/>
        <n v="973060"/>
        <n v="2567202"/>
        <n v="3758149"/>
        <n v="5305650"/>
        <n v="6173304"/>
        <n v="6907486"/>
        <n v="9901671"/>
        <n v="10697731"/>
        <n v="11790830"/>
        <n v="11664644"/>
        <n v="13587959"/>
        <n v="16071598"/>
        <n v="18666474"/>
        <n v="18778743"/>
        <n v="20981287"/>
        <n v="21454035"/>
        <n v="21001224"/>
        <n v="23635388"/>
        <n v="26368736"/>
        <n v="26132434"/>
        <n v="25718609"/>
        <n v="27675971"/>
        <n v="26112068"/>
        <n v="26991147"/>
        <n v="26574567"/>
        <n v="25339227"/>
        <n v="25645324"/>
        <n v="24949556"/>
        <n v="24436522"/>
        <n v="26237622"/>
        <n v="27688821"/>
        <n v="27244473"/>
        <n v="25249488"/>
        <n v="23118333"/>
        <n v="22476879"/>
        <n v="20153193"/>
        <n v="23327619"/>
        <n v="22354556"/>
        <n v="21943649"/>
        <n v="10671845"/>
        <n v="11861336"/>
        <n v="15950796"/>
        <n v="16653257"/>
        <n v="17292578"/>
        <n v="17952105"/>
        <n v="22383303"/>
        <n v="23257749"/>
        <n v="20897796"/>
        <n v="22264198"/>
        <n v="19963085"/>
        <n v="21312052"/>
        <n v="18951408"/>
        <n v="21037520"/>
        <n v="21189599"/>
        <n v="22504814"/>
        <n v="22147828"/>
        <n v="23261703"/>
        <n v="25065685"/>
        <n v="27814102"/>
        <n v="23823999"/>
        <n v="21031041"/>
        <n v="23359063"/>
        <n v="22510898"/>
        <n v="14119495"/>
        <n v="15341982"/>
        <n v="15842799"/>
        <n v="16665494"/>
        <n v="6295825"/>
        <n v="7397806"/>
        <n v="3342506"/>
        <n v="1300787"/>
        <n v="4984086"/>
        <n v="5430484"/>
        <n v="6737099"/>
        <n v="9762550"/>
        <n v="14654356"/>
        <n v="15782197"/>
        <n v="20037001"/>
        <n v="20571661"/>
        <n v="22988486"/>
        <n v="25257690"/>
        <n v="26268204"/>
        <n v="28497439"/>
        <n v="30157750"/>
        <n v="31953013"/>
        <n v="28952838"/>
        <n v="9607612"/>
        <n v="4127665"/>
        <n v="5342677"/>
        <n v="4830947"/>
        <n v="4062685"/>
        <n v="7490196"/>
        <n v="10211837"/>
        <n v="9814163"/>
        <n v="8359611"/>
        <n v="13978946"/>
        <n v="15480429"/>
        <n v="8556048"/>
        <n v="10344483"/>
        <n v="13221001"/>
        <n v="11080026"/>
        <n v="20231019"/>
        <n v="17803599"/>
        <n v="20801989"/>
        <n v="12816485"/>
        <n v="16533558"/>
        <n v="23858109"/>
        <n v="7719665"/>
        <n v="3930573"/>
        <n v="4844539"/>
        <n v="19513642"/>
        <n v="16558324"/>
        <n v="12052798"/>
        <n v="24239754"/>
        <n v="8152720"/>
        <n v="4024303"/>
        <n v="13459678"/>
        <n v="6932306"/>
        <n v="13813738"/>
        <n v="10954347"/>
        <n v="20189711"/>
        <n v="16089394"/>
        <n v="16164077"/>
        <n v="21732544"/>
        <n v="9170767"/>
        <n v="21091744"/>
        <n v="26222538"/>
        <n v="25861044"/>
        <n v="10727717"/>
        <n v="2603566"/>
        <n v="5973721"/>
        <n v="427893"/>
        <n v="5365181"/>
        <n v="3906133"/>
        <n v="8990724"/>
        <n v="9700853"/>
        <n v="9794882"/>
        <n v="6671807"/>
        <n v="7745145"/>
        <n v="9866553"/>
        <n v="8491520"/>
        <n v="12155200"/>
        <n v="6250896"/>
        <n v="3126819"/>
        <n v="10286800"/>
        <n v="8359026"/>
        <n v="2738751"/>
        <n v="5731680"/>
        <n v="3689170"/>
        <n v="2342519"/>
        <n v="1681168"/>
        <n v="6268696"/>
        <n v="5349129"/>
        <n v="4280065"/>
        <n v="3754224"/>
        <n v="5531689"/>
        <n v="3601731"/>
        <n v="1851310"/>
        <n v="3876693"/>
        <n v="2845406"/>
        <n v="2448791"/>
        <n v="468616"/>
        <n v="479920"/>
        <n v="216971"/>
        <n v="4080268"/>
        <n v="1845477"/>
        <n v="1000277"/>
        <n v="3655442"/>
        <n v="5851765"/>
        <n v="7324998"/>
        <n v="4634292"/>
        <n v="14067801"/>
        <n v="7275726"/>
        <n v="6806698"/>
        <n v="3716350"/>
        <n v="4456972"/>
        <n v="4953664"/>
        <n v="4489676"/>
        <n v="4862805"/>
        <n v="5561905"/>
        <n v="2874492"/>
        <n v="4613616"/>
        <n v="3304967"/>
        <n v="9134164"/>
        <n v="11274212"/>
        <n v="18076555"/>
        <n v="18303207"/>
        <n v="18510749"/>
        <n v="18502030"/>
        <n v="12865367"/>
        <n v="18475573"/>
        <n v="28908482"/>
        <n v="29555002"/>
        <n v="35703694"/>
        <n v="31856376"/>
        <n v="30546452"/>
        <n v="22273880"/>
        <n v="33082665"/>
        <n v="22539120"/>
        <n v="48849778"/>
        <n v="53559363"/>
        <n v="51680414"/>
        <n v="56671540"/>
        <n v="46713214"/>
        <n v="44587420"/>
        <n v="46216480"/>
        <n v="65175741"/>
        <n v="45484225"/>
        <n v="53403789"/>
        <n v="41601652"/>
        <n v="38569311"/>
        <n v="38912856"/>
        <n v="42285180"/>
        <n v="46938860"/>
        <n v="133140462"/>
        <n v="133640928"/>
        <n v="144242707"/>
        <n v="143273220"/>
        <n v="152408556"/>
        <n v="146705598"/>
        <n v="140811217"/>
        <n v="3033841"/>
        <n v="1983067"/>
        <n v="6161397"/>
        <n v="2478935"/>
        <n v="1584708"/>
        <n v="1216016"/>
        <n v="4435679"/>
        <n v="4229326"/>
        <n v="3664143"/>
        <n v="1981211"/>
        <n v="2506453"/>
        <n v="1474838"/>
        <n v="493093"/>
        <n v="1538188"/>
        <n v="303012"/>
        <n v="4383908"/>
        <n v="3383164"/>
        <n v="576623"/>
        <n v="1254214"/>
        <n v="766040"/>
        <n v="334916"/>
        <n v="982271"/>
        <n v="147774"/>
        <n v="1603677"/>
        <n v="1864822"/>
        <n v="1549707"/>
        <n v="2650502"/>
        <n v="4279455"/>
        <n v="3131727"/>
        <n v="4220479"/>
        <n v="4216252"/>
        <n v="5602823"/>
        <n v="6397796"/>
        <n v="4343326"/>
        <n v="3828261"/>
        <n v="4295739"/>
        <n v="2973960"/>
        <n v="3501421"/>
        <n v="3351451"/>
        <n v="3761418"/>
        <n v="5531404"/>
        <n v="6306034"/>
        <n v="8122501"/>
        <n v="8298060"/>
        <n v="8139782"/>
        <n v="8498213"/>
        <n v="7719836"/>
        <n v="2004797"/>
        <n v="2090721"/>
        <n v="1195527"/>
        <n v="2292925"/>
        <n v="2515857"/>
        <n v="2634069"/>
        <n v="1808360"/>
        <n v="1401463"/>
        <n v="2067205"/>
        <n v="2190773"/>
        <n v="1462557"/>
        <n v="907727"/>
        <n v="187307"/>
        <n v="321676"/>
        <n v="2458361"/>
        <n v="2473879"/>
        <n v="3605705"/>
        <n v="3907180"/>
        <n v="3770462"/>
        <n v="6345313"/>
        <n v="4790964"/>
        <n v="7181062"/>
        <n v="5474534"/>
        <n v="6738061"/>
        <n v="7604359"/>
        <n v="4053774"/>
        <n v="9103863"/>
        <n v="10576317"/>
        <n v="8431256"/>
        <n v="10050510"/>
        <n v="4660775"/>
        <n v="1262125"/>
        <n v="8430229"/>
        <n v="7759219"/>
        <n v="6856180"/>
        <n v="6576731"/>
        <n v="1869414"/>
        <n v="1484624"/>
        <n v="-487871"/>
        <n v="1744607"/>
        <n v="3632174"/>
        <n v="4074681"/>
        <n v="53709"/>
        <n v="3323388"/>
        <n v="3009597"/>
        <n v="3588188"/>
        <n v="4181905"/>
        <n v="364014"/>
        <n v="72848"/>
        <n v="562160"/>
        <n v="419160"/>
        <n v="372747"/>
        <n v="1545337"/>
        <n v="717077"/>
        <n v="596362"/>
        <n v="936563"/>
        <n v="1251931"/>
        <n v="14759"/>
        <n v="140091"/>
        <n v="1030685"/>
        <n v="1307520"/>
        <n v="595026"/>
        <n v="710014"/>
        <n v="451906"/>
        <n v="1726246"/>
        <n v="373131"/>
        <n v="553413"/>
        <n v="1094352"/>
        <n v="381905"/>
        <n v="731378"/>
        <n v="222503"/>
        <n v="785665"/>
        <n v="850000"/>
        <n v="1356960"/>
        <n v="34815119"/>
        <n v="35166518"/>
        <n v="48081081"/>
        <n v="51344965"/>
        <n v="26594913"/>
        <n v="39211385"/>
        <n v="56046538"/>
        <n v="50519784"/>
        <n v="48113001"/>
        <n v="42328402"/>
        <n v="77272963"/>
        <n v="68777873"/>
        <n v="24453799"/>
        <n v="16778898"/>
        <n v="20366331"/>
        <n v="18436845"/>
        <n v="3994702"/>
        <n v="7491245"/>
        <n v="22023036"/>
        <n v="19578406"/>
        <n v="1565703"/>
        <n v="218935"/>
        <n v="7657722"/>
        <n v="1770541"/>
        <n v="8452284"/>
        <n v="46385573"/>
        <n v="47523476"/>
        <n v="58893264"/>
        <n v="56971453"/>
        <n v="59746488"/>
        <n v="58668720"/>
        <n v="66746980"/>
        <n v="88739395"/>
        <n v="81687432"/>
        <n v="81964798"/>
        <n v="89547693"/>
        <n v="86277110"/>
        <n v="91810577"/>
        <n v="94560119"/>
        <n v="107819072"/>
        <n v="108181145"/>
        <n v="99744683"/>
        <n v="97522198"/>
        <n v="99261391"/>
        <n v="98966086"/>
        <n v="88117820"/>
        <n v="79260460"/>
        <n v="476813"/>
        <n v="479078"/>
        <n v="462833"/>
        <n v="-1073725"/>
        <n v="-681635"/>
        <n v="813857"/>
        <n v="1717057"/>
        <n v="413078"/>
        <n v="-1608577"/>
        <n v="-1039030"/>
        <n v="801413"/>
        <n v="132802"/>
        <n v="6468471"/>
        <n v="7298839"/>
        <n v="3791903"/>
        <n v="423629"/>
        <n v="1680025"/>
        <n v="4601251"/>
        <n v="5539122"/>
        <n v="2066299"/>
        <n v="4253048"/>
        <n v="432928"/>
        <n v="2623253"/>
        <n v="168267"/>
        <n v="3818162"/>
        <n v="4023968"/>
        <n v="1949301"/>
        <n v="3221037"/>
        <n v="1752692"/>
        <n v="2949438"/>
        <n v="5205552"/>
        <n v="309642"/>
        <n v="98618"/>
        <n v="771468"/>
        <n v="-39427"/>
        <n v="1419395"/>
        <n v="4971374"/>
        <n v="72481"/>
        <n v="938754"/>
        <n v="1296231"/>
        <n v="695926"/>
        <n v="974049"/>
        <n v="1125708"/>
        <n v="1332191"/>
        <n v="1116214"/>
        <n v="2820110"/>
        <n v="1194227"/>
        <n v="93187"/>
        <n v="189899"/>
        <n v="1943621"/>
        <n v="1219750"/>
        <n v="-938"/>
        <n v="-54397"/>
        <n v="7356"/>
        <n v="1930"/>
        <n v="22347"/>
        <n v="47"/>
        <n v="1844440"/>
        <n v="6883839"/>
        <n v="6215558"/>
        <n v="7981641"/>
        <n v="7642154"/>
        <n v="7019348"/>
        <n v="6661593"/>
        <n v="7434594"/>
        <n v="7322608"/>
        <n v="6697369"/>
        <n v="6933433"/>
        <n v="6264641"/>
        <n v="5674679"/>
        <n v="4959884"/>
        <n v="3914726"/>
        <n v="5527503"/>
        <n v="5593114"/>
        <n v="5343656"/>
        <n v="3962442"/>
        <n v="3091459"/>
        <n v="2119190"/>
        <n v="1336439"/>
        <n v="3166067"/>
        <n v="3542467"/>
        <n v="3645806"/>
        <n v="4024935"/>
        <n v="4304496"/>
        <n v="5531698"/>
        <n v="5564441"/>
        <n v="5323083"/>
        <n v="5060861"/>
        <n v="2872428"/>
        <n v="4622821"/>
        <n v="3764876"/>
        <n v="2809993"/>
        <n v="1157444"/>
        <n v="1151400"/>
        <n v="1373637"/>
        <n v="1579865"/>
        <n v="342144"/>
        <n v="2732969"/>
        <n v="1599956"/>
        <n v="1929175"/>
        <n v="1665441"/>
        <n v="782237"/>
        <n v="725761"/>
        <n v="608764"/>
        <n v="469323"/>
        <n v="394311"/>
        <n v="123684"/>
        <n v="880052"/>
        <n v="125837"/>
        <n v="117978"/>
        <n v="91000"/>
        <n v="466000"/>
        <n v="632798"/>
        <n v="779411"/>
        <n v="1123523"/>
        <n v="744081"/>
        <n v="962963"/>
        <n v="1364465"/>
        <n v="420615"/>
        <n v="344895"/>
        <n v="285527"/>
        <n v="386727"/>
        <n v="1072407"/>
        <n v="450125"/>
        <n v="715372"/>
        <n v="580199"/>
        <n v="470928"/>
        <n v="635166"/>
        <n v="915638"/>
        <n v="503811"/>
        <n v="1790957"/>
        <n v="1190679"/>
        <n v="383949"/>
        <n v="27981"/>
        <n v="6740996"/>
        <n v="5222274"/>
        <n v="3216078"/>
        <n v="4475876"/>
        <n v="4406813"/>
        <n v="4584609"/>
        <n v="3871381"/>
        <n v="3684444"/>
        <n v="5709538"/>
        <n v="4778365"/>
        <n v="4494068"/>
        <n v="4653239"/>
        <n v="5763060"/>
        <n v="5409552"/>
        <n v="3498623"/>
        <n v="3661499"/>
        <n v="6571948"/>
        <n v="7048977"/>
        <n v="8632529"/>
        <n v="7661239"/>
        <n v="9655335"/>
        <n v="9504281"/>
        <n v="9968628"/>
        <n v="9455179"/>
        <n v="8163087"/>
        <n v="7829454"/>
        <n v="5269510"/>
        <n v="4045867"/>
        <n v="9690969"/>
        <n v="9744924"/>
        <n v="11826961"/>
        <n v="11851231"/>
        <n v="9314068"/>
        <n v="8368707"/>
        <n v="6172059"/>
        <n v="5992739"/>
        <n v="6588509"/>
        <n v="9608938"/>
        <n v="9181339"/>
        <n v="1688241"/>
        <n v="1039882"/>
        <n v="3274854"/>
        <n v="3290366"/>
        <n v="3043382"/>
        <n v="4469123"/>
        <n v="7094537"/>
        <n v="8000574"/>
        <n v="-142420"/>
        <n v="-1080322"/>
        <n v="67453"/>
        <n v="444893"/>
        <n v="660504"/>
        <n v="912300"/>
        <n v="999390"/>
        <n v="1270537"/>
        <n v="47193"/>
        <n v="2320762"/>
        <n v="1722029"/>
        <n v="1724538"/>
        <n v="1434301"/>
        <n v="53432"/>
        <n v="1784057"/>
        <n v="2316112"/>
        <n v="699214"/>
        <n v="14009"/>
        <n v="887045"/>
        <n v="1123369"/>
        <n v="1473495"/>
        <n v="1838328"/>
        <n v="2012456"/>
        <n v="2333128"/>
        <n v="605003"/>
        <n v="995169"/>
        <n v="920020"/>
        <n v="842854"/>
        <n v="118162"/>
        <n v="2732373"/>
        <n v="1014338"/>
        <n v="4535060"/>
        <n v="6011164"/>
        <n v="7470273"/>
        <n v="9149803"/>
        <n v="9681453"/>
        <n v="8849236"/>
        <n v="9736838"/>
        <n v="8598804"/>
        <n v="11830342"/>
        <n v="12111469"/>
        <n v="12966062"/>
        <n v="13155581"/>
        <n v="13895015"/>
        <n v="15018036"/>
        <n v="15814893"/>
        <n v="15284133"/>
        <n v="-612046"/>
        <n v="3090572"/>
        <n v="4310391"/>
        <n v="4467519"/>
        <n v="6290435"/>
        <n v="6786727"/>
        <n v="8704119"/>
        <n v="9972179"/>
        <n v="10329211"/>
        <n v="11400067"/>
        <n v="12117819"/>
        <n v="12576527"/>
        <n v="13256527"/>
        <n v="13586700"/>
        <n v="14258064"/>
        <n v="13330353"/>
        <n v="12221127"/>
        <n v="11083406"/>
        <n v="10258442"/>
        <n v="11057472"/>
        <n v="11040045"/>
        <n v="11492922"/>
        <n v="12068463"/>
        <n v="11304654"/>
        <n v="382856"/>
        <n v="4484778"/>
        <n v="6459679"/>
        <n v="4730817"/>
        <n v="4158528"/>
        <n v="7378811"/>
        <n v="2374589"/>
        <n v="10048237"/>
        <n v="11811631"/>
        <n v="13430077"/>
        <n v="14379711"/>
        <n v="14806059"/>
        <n v="16311478"/>
        <n v="11033809"/>
        <n v="16813030"/>
        <n v="16135829"/>
        <n v="17655774"/>
        <n v="16170612"/>
        <n v="19288951"/>
        <n v="17665645"/>
        <n v="21851109"/>
        <n v="23249045"/>
        <n v="24184841"/>
        <n v="841477"/>
        <n v="1683697"/>
        <n v="2028966"/>
        <n v="36514"/>
        <n v="7309903"/>
        <n v="4779482"/>
        <n v="5815121"/>
        <n v="728510"/>
        <n v="1211035"/>
        <n v="5780150"/>
        <n v="5846691"/>
        <n v="2259024"/>
        <n v="350320"/>
        <n v="7384696"/>
        <n v="5427288"/>
        <n v="5060890"/>
        <n v="37622"/>
        <n v="8473151"/>
        <n v="8348262"/>
        <n v="1455818"/>
        <n v="11569204"/>
        <n v="19754861"/>
        <n v="22199405"/>
        <n v="12979169"/>
        <n v="3016463"/>
        <n v="485714"/>
        <n v="4379982"/>
        <n v="11259128"/>
        <n v="-343136"/>
        <n v="1464786"/>
        <n v="6272033"/>
        <n v="6956747"/>
        <n v="8481090"/>
        <n v="5896290"/>
        <n v="-88325"/>
        <n v="2413627"/>
        <n v="6791322"/>
        <n v="8730786"/>
        <n v="1537569"/>
        <n v="4869561"/>
        <n v="10335717"/>
        <n v="478905"/>
        <n v="1484367"/>
        <n v="5320560"/>
        <n v="13160107"/>
        <n v="8022586"/>
        <n v="9974808"/>
        <n v="9382055"/>
        <n v="19370523"/>
        <n v="4572984"/>
        <n v="3721363"/>
        <n v="55137547"/>
        <n v="52511303"/>
        <n v="58220157"/>
        <n v="54972314"/>
        <n v="53944527"/>
        <n v="49522473"/>
        <n v="50372824"/>
        <n v="35829714"/>
        <n v="16990351"/>
        <n v="5877340"/>
        <n v="4179317"/>
        <n v="4273190"/>
        <n v="8168994"/>
        <n v="5498728"/>
        <n v="8949670"/>
        <n v="2619768"/>
        <n v="5682121"/>
        <n v="8591294"/>
        <n v="4092332"/>
        <n v="381636"/>
        <n v="2062655"/>
        <n v="3856992"/>
        <n v="3008347"/>
        <n v="1391742"/>
        <n v="415036"/>
        <n v="6592947"/>
        <n v="16390420"/>
        <n v="19447933"/>
        <n v="25161186"/>
        <n v="28612041"/>
        <n v="22876327"/>
        <n v="12428375"/>
        <n v="22955586"/>
        <n v="24166643"/>
        <n v="25320426"/>
        <n v="32937555"/>
        <n v="34198099"/>
        <n v="27168297"/>
        <n v="4170205"/>
        <n v="3795249"/>
        <n v="5793096"/>
        <n v="5908672"/>
        <n v="5926780"/>
        <n v="5787637"/>
        <n v="7927714"/>
        <n v="7669577"/>
        <n v="8440125"/>
        <n v="7025553"/>
        <n v="7452185"/>
        <n v="8980215"/>
        <n v="9101741"/>
        <n v="9930255"/>
        <n v="11228830"/>
        <n v="11655630"/>
        <n v="6481861"/>
        <n v="3731355"/>
        <n v="2800269"/>
        <n v="7031430"/>
        <n v="7850721"/>
        <n v="8435238"/>
        <n v="7150603"/>
        <n v="4533712"/>
        <n v="4784176"/>
        <n v="9617754"/>
        <n v="11507231"/>
        <n v="12017082"/>
        <n v="7341419"/>
        <n v="6483421"/>
        <n v="12214506"/>
        <n v="9129908"/>
        <n v="20303644"/>
        <n v="19365659"/>
        <n v="15039241"/>
        <n v="17594386"/>
        <n v="17280351"/>
        <n v="16448298"/>
        <n v="15588393"/>
        <n v="15259127"/>
        <n v="13124749"/>
        <n v="10498940"/>
        <n v="5925847"/>
        <n v="4002857"/>
        <n v="5298140"/>
        <n v="2777108"/>
        <n v="1978732"/>
        <n v="1138981"/>
        <n v="1308087"/>
        <n v="2734112"/>
        <n v="2832097"/>
        <n v="1192429"/>
        <n v="1512691"/>
        <n v="1061224"/>
        <n v="1970213"/>
        <n v="1655408"/>
        <n v="2284203"/>
        <n v="1137939"/>
        <n v="1866006"/>
        <n v="2564505"/>
        <n v="1222226"/>
        <n v="1195483"/>
        <n v="1237740"/>
        <n v="810305"/>
        <n v="18133"/>
        <n v="3788650"/>
        <n v="2947034"/>
        <n v="2849492"/>
        <n v="2223254"/>
        <n v="1670913"/>
        <n v="3096481"/>
        <n v="2781337"/>
        <n v="2824542"/>
        <n v="3103187"/>
        <n v="3600365"/>
        <n v="2779455"/>
        <n v="2602665"/>
        <n v="5808712"/>
        <n v="5318640"/>
        <n v="4845824"/>
        <n v="4869510"/>
        <n v="5467467"/>
        <n v="5125338"/>
        <n v="5208579"/>
        <n v="5544601"/>
        <n v="6023234"/>
        <n v="6627977"/>
        <n v="6406133"/>
        <n v="5855599"/>
        <n v="2560394"/>
        <n v="5303868"/>
        <n v="3547639"/>
        <n v="3660893"/>
        <n v="3461983"/>
        <n v="2017551"/>
        <n v="746499"/>
        <n v="1039853"/>
        <n v="1809784"/>
        <n v="759432"/>
        <n v="1093719"/>
        <n v="1553952"/>
        <n v="1614925"/>
        <n v="150868"/>
        <n v="433594"/>
        <n v="568639"/>
        <n v="3272854"/>
        <n v="3776318"/>
        <n v="2338893"/>
        <n v="1664316"/>
        <n v="833234"/>
        <n v="540905"/>
        <n v="344064"/>
        <n v="445820"/>
        <n v="782464"/>
        <n v="567483"/>
        <n v="311244"/>
        <n v="90797"/>
        <n v="227975"/>
        <n v="1124942"/>
        <n v="211257"/>
        <n v="1267663"/>
        <n v="365399"/>
        <n v="1186868"/>
        <n v="1037784"/>
        <n v="794603"/>
        <n v="735217"/>
        <n v="360537"/>
        <n v="361325"/>
        <n v="393983"/>
        <n v="787468"/>
        <n v="1467138"/>
        <n v="2121325"/>
        <n v="2614213"/>
        <n v="1520405"/>
        <n v="1553689"/>
        <n v="1514564"/>
        <n v="1808927"/>
        <n v="3208853"/>
        <n v="2271119"/>
        <n v="2411826"/>
        <n v="1195367"/>
        <n v="113700"/>
        <n v="1988937"/>
        <n v="1225584"/>
        <n v="3631471"/>
        <n v="5124040"/>
        <n v="1156840"/>
        <n v="-698312"/>
        <n v="4415640"/>
        <n v="-355942"/>
        <n v="3433540"/>
        <n v="-700000"/>
        <n v="5814242"/>
        <n v="1580351"/>
        <n v="10422979"/>
        <n v="2547951"/>
        <n v="5420313"/>
        <n v="6284758"/>
        <n v="2185880"/>
        <n v="5549843"/>
        <n v="4033930"/>
        <n v="3174887"/>
        <n v="1898643"/>
        <n v="3298908"/>
        <n v="-658398"/>
        <n v="535030"/>
        <n v="-422960"/>
        <n v="3412225"/>
        <n v="1154609"/>
        <n v="7782"/>
        <n v="3196486"/>
        <n v="28772"/>
        <n v="666381"/>
        <n v="37919"/>
        <n v="4740"/>
        <n v="448259"/>
        <n v="365615"/>
        <n v="126181"/>
        <n v="453"/>
        <n v="1147171"/>
        <n v="517895"/>
        <n v="1362179"/>
        <n v="2389625"/>
        <n v="450410"/>
        <n v="770410"/>
        <n v="953720"/>
        <n v="1298222"/>
        <n v="1641771"/>
        <n v="2070882"/>
        <n v="2404285"/>
        <n v="2496944"/>
        <n v="1294673"/>
        <n v="1475578"/>
        <n v="974179"/>
        <n v="1206147"/>
        <n v="1349651"/>
        <n v="1080073"/>
        <n v="1717597"/>
        <n v="1286751"/>
        <n v="743822"/>
        <n v="50225"/>
        <n v="200455"/>
        <n v="414062"/>
        <n v="255486"/>
        <n v="405916"/>
        <n v="672604"/>
        <n v="157693"/>
        <n v="113392"/>
        <n v="85394"/>
        <n v="950451"/>
        <n v="682273"/>
        <n v="28042"/>
        <n v="-3523"/>
        <n v="186493"/>
        <n v="438398"/>
        <n v="-24776"/>
        <n v="1311053"/>
        <n v="1995866"/>
        <n v="1750922"/>
        <n v="1411525"/>
        <n v="582487"/>
        <n v="384654"/>
        <n v="1321078"/>
        <n v="2179760"/>
        <n v="2822315"/>
        <n v="3637512"/>
        <n v="3210916"/>
        <n v="860450"/>
        <n v="1505192"/>
        <n v="64125"/>
        <n v="2182073"/>
        <n v="1346166"/>
        <n v="1672439"/>
        <n v="1383700"/>
        <n v="1686026"/>
        <n v="1570561"/>
        <n v="1985118"/>
        <n v="2486333"/>
        <n v="2527781"/>
        <n v="3345051"/>
        <n v="4213189"/>
        <n v="4687544"/>
        <n v="3530439"/>
        <n v="3995477"/>
        <n v="4043533"/>
        <n v="3728247"/>
        <n v="6111810"/>
        <n v="3229885"/>
        <n v="429962"/>
        <n v="460942"/>
        <n v="2570378"/>
        <n v="1847354"/>
        <n v="1178183"/>
        <n v="619701"/>
        <n v="714075"/>
        <n v="2361920"/>
        <n v="1128126"/>
        <n v="1563774"/>
        <n v="2963441"/>
        <n v="3271005"/>
        <n v="2629737"/>
        <n v="486688"/>
        <n v="413591"/>
        <n v="305014"/>
        <n v="178464"/>
        <n v="170763"/>
        <n v="136333"/>
        <n v="1223236"/>
        <n v="1731651"/>
        <n v="2011562"/>
        <n v="2087471"/>
        <n v="2132841"/>
        <n v="2110189"/>
        <n v="1833652"/>
        <n v="2408687"/>
        <n v="2455296"/>
        <n v="2124690"/>
        <n v="997761"/>
        <n v="1183407"/>
        <n v="1521277"/>
        <n v="1629026"/>
        <n v="1647810"/>
        <n v="1621660"/>
        <n v="2130644"/>
        <n v="1585903"/>
        <n v="1594919"/>
        <n v="3333670"/>
        <n v="4497131"/>
        <n v="5219412"/>
        <n v="6085361"/>
        <n v="7889250"/>
        <n v="7248965"/>
        <n v="8675988"/>
        <n v="7414841"/>
        <n v="6798501"/>
        <n v="9788472"/>
        <n v="10271227"/>
        <n v="6609509"/>
        <n v="8968763"/>
        <n v="8145581"/>
        <n v="8170809"/>
        <n v="8362315"/>
        <n v="8658188"/>
        <n v="8995436"/>
        <n v="8343645"/>
        <n v="6543862"/>
        <n v="6906931"/>
        <n v="3663854"/>
        <n v="2019786"/>
        <n v="5098677"/>
        <n v="4573547"/>
        <n v="6424886"/>
        <n v="7929613"/>
        <n v="10284117"/>
        <n v="12207168"/>
        <n v="13269847"/>
        <n v="10527906"/>
        <n v="9432729"/>
        <n v="7229892"/>
        <n v="12207237"/>
        <n v="16276082"/>
        <n v="14615494"/>
        <n v="13635789"/>
        <n v="10329133"/>
        <n v="4577678"/>
        <n v="2700374"/>
        <n v="2775835"/>
        <n v="1550338"/>
        <n v="874848"/>
        <n v="8160188"/>
        <n v="5539465"/>
        <n v="722570"/>
        <n v="3315071"/>
        <n v="5930837"/>
        <n v="6168190"/>
        <m/>
      </sharedItems>
    </cacheField>
    <cacheField name="Traspaso" numFmtId="0">
      <sharedItems containsString="0" containsBlank="1" containsNumber="1" containsInteger="1" minValue="0" maxValue="177912135" count="1528">
        <n v="6095871"/>
        <n v="892785"/>
        <n v="0"/>
        <n v="12243298"/>
        <n v="4032542"/>
        <n v="4887975"/>
        <n v="3701050"/>
        <n v="3651379"/>
        <n v="2837482"/>
        <n v="3105590"/>
        <n v="2203712"/>
        <n v="1659383"/>
        <n v="5231445"/>
        <n v="2343218"/>
        <n v="3292905"/>
        <n v="2714330"/>
        <n v="888070"/>
        <n v="1470357"/>
        <n v="1447406"/>
        <n v="1957469"/>
        <n v="2064867"/>
        <n v="10422920"/>
        <n v="13150868"/>
        <n v="9688486"/>
        <n v="10158700"/>
        <n v="9512611"/>
        <n v="11164045"/>
        <n v="13721624"/>
        <n v="9035847"/>
        <n v="9028333"/>
        <n v="15350297"/>
        <n v="20071980"/>
        <n v="21140759"/>
        <n v="21722648"/>
        <n v="20202149"/>
        <n v="2563283"/>
        <n v="17145085"/>
        <n v="25002146"/>
        <n v="11317890"/>
        <n v="20783256"/>
        <n v="10679296"/>
        <n v="9105089"/>
        <n v="1741500"/>
        <n v="16629880"/>
        <n v="12402892"/>
        <n v="10672908"/>
        <n v="12754365"/>
        <n v="9001889"/>
        <n v="9487211"/>
        <n v="7843001"/>
        <n v="9429838"/>
        <n v="13068385"/>
        <n v="9691113"/>
        <n v="9058897"/>
        <n v="9856818"/>
        <n v="8380815"/>
        <n v="8776293"/>
        <n v="13969743"/>
        <n v="10702536"/>
        <n v="1344029"/>
        <n v="554776"/>
        <n v="893070"/>
        <n v="540776"/>
        <n v="1348804"/>
        <n v="1315806"/>
        <n v="1152436"/>
        <n v="1470515"/>
        <n v="1297101"/>
        <n v="1239769"/>
        <n v="1235470"/>
        <n v="1588098"/>
        <n v="1300775"/>
        <n v="1348752"/>
        <n v="1326978"/>
        <n v="1166834"/>
        <n v="1183306"/>
        <n v="1073347"/>
        <n v="1088986"/>
        <n v="1089945"/>
        <n v="994684"/>
        <n v="1028730"/>
        <n v="1052677"/>
        <n v="1049620"/>
        <n v="1025226"/>
        <n v="379556"/>
        <n v="9795223"/>
        <n v="10259384"/>
        <n v="2754471"/>
        <n v="5660008"/>
        <n v="6121443"/>
        <n v="7649107"/>
        <n v="5673192"/>
        <n v="4285568"/>
        <n v="5289257"/>
        <n v="6668177"/>
        <n v="18200238"/>
        <n v="12903670"/>
        <n v="10860783"/>
        <n v="12849352"/>
        <n v="10048964"/>
        <n v="10234307"/>
        <n v="11064364"/>
        <n v="10815498"/>
        <n v="10631479"/>
        <n v="69453964"/>
        <n v="64403193"/>
        <n v="72880574"/>
        <n v="63719135"/>
        <n v="58405167"/>
        <n v="80465346"/>
        <n v="70750540"/>
        <n v="97365444"/>
        <n v="73957876"/>
        <n v="70137878"/>
        <n v="75958609"/>
        <n v="69060147"/>
        <n v="104918320"/>
        <n v="68229110"/>
        <n v="132825883"/>
        <n v="90455863"/>
        <n v="28739987"/>
        <n v="34440055"/>
        <n v="7311262"/>
        <n v="3186632"/>
        <n v="5601783"/>
        <n v="9780711"/>
        <n v="12129172"/>
        <n v="8270010"/>
        <n v="7250650"/>
        <n v="17171972"/>
        <n v="13505725"/>
        <n v="14717803"/>
        <n v="8459198"/>
        <n v="9653196"/>
        <n v="10010465"/>
        <n v="8826079"/>
        <n v="10934633"/>
        <n v="10557540"/>
        <n v="5493528"/>
        <n v="10777667"/>
        <n v="9557254"/>
        <n v="17814770"/>
        <n v="13755492"/>
        <n v="23371068"/>
        <n v="24034101"/>
        <n v="21651904"/>
        <n v="19449278"/>
        <n v="34159032"/>
        <n v="35045250"/>
        <n v="25459379"/>
        <n v="26602112"/>
        <n v="27056773"/>
        <n v="865278"/>
        <n v="8911951"/>
        <n v="7216980"/>
        <n v="6514964"/>
        <n v="5889225"/>
        <n v="6204126"/>
        <n v="9796060"/>
        <n v="10678427"/>
        <n v="6615570"/>
        <n v="5407325"/>
        <n v="9984994"/>
        <n v="9130042"/>
        <n v="9623134"/>
        <n v="7057680"/>
        <n v="8976157"/>
        <n v="8441205"/>
        <n v="8272423"/>
        <n v="7677377"/>
        <n v="7408502"/>
        <n v="8195903"/>
        <n v="10519503"/>
        <n v="6892954"/>
        <n v="6338629"/>
        <n v="8048358"/>
        <n v="7841455"/>
        <n v="6947313"/>
        <n v="7394322"/>
        <n v="8222117"/>
        <n v="5729417"/>
        <n v="8314762"/>
        <n v="9575172"/>
        <n v="6634118"/>
        <n v="10062950"/>
        <n v="6255097"/>
        <n v="9311346"/>
        <n v="12510800"/>
        <n v="10457946"/>
        <n v="8705522"/>
        <n v="8202197"/>
        <n v="8544977"/>
        <n v="9155516"/>
        <n v="12079138"/>
        <n v="10932825"/>
        <n v="11695844"/>
        <n v="10482426"/>
        <n v="13961028"/>
        <n v="12881693"/>
        <n v="14298753"/>
        <n v="11176477"/>
        <n v="14660888"/>
        <n v="12301695"/>
        <n v="12537930"/>
        <n v="9321496"/>
        <n v="1826234"/>
        <n v="3737102"/>
        <n v="1910868"/>
        <n v="890120"/>
        <n v="2355928"/>
        <n v="1151376"/>
        <n v="4301476"/>
        <n v="3485918"/>
        <n v="4005540"/>
        <n v="4113347"/>
        <n v="4217225"/>
        <n v="2827898"/>
        <n v="7600572"/>
        <n v="721612"/>
        <n v="8538102"/>
        <n v="11825515"/>
        <n v="13022960"/>
        <n v="10395516"/>
        <n v="8714610"/>
        <n v="10991698"/>
        <n v="22135087"/>
        <n v="16296604"/>
        <n v="14460582"/>
        <n v="9451533"/>
        <n v="19508997"/>
        <n v="12616816"/>
        <n v="28908052"/>
        <n v="25644594"/>
        <n v="17389030"/>
        <n v="16472638"/>
        <n v="20075940"/>
        <n v="15839388"/>
        <n v="13761284"/>
        <n v="14515754"/>
        <n v="26700979"/>
        <n v="24708577"/>
        <n v="17764168"/>
        <n v="12589270"/>
        <n v="19641218"/>
        <n v="23498309"/>
        <n v="18168798"/>
        <n v="20445772"/>
        <n v="26212167"/>
        <n v="13992761"/>
        <n v="22117652"/>
        <n v="14537556"/>
        <n v="32134715"/>
        <n v="20623977"/>
        <n v="22924897"/>
        <n v="18326744"/>
        <n v="24761529"/>
        <n v="13483922"/>
        <n v="14020986"/>
        <n v="19658164"/>
        <n v="26523325"/>
        <n v="22943867"/>
        <n v="10621919"/>
        <n v="27172693"/>
        <n v="28975800"/>
        <n v="17571378"/>
        <n v="25646640"/>
        <n v="20455528"/>
        <n v="18424238"/>
        <n v="15162927"/>
        <n v="18882067"/>
        <n v="24718246"/>
        <n v="26143789"/>
        <n v="25607999"/>
        <n v="22175314"/>
        <n v="14999835"/>
        <n v="27910677"/>
        <n v="15970165"/>
        <n v="9109450"/>
        <n v="10324215"/>
        <n v="9753029"/>
        <n v="10325573"/>
        <n v="9189987"/>
        <n v="10096873"/>
        <n v="10035998"/>
        <n v="49250104"/>
        <n v="54790799"/>
        <n v="47376616"/>
        <n v="51336922"/>
        <n v="48720508"/>
        <n v="48669038"/>
        <n v="53373015"/>
        <n v="74491726"/>
        <n v="65088424"/>
        <n v="57460025"/>
        <n v="58524048"/>
        <n v="44848223"/>
        <n v="57251453"/>
        <n v="70535171"/>
        <n v="68150294"/>
        <n v="48668206"/>
        <n v="60890688"/>
        <n v="71330016"/>
        <n v="76587005"/>
        <n v="67489479"/>
        <n v="66453155"/>
        <n v="73038886"/>
        <n v="63586731"/>
        <n v="67933138"/>
        <n v="106664736"/>
        <n v="69668732"/>
        <n v="78991740"/>
        <n v="64039290"/>
        <n v="75227670"/>
        <n v="87360578"/>
        <n v="101939046"/>
        <n v="124541673"/>
        <n v="60755477"/>
        <n v="99290470"/>
        <n v="100674663"/>
        <n v="83448265"/>
        <n v="83423172"/>
        <n v="95913777"/>
        <n v="71444148"/>
        <n v="85871751"/>
        <n v="115992306"/>
        <n v="82577708"/>
        <n v="75091240"/>
        <n v="105008419"/>
        <n v="79181840"/>
        <n v="74594137"/>
        <n v="21678680"/>
        <n v="15466012"/>
        <n v="24572373"/>
        <n v="16833415"/>
        <n v="18923752"/>
        <n v="17034439"/>
        <n v="16339415"/>
        <n v="32387172"/>
        <n v="18203275"/>
        <n v="18515591"/>
        <n v="22727904"/>
        <n v="16499946"/>
        <n v="21513471"/>
        <n v="16315896"/>
        <n v="21967810"/>
        <n v="18722845"/>
        <n v="17458186"/>
        <n v="25736009"/>
        <n v="24338019"/>
        <n v="17852508"/>
        <n v="19581519"/>
        <n v="19784939"/>
        <n v="21261229"/>
        <n v="15653851"/>
        <n v="29961797"/>
        <n v="19116234"/>
        <n v="25583026"/>
        <n v="10749095"/>
        <n v="13252623"/>
        <n v="15212122"/>
        <n v="37657416"/>
        <n v="24594850"/>
        <n v="11953921"/>
        <n v="29981382"/>
        <n v="20308063"/>
        <n v="22963742"/>
        <n v="16396418"/>
        <n v="27302008"/>
        <n v="21764545"/>
        <n v="31464047"/>
        <n v="24882402"/>
        <n v="20728352"/>
        <n v="22362520"/>
        <n v="23145022"/>
        <n v="13426777"/>
        <n v="15803344"/>
        <n v="25317124"/>
        <n v="4712776"/>
        <n v="4376361"/>
        <n v="4397727"/>
        <n v="4476534"/>
        <n v="4532317"/>
        <n v="4391898"/>
        <n v="4532823"/>
        <n v="4587736"/>
        <n v="4519592"/>
        <n v="4839062"/>
        <n v="6219655"/>
        <n v="3773477"/>
        <n v="5100975"/>
        <n v="6252974"/>
        <n v="5395838"/>
        <n v="5388871"/>
        <n v="5676419"/>
        <n v="5505494"/>
        <n v="3549771"/>
        <n v="4109488"/>
        <n v="4562830"/>
        <n v="4631969"/>
        <n v="17742312"/>
        <n v="16400087"/>
        <n v="12780769"/>
        <n v="17991917"/>
        <n v="16184777"/>
        <n v="6590013"/>
        <n v="21277319"/>
        <n v="15145326"/>
        <n v="9815257"/>
        <n v="33072991"/>
        <n v="27660296"/>
        <n v="18422171"/>
        <n v="19426783"/>
        <n v="22177572"/>
        <n v="29762107"/>
        <n v="21876490"/>
        <n v="26003275"/>
        <n v="28662665"/>
        <n v="34578268"/>
        <n v="33837985"/>
        <n v="24150126"/>
        <n v="29853296"/>
        <n v="24493082"/>
        <n v="24127837"/>
        <n v="27958659"/>
        <n v="30611854"/>
        <n v="21175244"/>
        <n v="21941098"/>
        <n v="36291426"/>
        <n v="26860725"/>
        <n v="39521133"/>
        <n v="30991852"/>
        <n v="25365167"/>
        <n v="29189854"/>
        <n v="42476626"/>
        <n v="33811549"/>
        <n v="32366094"/>
        <n v="27049444"/>
        <n v="21672241"/>
        <n v="31365894"/>
        <n v="33651633"/>
        <n v="24981985"/>
        <n v="25526260"/>
        <n v="57453974"/>
        <n v="24360384"/>
        <n v="25598223"/>
        <n v="34377441"/>
        <n v="112806575"/>
        <n v="105160775"/>
        <n v="131683495"/>
        <n v="136553970"/>
        <n v="107022398"/>
        <n v="120325114"/>
        <n v="120945715"/>
        <n v="159585883"/>
        <n v="150936590"/>
        <n v="132751774"/>
        <n v="120741678"/>
        <n v="167108857"/>
        <n v="121614776"/>
        <n v="112308229"/>
        <n v="154906385"/>
        <n v="107577002"/>
        <n v="107753858"/>
        <n v="113615216"/>
        <n v="175702746"/>
        <n v="141264288"/>
        <n v="104514837"/>
        <n v="132883239"/>
        <n v="152428799"/>
        <n v="107603988"/>
        <n v="176080177"/>
        <n v="154189816"/>
        <n v="170041471"/>
        <n v="88638113"/>
        <n v="149429854"/>
        <n v="177912135"/>
        <n v="158174812"/>
        <n v="171478898"/>
        <n v="128118298"/>
        <n v="142788812"/>
        <n v="176659775"/>
        <n v="144015272"/>
        <n v="177680785"/>
        <n v="130294919"/>
        <n v="157392062"/>
        <n v="127481770"/>
        <n v="148974828"/>
        <n v="141832430"/>
        <n v="128048583"/>
        <n v="174831134"/>
        <n v="113159279"/>
        <n v="120932638"/>
        <n v="157540106"/>
        <n v="8833436"/>
        <n v="7963988"/>
        <n v="7918015"/>
        <n v="9373039"/>
        <n v="7737641"/>
        <n v="8563025"/>
        <n v="5659653"/>
        <n v="11423293"/>
        <n v="9149837"/>
        <n v="6284485"/>
        <n v="4463350"/>
        <n v="2957000"/>
        <n v="3661502"/>
        <n v="5721705"/>
        <n v="2911604"/>
        <n v="5760521"/>
        <n v="3704975"/>
        <n v="3486596"/>
        <n v="5378217"/>
        <n v="4535313"/>
        <n v="4514506"/>
        <n v="6172408"/>
        <n v="5856717"/>
        <n v="5566990"/>
        <n v="6054246"/>
        <n v="5813421"/>
        <n v="4878431"/>
        <n v="5702045"/>
        <n v="5768910"/>
        <n v="5816207"/>
        <n v="5837567"/>
        <n v="5983797"/>
        <n v="5152436"/>
        <n v="5688384"/>
        <n v="7285877"/>
        <n v="7110726"/>
        <n v="7531146"/>
        <n v="8035002"/>
        <n v="5670661"/>
        <n v="9318519"/>
        <n v="5714502"/>
        <n v="8018034"/>
        <n v="2557086"/>
        <n v="9028470"/>
        <n v="9150699"/>
        <n v="17748852"/>
        <n v="21499066"/>
        <n v="16033663"/>
        <n v="30484435"/>
        <n v="22690418"/>
        <n v="21108975"/>
        <n v="19619390"/>
        <n v="20622952"/>
        <n v="22437390"/>
        <n v="34166937"/>
        <n v="27688998"/>
        <n v="32690463"/>
        <n v="30091347"/>
        <n v="19328601"/>
        <n v="29756738"/>
        <n v="25985846"/>
        <n v="28959890"/>
        <n v="21810500"/>
        <n v="30365139"/>
        <n v="29236442"/>
        <n v="26373060"/>
        <n v="25577479"/>
        <n v="17708364"/>
        <n v="17626024"/>
        <n v="29122190"/>
        <n v="26572343"/>
        <n v="35459131"/>
        <n v="23075820"/>
        <n v="31846366"/>
        <n v="26728724"/>
        <n v="36273122"/>
        <n v="53891243"/>
        <n v="20591319"/>
        <n v="27957408"/>
        <n v="34953222"/>
        <n v="20120916"/>
        <n v="53559063"/>
        <n v="52557942"/>
        <n v="48743982"/>
        <n v="37036562"/>
        <n v="47660082"/>
        <n v="31547207"/>
        <n v="22519265"/>
        <n v="37528423"/>
        <n v="25445770"/>
        <n v="24720531"/>
        <n v="74329707"/>
        <n v="9276095"/>
        <n v="696024"/>
        <n v="37432199"/>
        <n v="6033220"/>
        <n v="4802433"/>
        <n v="19740570"/>
        <n v="18543724"/>
        <n v="4561578"/>
        <n v="2056090"/>
        <n v="33791926"/>
        <n v="6766818"/>
        <n v="10629846"/>
        <n v="6045155"/>
        <n v="19164081"/>
        <n v="8585358"/>
        <n v="8665286"/>
        <n v="18145463"/>
        <n v="19143942"/>
        <n v="570974"/>
        <n v="11555540"/>
        <n v="19671093"/>
        <n v="12110249"/>
        <n v="11053556"/>
        <n v="18682554"/>
        <n v="20364868"/>
        <n v="18989658"/>
        <n v="12057085"/>
        <n v="12842636"/>
        <n v="15576301"/>
        <n v="16102249"/>
        <n v="35696726"/>
        <n v="10814636"/>
        <n v="16566382"/>
        <n v="32629656"/>
        <n v="11613475"/>
        <n v="13035526"/>
        <n v="42845678"/>
        <n v="23355845"/>
        <n v="33082779"/>
        <n v="9592309"/>
        <n v="2651616"/>
        <n v="31683155"/>
        <n v="28864594"/>
        <n v="12679918"/>
        <n v="17981668"/>
        <n v="6538707"/>
        <n v="8039547"/>
        <n v="6931208"/>
        <n v="6319577"/>
        <n v="7285024"/>
        <n v="7026488"/>
        <n v="6210222"/>
        <n v="9291654"/>
        <n v="5477272"/>
        <n v="7354327"/>
        <n v="7213906"/>
        <n v="5867422"/>
        <n v="8700771"/>
        <n v="6340158"/>
        <n v="5211366"/>
        <n v="8060100"/>
        <n v="7559387"/>
        <n v="9883369"/>
        <n v="10426941"/>
        <n v="6954202"/>
        <n v="8800916"/>
        <n v="8053707"/>
        <n v="7635897"/>
        <n v="10000544"/>
        <n v="10964929"/>
        <n v="8225496"/>
        <n v="8460936"/>
        <n v="6899904"/>
        <n v="6308280"/>
        <n v="9911588"/>
        <n v="7208133"/>
        <n v="13705569"/>
        <n v="16602523"/>
        <n v="10755056"/>
        <n v="9959600"/>
        <n v="14338105"/>
        <n v="11346286"/>
        <n v="12266344"/>
        <n v="8960577"/>
        <n v="21143974"/>
        <n v="12799708"/>
        <n v="13802117"/>
        <n v="13300955"/>
        <n v="13140736"/>
        <n v="16952505"/>
        <n v="14005300"/>
        <n v="17550058"/>
        <n v="12626231"/>
        <n v="12470700"/>
        <n v="8795484"/>
        <n v="13714045"/>
        <n v="11876216"/>
        <n v="9974254"/>
        <n v="12672700"/>
        <n v="23645900"/>
        <n v="11379200"/>
        <n v="15435400"/>
        <n v="12289473"/>
        <n v="10543500"/>
        <n v="24990090"/>
        <n v="18133300"/>
        <n v="18201300"/>
        <n v="17169948"/>
        <n v="22876296"/>
        <n v="23245666"/>
        <n v="21092818"/>
        <n v="22173244"/>
        <n v="26622911"/>
        <n v="20255539"/>
        <n v="23771295"/>
        <n v="23930925"/>
        <n v="20391689"/>
        <n v="25911305"/>
        <n v="26069669"/>
        <n v="25027360"/>
        <n v="21501210"/>
        <n v="35001673"/>
        <n v="21791318"/>
        <n v="19972437"/>
        <n v="19816867"/>
        <n v="13505921"/>
        <n v="21869130"/>
        <n v="20421288"/>
        <n v="22318180"/>
        <n v="20959594"/>
        <n v="19235876"/>
        <n v="30819687"/>
        <n v="25687497"/>
        <n v="46174411"/>
        <n v="31901708"/>
        <n v="54341116"/>
        <n v="33663921"/>
        <n v="37908795"/>
        <n v="39023746"/>
        <n v="40211565"/>
        <n v="40291393"/>
        <n v="44435345"/>
        <n v="35677348"/>
        <n v="37889987"/>
        <n v="40040240"/>
        <n v="43404433"/>
        <n v="48316483"/>
        <n v="51413143"/>
        <n v="39618335"/>
        <n v="44602785"/>
        <n v="47703084"/>
        <n v="46471332"/>
        <n v="71052621"/>
        <n v="67509195"/>
        <n v="38265728"/>
        <n v="55874280"/>
        <n v="52137962"/>
        <n v="59517640"/>
        <n v="58296427"/>
        <n v="71797037"/>
        <n v="43723538"/>
        <n v="51836475"/>
        <n v="68061045"/>
        <n v="61124879"/>
        <n v="52650589"/>
        <n v="69083061"/>
        <n v="50406428"/>
        <n v="47391070"/>
        <n v="67410065"/>
        <n v="49434366"/>
        <n v="46500924"/>
        <n v="46706801"/>
        <n v="41433737"/>
        <n v="40182552"/>
        <n v="72144841"/>
        <n v="66938913"/>
        <n v="71360064"/>
        <n v="74075905"/>
        <n v="72556823"/>
        <n v="69822520"/>
        <n v="72862024"/>
        <n v="72223389"/>
        <n v="72828319"/>
        <n v="73266965"/>
        <n v="77952043"/>
        <n v="69752859"/>
        <n v="70497509"/>
        <n v="69430863"/>
        <n v="67094444"/>
        <n v="70652818"/>
        <n v="70375303"/>
        <n v="6723544"/>
        <n v="4278208"/>
        <n v="4421211"/>
        <n v="5176152"/>
        <n v="5186260"/>
        <n v="4857023"/>
        <n v="4540615"/>
        <n v="2830753"/>
        <n v="2849400"/>
        <n v="4799472"/>
        <n v="3494954"/>
        <n v="2685873"/>
        <n v="3767922"/>
        <n v="4482075"/>
        <n v="3496193"/>
        <n v="4635252"/>
        <n v="4937102"/>
        <n v="4121879"/>
        <n v="6169103"/>
        <n v="3648562"/>
        <n v="5810438"/>
        <n v="4932863"/>
        <n v="3703399"/>
        <n v="6128641"/>
        <n v="4286567"/>
        <n v="5031614"/>
        <n v="4782715"/>
        <n v="2231048"/>
        <n v="8748869"/>
        <n v="4956897"/>
        <n v="4190624"/>
        <n v="8421131"/>
        <n v="5171115"/>
        <n v="5038313"/>
        <n v="5999565"/>
        <n v="5945242"/>
        <n v="4177049"/>
        <n v="8447295"/>
        <n v="6790601"/>
        <n v="8844192"/>
        <n v="6460816"/>
        <n v="8015885"/>
        <n v="6365726"/>
        <n v="6281866"/>
        <n v="6451770"/>
        <n v="5896818"/>
        <n v="6528709"/>
        <n v="43678504"/>
        <n v="37351332"/>
        <n v="41516213"/>
        <n v="37639422"/>
        <n v="36179333"/>
        <n v="40050169"/>
        <n v="36209419"/>
        <n v="38240870"/>
        <n v="35161193"/>
        <n v="51042784"/>
        <n v="43444691"/>
        <n v="36273129"/>
        <n v="43325985"/>
        <n v="33246870"/>
        <n v="54014068"/>
        <n v="59028943"/>
        <n v="55132517"/>
        <n v="50326475"/>
        <n v="49784901"/>
        <n v="37705130"/>
        <n v="34773575"/>
        <n v="62273892"/>
        <n v="47001044"/>
        <n v="63893621"/>
        <n v="52817048"/>
        <n v="65925293"/>
        <n v="53211728"/>
        <n v="55119611"/>
        <n v="67142647"/>
        <n v="66448075"/>
        <n v="72805530"/>
        <n v="48580250"/>
        <n v="44351432"/>
        <n v="93537167"/>
        <n v="45545422"/>
        <n v="59545585"/>
        <n v="44473196"/>
        <n v="57585977"/>
        <n v="54548784"/>
        <n v="44752502"/>
        <n v="40661974"/>
        <n v="107117624"/>
        <n v="37268690"/>
        <n v="27617342"/>
        <n v="64487469"/>
        <n v="87489367"/>
        <n v="2439101"/>
        <n v="2426062"/>
        <n v="7844617"/>
        <n v="4204032"/>
        <n v="3329294"/>
        <n v="4837945"/>
        <n v="4192016"/>
        <n v="4364029"/>
        <n v="2713956"/>
        <n v="5433545"/>
        <n v="6170520"/>
        <n v="10868674"/>
        <n v="5867765"/>
        <n v="6108534"/>
        <n v="5402664"/>
        <n v="5627368"/>
        <n v="5533572"/>
        <n v="5974965"/>
        <n v="6229563"/>
        <n v="3857899"/>
        <n v="5880591"/>
        <n v="7656351"/>
        <n v="6091219"/>
        <n v="3715919"/>
        <n v="7887080"/>
        <n v="5166541"/>
        <n v="4161770"/>
        <n v="6675260"/>
        <n v="3046451"/>
        <n v="7384369"/>
        <n v="6729305"/>
        <n v="7231153"/>
        <n v="2383376"/>
        <n v="6928611"/>
        <n v="3119178"/>
        <n v="5620975"/>
        <n v="6822151"/>
        <n v="7072623"/>
        <n v="6634280"/>
        <n v="10336114"/>
        <n v="5197072"/>
        <n v="7991251"/>
        <n v="7019210"/>
        <n v="6610480"/>
        <n v="6981039"/>
        <n v="11717372"/>
        <n v="6859641"/>
        <n v="1266322"/>
        <n v="1219640"/>
        <n v="1079873"/>
        <n v="1372913"/>
        <n v="1388420"/>
        <n v="1678532"/>
        <n v="1381218"/>
        <n v="994749"/>
        <n v="1472258"/>
        <n v="1562535"/>
        <n v="1259093"/>
        <n v="910615"/>
        <n v="1088883"/>
        <n v="1514056"/>
        <n v="1061959"/>
        <n v="1392471"/>
        <n v="1479995"/>
        <n v="1365868"/>
        <n v="903262"/>
        <n v="1055450"/>
        <n v="1112723"/>
        <n v="1392951"/>
        <n v="1935050"/>
        <n v="1196131"/>
        <n v="1237435"/>
        <n v="1040264"/>
        <n v="827831"/>
        <n v="332062"/>
        <n v="917004"/>
        <n v="1226400"/>
        <n v="2344306"/>
        <n v="1033877"/>
        <n v="1130690"/>
        <n v="974000"/>
        <n v="987732"/>
        <n v="545726"/>
        <n v="382056"/>
        <n v="121968"/>
        <n v="407443"/>
        <n v="515137"/>
        <n v="495394"/>
        <n v="573909"/>
        <n v="51204"/>
        <n v="1659698"/>
        <n v="2318663"/>
        <n v="4559622"/>
        <n v="2282250"/>
        <n v="2422782"/>
        <n v="5006507"/>
        <n v="4912466"/>
        <n v="4422394"/>
        <n v="2113483"/>
        <n v="8364225"/>
        <n v="5267923"/>
        <n v="10211319"/>
        <n v="5333218"/>
        <n v="5512771"/>
        <n v="5529911"/>
        <n v="5549590"/>
        <n v="6071750"/>
        <n v="6321022"/>
        <n v="6163587"/>
        <n v="6242305"/>
        <n v="6261984"/>
        <n v="12523968"/>
        <n v="6428085"/>
        <n v="9255375"/>
        <n v="7948344"/>
        <n v="15694675"/>
        <n v="5766593"/>
        <n v="4706991"/>
        <n v="5900702"/>
        <n v="5611970"/>
        <n v="11756404"/>
        <n v="4747011"/>
        <n v="4801659"/>
        <n v="2778959"/>
        <n v="2131317"/>
        <n v="3704189"/>
        <n v="2405539"/>
        <n v="2686302"/>
        <n v="3054777"/>
        <n v="2568823"/>
        <n v="2395493"/>
        <n v="3566664"/>
        <n v="3096346"/>
        <n v="3521148"/>
        <n v="3263244"/>
        <n v="3355146"/>
        <n v="5377186"/>
        <n v="3425874"/>
        <n v="4265528"/>
        <n v="2724654"/>
        <n v="4710238"/>
        <n v="5055419"/>
        <n v="5187519"/>
        <n v="2882994"/>
        <n v="5031442"/>
        <n v="4384661"/>
        <n v="3031080"/>
        <n v="5228387"/>
        <n v="5534824"/>
        <n v="3285630"/>
        <n v="2391660"/>
        <n v="5308092"/>
        <n v="2252340"/>
        <n v="5530075"/>
        <n v="3959010"/>
        <n v="4188888"/>
        <n v="2921076"/>
        <n v="4021704"/>
        <n v="5429538"/>
        <n v="5156006"/>
        <n v="3097354"/>
        <n v="5152004"/>
        <n v="2652329"/>
        <n v="5189184"/>
        <n v="3311194"/>
        <n v="4154437"/>
        <n v="6015611"/>
        <n v="9122584"/>
        <n v="5673952"/>
        <n v="5717588"/>
        <n v="5681248"/>
        <n v="9291324"/>
        <n v="5904137"/>
        <n v="3439014"/>
        <n v="6412854"/>
        <n v="2766247"/>
        <n v="7412822"/>
        <n v="7691462"/>
        <n v="8037024"/>
        <n v="7040734"/>
        <n v="7994166"/>
        <n v="7052899"/>
        <n v="8249809"/>
        <n v="9186869"/>
        <n v="10643452"/>
        <n v="3991396"/>
        <n v="6826809"/>
        <n v="10834543"/>
        <n v="7385436"/>
        <n v="6644873"/>
        <n v="9382735"/>
        <n v="8810837"/>
        <n v="8309066"/>
        <n v="5677831"/>
        <n v="14314221"/>
        <n v="6974922"/>
        <n v="7851743"/>
        <n v="13998681"/>
        <n v="8481456"/>
        <n v="9583404"/>
        <n v="10810095"/>
        <n v="12604797"/>
        <n v="8050529"/>
        <n v="9106321"/>
        <n v="6427466"/>
        <n v="7281228"/>
        <n v="7202558"/>
        <n v="6258549"/>
        <n v="7431751"/>
        <n v="6734450"/>
        <n v="6937220"/>
        <n v="2138402"/>
        <n v="7427142"/>
        <n v="20495142"/>
        <n v="28677426"/>
        <n v="28067706"/>
        <n v="27468650"/>
        <n v="30206024"/>
        <n v="30123124"/>
        <n v="30045393"/>
        <n v="26962349"/>
        <n v="32401252"/>
        <n v="30618457"/>
        <n v="28986206"/>
        <n v="28202458"/>
        <n v="39033488"/>
        <n v="30167172"/>
        <n v="41860072"/>
        <n v="31580126"/>
        <n v="33655683"/>
        <n v="28200923"/>
        <n v="37721052"/>
        <n v="42746870"/>
        <n v="31361663"/>
        <n v="42829399"/>
        <n v="35069806"/>
        <n v="53240170"/>
        <n v="38373092"/>
        <n v="52097410"/>
        <n v="47559614"/>
        <n v="39933773"/>
        <n v="53397232"/>
        <n v="64825889"/>
        <n v="58514211"/>
        <n v="67276948"/>
        <n v="59825133"/>
        <n v="66327102"/>
        <n v="63967861"/>
        <n v="54829897"/>
        <n v="57164194"/>
        <n v="70857589"/>
        <n v="55568966"/>
        <n v="77058713"/>
        <n v="69646350"/>
        <n v="59447432"/>
        <n v="52981493"/>
        <n v="65710837"/>
        <n v="56900345"/>
        <n v="57329336"/>
        <n v="112890771"/>
        <n v="7086173"/>
        <n v="4401563"/>
        <n v="7326584"/>
        <n v="5692260"/>
        <n v="8456242"/>
        <n v="6420568"/>
        <n v="8492895"/>
        <n v="7073301"/>
        <n v="7357533"/>
        <n v="12708512"/>
        <n v="7615833"/>
        <n v="8420582"/>
        <n v="6416535"/>
        <n v="7753608"/>
        <n v="8355375"/>
        <n v="3009851"/>
        <n v="6698016"/>
        <n v="5876092"/>
        <n v="11737196"/>
        <n v="7348159"/>
        <n v="5425973"/>
        <n v="8369891"/>
        <n v="7455753"/>
        <n v="5812501"/>
        <n v="5407525"/>
        <n v="6832899"/>
        <n v="5908795"/>
        <n v="5882557"/>
        <n v="5043355"/>
        <n v="6619826"/>
        <n v="7188521"/>
        <n v="4546785"/>
        <n v="6815069"/>
        <n v="6065693"/>
        <n v="7677170"/>
        <n v="6124815"/>
        <n v="3756221"/>
        <n v="6144630"/>
        <n v="6156550"/>
        <n v="7373532"/>
        <n v="6843380"/>
        <n v="5861024"/>
        <n v="6527347"/>
        <n v="8306632"/>
        <n v="7115984"/>
        <n v="7984728"/>
        <n v="6757080"/>
        <n v="6847543"/>
        <n v="6742349"/>
        <n v="6795551"/>
        <n v="1505286"/>
        <n v="1407775"/>
        <n v="575054"/>
        <n v="1513999"/>
        <n v="1947499"/>
        <n v="489416"/>
        <n v="2248559"/>
        <n v="363593"/>
        <n v="2353501"/>
        <n v="1113164"/>
        <n v="1319063"/>
        <n v="16952084"/>
        <n v="29388401"/>
        <n v="22316281"/>
        <n v="17110540"/>
        <n v="21683915"/>
        <n v="32136652"/>
        <n v="20976945"/>
        <n v="21906016"/>
        <n v="26748501"/>
        <n v="34111610"/>
        <n v="27901781"/>
        <n v="21992659"/>
        <n v="24167327"/>
        <n v="19778513"/>
        <n v="27813371"/>
        <n v="19253202"/>
        <n v="14940836"/>
        <n v="14894362"/>
        <n v="23129786"/>
        <n v="13787014"/>
        <n v="21460556"/>
        <n v="24876900"/>
        <n v="20395210"/>
        <n v="23624859"/>
        <n v="59998480"/>
        <n v="26103824"/>
        <n v="34715038"/>
        <n v="24249119"/>
        <n v="26207030"/>
        <n v="43564913"/>
        <n v="30376790"/>
        <n v="48705656"/>
        <n v="21888590"/>
        <n v="34160165"/>
        <n v="34983346"/>
        <n v="31763513"/>
        <n v="30850431"/>
        <n v="39522307"/>
        <n v="38939042"/>
        <n v="35860416"/>
        <n v="34516684"/>
        <n v="27399061"/>
        <n v="33544340"/>
        <n v="38721310"/>
        <n v="30131433"/>
        <n v="28878816"/>
        <n v="64395131"/>
        <n v="7031826"/>
        <n v="9670509"/>
        <n v="13269113"/>
        <n v="5730221"/>
        <n v="9219869"/>
        <n v="7753220"/>
        <n v="5727934"/>
        <n v="11594175"/>
        <n v="7148407"/>
        <n v="9549084"/>
        <n v="10510723"/>
        <n v="7046865"/>
        <n v="3147592"/>
        <n v="3259103"/>
        <n v="9698364"/>
        <n v="5184566"/>
        <n v="4265631"/>
        <n v="4651563"/>
        <n v="7488002"/>
        <n v="7838294"/>
        <n v="4098315"/>
        <n v="5570283"/>
        <n v="1305626"/>
        <n v="7071461"/>
        <n v="2941100"/>
        <n v="9367283"/>
        <n v="3175939"/>
        <n v="4822394"/>
        <n v="2607179"/>
        <n v="6877116"/>
        <n v="4321596"/>
        <n v="9564270"/>
        <n v="4143666"/>
        <n v="3668630"/>
        <n v="5988023"/>
        <n v="4708124"/>
        <n v="1747735"/>
        <n v="4933494"/>
        <n v="8614626"/>
        <n v="3957032"/>
        <n v="4526755"/>
        <n v="3346358"/>
        <n v="7086657"/>
        <n v="889270"/>
        <n v="5155920"/>
        <n v="4419360"/>
        <n v="1652112"/>
        <n v="1065244"/>
        <n v="2524391"/>
        <n v="2663000"/>
        <n v="2778336"/>
        <n v="2663327"/>
        <n v="2879280"/>
        <n v="2892500"/>
        <n v="2877930"/>
        <n v="3656685"/>
        <n v="3800649"/>
        <n v="3944614"/>
        <n v="4056102"/>
        <n v="4402062"/>
        <n v="4787640"/>
        <n v="4802371"/>
        <n v="4846564"/>
        <n v="4113552"/>
        <n v="5569884"/>
        <n v="4888296"/>
        <n v="4861296"/>
        <n v="4861310"/>
        <n v="10005371"/>
        <n v="6190088"/>
        <n v="5245756"/>
        <n v="5184976"/>
        <n v="4121442"/>
        <n v="5811911"/>
        <n v="5256247"/>
        <n v="4069684"/>
        <n v="4381795"/>
        <n v="3478946"/>
        <n v="3429514"/>
        <n v="4021686"/>
        <n v="4036949"/>
        <n v="3876533"/>
        <n v="3545985"/>
        <n v="3749610"/>
        <n v="3675753"/>
        <n v="3795987"/>
        <n v="4575987"/>
        <n v="3817701"/>
        <n v="3708646"/>
        <n v="4047390"/>
        <n v="2910602"/>
        <n v="803548"/>
        <n v="6838981"/>
        <n v="3791524"/>
        <n v="1719224"/>
        <n v="1584100"/>
        <n v="5555818"/>
        <n v="1456742"/>
        <n v="9483620"/>
        <n v="3848591"/>
        <n v="3794752"/>
        <n v="3837535"/>
        <n v="3389666"/>
        <n v="4081945"/>
        <n v="1440304"/>
        <n v="5027692"/>
        <n v="2335309"/>
        <n v="6035007"/>
        <n v="1143394"/>
        <n v="6465180"/>
        <n v="1152874"/>
        <n v="6994567"/>
        <n v="4045815"/>
        <n v="4518673"/>
        <n v="1500158"/>
        <n v="11274436"/>
        <n v="8755703"/>
        <n v="8366981"/>
        <n v="20373946"/>
        <n v="9174215"/>
        <n v="15959597"/>
        <n v="11102618"/>
        <n v="11009727"/>
        <n v="16493815"/>
        <n v="17429398"/>
        <n v="12230402"/>
        <n v="9646825"/>
        <n v="26579267"/>
        <n v="18265995"/>
        <n v="17109048"/>
        <n v="19202047"/>
        <n v="27762720"/>
        <n v="16963565"/>
        <n v="13203108"/>
        <n v="32475794"/>
        <n v="30020740"/>
        <n v="30470700"/>
        <n v="13410623"/>
        <n v="17771362"/>
        <n v="21395709"/>
        <n v="31660011"/>
        <n v="32445530"/>
        <n v="13300632"/>
        <n v="25330964"/>
        <n v="27967741"/>
        <n v="27272286"/>
        <n v="23374899"/>
        <n v="20798887"/>
        <n v="13610432"/>
        <n v="30788268"/>
        <n v="28659082"/>
        <n v="28175993"/>
        <n v="21612576"/>
        <n v="31185476"/>
        <n v="13546491"/>
        <n v="22554245"/>
        <n v="44909883"/>
        <n v="1035100"/>
        <n v="3100000"/>
        <n v="4640000"/>
        <n v="3565373"/>
        <n v="3870000"/>
        <n v="3110000"/>
        <n v="4810000"/>
        <n v="3900000"/>
        <n v="4300000"/>
        <n v="5148000"/>
        <n v="4750000"/>
        <n v="4880000"/>
        <n v="4860000"/>
        <n v="4801040"/>
        <n v="4910000"/>
        <n v="4500000"/>
        <n v="3390000"/>
        <n v="4570000"/>
        <n v="10000000"/>
        <n v="2428265"/>
        <n v="2697911"/>
        <n v="2378815"/>
        <n v="2349829"/>
        <n v="2503224"/>
        <n v="2067941"/>
        <n v="3840774"/>
        <n v="2677832"/>
        <n v="3766551"/>
        <n v="2052776"/>
        <n v="3796978"/>
        <n v="3024053"/>
        <n v="1858699"/>
        <n v="4150708"/>
        <n v="3220442"/>
        <n v="743293"/>
        <n v="4251433"/>
        <n v="6855079"/>
        <n v="2242843"/>
        <n v="2942176"/>
        <n v="2483299"/>
        <n v="2557647"/>
        <n v="4605426"/>
        <n v="3268829"/>
        <n v="3532827"/>
        <n v="3778514"/>
        <n v="3675890"/>
        <n v="2424168"/>
        <n v="2930635"/>
        <n v="6339473"/>
        <n v="2820150"/>
        <n v="2879473"/>
        <n v="3438878"/>
        <n v="3436661"/>
        <n v="2952036"/>
        <n v="3453951"/>
        <n v="3708759"/>
        <n v="3774321"/>
        <n v="3930132"/>
        <n v="3069792"/>
        <n v="2981405"/>
        <n v="5903885"/>
        <n v="1532045"/>
        <n v="3438072"/>
        <n v="3187642"/>
        <n v="749000"/>
        <n v="2890704"/>
        <n v="1413327"/>
        <n v="1343541"/>
        <n v="1940434"/>
        <n v="735785"/>
        <n v="1516153"/>
        <n v="4206000"/>
        <n v="6041300"/>
        <n v="14971435"/>
        <n v="7810110"/>
        <n v="7200481"/>
        <n v="7049843"/>
        <n v="6585556"/>
        <n v="5998112"/>
        <n v="9972785"/>
        <n v="6570244"/>
        <n v="3404138"/>
        <n v="7707310"/>
        <n v="6567371"/>
        <n v="2946435"/>
        <n v="2762872"/>
        <n v="1034797"/>
        <n v="4581647"/>
        <n v="1166911"/>
        <n v="2854000"/>
        <n v="890000"/>
        <n v="6607485"/>
        <n v="3681000"/>
        <n v="3810000"/>
        <n v="3210000"/>
        <n v="4240208"/>
        <n v="2566521"/>
        <n v="2519054"/>
        <n v="1893141"/>
        <n v="2633331"/>
        <n v="502635"/>
        <n v="1680756"/>
        <n v="1189776"/>
        <n v="1141640"/>
        <n v="1170521"/>
        <n v="1383558"/>
        <n v="1595628"/>
        <n v="1059122"/>
        <n v="1797791"/>
        <n v="1791587"/>
        <n v="2558731"/>
        <n v="1442018"/>
        <n v="2442671"/>
        <n v="2038395"/>
        <n v="2016388"/>
        <n v="7417071"/>
        <n v="6529729"/>
        <n v="6248075"/>
        <n v="4964138"/>
        <n v="5609651"/>
        <n v="6649823"/>
        <n v="4864611"/>
        <n v="4751935"/>
        <n v="6934674"/>
        <n v="8258817"/>
        <n v="9194352"/>
        <n v="8949892"/>
        <n v="8262940"/>
        <n v="8433202"/>
        <n v="8124220"/>
        <n v="7292833"/>
        <n v="10807964"/>
        <n v="4601053"/>
        <m/>
      </sharedItems>
    </cacheField>
    <cacheField name="Aguinaldos" numFmtId="0">
      <sharedItems containsString="0" containsBlank="1" containsNumber="1" containsInteger="1" minValue="0" maxValue="8869153"/>
    </cacheField>
    <cacheField name="Donaciones" numFmtId="0">
      <sharedItems containsString="0" containsBlank="1" containsNumber="1" containsInteger="1" minValue="0" maxValue="56655097"/>
    </cacheField>
    <cacheField name="Remesas" numFmtId="0">
      <sharedItems containsString="0" containsBlank="1" containsNumber="1" containsInteger="1" minValue="0" maxValue="0"/>
    </cacheField>
    <cacheField name="Otros" numFmtId="0">
      <sharedItems containsString="0" containsBlank="1" containsNumber="1" containsInteger="1" minValue="0" maxValue="149149667"/>
    </cacheField>
    <cacheField name="Total Ingresos" numFmtId="0">
      <sharedItems containsString="0" containsBlank="1" containsNumber="1" containsInteger="1" minValue="0" maxValue="189957268"/>
    </cacheField>
    <cacheField name="Operacional" numFmtId="0">
      <sharedItems containsString="0" containsBlank="1" containsNumber="1" containsInteger="1" minValue="0" maxValue="258200282"/>
    </cacheField>
    <cacheField name="Personal" numFmtId="0">
      <sharedItems containsString="0" containsBlank="1" containsNumber="1" containsInteger="1" minValue="0" maxValue="257533217"/>
    </cacheField>
    <cacheField name="Inversion" numFmtId="0">
      <sharedItems containsString="0" containsBlank="1" containsNumber="1" containsInteger="1" minValue="0" maxValue="46300000"/>
    </cacheField>
    <cacheField name="InversionDap" numFmtId="0">
      <sharedItems containsString="0" containsBlank="1" containsNumber="1" containsInteger="1" minValue="0" maxValue="50000000"/>
    </cacheField>
    <cacheField name="PagoIndemnizacion" numFmtId="0">
      <sharedItems containsString="0" containsBlank="1" containsNumber="1" containsInteger="1" minValue="0" maxValue="38490665" count="23">
        <n v="0"/>
        <n v="150000"/>
        <n v="2411621"/>
        <n v="1314445"/>
        <n v="872467"/>
        <n v="2228089"/>
        <n v="1170936"/>
        <n v="88400"/>
        <n v="3137045"/>
        <n v="72450"/>
        <n v="9909013"/>
        <n v="2510500"/>
        <n v="685391"/>
        <n v="3802500"/>
        <n v="38490665"/>
        <n v="7078151"/>
        <n v="4896218"/>
        <n v="11629341"/>
        <n v="5425070"/>
        <n v="9151766"/>
        <n v="1520700"/>
        <n v="4950784"/>
        <m/>
      </sharedItems>
    </cacheField>
    <cacheField name="Devolucion" numFmtId="0">
      <sharedItems containsString="0" containsBlank="1" containsNumber="1" containsInteger="1" minValue="-208166313" maxValue="0"/>
    </cacheField>
    <cacheField name="Total Egresos" numFmtId="0">
      <sharedItems containsString="0" containsBlank="1" containsNumber="1" containsInteger="1" minValue="-112529568" maxValue="211993225"/>
    </cacheField>
    <cacheField name="Saldo CtaCte" numFmtId="0">
      <sharedItems containsString="0" containsBlank="1" containsNumber="1" containsInteger="1" minValue="-2655912" maxValue="958695809"/>
    </cacheField>
    <cacheField name="Provision Indemnizacion" numFmtId="0">
      <sharedItems containsString="0" containsBlank="1" containsNumber="1" containsInteger="1" minValue="0" maxValue="340264513"/>
    </cacheField>
    <cacheField name="SaldoReal" numFmtId="0">
      <sharedItems containsString="0" containsBlank="1" containsNumber="1" containsInteger="1" minValue="-185152013" maxValue="639092689"/>
    </cacheField>
    <cacheField name="Trimestres" numFmtId="0" databaseField="0">
      <fieldGroup base="3">
        <rangePr groupBy="quarters" startDate="2015-01-01T00:00:00" endDate="2018-12-02T00:00:00"/>
        <groupItems count="6">
          <s v="&lt;01-01-2015"/>
          <s v="Trim.1"/>
          <s v="Trim.2"/>
          <s v="Trim.3"/>
          <s v="Trim.4"/>
          <s v="&gt;02-12-2018"/>
        </groupItems>
      </fieldGroup>
    </cacheField>
    <cacheField name="Años" numFmtId="0" databaseField="0">
      <fieldGroup base="3">
        <rangePr groupBy="years" startDate="2015-01-01T00:00:00" endDate="2018-12-02T00:00:00"/>
        <groupItems count="6">
          <s v="&lt;01-01-2015"/>
          <s v="2015"/>
          <s v="2016"/>
          <s v="2017"/>
          <s v="2018"/>
          <s v="&gt;02-12-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5">
  <r>
    <x v="0"/>
    <x v="0"/>
    <x v="0"/>
    <x v="0"/>
    <n v="17728966"/>
    <n v="6095871"/>
    <n v="0"/>
    <n v="0"/>
    <n v="0"/>
    <n v="0"/>
    <n v="6095871"/>
    <n v="246994"/>
    <n v="2933095"/>
    <n v="0"/>
    <n v="0"/>
    <n v="0"/>
    <n v="-10552"/>
    <n v="3169537"/>
    <n v="20655300"/>
    <n v="8629440"/>
    <n v="12025860"/>
    <n v="201501"/>
    <n v="201812"/>
  </r>
  <r>
    <x v="0"/>
    <x v="0"/>
    <x v="0"/>
    <x v="1"/>
    <n v="20655300"/>
    <n v="892785"/>
    <n v="0"/>
    <n v="0"/>
    <n v="0"/>
    <n v="0"/>
    <n v="892785"/>
    <n v="0"/>
    <n v="3323813"/>
    <n v="0"/>
    <n v="0"/>
    <n v="0"/>
    <n v="0"/>
    <n v="3323813"/>
    <n v="18224272"/>
    <n v="8629440"/>
    <n v="9594832"/>
    <n v="201501"/>
    <n v="201812"/>
  </r>
  <r>
    <x v="0"/>
    <x v="0"/>
    <x v="0"/>
    <x v="2"/>
    <n v="18224272"/>
    <n v="0"/>
    <n v="0"/>
    <n v="0"/>
    <n v="0"/>
    <n v="0"/>
    <n v="0"/>
    <n v="2928379"/>
    <n v="2920073"/>
    <n v="0"/>
    <n v="0"/>
    <n v="0"/>
    <n v="0"/>
    <n v="5848452"/>
    <n v="12375820"/>
    <n v="8629440"/>
    <n v="3746380"/>
    <n v="201501"/>
    <n v="201812"/>
  </r>
  <r>
    <x v="0"/>
    <x v="0"/>
    <x v="0"/>
    <x v="3"/>
    <n v="12375820"/>
    <n v="12243298"/>
    <n v="0"/>
    <n v="0"/>
    <n v="0"/>
    <n v="0"/>
    <n v="12243298"/>
    <n v="1297180"/>
    <n v="3597717"/>
    <n v="0"/>
    <n v="0"/>
    <n v="0"/>
    <n v="-1250000"/>
    <n v="3644897"/>
    <n v="20974221"/>
    <n v="8629440"/>
    <n v="12344781"/>
    <n v="201501"/>
    <n v="201812"/>
  </r>
  <r>
    <x v="0"/>
    <x v="0"/>
    <x v="0"/>
    <x v="4"/>
    <n v="20974221"/>
    <n v="0"/>
    <n v="0"/>
    <n v="0"/>
    <n v="0"/>
    <n v="8234239"/>
    <n v="8234239"/>
    <n v="837730"/>
    <n v="3012270"/>
    <n v="0"/>
    <n v="0"/>
    <n v="0"/>
    <n v="0"/>
    <n v="3850000"/>
    <n v="25358460"/>
    <n v="8629440"/>
    <n v="16729020"/>
    <n v="201501"/>
    <n v="201812"/>
  </r>
  <r>
    <x v="0"/>
    <x v="0"/>
    <x v="0"/>
    <x v="5"/>
    <n v="25358460"/>
    <n v="0"/>
    <n v="0"/>
    <n v="0"/>
    <n v="0"/>
    <n v="0"/>
    <n v="0"/>
    <n v="11102159"/>
    <n v="3622654"/>
    <n v="700000"/>
    <n v="0"/>
    <n v="0"/>
    <n v="-59057"/>
    <n v="15365756"/>
    <n v="9992704"/>
    <n v="8629440"/>
    <n v="1363264"/>
    <n v="201501"/>
    <n v="201812"/>
  </r>
  <r>
    <x v="0"/>
    <x v="0"/>
    <x v="0"/>
    <x v="6"/>
    <n v="9992704"/>
    <n v="0"/>
    <n v="0"/>
    <n v="0"/>
    <n v="0"/>
    <n v="28602053"/>
    <n v="28602053"/>
    <n v="2964524"/>
    <n v="3724700"/>
    <n v="0"/>
    <n v="0"/>
    <n v="0"/>
    <n v="-15183"/>
    <n v="6674041"/>
    <n v="31920716"/>
    <n v="8629440"/>
    <n v="23291276"/>
    <n v="201501"/>
    <n v="201812"/>
  </r>
  <r>
    <x v="0"/>
    <x v="0"/>
    <x v="0"/>
    <x v="7"/>
    <n v="31920716"/>
    <n v="0"/>
    <n v="0"/>
    <n v="0"/>
    <n v="0"/>
    <n v="0"/>
    <n v="0"/>
    <n v="345417"/>
    <n v="3561996"/>
    <n v="0"/>
    <n v="0"/>
    <n v="0"/>
    <n v="-71030"/>
    <n v="3836383"/>
    <n v="28084333"/>
    <n v="9625695"/>
    <n v="18458638"/>
    <n v="201501"/>
    <n v="201812"/>
  </r>
  <r>
    <x v="0"/>
    <x v="0"/>
    <x v="0"/>
    <x v="8"/>
    <n v="28084333"/>
    <n v="0"/>
    <n v="0"/>
    <n v="0"/>
    <n v="0"/>
    <n v="4014095"/>
    <n v="4014095"/>
    <n v="1660484"/>
    <n v="4160163"/>
    <n v="0"/>
    <n v="0"/>
    <n v="0"/>
    <n v="0"/>
    <n v="5820647"/>
    <n v="26277781"/>
    <n v="10588102"/>
    <n v="15689679"/>
    <n v="201501"/>
    <n v="201812"/>
  </r>
  <r>
    <x v="0"/>
    <x v="0"/>
    <x v="0"/>
    <x v="9"/>
    <n v="26277781"/>
    <n v="0"/>
    <n v="0"/>
    <n v="0"/>
    <n v="0"/>
    <n v="1417459"/>
    <n v="1417459"/>
    <n v="314967"/>
    <n v="8573429"/>
    <n v="0"/>
    <n v="0"/>
    <n v="0"/>
    <n v="-300"/>
    <n v="8888096"/>
    <n v="18807144"/>
    <n v="8799614"/>
    <n v="10007530"/>
    <n v="201501"/>
    <n v="201812"/>
  </r>
  <r>
    <x v="0"/>
    <x v="0"/>
    <x v="0"/>
    <x v="10"/>
    <n v="18807144"/>
    <n v="0"/>
    <n v="0"/>
    <n v="0"/>
    <n v="0"/>
    <n v="0"/>
    <n v="0"/>
    <n v="355626"/>
    <n v="3206095"/>
    <n v="0"/>
    <n v="0"/>
    <n v="0"/>
    <n v="-13850"/>
    <n v="3547871"/>
    <n v="15259273"/>
    <n v="8799614"/>
    <n v="6459659"/>
    <n v="201501"/>
    <n v="201812"/>
  </r>
  <r>
    <x v="0"/>
    <x v="0"/>
    <x v="0"/>
    <x v="11"/>
    <n v="15259273"/>
    <n v="0"/>
    <n v="0"/>
    <n v="0"/>
    <n v="0"/>
    <n v="0"/>
    <n v="0"/>
    <n v="1977467"/>
    <n v="3355666"/>
    <n v="0"/>
    <n v="0"/>
    <n v="0"/>
    <n v="-88176"/>
    <n v="5244957"/>
    <n v="10014316"/>
    <n v="8799614"/>
    <n v="1214702"/>
    <n v="201501"/>
    <n v="201812"/>
  </r>
  <r>
    <x v="0"/>
    <x v="0"/>
    <x v="0"/>
    <x v="12"/>
    <n v="10014316"/>
    <n v="0"/>
    <n v="0"/>
    <n v="0"/>
    <n v="0"/>
    <n v="0"/>
    <n v="0"/>
    <n v="585661"/>
    <n v="3213439"/>
    <n v="0"/>
    <n v="0"/>
    <n v="0"/>
    <n v="-12969"/>
    <n v="3786131"/>
    <n v="6228185"/>
    <n v="6159730"/>
    <n v="68455"/>
    <n v="201501"/>
    <n v="201812"/>
  </r>
  <r>
    <x v="0"/>
    <x v="0"/>
    <x v="0"/>
    <x v="13"/>
    <n v="6228185"/>
    <n v="0"/>
    <n v="0"/>
    <n v="0"/>
    <n v="0"/>
    <n v="4912"/>
    <n v="4912"/>
    <n v="434817"/>
    <n v="3205853"/>
    <n v="0"/>
    <n v="0"/>
    <n v="0"/>
    <n v="-149621"/>
    <n v="3491049"/>
    <n v="2742048"/>
    <n v="2639884"/>
    <n v="102164"/>
    <n v="201501"/>
    <n v="201812"/>
  </r>
  <r>
    <x v="0"/>
    <x v="0"/>
    <x v="0"/>
    <x v="14"/>
    <n v="2742048"/>
    <n v="0"/>
    <n v="0"/>
    <n v="0"/>
    <n v="0"/>
    <n v="8570897"/>
    <n v="8570897"/>
    <n v="2873601"/>
    <n v="3206097"/>
    <n v="0"/>
    <n v="0"/>
    <n v="0"/>
    <n v="0"/>
    <n v="6079698"/>
    <n v="5233247"/>
    <n v="4399807"/>
    <n v="833440"/>
    <n v="201501"/>
    <n v="201812"/>
  </r>
  <r>
    <x v="0"/>
    <x v="0"/>
    <x v="0"/>
    <x v="15"/>
    <n v="5233247"/>
    <n v="0"/>
    <n v="0"/>
    <n v="0"/>
    <n v="0"/>
    <n v="1600580"/>
    <n v="1600580"/>
    <n v="295190"/>
    <n v="3205999"/>
    <n v="0"/>
    <n v="0"/>
    <n v="0"/>
    <n v="0"/>
    <n v="3501189"/>
    <n v="3332638"/>
    <n v="3185198"/>
    <n v="147440"/>
    <n v="201501"/>
    <n v="201812"/>
  </r>
  <r>
    <x v="0"/>
    <x v="0"/>
    <x v="0"/>
    <x v="16"/>
    <n v="3332638"/>
    <n v="0"/>
    <n v="0"/>
    <n v="0"/>
    <n v="0"/>
    <n v="1524542"/>
    <n v="1524542"/>
    <n v="2078878"/>
    <n v="3456049"/>
    <n v="0"/>
    <n v="0"/>
    <n v="0"/>
    <n v="-1000000"/>
    <n v="4534927"/>
    <n v="322253"/>
    <n v="289563"/>
    <n v="32690"/>
    <n v="201501"/>
    <n v="201812"/>
  </r>
  <r>
    <x v="0"/>
    <x v="0"/>
    <x v="0"/>
    <x v="17"/>
    <n v="322253"/>
    <n v="0"/>
    <n v="0"/>
    <n v="0"/>
    <n v="0"/>
    <n v="14043552"/>
    <n v="14043552"/>
    <n v="12601817"/>
    <n v="2881180"/>
    <n v="0"/>
    <n v="0"/>
    <n v="0"/>
    <n v="-14210000"/>
    <n v="1272997"/>
    <n v="13092808"/>
    <n v="9652114"/>
    <n v="3440694"/>
    <n v="201501"/>
    <n v="201812"/>
  </r>
  <r>
    <x v="0"/>
    <x v="0"/>
    <x v="0"/>
    <x v="18"/>
    <n v="13092808"/>
    <n v="0"/>
    <n v="0"/>
    <n v="0"/>
    <n v="0"/>
    <n v="0"/>
    <n v="0"/>
    <n v="465482"/>
    <n v="3110465"/>
    <n v="0"/>
    <n v="0"/>
    <n v="0"/>
    <n v="-8210"/>
    <n v="3567737"/>
    <n v="9525071"/>
    <n v="9169508"/>
    <n v="355563"/>
    <n v="201501"/>
    <n v="201812"/>
  </r>
  <r>
    <x v="0"/>
    <x v="0"/>
    <x v="0"/>
    <x v="19"/>
    <n v="9525071"/>
    <n v="0"/>
    <n v="0"/>
    <n v="0"/>
    <n v="0"/>
    <n v="2624201"/>
    <n v="2624201"/>
    <n v="882329"/>
    <n v="3213108"/>
    <n v="0"/>
    <n v="0"/>
    <n v="0"/>
    <n v="0"/>
    <n v="4095437"/>
    <n v="8053835"/>
    <n v="9169508"/>
    <n v="-1115673"/>
    <n v="201501"/>
    <n v="201812"/>
  </r>
  <r>
    <x v="0"/>
    <x v="0"/>
    <x v="0"/>
    <x v="20"/>
    <n v="8053835"/>
    <n v="0"/>
    <n v="0"/>
    <n v="0"/>
    <n v="0"/>
    <n v="7032426"/>
    <n v="7032426"/>
    <n v="465798"/>
    <n v="3225565"/>
    <n v="0"/>
    <n v="0"/>
    <n v="0"/>
    <n v="0"/>
    <n v="3691363"/>
    <n v="11394898"/>
    <n v="9169508"/>
    <n v="2225390"/>
    <n v="201501"/>
    <n v="201812"/>
  </r>
  <r>
    <x v="0"/>
    <x v="0"/>
    <x v="0"/>
    <x v="21"/>
    <n v="11394898"/>
    <n v="0"/>
    <n v="0"/>
    <n v="0"/>
    <n v="0"/>
    <n v="0"/>
    <n v="0"/>
    <n v="728890"/>
    <n v="3211021"/>
    <n v="0"/>
    <n v="0"/>
    <n v="0"/>
    <n v="0"/>
    <n v="3939911"/>
    <n v="7454987"/>
    <n v="7335443"/>
    <n v="119544"/>
    <n v="201501"/>
    <n v="201812"/>
  </r>
  <r>
    <x v="0"/>
    <x v="0"/>
    <x v="0"/>
    <x v="22"/>
    <n v="7454987"/>
    <n v="0"/>
    <n v="0"/>
    <n v="0"/>
    <n v="0"/>
    <n v="3024031"/>
    <n v="3024031"/>
    <n v="1200801"/>
    <n v="3211121"/>
    <n v="72960"/>
    <n v="0"/>
    <n v="0"/>
    <n v="-3500"/>
    <n v="4481382"/>
    <n v="5997636"/>
    <n v="5933079"/>
    <n v="64557"/>
    <n v="201501"/>
    <n v="201812"/>
  </r>
  <r>
    <x v="0"/>
    <x v="0"/>
    <x v="0"/>
    <x v="23"/>
    <n v="5997636"/>
    <n v="0"/>
    <n v="0"/>
    <n v="0"/>
    <n v="0"/>
    <n v="5256804"/>
    <n v="5256804"/>
    <n v="567955"/>
    <n v="3198125"/>
    <n v="0"/>
    <n v="0"/>
    <n v="0"/>
    <n v="-16900"/>
    <n v="3749180"/>
    <n v="7505260"/>
    <n v="5933079"/>
    <n v="1572181"/>
    <n v="201501"/>
    <n v="201812"/>
  </r>
  <r>
    <x v="0"/>
    <x v="0"/>
    <x v="0"/>
    <x v="24"/>
    <n v="7505260"/>
    <n v="0"/>
    <n v="0"/>
    <n v="0"/>
    <n v="0"/>
    <n v="1052269"/>
    <n v="1052269"/>
    <n v="13001"/>
    <n v="3211172"/>
    <n v="0"/>
    <n v="0"/>
    <n v="0"/>
    <n v="0"/>
    <n v="3224173"/>
    <n v="5333356"/>
    <n v="5285834"/>
    <n v="47522"/>
    <n v="201501"/>
    <n v="201812"/>
  </r>
  <r>
    <x v="0"/>
    <x v="0"/>
    <x v="0"/>
    <x v="25"/>
    <n v="5333356"/>
    <n v="0"/>
    <n v="0"/>
    <n v="0"/>
    <n v="0"/>
    <n v="0"/>
    <n v="0"/>
    <n v="173268"/>
    <n v="3210670"/>
    <n v="0"/>
    <n v="0"/>
    <n v="0"/>
    <n v="0"/>
    <n v="3383938"/>
    <n v="1949418"/>
    <n v="1900000"/>
    <n v="49418"/>
    <n v="201501"/>
    <n v="201812"/>
  </r>
  <r>
    <x v="0"/>
    <x v="0"/>
    <x v="0"/>
    <x v="26"/>
    <n v="1949418"/>
    <n v="0"/>
    <n v="0"/>
    <n v="0"/>
    <n v="0"/>
    <n v="3166468"/>
    <n v="3166468"/>
    <n v="80543"/>
    <n v="3211001"/>
    <n v="0"/>
    <n v="0"/>
    <n v="0"/>
    <n v="0"/>
    <n v="3291544"/>
    <n v="1824342"/>
    <n v="1725987"/>
    <n v="98355"/>
    <n v="201501"/>
    <n v="201812"/>
  </r>
  <r>
    <x v="0"/>
    <x v="0"/>
    <x v="0"/>
    <x v="27"/>
    <n v="1824342"/>
    <n v="0"/>
    <n v="0"/>
    <n v="0"/>
    <n v="0"/>
    <n v="3885508"/>
    <n v="3885508"/>
    <n v="346075"/>
    <n v="3635218"/>
    <n v="0"/>
    <n v="0"/>
    <n v="0"/>
    <n v="-50000"/>
    <n v="3931293"/>
    <n v="1778557"/>
    <n v="1688936"/>
    <n v="89621"/>
    <n v="201501"/>
    <n v="201812"/>
  </r>
  <r>
    <x v="0"/>
    <x v="0"/>
    <x v="0"/>
    <x v="28"/>
    <n v="1778557"/>
    <n v="0"/>
    <n v="0"/>
    <n v="0"/>
    <n v="0"/>
    <n v="2134124"/>
    <n v="2134124"/>
    <n v="336390"/>
    <n v="3235969"/>
    <n v="0"/>
    <n v="0"/>
    <n v="0"/>
    <n v="0"/>
    <n v="3572359"/>
    <n v="340322"/>
    <n v="340322"/>
    <n v="0"/>
    <n v="201501"/>
    <n v="201812"/>
  </r>
  <r>
    <x v="0"/>
    <x v="0"/>
    <x v="1"/>
    <x v="29"/>
    <n v="340322"/>
    <n v="0"/>
    <n v="0"/>
    <n v="0"/>
    <n v="0"/>
    <n v="1619663"/>
    <n v="1619663"/>
    <n v="203710"/>
    <n v="1299736"/>
    <n v="0"/>
    <n v="0"/>
    <n v="0"/>
    <n v="0"/>
    <n v="1503446"/>
    <n v="456539"/>
    <n v="454121"/>
    <n v="2418"/>
    <n v="201501"/>
    <n v="201812"/>
  </r>
  <r>
    <x v="0"/>
    <x v="0"/>
    <x v="1"/>
    <x v="30"/>
    <n v="456539"/>
    <n v="4032542"/>
    <n v="0"/>
    <n v="0"/>
    <n v="0"/>
    <n v="0"/>
    <n v="4032542"/>
    <n v="181669"/>
    <n v="3338896"/>
    <n v="0"/>
    <n v="0"/>
    <n v="0"/>
    <n v="0"/>
    <n v="3520565"/>
    <n v="968516"/>
    <n v="0"/>
    <n v="968516"/>
    <n v="201501"/>
    <n v="201812"/>
  </r>
  <r>
    <x v="0"/>
    <x v="0"/>
    <x v="1"/>
    <x v="31"/>
    <n v="968516"/>
    <n v="4887975"/>
    <n v="0"/>
    <n v="0"/>
    <n v="0"/>
    <n v="0"/>
    <n v="4887975"/>
    <n v="197967"/>
    <n v="2613027"/>
    <n v="0"/>
    <n v="0"/>
    <n v="0"/>
    <n v="0"/>
    <n v="2810994"/>
    <n v="3045497"/>
    <n v="0"/>
    <n v="3045497"/>
    <n v="201501"/>
    <n v="201812"/>
  </r>
  <r>
    <x v="0"/>
    <x v="0"/>
    <x v="1"/>
    <x v="32"/>
    <n v="3045497"/>
    <n v="3701050"/>
    <n v="0"/>
    <n v="0"/>
    <n v="0"/>
    <n v="0"/>
    <n v="3701050"/>
    <n v="230336"/>
    <n v="3348872"/>
    <n v="0"/>
    <n v="0"/>
    <n v="0"/>
    <n v="0"/>
    <n v="3579208"/>
    <n v="3167339"/>
    <n v="0"/>
    <n v="3167339"/>
    <n v="201501"/>
    <n v="201812"/>
  </r>
  <r>
    <x v="0"/>
    <x v="0"/>
    <x v="1"/>
    <x v="33"/>
    <n v="3167339"/>
    <n v="3651379"/>
    <n v="0"/>
    <n v="0"/>
    <n v="0"/>
    <n v="0"/>
    <n v="3651379"/>
    <n v="273528"/>
    <n v="1968980"/>
    <n v="0"/>
    <n v="0"/>
    <n v="0"/>
    <n v="0"/>
    <n v="2242508"/>
    <n v="4576210"/>
    <n v="0"/>
    <n v="4576210"/>
    <n v="201501"/>
    <n v="201812"/>
  </r>
  <r>
    <x v="0"/>
    <x v="0"/>
    <x v="1"/>
    <x v="34"/>
    <n v="4576210"/>
    <n v="2837482"/>
    <n v="0"/>
    <n v="0"/>
    <n v="0"/>
    <n v="100000"/>
    <n v="2937482"/>
    <n v="264293"/>
    <n v="1942702"/>
    <n v="0"/>
    <n v="0"/>
    <n v="0"/>
    <n v="-20"/>
    <n v="2206975"/>
    <n v="5306717"/>
    <n v="266667"/>
    <n v="5040050"/>
    <n v="201501"/>
    <n v="201812"/>
  </r>
  <r>
    <x v="0"/>
    <x v="0"/>
    <x v="1"/>
    <x v="35"/>
    <n v="5306717"/>
    <n v="3105590"/>
    <n v="0"/>
    <n v="0"/>
    <n v="0"/>
    <n v="0"/>
    <n v="3105590"/>
    <n v="202886"/>
    <n v="1966831"/>
    <n v="40000"/>
    <n v="0"/>
    <n v="0"/>
    <n v="-10010"/>
    <n v="2199707"/>
    <n v="6212600"/>
    <n v="333333"/>
    <n v="5879267"/>
    <n v="201501"/>
    <n v="201812"/>
  </r>
  <r>
    <x v="0"/>
    <x v="0"/>
    <x v="1"/>
    <x v="36"/>
    <n v="6212600"/>
    <n v="2203712"/>
    <n v="0"/>
    <n v="0"/>
    <n v="0"/>
    <n v="0"/>
    <n v="2203712"/>
    <n v="209861"/>
    <n v="1968005"/>
    <n v="0"/>
    <n v="0"/>
    <n v="0"/>
    <n v="0"/>
    <n v="2177866"/>
    <n v="6238446"/>
    <n v="400000"/>
    <n v="5838446"/>
    <n v="201501"/>
    <n v="201812"/>
  </r>
  <r>
    <x v="0"/>
    <x v="0"/>
    <x v="1"/>
    <x v="37"/>
    <n v="6238446"/>
    <n v="1659383"/>
    <n v="0"/>
    <n v="0"/>
    <n v="0"/>
    <n v="0"/>
    <n v="1659383"/>
    <n v="106319"/>
    <n v="2066546"/>
    <n v="0"/>
    <n v="0"/>
    <n v="0"/>
    <n v="0"/>
    <n v="2172865"/>
    <n v="5724964"/>
    <n v="466667"/>
    <n v="5258297"/>
    <n v="201501"/>
    <n v="201812"/>
  </r>
  <r>
    <x v="0"/>
    <x v="0"/>
    <x v="1"/>
    <x v="38"/>
    <n v="5724964"/>
    <n v="5231445"/>
    <n v="0"/>
    <n v="0"/>
    <n v="0"/>
    <n v="0"/>
    <n v="5231445"/>
    <n v="102253"/>
    <n v="2160358"/>
    <n v="0"/>
    <n v="0"/>
    <n v="0"/>
    <n v="0"/>
    <n v="2262611"/>
    <n v="8693798"/>
    <n v="533333"/>
    <n v="8160465"/>
    <n v="201501"/>
    <n v="201812"/>
  </r>
  <r>
    <x v="0"/>
    <x v="0"/>
    <x v="1"/>
    <x v="39"/>
    <n v="8693798"/>
    <n v="2343218"/>
    <n v="0"/>
    <n v="0"/>
    <n v="0"/>
    <n v="0"/>
    <n v="2343218"/>
    <n v="317132"/>
    <n v="2088298"/>
    <n v="0"/>
    <n v="0"/>
    <n v="0"/>
    <n v="-3000"/>
    <n v="2402430"/>
    <n v="8634586"/>
    <n v="600000"/>
    <n v="8034586"/>
    <n v="201501"/>
    <n v="201812"/>
  </r>
  <r>
    <x v="0"/>
    <x v="0"/>
    <x v="1"/>
    <x v="40"/>
    <n v="8634586"/>
    <n v="3292905"/>
    <n v="0"/>
    <n v="0"/>
    <n v="0"/>
    <n v="0"/>
    <n v="3292905"/>
    <n v="491958"/>
    <n v="2099872"/>
    <n v="0"/>
    <n v="0"/>
    <n v="0"/>
    <n v="-147668"/>
    <n v="2444162"/>
    <n v="9483329"/>
    <n v="666667"/>
    <n v="8816662"/>
    <n v="201501"/>
    <n v="201812"/>
  </r>
  <r>
    <x v="0"/>
    <x v="0"/>
    <x v="1"/>
    <x v="41"/>
    <n v="9483329"/>
    <n v="2714330"/>
    <n v="0"/>
    <n v="0"/>
    <n v="0"/>
    <n v="0"/>
    <n v="2714330"/>
    <n v="239594"/>
    <n v="2077573"/>
    <n v="0"/>
    <n v="0"/>
    <n v="0"/>
    <n v="0"/>
    <n v="2317167"/>
    <n v="9880492"/>
    <n v="733333"/>
    <n v="9147159"/>
    <n v="201501"/>
    <n v="201812"/>
  </r>
  <r>
    <x v="0"/>
    <x v="0"/>
    <x v="1"/>
    <x v="42"/>
    <n v="9880492"/>
    <n v="888070"/>
    <n v="0"/>
    <n v="0"/>
    <n v="0"/>
    <n v="0"/>
    <n v="888070"/>
    <n v="327731"/>
    <n v="961881"/>
    <n v="0"/>
    <n v="0"/>
    <n v="0"/>
    <n v="0"/>
    <n v="1289612"/>
    <n v="9478950"/>
    <n v="800000"/>
    <n v="8678950"/>
    <n v="201501"/>
    <n v="201812"/>
  </r>
  <r>
    <x v="0"/>
    <x v="0"/>
    <x v="1"/>
    <x v="43"/>
    <n v="9478950"/>
    <n v="1470357"/>
    <n v="0"/>
    <n v="0"/>
    <n v="0"/>
    <n v="0"/>
    <n v="1470357"/>
    <n v="409585"/>
    <n v="3194291"/>
    <n v="0"/>
    <n v="0"/>
    <n v="0"/>
    <n v="-77024"/>
    <n v="3526852"/>
    <n v="7422455"/>
    <n v="800000"/>
    <n v="6622455"/>
    <n v="201501"/>
    <n v="201812"/>
  </r>
  <r>
    <x v="0"/>
    <x v="0"/>
    <x v="1"/>
    <x v="44"/>
    <n v="7422455"/>
    <n v="1447406"/>
    <n v="0"/>
    <n v="0"/>
    <n v="0"/>
    <n v="0"/>
    <n v="1447406"/>
    <n v="50457"/>
    <n v="2083571"/>
    <n v="0"/>
    <n v="0"/>
    <n v="0"/>
    <n v="0"/>
    <n v="2134028"/>
    <n v="6735833"/>
    <n v="800000"/>
    <n v="5935833"/>
    <n v="201501"/>
    <n v="201812"/>
  </r>
  <r>
    <x v="0"/>
    <x v="0"/>
    <x v="1"/>
    <x v="45"/>
    <n v="6735833"/>
    <n v="1957469"/>
    <n v="0"/>
    <n v="0"/>
    <n v="0"/>
    <n v="0"/>
    <n v="1957469"/>
    <n v="167871"/>
    <n v="2078560"/>
    <n v="0"/>
    <n v="0"/>
    <n v="0"/>
    <n v="0"/>
    <n v="2246431"/>
    <n v="6446871"/>
    <n v="800000"/>
    <n v="5646871"/>
    <n v="201501"/>
    <n v="201812"/>
  </r>
  <r>
    <x v="0"/>
    <x v="0"/>
    <x v="1"/>
    <x v="46"/>
    <n v="6446871"/>
    <n v="2064867"/>
    <n v="0"/>
    <n v="0"/>
    <n v="0"/>
    <n v="0"/>
    <n v="2064867"/>
    <n v="117209"/>
    <n v="2078551"/>
    <n v="0"/>
    <n v="0"/>
    <n v="0"/>
    <n v="0"/>
    <n v="2195760"/>
    <n v="6315978"/>
    <n v="800000"/>
    <n v="5515978"/>
    <n v="201501"/>
    <n v="201812"/>
  </r>
  <r>
    <x v="1"/>
    <x v="1"/>
    <x v="2"/>
    <x v="0"/>
    <n v="15275289"/>
    <n v="10422920"/>
    <n v="0"/>
    <n v="0"/>
    <n v="0"/>
    <n v="840000"/>
    <n v="11262920"/>
    <n v="3814421"/>
    <n v="7988356"/>
    <n v="79980"/>
    <n v="0"/>
    <n v="150000"/>
    <n v="-3121836"/>
    <n v="8910921"/>
    <n v="17627288"/>
    <n v="17627288"/>
    <n v="0"/>
    <n v="201501"/>
    <n v="201812"/>
  </r>
  <r>
    <x v="1"/>
    <x v="1"/>
    <x v="2"/>
    <x v="1"/>
    <n v="17627288"/>
    <n v="13150868"/>
    <n v="0"/>
    <n v="0"/>
    <n v="0"/>
    <n v="0"/>
    <n v="13150868"/>
    <n v="1563018"/>
    <n v="8984026"/>
    <n v="59900"/>
    <n v="0"/>
    <n v="2411621"/>
    <n v="-4346671"/>
    <n v="8671894"/>
    <n v="22106262"/>
    <n v="22106262"/>
    <n v="0"/>
    <n v="201501"/>
    <n v="201812"/>
  </r>
  <r>
    <x v="1"/>
    <x v="1"/>
    <x v="2"/>
    <x v="2"/>
    <n v="22106262"/>
    <n v="9688486"/>
    <n v="0"/>
    <n v="0"/>
    <n v="0"/>
    <n v="0"/>
    <n v="9688486"/>
    <n v="1186949"/>
    <n v="8357697"/>
    <n v="0"/>
    <n v="0"/>
    <n v="150000"/>
    <n v="-4788"/>
    <n v="9689858"/>
    <n v="22104890"/>
    <n v="22104890"/>
    <n v="0"/>
    <n v="201501"/>
    <n v="201812"/>
  </r>
  <r>
    <x v="1"/>
    <x v="1"/>
    <x v="2"/>
    <x v="3"/>
    <n v="22104890"/>
    <n v="10158700"/>
    <n v="0"/>
    <n v="0"/>
    <n v="0"/>
    <n v="0"/>
    <n v="10158700"/>
    <n v="2799281"/>
    <n v="8842639"/>
    <n v="21990"/>
    <n v="0"/>
    <n v="150000"/>
    <n v="-1413303"/>
    <n v="10400607"/>
    <n v="21862983"/>
    <n v="21862983"/>
    <n v="0"/>
    <n v="201501"/>
    <n v="201812"/>
  </r>
  <r>
    <x v="1"/>
    <x v="1"/>
    <x v="2"/>
    <x v="4"/>
    <n v="21862983"/>
    <n v="9512611"/>
    <n v="0"/>
    <n v="0"/>
    <n v="0"/>
    <n v="0"/>
    <n v="9512611"/>
    <n v="1513575"/>
    <n v="9027437"/>
    <n v="0"/>
    <n v="0"/>
    <n v="150000"/>
    <n v="-1895474"/>
    <n v="8795538"/>
    <n v="22580056"/>
    <n v="22580056"/>
    <n v="0"/>
    <n v="201501"/>
    <n v="201812"/>
  </r>
  <r>
    <x v="1"/>
    <x v="1"/>
    <x v="2"/>
    <x v="5"/>
    <n v="22580056"/>
    <n v="11164045"/>
    <n v="0"/>
    <n v="0"/>
    <n v="0"/>
    <n v="0"/>
    <n v="11164045"/>
    <n v="1389305"/>
    <n v="11092959"/>
    <n v="260000"/>
    <n v="0"/>
    <n v="150000"/>
    <n v="-693079"/>
    <n v="12199185"/>
    <n v="21544916"/>
    <n v="21544916"/>
    <n v="0"/>
    <n v="201501"/>
    <n v="201812"/>
  </r>
  <r>
    <x v="1"/>
    <x v="1"/>
    <x v="2"/>
    <x v="6"/>
    <n v="21544916"/>
    <n v="13721624"/>
    <n v="0"/>
    <n v="0"/>
    <n v="0"/>
    <n v="0"/>
    <n v="13721624"/>
    <n v="3248990"/>
    <n v="6280528"/>
    <n v="0"/>
    <n v="0"/>
    <n v="150000"/>
    <n v="-223"/>
    <n v="9679295"/>
    <n v="25587245"/>
    <n v="25587245"/>
    <n v="0"/>
    <n v="201501"/>
    <n v="201812"/>
  </r>
  <r>
    <x v="1"/>
    <x v="1"/>
    <x v="2"/>
    <x v="7"/>
    <n v="25587245"/>
    <n v="9035847"/>
    <n v="0"/>
    <n v="0"/>
    <n v="0"/>
    <n v="0"/>
    <n v="9035847"/>
    <n v="18068643"/>
    <n v="7426907"/>
    <n v="348338"/>
    <n v="0"/>
    <n v="0"/>
    <n v="-2014543"/>
    <n v="23829345"/>
    <n v="10793747"/>
    <n v="10793747"/>
    <n v="0"/>
    <n v="201501"/>
    <n v="201812"/>
  </r>
  <r>
    <x v="1"/>
    <x v="1"/>
    <x v="2"/>
    <x v="8"/>
    <n v="10793747"/>
    <n v="9028333"/>
    <n v="0"/>
    <n v="0"/>
    <n v="0"/>
    <n v="519294"/>
    <n v="9547627"/>
    <n v="2678535"/>
    <n v="7490248"/>
    <n v="0"/>
    <n v="0"/>
    <n v="0"/>
    <n v="-3099173"/>
    <n v="7069610"/>
    <n v="13271764"/>
    <n v="13271764"/>
    <n v="0"/>
    <n v="201501"/>
    <n v="201812"/>
  </r>
  <r>
    <x v="1"/>
    <x v="1"/>
    <x v="2"/>
    <x v="9"/>
    <n v="13271764"/>
    <n v="15350297"/>
    <n v="0"/>
    <n v="0"/>
    <n v="0"/>
    <n v="0"/>
    <n v="15350297"/>
    <n v="6449841"/>
    <n v="7863068"/>
    <n v="237614"/>
    <n v="0"/>
    <n v="0"/>
    <n v="-124"/>
    <n v="14550399"/>
    <n v="14071662"/>
    <n v="14071662"/>
    <n v="0"/>
    <n v="201501"/>
    <n v="201812"/>
  </r>
  <r>
    <x v="1"/>
    <x v="1"/>
    <x v="2"/>
    <x v="10"/>
    <n v="14071662"/>
    <n v="0"/>
    <n v="0"/>
    <n v="0"/>
    <n v="0"/>
    <n v="0"/>
    <n v="0"/>
    <n v="1605905"/>
    <n v="8492199"/>
    <n v="0"/>
    <n v="0"/>
    <n v="0"/>
    <n v="-10075"/>
    <n v="10088029"/>
    <n v="3983633"/>
    <n v="3983633"/>
    <n v="0"/>
    <n v="201501"/>
    <n v="201812"/>
  </r>
  <r>
    <x v="1"/>
    <x v="1"/>
    <x v="2"/>
    <x v="11"/>
    <n v="3983633"/>
    <n v="20071980"/>
    <n v="652884"/>
    <n v="0"/>
    <n v="0"/>
    <n v="0"/>
    <n v="20724864"/>
    <n v="12160480"/>
    <n v="7959045"/>
    <n v="0"/>
    <n v="0"/>
    <n v="0"/>
    <n v="-19374755"/>
    <n v="744770"/>
    <n v="23963727"/>
    <n v="23963727"/>
    <n v="0"/>
    <n v="201501"/>
    <n v="201812"/>
  </r>
  <r>
    <x v="1"/>
    <x v="1"/>
    <x v="2"/>
    <x v="12"/>
    <n v="23963727"/>
    <n v="0"/>
    <n v="0"/>
    <n v="0"/>
    <n v="0"/>
    <n v="0"/>
    <n v="0"/>
    <n v="1511879"/>
    <n v="6848058"/>
    <n v="0"/>
    <n v="0"/>
    <n v="0"/>
    <n v="-6000000"/>
    <n v="2359937"/>
    <n v="21603790"/>
    <n v="21603790"/>
    <n v="0"/>
    <n v="201501"/>
    <n v="201812"/>
  </r>
  <r>
    <x v="1"/>
    <x v="1"/>
    <x v="2"/>
    <x v="13"/>
    <n v="21603790"/>
    <n v="21140759"/>
    <n v="0"/>
    <n v="0"/>
    <n v="0"/>
    <n v="0"/>
    <n v="21140759"/>
    <n v="3789535"/>
    <n v="14463517"/>
    <n v="0"/>
    <n v="0"/>
    <n v="0"/>
    <n v="-7245"/>
    <n v="18245807"/>
    <n v="24498742"/>
    <n v="24498742"/>
    <n v="0"/>
    <n v="201501"/>
    <n v="201812"/>
  </r>
  <r>
    <x v="1"/>
    <x v="1"/>
    <x v="2"/>
    <x v="14"/>
    <n v="24498742"/>
    <n v="0"/>
    <n v="0"/>
    <n v="0"/>
    <n v="0"/>
    <n v="0"/>
    <n v="0"/>
    <n v="1929004"/>
    <n v="9893680"/>
    <n v="0"/>
    <n v="0"/>
    <n v="0"/>
    <n v="0"/>
    <n v="11822684"/>
    <n v="12676058"/>
    <n v="12676058"/>
    <n v="0"/>
    <n v="201501"/>
    <n v="201812"/>
  </r>
  <r>
    <x v="1"/>
    <x v="1"/>
    <x v="2"/>
    <x v="15"/>
    <n v="12676058"/>
    <n v="21722648"/>
    <n v="0"/>
    <n v="0"/>
    <n v="0"/>
    <n v="853620"/>
    <n v="22576268"/>
    <n v="2016982"/>
    <n v="8933947"/>
    <n v="0"/>
    <n v="0"/>
    <n v="0"/>
    <n v="-1310628"/>
    <n v="9640301"/>
    <n v="25612025"/>
    <n v="25612025"/>
    <n v="0"/>
    <n v="201501"/>
    <n v="201812"/>
  </r>
  <r>
    <x v="1"/>
    <x v="1"/>
    <x v="2"/>
    <x v="16"/>
    <n v="25612025"/>
    <n v="0"/>
    <n v="0"/>
    <n v="0"/>
    <n v="0"/>
    <n v="0"/>
    <n v="0"/>
    <n v="6113878"/>
    <n v="8499762"/>
    <n v="99900"/>
    <n v="0"/>
    <n v="0"/>
    <n v="-6514"/>
    <n v="14707026"/>
    <n v="10904999"/>
    <n v="10904999"/>
    <n v="0"/>
    <n v="201501"/>
    <n v="201812"/>
  </r>
  <r>
    <x v="1"/>
    <x v="1"/>
    <x v="2"/>
    <x v="17"/>
    <n v="10904999"/>
    <n v="20202149"/>
    <n v="0"/>
    <n v="0"/>
    <n v="0"/>
    <n v="0"/>
    <n v="20202149"/>
    <n v="3616860"/>
    <n v="9365529"/>
    <n v="0"/>
    <n v="0"/>
    <n v="1314445"/>
    <n v="-2759782"/>
    <n v="11537052"/>
    <n v="19570096"/>
    <n v="19570096"/>
    <n v="0"/>
    <n v="201501"/>
    <n v="201812"/>
  </r>
  <r>
    <x v="1"/>
    <x v="1"/>
    <x v="2"/>
    <x v="18"/>
    <n v="19570096"/>
    <n v="0"/>
    <n v="0"/>
    <n v="0"/>
    <n v="0"/>
    <n v="0"/>
    <n v="0"/>
    <n v="8685745"/>
    <n v="8935816"/>
    <n v="0"/>
    <n v="0"/>
    <n v="872467"/>
    <n v="-8074770"/>
    <n v="10419258"/>
    <n v="9150838"/>
    <n v="9150838"/>
    <n v="0"/>
    <n v="201501"/>
    <n v="201812"/>
  </r>
  <r>
    <x v="1"/>
    <x v="1"/>
    <x v="2"/>
    <x v="19"/>
    <n v="9150838"/>
    <n v="2563283"/>
    <n v="0"/>
    <n v="0"/>
    <n v="0"/>
    <n v="0"/>
    <n v="2563283"/>
    <n v="1657407"/>
    <n v="8825339"/>
    <n v="75990"/>
    <n v="0"/>
    <n v="0"/>
    <n v="-6695"/>
    <n v="10552041"/>
    <n v="1162080"/>
    <n v="1162080"/>
    <n v="0"/>
    <n v="201501"/>
    <n v="201812"/>
  </r>
  <r>
    <x v="1"/>
    <x v="1"/>
    <x v="2"/>
    <x v="20"/>
    <n v="1162080"/>
    <n v="17145085"/>
    <n v="540586"/>
    <n v="0"/>
    <n v="0"/>
    <n v="0"/>
    <n v="17685671"/>
    <n v="7528772"/>
    <n v="9263595"/>
    <n v="1106951"/>
    <n v="0"/>
    <n v="0"/>
    <n v="-237"/>
    <n v="17899081"/>
    <n v="948670"/>
    <n v="948670"/>
    <n v="0"/>
    <n v="201501"/>
    <n v="201812"/>
  </r>
  <r>
    <x v="1"/>
    <x v="1"/>
    <x v="2"/>
    <x v="21"/>
    <n v="948670"/>
    <n v="25002146"/>
    <n v="0"/>
    <n v="0"/>
    <n v="0"/>
    <n v="0"/>
    <n v="25002146"/>
    <n v="7830750"/>
    <n v="8978170"/>
    <n v="0"/>
    <n v="0"/>
    <n v="0"/>
    <n v="-874063"/>
    <n v="15934857"/>
    <n v="10015959"/>
    <n v="10015959"/>
    <n v="0"/>
    <n v="201501"/>
    <n v="201812"/>
  </r>
  <r>
    <x v="1"/>
    <x v="1"/>
    <x v="2"/>
    <x v="22"/>
    <n v="10015959"/>
    <n v="0"/>
    <n v="0"/>
    <n v="0"/>
    <n v="0"/>
    <n v="0"/>
    <n v="0"/>
    <n v="4281385"/>
    <n v="9400036"/>
    <n v="29940"/>
    <n v="0"/>
    <n v="0"/>
    <n v="-7050018"/>
    <n v="6661343"/>
    <n v="3354616"/>
    <n v="3354616"/>
    <n v="0"/>
    <n v="201501"/>
    <n v="201812"/>
  </r>
  <r>
    <x v="1"/>
    <x v="1"/>
    <x v="2"/>
    <x v="23"/>
    <n v="3354616"/>
    <n v="0"/>
    <n v="0"/>
    <n v="0"/>
    <n v="0"/>
    <n v="12297265"/>
    <n v="12297265"/>
    <n v="3107303"/>
    <n v="10465833"/>
    <n v="0"/>
    <n v="0"/>
    <n v="0"/>
    <n v="-1211957"/>
    <n v="12361179"/>
    <n v="3290702"/>
    <n v="3290702"/>
    <n v="0"/>
    <n v="201501"/>
    <n v="201812"/>
  </r>
  <r>
    <x v="1"/>
    <x v="1"/>
    <x v="2"/>
    <x v="24"/>
    <n v="3290702"/>
    <n v="11317890"/>
    <n v="0"/>
    <n v="0"/>
    <n v="0"/>
    <n v="0"/>
    <n v="11317890"/>
    <n v="8835850"/>
    <n v="6504577"/>
    <n v="0"/>
    <n v="0"/>
    <n v="0"/>
    <n v="-3706715"/>
    <n v="11633712"/>
    <n v="2974880"/>
    <n v="2974880"/>
    <n v="0"/>
    <n v="201501"/>
    <n v="201812"/>
  </r>
  <r>
    <x v="1"/>
    <x v="1"/>
    <x v="2"/>
    <x v="25"/>
    <n v="2974880"/>
    <n v="20783256"/>
    <n v="0"/>
    <n v="0"/>
    <n v="0"/>
    <n v="0"/>
    <n v="20783256"/>
    <n v="3021169"/>
    <n v="11715191"/>
    <n v="321361"/>
    <n v="0"/>
    <n v="0"/>
    <n v="-19"/>
    <n v="15057702"/>
    <n v="8700434"/>
    <n v="8700434"/>
    <n v="0"/>
    <n v="201501"/>
    <n v="201812"/>
  </r>
  <r>
    <x v="1"/>
    <x v="1"/>
    <x v="2"/>
    <x v="26"/>
    <n v="8700434"/>
    <n v="10679296"/>
    <n v="0"/>
    <n v="0"/>
    <n v="0"/>
    <n v="0"/>
    <n v="10679296"/>
    <n v="3033117"/>
    <n v="8178303"/>
    <n v="289990"/>
    <n v="0"/>
    <n v="0"/>
    <n v="-3043223"/>
    <n v="8458187"/>
    <n v="10921543"/>
    <n v="10921543"/>
    <n v="0"/>
    <n v="201501"/>
    <n v="201812"/>
  </r>
  <r>
    <x v="1"/>
    <x v="1"/>
    <x v="2"/>
    <x v="27"/>
    <n v="10921543"/>
    <n v="9105089"/>
    <n v="0"/>
    <n v="0"/>
    <n v="0"/>
    <n v="0"/>
    <n v="9105089"/>
    <n v="2586989"/>
    <n v="3687857"/>
    <n v="35940"/>
    <n v="0"/>
    <n v="0"/>
    <n v="-523"/>
    <n v="6310263"/>
    <n v="13716369"/>
    <n v="13716369"/>
    <n v="0"/>
    <n v="201501"/>
    <n v="201812"/>
  </r>
  <r>
    <x v="1"/>
    <x v="1"/>
    <x v="2"/>
    <x v="28"/>
    <n v="13716369"/>
    <n v="1741500"/>
    <n v="0"/>
    <n v="0"/>
    <n v="0"/>
    <n v="6754327"/>
    <n v="8495827"/>
    <n v="2514164"/>
    <n v="7616674"/>
    <n v="0"/>
    <n v="0"/>
    <n v="0"/>
    <n v="0"/>
    <n v="10130838"/>
    <n v="12081358"/>
    <n v="12081358"/>
    <n v="0"/>
    <n v="201501"/>
    <n v="201812"/>
  </r>
  <r>
    <x v="1"/>
    <x v="1"/>
    <x v="2"/>
    <x v="29"/>
    <n v="12081358"/>
    <n v="0"/>
    <n v="0"/>
    <n v="0"/>
    <n v="0"/>
    <n v="7991267"/>
    <n v="7991267"/>
    <n v="7990094"/>
    <n v="12050690"/>
    <n v="0"/>
    <n v="0"/>
    <n v="0"/>
    <n v="-1210781"/>
    <n v="18830003"/>
    <n v="1242622"/>
    <n v="1242622"/>
    <n v="0"/>
    <n v="201501"/>
    <n v="201812"/>
  </r>
  <r>
    <x v="1"/>
    <x v="1"/>
    <x v="2"/>
    <x v="30"/>
    <n v="1242622"/>
    <n v="0"/>
    <n v="0"/>
    <n v="0"/>
    <n v="0"/>
    <n v="18226012"/>
    <n v="18226012"/>
    <n v="1933698"/>
    <n v="7169847"/>
    <n v="0"/>
    <n v="0"/>
    <n v="0"/>
    <n v="-1113594"/>
    <n v="7989951"/>
    <n v="11478683"/>
    <n v="11478683"/>
    <n v="0"/>
    <n v="201501"/>
    <n v="201812"/>
  </r>
  <r>
    <x v="1"/>
    <x v="1"/>
    <x v="2"/>
    <x v="31"/>
    <n v="11478683"/>
    <n v="0"/>
    <n v="0"/>
    <n v="0"/>
    <n v="0"/>
    <n v="0"/>
    <n v="0"/>
    <n v="4288360"/>
    <n v="7209437"/>
    <n v="0"/>
    <n v="0"/>
    <n v="0"/>
    <n v="-401985"/>
    <n v="11095812"/>
    <n v="382871"/>
    <n v="382871"/>
    <n v="0"/>
    <n v="201501"/>
    <n v="201812"/>
  </r>
  <r>
    <x v="1"/>
    <x v="1"/>
    <x v="3"/>
    <x v="32"/>
    <n v="382871"/>
    <n v="16629880"/>
    <n v="578785"/>
    <n v="0"/>
    <n v="0"/>
    <n v="0"/>
    <n v="17208665"/>
    <n v="3288920"/>
    <n v="7796581"/>
    <n v="0"/>
    <n v="0"/>
    <n v="0"/>
    <n v="-185438"/>
    <n v="10900063"/>
    <n v="6691473"/>
    <n v="6691473"/>
    <n v="0"/>
    <n v="201501"/>
    <n v="201812"/>
  </r>
  <r>
    <x v="1"/>
    <x v="1"/>
    <x v="3"/>
    <x v="33"/>
    <n v="6691473"/>
    <n v="12402892"/>
    <n v="0"/>
    <n v="0"/>
    <n v="0"/>
    <n v="0"/>
    <n v="12402892"/>
    <n v="3164577"/>
    <n v="7376121"/>
    <n v="0"/>
    <n v="0"/>
    <n v="0"/>
    <n v="-29578"/>
    <n v="10511120"/>
    <n v="8583245"/>
    <n v="8583245"/>
    <n v="0"/>
    <n v="201501"/>
    <n v="201812"/>
  </r>
  <r>
    <x v="1"/>
    <x v="1"/>
    <x v="3"/>
    <x v="34"/>
    <n v="8583245"/>
    <n v="10672908"/>
    <n v="0"/>
    <n v="0"/>
    <n v="0"/>
    <n v="0"/>
    <n v="10672908"/>
    <n v="4213008"/>
    <n v="7531469"/>
    <n v="133775"/>
    <n v="0"/>
    <n v="0"/>
    <n v="0"/>
    <n v="11878252"/>
    <n v="7377901"/>
    <n v="7377901"/>
    <n v="0"/>
    <n v="201501"/>
    <n v="201812"/>
  </r>
  <r>
    <x v="1"/>
    <x v="1"/>
    <x v="3"/>
    <x v="35"/>
    <n v="7377901"/>
    <n v="12754365"/>
    <n v="0"/>
    <n v="0"/>
    <n v="0"/>
    <n v="6998907"/>
    <n v="19753272"/>
    <n v="11985896"/>
    <n v="9373187"/>
    <n v="0"/>
    <n v="0"/>
    <n v="0"/>
    <n v="-841110"/>
    <n v="20517973"/>
    <n v="6613200"/>
    <n v="6613200"/>
    <n v="0"/>
    <n v="201501"/>
    <n v="201812"/>
  </r>
  <r>
    <x v="1"/>
    <x v="1"/>
    <x v="3"/>
    <x v="36"/>
    <n v="6613200"/>
    <n v="9001889"/>
    <n v="0"/>
    <n v="0"/>
    <n v="0"/>
    <n v="1046112"/>
    <n v="10048001"/>
    <n v="2908847"/>
    <n v="8628594"/>
    <n v="0"/>
    <n v="0"/>
    <n v="0"/>
    <n v="-4794323"/>
    <n v="6743118"/>
    <n v="9918083"/>
    <n v="9918083"/>
    <n v="0"/>
    <n v="201501"/>
    <n v="201812"/>
  </r>
  <r>
    <x v="1"/>
    <x v="1"/>
    <x v="3"/>
    <x v="37"/>
    <n v="9918083"/>
    <n v="9487211"/>
    <n v="0"/>
    <n v="0"/>
    <n v="0"/>
    <n v="0"/>
    <n v="9487211"/>
    <n v="3095356"/>
    <n v="12625827"/>
    <n v="0"/>
    <n v="0"/>
    <n v="0"/>
    <n v="-1300000"/>
    <n v="14421183"/>
    <n v="4984111"/>
    <n v="4984111"/>
    <n v="0"/>
    <n v="201501"/>
    <n v="201812"/>
  </r>
  <r>
    <x v="1"/>
    <x v="1"/>
    <x v="3"/>
    <x v="38"/>
    <n v="4984111"/>
    <n v="7843001"/>
    <n v="0"/>
    <n v="0"/>
    <n v="0"/>
    <n v="0"/>
    <n v="7843001"/>
    <n v="1881205"/>
    <n v="7922954"/>
    <n v="0"/>
    <n v="0"/>
    <n v="0"/>
    <n v="0"/>
    <n v="9804159"/>
    <n v="3022953"/>
    <n v="3022953"/>
    <n v="0"/>
    <n v="201501"/>
    <n v="201812"/>
  </r>
  <r>
    <x v="1"/>
    <x v="1"/>
    <x v="3"/>
    <x v="39"/>
    <n v="3022953"/>
    <n v="9429838"/>
    <n v="0"/>
    <n v="0"/>
    <n v="0"/>
    <n v="0"/>
    <n v="9429838"/>
    <n v="2589623"/>
    <n v="7873123"/>
    <n v="0"/>
    <n v="0"/>
    <n v="0"/>
    <n v="0"/>
    <n v="10462746"/>
    <n v="1990045"/>
    <n v="1990045"/>
    <n v="0"/>
    <n v="201501"/>
    <n v="201812"/>
  </r>
  <r>
    <x v="1"/>
    <x v="1"/>
    <x v="3"/>
    <x v="40"/>
    <n v="1990045"/>
    <n v="13068385"/>
    <n v="0"/>
    <n v="0"/>
    <n v="0"/>
    <n v="0"/>
    <n v="13068385"/>
    <n v="2001614"/>
    <n v="8025519"/>
    <n v="0"/>
    <n v="0"/>
    <n v="0"/>
    <n v="-1482395"/>
    <n v="8544738"/>
    <n v="6513692"/>
    <n v="6513692"/>
    <n v="0"/>
    <n v="201501"/>
    <n v="201812"/>
  </r>
  <r>
    <x v="1"/>
    <x v="1"/>
    <x v="3"/>
    <x v="41"/>
    <n v="6513692"/>
    <n v="9691113"/>
    <n v="0"/>
    <n v="0"/>
    <n v="0"/>
    <n v="0"/>
    <n v="9691113"/>
    <n v="2047969"/>
    <n v="7938627"/>
    <n v="0"/>
    <n v="0"/>
    <n v="0"/>
    <n v="0"/>
    <n v="9986596"/>
    <n v="6218209"/>
    <n v="6218209"/>
    <n v="0"/>
    <n v="201501"/>
    <n v="201812"/>
  </r>
  <r>
    <x v="1"/>
    <x v="1"/>
    <x v="3"/>
    <x v="42"/>
    <n v="6218209"/>
    <n v="9058897"/>
    <n v="0"/>
    <n v="0"/>
    <n v="0"/>
    <n v="0"/>
    <n v="9058897"/>
    <n v="2058572"/>
    <n v="7942505"/>
    <n v="0"/>
    <n v="0"/>
    <n v="0"/>
    <n v="0"/>
    <n v="10001077"/>
    <n v="5276029"/>
    <n v="5276029"/>
    <n v="0"/>
    <n v="201501"/>
    <n v="201812"/>
  </r>
  <r>
    <x v="1"/>
    <x v="1"/>
    <x v="3"/>
    <x v="43"/>
    <n v="5276029"/>
    <n v="9856818"/>
    <n v="0"/>
    <n v="0"/>
    <n v="0"/>
    <n v="0"/>
    <n v="9856818"/>
    <n v="3457389"/>
    <n v="9729948"/>
    <n v="0"/>
    <n v="0"/>
    <n v="0"/>
    <n v="-1460"/>
    <n v="13185877"/>
    <n v="1946970"/>
    <n v="1946970"/>
    <n v="0"/>
    <n v="201501"/>
    <n v="201812"/>
  </r>
  <r>
    <x v="1"/>
    <x v="1"/>
    <x v="3"/>
    <x v="44"/>
    <n v="1946970"/>
    <n v="8380815"/>
    <n v="593255"/>
    <n v="0"/>
    <n v="0"/>
    <n v="0"/>
    <n v="8974070"/>
    <n v="1728554"/>
    <n v="8697444"/>
    <n v="0"/>
    <n v="0"/>
    <n v="0"/>
    <n v="-357000"/>
    <n v="10068998"/>
    <n v="852042"/>
    <n v="852042"/>
    <n v="0"/>
    <n v="201501"/>
    <n v="201812"/>
  </r>
  <r>
    <x v="1"/>
    <x v="1"/>
    <x v="3"/>
    <x v="45"/>
    <n v="852042"/>
    <n v="8776293"/>
    <n v="0"/>
    <n v="0"/>
    <n v="0"/>
    <n v="0"/>
    <n v="8776293"/>
    <n v="943261"/>
    <n v="7951216"/>
    <n v="0"/>
    <n v="0"/>
    <n v="0"/>
    <n v="0"/>
    <n v="8894477"/>
    <n v="733858"/>
    <n v="733858"/>
    <n v="0"/>
    <n v="201501"/>
    <n v="201812"/>
  </r>
  <r>
    <x v="1"/>
    <x v="1"/>
    <x v="3"/>
    <x v="46"/>
    <n v="733858"/>
    <n v="13969743"/>
    <n v="0"/>
    <n v="0"/>
    <n v="0"/>
    <n v="0"/>
    <n v="13969743"/>
    <n v="2331648"/>
    <n v="7947132"/>
    <n v="0"/>
    <n v="0"/>
    <n v="0"/>
    <n v="-100000"/>
    <n v="10178780"/>
    <n v="4524821"/>
    <n v="4524821"/>
    <n v="0"/>
    <n v="201501"/>
    <n v="201812"/>
  </r>
  <r>
    <x v="2"/>
    <x v="2"/>
    <x v="4"/>
    <x v="0"/>
    <n v="8605509"/>
    <n v="0"/>
    <n v="0"/>
    <n v="0"/>
    <n v="0"/>
    <n v="1067692"/>
    <n v="1067692"/>
    <n v="42588"/>
    <n v="1489670"/>
    <n v="0"/>
    <n v="0"/>
    <n v="0"/>
    <n v="0"/>
    <n v="1532258"/>
    <n v="8140943"/>
    <n v="1894469"/>
    <n v="6246474"/>
    <n v="201501"/>
    <n v="201812"/>
  </r>
  <r>
    <x v="2"/>
    <x v="2"/>
    <x v="4"/>
    <x v="1"/>
    <n v="8140943"/>
    <n v="0"/>
    <n v="0"/>
    <n v="0"/>
    <n v="0"/>
    <n v="1147557"/>
    <n v="1147557"/>
    <n v="31600"/>
    <n v="1358736"/>
    <n v="0"/>
    <n v="0"/>
    <n v="0"/>
    <n v="0"/>
    <n v="1390336"/>
    <n v="7898164"/>
    <n v="1894469"/>
    <n v="6003695"/>
    <n v="201501"/>
    <n v="201812"/>
  </r>
  <r>
    <x v="2"/>
    <x v="2"/>
    <x v="4"/>
    <x v="2"/>
    <n v="7898164"/>
    <n v="0"/>
    <n v="0"/>
    <n v="0"/>
    <n v="0"/>
    <n v="1079477"/>
    <n v="1079477"/>
    <n v="22736"/>
    <n v="648003"/>
    <n v="499990"/>
    <n v="0"/>
    <n v="0"/>
    <n v="0"/>
    <n v="1170729"/>
    <n v="7806912"/>
    <n v="1993735"/>
    <n v="5813177"/>
    <n v="201501"/>
    <n v="201812"/>
  </r>
  <r>
    <x v="2"/>
    <x v="2"/>
    <x v="4"/>
    <x v="3"/>
    <n v="7806912"/>
    <n v="0"/>
    <n v="0"/>
    <n v="0"/>
    <n v="0"/>
    <n v="725679"/>
    <n v="725679"/>
    <n v="198322"/>
    <n v="648003"/>
    <n v="0"/>
    <n v="0"/>
    <n v="0"/>
    <n v="0"/>
    <n v="846325"/>
    <n v="7686266"/>
    <n v="2044209"/>
    <n v="5642057"/>
    <n v="201501"/>
    <n v="201812"/>
  </r>
  <r>
    <x v="2"/>
    <x v="2"/>
    <x v="4"/>
    <x v="4"/>
    <n v="7686266"/>
    <n v="0"/>
    <n v="0"/>
    <n v="0"/>
    <n v="0"/>
    <n v="725679"/>
    <n v="725679"/>
    <n v="44710"/>
    <n v="648003"/>
    <n v="0"/>
    <n v="0"/>
    <n v="0"/>
    <n v="0"/>
    <n v="692713"/>
    <n v="7719232"/>
    <n v="2096366"/>
    <n v="5622866"/>
    <n v="201501"/>
    <n v="201812"/>
  </r>
  <r>
    <x v="2"/>
    <x v="2"/>
    <x v="4"/>
    <x v="5"/>
    <n v="7719232"/>
    <n v="0"/>
    <n v="0"/>
    <n v="0"/>
    <n v="0"/>
    <n v="725679"/>
    <n v="725679"/>
    <n v="0"/>
    <n v="648003"/>
    <n v="0"/>
    <n v="0"/>
    <n v="0"/>
    <n v="0"/>
    <n v="648003"/>
    <n v="7796908"/>
    <n v="2146840"/>
    <n v="5650068"/>
    <n v="201501"/>
    <n v="201812"/>
  </r>
  <r>
    <x v="2"/>
    <x v="2"/>
    <x v="4"/>
    <x v="6"/>
    <n v="7796908"/>
    <n v="0"/>
    <n v="0"/>
    <n v="0"/>
    <n v="0"/>
    <n v="725679"/>
    <n v="725679"/>
    <n v="137602"/>
    <n v="3605742"/>
    <n v="0"/>
    <n v="0"/>
    <n v="0"/>
    <n v="0"/>
    <n v="3743344"/>
    <n v="4779243"/>
    <n v="0"/>
    <n v="4779243"/>
    <n v="201501"/>
    <n v="201812"/>
  </r>
  <r>
    <x v="2"/>
    <x v="2"/>
    <x v="4"/>
    <x v="7"/>
    <n v="4779243"/>
    <n v="0"/>
    <n v="0"/>
    <n v="0"/>
    <n v="0"/>
    <n v="0"/>
    <n v="0"/>
    <n v="4271616"/>
    <n v="507627"/>
    <n v="0"/>
    <n v="0"/>
    <n v="0"/>
    <n v="0"/>
    <n v="4779243"/>
    <n v="0"/>
    <n v="0"/>
    <n v="0"/>
    <n v="201501"/>
    <n v="201812"/>
  </r>
  <r>
    <x v="2"/>
    <x v="2"/>
    <x v="4"/>
    <x v="8"/>
    <n v="0"/>
    <n v="0"/>
    <n v="0"/>
    <n v="0"/>
    <n v="0"/>
    <n v="0"/>
    <n v="0"/>
    <n v="1579493"/>
    <n v="0"/>
    <n v="0"/>
    <n v="0"/>
    <n v="0"/>
    <n v="-1579493"/>
    <n v="0"/>
    <n v="0"/>
    <n v="0"/>
    <n v="0"/>
    <n v="201501"/>
    <n v="201812"/>
  </r>
  <r>
    <x v="3"/>
    <x v="3"/>
    <x v="5"/>
    <x v="0"/>
    <n v="1720483"/>
    <n v="10702536"/>
    <n v="0"/>
    <n v="0"/>
    <n v="0"/>
    <n v="0"/>
    <n v="10702536"/>
    <n v="9768402"/>
    <n v="270000"/>
    <n v="0"/>
    <n v="0"/>
    <n v="0"/>
    <n v="0"/>
    <n v="10038402"/>
    <n v="2384617"/>
    <n v="0"/>
    <n v="2384617"/>
    <n v="201501"/>
    <n v="201812"/>
  </r>
  <r>
    <x v="3"/>
    <x v="3"/>
    <x v="5"/>
    <x v="1"/>
    <n v="2384617"/>
    <n v="0"/>
    <n v="0"/>
    <n v="0"/>
    <n v="0"/>
    <n v="0"/>
    <n v="0"/>
    <n v="9940"/>
    <n v="187500"/>
    <n v="0"/>
    <n v="0"/>
    <n v="0"/>
    <n v="0"/>
    <n v="197440"/>
    <n v="2187177"/>
    <n v="0"/>
    <n v="2187177"/>
    <n v="201501"/>
    <n v="201812"/>
  </r>
  <r>
    <x v="3"/>
    <x v="3"/>
    <x v="5"/>
    <x v="2"/>
    <n v="2187177"/>
    <n v="1344029"/>
    <n v="0"/>
    <n v="0"/>
    <n v="0"/>
    <n v="0"/>
    <n v="1344029"/>
    <n v="0"/>
    <n v="805000"/>
    <n v="0"/>
    <n v="0"/>
    <n v="0"/>
    <n v="0"/>
    <n v="805000"/>
    <n v="2726206"/>
    <n v="0"/>
    <n v="2726206"/>
    <n v="201501"/>
    <n v="201812"/>
  </r>
  <r>
    <x v="3"/>
    <x v="3"/>
    <x v="5"/>
    <x v="3"/>
    <n v="2726206"/>
    <n v="554776"/>
    <n v="0"/>
    <n v="0"/>
    <n v="0"/>
    <n v="0"/>
    <n v="554776"/>
    <n v="40950"/>
    <n v="623611"/>
    <n v="0"/>
    <n v="0"/>
    <n v="0"/>
    <n v="-22970"/>
    <n v="641591"/>
    <n v="2639391"/>
    <n v="0"/>
    <n v="2639391"/>
    <n v="201501"/>
    <n v="201812"/>
  </r>
  <r>
    <x v="3"/>
    <x v="3"/>
    <x v="5"/>
    <x v="4"/>
    <n v="2639391"/>
    <n v="893070"/>
    <n v="0"/>
    <n v="0"/>
    <n v="0"/>
    <n v="0"/>
    <n v="893070"/>
    <n v="14000"/>
    <n v="911111"/>
    <n v="0"/>
    <n v="0"/>
    <n v="0"/>
    <n v="0"/>
    <n v="925111"/>
    <n v="2607350"/>
    <n v="0"/>
    <n v="2607350"/>
    <n v="201501"/>
    <n v="201812"/>
  </r>
  <r>
    <x v="3"/>
    <x v="3"/>
    <x v="5"/>
    <x v="5"/>
    <n v="2607350"/>
    <n v="540776"/>
    <n v="0"/>
    <n v="0"/>
    <n v="0"/>
    <n v="484400"/>
    <n v="1025176"/>
    <n v="534400"/>
    <n v="1044444"/>
    <n v="0"/>
    <n v="0"/>
    <n v="0"/>
    <n v="0"/>
    <n v="1578844"/>
    <n v="2053682"/>
    <n v="0"/>
    <n v="2053682"/>
    <n v="201501"/>
    <n v="201812"/>
  </r>
  <r>
    <x v="3"/>
    <x v="3"/>
    <x v="5"/>
    <x v="6"/>
    <n v="2053682"/>
    <n v="1348804"/>
    <n v="0"/>
    <n v="0"/>
    <n v="0"/>
    <n v="0"/>
    <n v="1348804"/>
    <n v="0"/>
    <n v="1159403"/>
    <n v="0"/>
    <n v="0"/>
    <n v="0"/>
    <n v="0"/>
    <n v="1159403"/>
    <n v="2243083"/>
    <n v="0"/>
    <n v="2243083"/>
    <n v="201501"/>
    <n v="201812"/>
  </r>
  <r>
    <x v="3"/>
    <x v="3"/>
    <x v="5"/>
    <x v="7"/>
    <n v="2243083"/>
    <n v="1315806"/>
    <n v="0"/>
    <n v="0"/>
    <n v="0"/>
    <n v="0"/>
    <n v="1315806"/>
    <n v="82010"/>
    <n v="1157371"/>
    <n v="0"/>
    <n v="0"/>
    <n v="0"/>
    <n v="0"/>
    <n v="1239381"/>
    <n v="2319508"/>
    <n v="0"/>
    <n v="2319508"/>
    <n v="201501"/>
    <n v="201812"/>
  </r>
  <r>
    <x v="3"/>
    <x v="3"/>
    <x v="5"/>
    <x v="8"/>
    <n v="2319508"/>
    <n v="1152436"/>
    <n v="0"/>
    <n v="0"/>
    <n v="0"/>
    <n v="0"/>
    <n v="1152436"/>
    <n v="55677"/>
    <n v="1157371"/>
    <n v="0"/>
    <n v="0"/>
    <n v="0"/>
    <n v="-46155"/>
    <n v="1166893"/>
    <n v="2305051"/>
    <n v="0"/>
    <n v="2305051"/>
    <n v="201501"/>
    <n v="201812"/>
  </r>
  <r>
    <x v="3"/>
    <x v="3"/>
    <x v="5"/>
    <x v="9"/>
    <n v="2305051"/>
    <n v="1470515"/>
    <n v="0"/>
    <n v="0"/>
    <n v="0"/>
    <n v="0"/>
    <n v="1470515"/>
    <n v="113560"/>
    <n v="1157371"/>
    <n v="0"/>
    <n v="0"/>
    <n v="0"/>
    <n v="0"/>
    <n v="1270931"/>
    <n v="2504635"/>
    <n v="0"/>
    <n v="2504635"/>
    <n v="201501"/>
    <n v="201812"/>
  </r>
  <r>
    <x v="3"/>
    <x v="3"/>
    <x v="5"/>
    <x v="10"/>
    <n v="2504635"/>
    <n v="1297101"/>
    <n v="0"/>
    <n v="0"/>
    <n v="0"/>
    <n v="0"/>
    <n v="1297101"/>
    <n v="38506"/>
    <n v="3112794"/>
    <n v="0"/>
    <n v="0"/>
    <n v="0"/>
    <n v="-1955423"/>
    <n v="1195877"/>
    <n v="2605859"/>
    <n v="0"/>
    <n v="2605859"/>
    <n v="201501"/>
    <n v="201812"/>
  </r>
  <r>
    <x v="3"/>
    <x v="3"/>
    <x v="5"/>
    <x v="11"/>
    <n v="2605859"/>
    <n v="1239769"/>
    <n v="0"/>
    <n v="0"/>
    <n v="0"/>
    <n v="0"/>
    <n v="1239769"/>
    <n v="87076"/>
    <n v="1357371"/>
    <n v="0"/>
    <n v="0"/>
    <n v="0"/>
    <n v="-38216"/>
    <n v="1406231"/>
    <n v="2439397"/>
    <n v="0"/>
    <n v="2439397"/>
    <n v="201501"/>
    <n v="201812"/>
  </r>
  <r>
    <x v="3"/>
    <x v="3"/>
    <x v="5"/>
    <x v="12"/>
    <n v="2439397"/>
    <n v="1235470"/>
    <n v="0"/>
    <n v="0"/>
    <n v="0"/>
    <n v="0"/>
    <n v="1235470"/>
    <n v="88600"/>
    <n v="2955265"/>
    <n v="0"/>
    <n v="0"/>
    <n v="0"/>
    <n v="-1575672"/>
    <n v="1468193"/>
    <n v="2206674"/>
    <n v="0"/>
    <n v="2206674"/>
    <n v="201501"/>
    <n v="201812"/>
  </r>
  <r>
    <x v="3"/>
    <x v="3"/>
    <x v="5"/>
    <x v="13"/>
    <n v="2206674"/>
    <n v="1588098"/>
    <n v="0"/>
    <n v="0"/>
    <n v="0"/>
    <n v="0"/>
    <n v="1588098"/>
    <n v="96772"/>
    <n v="1700091"/>
    <n v="0"/>
    <n v="0"/>
    <n v="0"/>
    <n v="-11600"/>
    <n v="1785263"/>
    <n v="2009509"/>
    <n v="0"/>
    <n v="2009509"/>
    <n v="201501"/>
    <n v="201812"/>
  </r>
  <r>
    <x v="3"/>
    <x v="3"/>
    <x v="5"/>
    <x v="14"/>
    <n v="2009509"/>
    <n v="1300775"/>
    <n v="0"/>
    <n v="0"/>
    <n v="0"/>
    <n v="0"/>
    <n v="1300775"/>
    <n v="11784"/>
    <n v="1307612"/>
    <n v="0"/>
    <n v="0"/>
    <n v="0"/>
    <n v="-13984"/>
    <n v="1305412"/>
    <n v="2004872"/>
    <n v="0"/>
    <n v="2004872"/>
    <n v="201501"/>
    <n v="201812"/>
  </r>
  <r>
    <x v="3"/>
    <x v="3"/>
    <x v="5"/>
    <x v="15"/>
    <n v="2004872"/>
    <n v="1348752"/>
    <n v="0"/>
    <n v="0"/>
    <n v="0"/>
    <n v="0"/>
    <n v="1348752"/>
    <n v="201526"/>
    <n v="1287067"/>
    <n v="0"/>
    <n v="0"/>
    <n v="0"/>
    <n v="0"/>
    <n v="1488593"/>
    <n v="1865031"/>
    <n v="0"/>
    <n v="1865031"/>
    <n v="201501"/>
    <n v="201812"/>
  </r>
  <r>
    <x v="3"/>
    <x v="3"/>
    <x v="5"/>
    <x v="16"/>
    <n v="1865031"/>
    <n v="1326978"/>
    <n v="0"/>
    <n v="0"/>
    <n v="0"/>
    <n v="0"/>
    <n v="1326978"/>
    <n v="1441368"/>
    <n v="1287090"/>
    <n v="0"/>
    <n v="0"/>
    <n v="0"/>
    <n v="0"/>
    <n v="2728458"/>
    <n v="463551"/>
    <n v="0"/>
    <n v="463551"/>
    <n v="201501"/>
    <n v="201812"/>
  </r>
  <r>
    <x v="3"/>
    <x v="3"/>
    <x v="5"/>
    <x v="17"/>
    <n v="463551"/>
    <n v="1166834"/>
    <n v="0"/>
    <n v="0"/>
    <n v="0"/>
    <n v="0"/>
    <n v="1166834"/>
    <n v="190130"/>
    <n v="1300554"/>
    <n v="0"/>
    <n v="0"/>
    <n v="0"/>
    <n v="-1408289"/>
    <n v="82395"/>
    <n v="1547990"/>
    <n v="0"/>
    <n v="1547990"/>
    <n v="201501"/>
    <n v="201812"/>
  </r>
  <r>
    <x v="3"/>
    <x v="3"/>
    <x v="5"/>
    <x v="18"/>
    <n v="1547990"/>
    <n v="1183306"/>
    <n v="0"/>
    <n v="0"/>
    <n v="0"/>
    <n v="0"/>
    <n v="1183306"/>
    <n v="176958"/>
    <n v="1341699"/>
    <n v="0"/>
    <n v="0"/>
    <n v="0"/>
    <n v="-7684"/>
    <n v="1510973"/>
    <n v="1220323"/>
    <n v="0"/>
    <n v="1220323"/>
    <n v="201501"/>
    <n v="201812"/>
  </r>
  <r>
    <x v="3"/>
    <x v="3"/>
    <x v="5"/>
    <x v="19"/>
    <n v="1220323"/>
    <n v="1073347"/>
    <n v="0"/>
    <n v="0"/>
    <n v="0"/>
    <n v="0"/>
    <n v="1073347"/>
    <n v="132222"/>
    <n v="1303098"/>
    <n v="0"/>
    <n v="0"/>
    <n v="0"/>
    <n v="-285847"/>
    <n v="1149473"/>
    <n v="1144197"/>
    <n v="0"/>
    <n v="1144197"/>
    <n v="201501"/>
    <n v="201812"/>
  </r>
  <r>
    <x v="3"/>
    <x v="3"/>
    <x v="5"/>
    <x v="20"/>
    <n v="1144197"/>
    <n v="1088986"/>
    <n v="0"/>
    <n v="0"/>
    <n v="0"/>
    <n v="0"/>
    <n v="1088986"/>
    <n v="67900"/>
    <n v="916078"/>
    <n v="0"/>
    <n v="0"/>
    <n v="0"/>
    <n v="0"/>
    <n v="983978"/>
    <n v="1249205"/>
    <n v="0"/>
    <n v="1249205"/>
    <n v="201501"/>
    <n v="201812"/>
  </r>
  <r>
    <x v="3"/>
    <x v="3"/>
    <x v="5"/>
    <x v="21"/>
    <n v="1249205"/>
    <n v="1089945"/>
    <n v="0"/>
    <n v="0"/>
    <n v="0"/>
    <n v="0"/>
    <n v="1089945"/>
    <n v="0"/>
    <n v="858098"/>
    <n v="0"/>
    <n v="0"/>
    <n v="0"/>
    <n v="-7810"/>
    <n v="850288"/>
    <n v="1488862"/>
    <n v="0"/>
    <n v="1488862"/>
    <n v="201501"/>
    <n v="201812"/>
  </r>
  <r>
    <x v="3"/>
    <x v="3"/>
    <x v="5"/>
    <x v="22"/>
    <n v="1488862"/>
    <n v="994684"/>
    <n v="0"/>
    <n v="0"/>
    <n v="0"/>
    <n v="0"/>
    <n v="994684"/>
    <n v="115850"/>
    <n v="858148"/>
    <n v="0"/>
    <n v="0"/>
    <n v="0"/>
    <n v="0"/>
    <n v="973998"/>
    <n v="1509548"/>
    <n v="0"/>
    <n v="1509548"/>
    <n v="201501"/>
    <n v="201812"/>
  </r>
  <r>
    <x v="3"/>
    <x v="3"/>
    <x v="5"/>
    <x v="23"/>
    <n v="1509548"/>
    <n v="1028730"/>
    <n v="0"/>
    <n v="0"/>
    <n v="0"/>
    <n v="0"/>
    <n v="1028730"/>
    <n v="270600"/>
    <n v="1258148"/>
    <n v="0"/>
    <n v="0"/>
    <n v="0"/>
    <n v="-7400"/>
    <n v="1521348"/>
    <n v="1016930"/>
    <n v="0"/>
    <n v="1016930"/>
    <n v="201501"/>
    <n v="201812"/>
  </r>
  <r>
    <x v="3"/>
    <x v="3"/>
    <x v="5"/>
    <x v="24"/>
    <n v="1016930"/>
    <n v="1052677"/>
    <n v="0"/>
    <n v="0"/>
    <n v="0"/>
    <n v="0"/>
    <n v="1052677"/>
    <n v="210075"/>
    <n v="902567"/>
    <n v="0"/>
    <n v="0"/>
    <n v="0"/>
    <n v="0"/>
    <n v="1112642"/>
    <n v="956965"/>
    <n v="0"/>
    <n v="956965"/>
    <n v="201501"/>
    <n v="201812"/>
  </r>
  <r>
    <x v="3"/>
    <x v="3"/>
    <x v="5"/>
    <x v="25"/>
    <n v="956965"/>
    <n v="1049620"/>
    <n v="0"/>
    <n v="0"/>
    <n v="0"/>
    <n v="0"/>
    <n v="1049620"/>
    <n v="10098"/>
    <n v="858048"/>
    <n v="0"/>
    <n v="0"/>
    <n v="0"/>
    <n v="0"/>
    <n v="868146"/>
    <n v="1138439"/>
    <n v="0"/>
    <n v="1138439"/>
    <n v="201501"/>
    <n v="201812"/>
  </r>
  <r>
    <x v="3"/>
    <x v="3"/>
    <x v="5"/>
    <x v="26"/>
    <n v="1138439"/>
    <n v="1025226"/>
    <n v="0"/>
    <n v="0"/>
    <n v="0"/>
    <n v="0"/>
    <n v="1025226"/>
    <n v="15264"/>
    <n v="858223"/>
    <n v="0"/>
    <n v="0"/>
    <n v="0"/>
    <n v="0"/>
    <n v="873487"/>
    <n v="1290178"/>
    <n v="0"/>
    <n v="1290178"/>
    <n v="201501"/>
    <n v="201812"/>
  </r>
  <r>
    <x v="3"/>
    <x v="3"/>
    <x v="5"/>
    <x v="27"/>
    <n v="1290178"/>
    <n v="379556"/>
    <n v="0"/>
    <n v="0"/>
    <n v="0"/>
    <n v="0"/>
    <n v="379556"/>
    <n v="56523"/>
    <n v="858148"/>
    <n v="0"/>
    <n v="0"/>
    <n v="0"/>
    <n v="-34171"/>
    <n v="880500"/>
    <n v="789234"/>
    <n v="0"/>
    <n v="789234"/>
    <n v="201501"/>
    <n v="201812"/>
  </r>
  <r>
    <x v="3"/>
    <x v="3"/>
    <x v="5"/>
    <x v="28"/>
    <n v="789234"/>
    <n v="9795223"/>
    <n v="0"/>
    <n v="0"/>
    <n v="0"/>
    <n v="0"/>
    <n v="9795223"/>
    <n v="270135"/>
    <n v="2252028"/>
    <n v="0"/>
    <n v="0"/>
    <n v="0"/>
    <n v="-1073762"/>
    <n v="1448401"/>
    <n v="9136056"/>
    <n v="0"/>
    <n v="9136056"/>
    <n v="201501"/>
    <n v="201812"/>
  </r>
  <r>
    <x v="3"/>
    <x v="3"/>
    <x v="5"/>
    <x v="29"/>
    <n v="9136056"/>
    <n v="10259384"/>
    <n v="0"/>
    <n v="0"/>
    <n v="0"/>
    <n v="0"/>
    <n v="10259384"/>
    <n v="617546"/>
    <n v="6031252"/>
    <n v="0"/>
    <n v="0"/>
    <n v="0"/>
    <n v="-3410852"/>
    <n v="3237946"/>
    <n v="16157494"/>
    <n v="0"/>
    <n v="16157494"/>
    <n v="201501"/>
    <n v="201812"/>
  </r>
  <r>
    <x v="3"/>
    <x v="3"/>
    <x v="5"/>
    <x v="30"/>
    <n v="16157494"/>
    <n v="2754471"/>
    <n v="0"/>
    <n v="0"/>
    <n v="0"/>
    <n v="0"/>
    <n v="2754471"/>
    <n v="2006658"/>
    <n v="9212640"/>
    <n v="379970"/>
    <n v="0"/>
    <n v="0"/>
    <n v="-1527916"/>
    <n v="10071352"/>
    <n v="8840613"/>
    <n v="0"/>
    <n v="8840613"/>
    <n v="201501"/>
    <n v="201812"/>
  </r>
  <r>
    <x v="3"/>
    <x v="3"/>
    <x v="5"/>
    <x v="31"/>
    <n v="8840613"/>
    <n v="5660008"/>
    <n v="0"/>
    <n v="0"/>
    <n v="0"/>
    <n v="0"/>
    <n v="5660008"/>
    <n v="917692"/>
    <n v="12615253"/>
    <n v="0"/>
    <n v="0"/>
    <n v="0"/>
    <n v="-9284719"/>
    <n v="4248226"/>
    <n v="10252395"/>
    <n v="0"/>
    <n v="10252395"/>
    <n v="201501"/>
    <n v="201812"/>
  </r>
  <r>
    <x v="3"/>
    <x v="3"/>
    <x v="6"/>
    <x v="32"/>
    <n v="10252395"/>
    <n v="6121443"/>
    <n v="0"/>
    <n v="0"/>
    <n v="0"/>
    <n v="0"/>
    <n v="6121443"/>
    <n v="353954"/>
    <n v="8689098"/>
    <n v="0"/>
    <n v="0"/>
    <n v="0"/>
    <n v="-4974754"/>
    <n v="4068298"/>
    <n v="12305540"/>
    <n v="0"/>
    <n v="12305540"/>
    <n v="201501"/>
    <n v="201812"/>
  </r>
  <r>
    <x v="3"/>
    <x v="3"/>
    <x v="6"/>
    <x v="33"/>
    <n v="12305540"/>
    <n v="7649107"/>
    <n v="0"/>
    <n v="0"/>
    <n v="0"/>
    <n v="0"/>
    <n v="7649107"/>
    <n v="469631"/>
    <n v="7108068"/>
    <n v="0"/>
    <n v="0"/>
    <n v="0"/>
    <n v="-547358"/>
    <n v="7030341"/>
    <n v="12924306"/>
    <n v="0"/>
    <n v="12924306"/>
    <n v="201501"/>
    <n v="201812"/>
  </r>
  <r>
    <x v="3"/>
    <x v="3"/>
    <x v="6"/>
    <x v="34"/>
    <n v="12924306"/>
    <n v="5673192"/>
    <n v="0"/>
    <n v="0"/>
    <n v="0"/>
    <n v="0"/>
    <n v="5673192"/>
    <n v="1480663"/>
    <n v="5565764"/>
    <n v="0"/>
    <n v="0"/>
    <n v="0"/>
    <n v="-2706237"/>
    <n v="4340190"/>
    <n v="14257308"/>
    <n v="0"/>
    <n v="14257308"/>
    <n v="201501"/>
    <n v="201812"/>
  </r>
  <r>
    <x v="3"/>
    <x v="3"/>
    <x v="6"/>
    <x v="35"/>
    <n v="14257308"/>
    <n v="4285568"/>
    <n v="0"/>
    <n v="0"/>
    <n v="0"/>
    <n v="0"/>
    <n v="4285568"/>
    <n v="1187921"/>
    <n v="7112563"/>
    <n v="779960"/>
    <n v="0"/>
    <n v="0"/>
    <n v="-1268917"/>
    <n v="7811527"/>
    <n v="10731349"/>
    <n v="0"/>
    <n v="10731349"/>
    <n v="201501"/>
    <n v="201812"/>
  </r>
  <r>
    <x v="3"/>
    <x v="3"/>
    <x v="6"/>
    <x v="36"/>
    <n v="10731349"/>
    <n v="5289257"/>
    <n v="0"/>
    <n v="0"/>
    <n v="0"/>
    <n v="0"/>
    <n v="5289257"/>
    <n v="638394"/>
    <n v="6287697"/>
    <n v="23591"/>
    <n v="0"/>
    <n v="0"/>
    <n v="-1380177"/>
    <n v="5569505"/>
    <n v="10451101"/>
    <n v="0"/>
    <n v="10451101"/>
    <n v="201501"/>
    <n v="201812"/>
  </r>
  <r>
    <x v="3"/>
    <x v="3"/>
    <x v="6"/>
    <x v="37"/>
    <n v="10451101"/>
    <n v="6668177"/>
    <n v="0"/>
    <n v="0"/>
    <n v="0"/>
    <n v="0"/>
    <n v="6668177"/>
    <n v="526002"/>
    <n v="7955465"/>
    <n v="0"/>
    <n v="0"/>
    <n v="0"/>
    <n v="-2095081"/>
    <n v="6386386"/>
    <n v="10732892"/>
    <n v="0"/>
    <n v="10732892"/>
    <n v="201501"/>
    <n v="201812"/>
  </r>
  <r>
    <x v="3"/>
    <x v="3"/>
    <x v="6"/>
    <x v="38"/>
    <n v="10732892"/>
    <n v="18200238"/>
    <n v="0"/>
    <n v="0"/>
    <n v="0"/>
    <n v="0"/>
    <n v="18200238"/>
    <n v="836396"/>
    <n v="7909197"/>
    <n v="0"/>
    <n v="0"/>
    <n v="0"/>
    <n v="-1127014"/>
    <n v="7618579"/>
    <n v="21314551"/>
    <n v="0"/>
    <n v="21314551"/>
    <n v="201501"/>
    <n v="201812"/>
  </r>
  <r>
    <x v="3"/>
    <x v="3"/>
    <x v="6"/>
    <x v="39"/>
    <n v="21314551"/>
    <n v="12903670"/>
    <n v="0"/>
    <n v="0"/>
    <n v="0"/>
    <n v="0"/>
    <n v="12903670"/>
    <n v="809227"/>
    <n v="9751118"/>
    <n v="0"/>
    <n v="0"/>
    <n v="0"/>
    <n v="-1076078"/>
    <n v="9484267"/>
    <n v="24733954"/>
    <n v="0"/>
    <n v="24733954"/>
    <n v="201501"/>
    <n v="201812"/>
  </r>
  <r>
    <x v="3"/>
    <x v="3"/>
    <x v="6"/>
    <x v="40"/>
    <n v="24733954"/>
    <n v="10860783"/>
    <n v="0"/>
    <n v="0"/>
    <n v="0"/>
    <n v="0"/>
    <n v="10860783"/>
    <n v="711313"/>
    <n v="8280441"/>
    <n v="0"/>
    <n v="0"/>
    <n v="0"/>
    <n v="-1291821"/>
    <n v="7699933"/>
    <n v="27894804"/>
    <n v="0"/>
    <n v="27894804"/>
    <n v="201501"/>
    <n v="201812"/>
  </r>
  <r>
    <x v="3"/>
    <x v="3"/>
    <x v="6"/>
    <x v="41"/>
    <n v="27894804"/>
    <n v="12849352"/>
    <n v="0"/>
    <n v="0"/>
    <n v="0"/>
    <n v="0"/>
    <n v="12849352"/>
    <n v="369809"/>
    <n v="9786397"/>
    <n v="0"/>
    <n v="0"/>
    <n v="0"/>
    <n v="-2404863"/>
    <n v="7751343"/>
    <n v="32992813"/>
    <n v="0"/>
    <n v="32992813"/>
    <n v="201501"/>
    <n v="201812"/>
  </r>
  <r>
    <x v="3"/>
    <x v="3"/>
    <x v="6"/>
    <x v="42"/>
    <n v="32992813"/>
    <n v="10048964"/>
    <n v="0"/>
    <n v="0"/>
    <n v="0"/>
    <n v="0"/>
    <n v="10048964"/>
    <n v="6394951"/>
    <n v="6531187"/>
    <n v="2441290"/>
    <n v="0"/>
    <n v="0"/>
    <n v="-396689"/>
    <n v="14970739"/>
    <n v="28071038"/>
    <n v="0"/>
    <n v="28071038"/>
    <n v="201501"/>
    <n v="201812"/>
  </r>
  <r>
    <x v="3"/>
    <x v="3"/>
    <x v="6"/>
    <x v="43"/>
    <n v="28071038"/>
    <n v="10234307"/>
    <n v="0"/>
    <n v="0"/>
    <n v="0"/>
    <n v="0"/>
    <n v="10234307"/>
    <n v="2274312"/>
    <n v="8119198"/>
    <n v="260126"/>
    <n v="0"/>
    <n v="0"/>
    <n v="-888174"/>
    <n v="9765462"/>
    <n v="28539883"/>
    <n v="7083333"/>
    <n v="21456550"/>
    <n v="201501"/>
    <n v="201812"/>
  </r>
  <r>
    <x v="3"/>
    <x v="3"/>
    <x v="6"/>
    <x v="44"/>
    <n v="28539883"/>
    <n v="11064364"/>
    <n v="0"/>
    <n v="0"/>
    <n v="0"/>
    <n v="0"/>
    <n v="11064364"/>
    <n v="1157860"/>
    <n v="7812180"/>
    <n v="0"/>
    <n v="0"/>
    <n v="0"/>
    <n v="-490789"/>
    <n v="8479251"/>
    <n v="31124996"/>
    <n v="7225000"/>
    <n v="23899996"/>
    <n v="201501"/>
    <n v="201812"/>
  </r>
  <r>
    <x v="3"/>
    <x v="3"/>
    <x v="6"/>
    <x v="45"/>
    <n v="31124996"/>
    <n v="10815498"/>
    <n v="0"/>
    <n v="0"/>
    <n v="0"/>
    <n v="0"/>
    <n v="10815498"/>
    <n v="2142814"/>
    <n v="7974778"/>
    <n v="24990"/>
    <n v="0"/>
    <n v="0"/>
    <n v="-656439"/>
    <n v="9486143"/>
    <n v="32454351"/>
    <n v="8791667"/>
    <n v="23662684"/>
    <n v="201501"/>
    <n v="201812"/>
  </r>
  <r>
    <x v="3"/>
    <x v="3"/>
    <x v="6"/>
    <x v="46"/>
    <n v="32454351"/>
    <n v="10631479"/>
    <n v="0"/>
    <n v="0"/>
    <n v="0"/>
    <n v="0"/>
    <n v="10631479"/>
    <n v="1231478"/>
    <n v="9118560"/>
    <n v="0"/>
    <n v="0"/>
    <n v="0"/>
    <n v="-2319929"/>
    <n v="8030109"/>
    <n v="35055721"/>
    <n v="9052083"/>
    <n v="26003638"/>
    <n v="201501"/>
    <n v="201812"/>
  </r>
  <r>
    <x v="4"/>
    <x v="4"/>
    <x v="7"/>
    <x v="0"/>
    <n v="11853417"/>
    <n v="0"/>
    <n v="0"/>
    <n v="0"/>
    <n v="0"/>
    <n v="73229450"/>
    <n v="73229450"/>
    <n v="40676655"/>
    <n v="48781746"/>
    <n v="0"/>
    <n v="0"/>
    <n v="0"/>
    <n v="-4511852"/>
    <n v="84946549"/>
    <n v="136318"/>
    <n v="5000000"/>
    <n v="-4863682"/>
    <n v="201501"/>
    <n v="201812"/>
  </r>
  <r>
    <x v="4"/>
    <x v="4"/>
    <x v="7"/>
    <x v="1"/>
    <n v="136318"/>
    <n v="0"/>
    <n v="0"/>
    <n v="0"/>
    <n v="0"/>
    <n v="83804980"/>
    <n v="83804980"/>
    <n v="18453143"/>
    <n v="42739479"/>
    <n v="0"/>
    <n v="0"/>
    <n v="0"/>
    <n v="-162000"/>
    <n v="61030622"/>
    <n v="22910676"/>
    <n v="5000000"/>
    <n v="17910676"/>
    <n v="201501"/>
    <n v="201812"/>
  </r>
  <r>
    <x v="4"/>
    <x v="4"/>
    <x v="7"/>
    <x v="2"/>
    <n v="22910676"/>
    <n v="69453964"/>
    <n v="0"/>
    <n v="0"/>
    <n v="0"/>
    <n v="0"/>
    <n v="69453964"/>
    <n v="18217329"/>
    <n v="44899341"/>
    <n v="338674"/>
    <n v="0"/>
    <n v="0"/>
    <n v="-1331379"/>
    <n v="62123965"/>
    <n v="30240675"/>
    <n v="5000000"/>
    <n v="25240675"/>
    <n v="201501"/>
    <n v="201812"/>
  </r>
  <r>
    <x v="4"/>
    <x v="4"/>
    <x v="7"/>
    <x v="3"/>
    <n v="30240675"/>
    <n v="64403193"/>
    <n v="0"/>
    <n v="0"/>
    <n v="0"/>
    <n v="0"/>
    <n v="64403193"/>
    <n v="13276672"/>
    <n v="44104471"/>
    <n v="0"/>
    <n v="0"/>
    <n v="0"/>
    <n v="-1167184"/>
    <n v="56213959"/>
    <n v="38429909"/>
    <n v="5000000"/>
    <n v="33429909"/>
    <n v="201501"/>
    <n v="201812"/>
  </r>
  <r>
    <x v="4"/>
    <x v="4"/>
    <x v="7"/>
    <x v="4"/>
    <n v="38429909"/>
    <n v="0"/>
    <n v="0"/>
    <n v="0"/>
    <n v="0"/>
    <n v="65336338"/>
    <n v="65336338"/>
    <n v="22262318"/>
    <n v="61619718"/>
    <n v="764266"/>
    <n v="0"/>
    <n v="0"/>
    <n v="-1542722"/>
    <n v="83103580"/>
    <n v="20662667"/>
    <n v="5000000"/>
    <n v="15662667"/>
    <n v="201501"/>
    <n v="201812"/>
  </r>
  <r>
    <x v="4"/>
    <x v="4"/>
    <x v="7"/>
    <x v="5"/>
    <n v="20662667"/>
    <n v="0"/>
    <n v="0"/>
    <n v="0"/>
    <n v="0"/>
    <n v="78100349"/>
    <n v="78100349"/>
    <n v="9983263"/>
    <n v="46478617"/>
    <n v="0"/>
    <n v="0"/>
    <n v="0"/>
    <n v="-841679"/>
    <n v="55620201"/>
    <n v="43142815"/>
    <n v="43142815"/>
    <n v="0"/>
    <n v="201501"/>
    <n v="201812"/>
  </r>
  <r>
    <x v="4"/>
    <x v="4"/>
    <x v="7"/>
    <x v="6"/>
    <n v="43142815"/>
    <n v="0"/>
    <n v="0"/>
    <n v="0"/>
    <n v="0"/>
    <n v="65890214"/>
    <n v="65890214"/>
    <n v="31304230"/>
    <n v="48508336"/>
    <n v="0"/>
    <n v="0"/>
    <n v="0"/>
    <n v="-2014920"/>
    <n v="77797646"/>
    <n v="31235383"/>
    <n v="31235383"/>
    <n v="0"/>
    <n v="201501"/>
    <n v="201812"/>
  </r>
  <r>
    <x v="4"/>
    <x v="4"/>
    <x v="7"/>
    <x v="7"/>
    <n v="31235383"/>
    <n v="0"/>
    <n v="0"/>
    <n v="0"/>
    <n v="0"/>
    <n v="66303474"/>
    <n v="66303474"/>
    <n v="13771452"/>
    <n v="48052335"/>
    <n v="0"/>
    <n v="0"/>
    <n v="2228089"/>
    <n v="-270973"/>
    <n v="63780903"/>
    <n v="33757954"/>
    <n v="33757954"/>
    <n v="0"/>
    <n v="201501"/>
    <n v="201812"/>
  </r>
  <r>
    <x v="4"/>
    <x v="4"/>
    <x v="7"/>
    <x v="8"/>
    <n v="33757954"/>
    <n v="72880574"/>
    <n v="2257482"/>
    <n v="0"/>
    <n v="0"/>
    <n v="0"/>
    <n v="75138056"/>
    <n v="17732606"/>
    <n v="72376226"/>
    <n v="284589"/>
    <n v="0"/>
    <n v="0"/>
    <n v="-628926"/>
    <n v="89764495"/>
    <n v="19131515"/>
    <n v="19131515"/>
    <n v="0"/>
    <n v="201501"/>
    <n v="201812"/>
  </r>
  <r>
    <x v="4"/>
    <x v="4"/>
    <x v="7"/>
    <x v="9"/>
    <n v="19131515"/>
    <n v="63719135"/>
    <n v="0"/>
    <n v="0"/>
    <n v="0"/>
    <n v="10822508"/>
    <n v="74541643"/>
    <n v="16491028"/>
    <n v="46427302"/>
    <n v="0"/>
    <n v="0"/>
    <n v="0"/>
    <n v="-1202921"/>
    <n v="61715409"/>
    <n v="31957749"/>
    <n v="31957749"/>
    <n v="0"/>
    <n v="201501"/>
    <n v="201812"/>
  </r>
  <r>
    <x v="4"/>
    <x v="4"/>
    <x v="7"/>
    <x v="10"/>
    <n v="31957749"/>
    <n v="58405167"/>
    <n v="0"/>
    <n v="0"/>
    <n v="0"/>
    <n v="0"/>
    <n v="58405167"/>
    <n v="10172342"/>
    <n v="48336619"/>
    <n v="0"/>
    <n v="0"/>
    <n v="0"/>
    <n v="-1600888"/>
    <n v="56908073"/>
    <n v="33454843"/>
    <n v="31957749"/>
    <n v="1497094"/>
    <n v="201501"/>
    <n v="201812"/>
  </r>
  <r>
    <x v="4"/>
    <x v="4"/>
    <x v="7"/>
    <x v="11"/>
    <n v="33454843"/>
    <n v="80465346"/>
    <n v="3128462"/>
    <n v="0"/>
    <n v="0"/>
    <n v="0"/>
    <n v="83593808"/>
    <n v="24717539"/>
    <n v="73460561"/>
    <n v="1217339"/>
    <n v="0"/>
    <n v="0"/>
    <n v="-1996606"/>
    <n v="97398833"/>
    <n v="19649818"/>
    <n v="19649818"/>
    <n v="0"/>
    <n v="201501"/>
    <n v="201812"/>
  </r>
  <r>
    <x v="4"/>
    <x v="4"/>
    <x v="7"/>
    <x v="12"/>
    <n v="19649818"/>
    <n v="70750540"/>
    <n v="0"/>
    <n v="0"/>
    <n v="0"/>
    <n v="3456120"/>
    <n v="74206660"/>
    <n v="9343867"/>
    <n v="66990135"/>
    <n v="0"/>
    <n v="0"/>
    <n v="0"/>
    <n v="-1427306"/>
    <n v="74906696"/>
    <n v="18949782"/>
    <n v="18949782"/>
    <n v="0"/>
    <n v="201501"/>
    <n v="201812"/>
  </r>
  <r>
    <x v="4"/>
    <x v="4"/>
    <x v="7"/>
    <x v="13"/>
    <n v="18949782"/>
    <n v="97365444"/>
    <n v="0"/>
    <n v="0"/>
    <n v="0"/>
    <n v="0"/>
    <n v="97365444"/>
    <n v="8379179"/>
    <n v="60884879"/>
    <n v="894999"/>
    <n v="0"/>
    <n v="0"/>
    <n v="-279320"/>
    <n v="69879737"/>
    <n v="46435489"/>
    <n v="46435489"/>
    <n v="0"/>
    <n v="201501"/>
    <n v="201812"/>
  </r>
  <r>
    <x v="4"/>
    <x v="4"/>
    <x v="7"/>
    <x v="14"/>
    <n v="46435489"/>
    <n v="73957876"/>
    <n v="0"/>
    <n v="0"/>
    <n v="0"/>
    <n v="0"/>
    <n v="73957876"/>
    <n v="9108736"/>
    <n v="62521043"/>
    <n v="1022567"/>
    <n v="0"/>
    <n v="0"/>
    <n v="-207404"/>
    <n v="72444942"/>
    <n v="47948423"/>
    <n v="47948423"/>
    <n v="0"/>
    <n v="201501"/>
    <n v="201812"/>
  </r>
  <r>
    <x v="4"/>
    <x v="4"/>
    <x v="7"/>
    <x v="15"/>
    <n v="47948423"/>
    <n v="70137878"/>
    <n v="0"/>
    <n v="0"/>
    <n v="0"/>
    <n v="0"/>
    <n v="70137878"/>
    <n v="18480110"/>
    <n v="62110781"/>
    <n v="658230"/>
    <n v="0"/>
    <n v="0"/>
    <n v="-2230658"/>
    <n v="79018463"/>
    <n v="39067838"/>
    <n v="39067838"/>
    <n v="0"/>
    <n v="201501"/>
    <n v="201812"/>
  </r>
  <r>
    <x v="4"/>
    <x v="4"/>
    <x v="7"/>
    <x v="16"/>
    <n v="39067838"/>
    <n v="75958609"/>
    <n v="0"/>
    <n v="0"/>
    <n v="0"/>
    <n v="0"/>
    <n v="75958609"/>
    <n v="27262758"/>
    <n v="65870734"/>
    <n v="597870"/>
    <n v="0"/>
    <n v="0"/>
    <n v="-1248235"/>
    <n v="92483127"/>
    <n v="22543320"/>
    <n v="22543320"/>
    <n v="0"/>
    <n v="201501"/>
    <n v="201812"/>
  </r>
  <r>
    <x v="4"/>
    <x v="4"/>
    <x v="7"/>
    <x v="17"/>
    <n v="22543320"/>
    <n v="69060147"/>
    <n v="0"/>
    <n v="0"/>
    <n v="0"/>
    <n v="8500000"/>
    <n v="77560147"/>
    <n v="33756834"/>
    <n v="65014700"/>
    <n v="0"/>
    <n v="0"/>
    <n v="0"/>
    <n v="-1972029"/>
    <n v="96799505"/>
    <n v="3303962"/>
    <n v="3303962"/>
    <n v="0"/>
    <n v="201501"/>
    <n v="201812"/>
  </r>
  <r>
    <x v="4"/>
    <x v="4"/>
    <x v="7"/>
    <x v="18"/>
    <n v="3303962"/>
    <n v="104918320"/>
    <n v="0"/>
    <n v="0"/>
    <n v="0"/>
    <n v="15500000"/>
    <n v="120418320"/>
    <n v="33395837"/>
    <n v="66468127"/>
    <n v="127211"/>
    <n v="0"/>
    <n v="0"/>
    <n v="-881464"/>
    <n v="99109711"/>
    <n v="24612571"/>
    <n v="24612571"/>
    <n v="0"/>
    <n v="201501"/>
    <n v="201812"/>
  </r>
  <r>
    <x v="4"/>
    <x v="4"/>
    <x v="7"/>
    <x v="19"/>
    <n v="24612571"/>
    <n v="0"/>
    <n v="0"/>
    <n v="0"/>
    <n v="0"/>
    <n v="81777732"/>
    <n v="81777732"/>
    <n v="25480867"/>
    <n v="65309732"/>
    <n v="91511"/>
    <n v="0"/>
    <n v="0"/>
    <n v="-1785565"/>
    <n v="89096545"/>
    <n v="17293758"/>
    <n v="17293758"/>
    <n v="0"/>
    <n v="201501"/>
    <n v="201812"/>
  </r>
  <r>
    <x v="4"/>
    <x v="4"/>
    <x v="7"/>
    <x v="20"/>
    <n v="17293758"/>
    <n v="0"/>
    <n v="2381217"/>
    <n v="0"/>
    <n v="0"/>
    <n v="95761135"/>
    <n v="98142352"/>
    <n v="23541668"/>
    <n v="74448926"/>
    <n v="1644937"/>
    <n v="0"/>
    <n v="0"/>
    <n v="-1479380"/>
    <n v="98156151"/>
    <n v="17279959"/>
    <n v="17279959"/>
    <n v="0"/>
    <n v="201501"/>
    <n v="201812"/>
  </r>
  <r>
    <x v="4"/>
    <x v="4"/>
    <x v="8"/>
    <x v="21"/>
    <n v="17279959"/>
    <n v="68229110"/>
    <n v="0"/>
    <n v="0"/>
    <n v="0"/>
    <n v="7500000"/>
    <n v="75729110"/>
    <n v="29081667"/>
    <n v="62670463"/>
    <n v="1138592"/>
    <n v="0"/>
    <n v="1170936"/>
    <n v="-4987199"/>
    <n v="89074459"/>
    <n v="3934610"/>
    <n v="3934610"/>
    <n v="0"/>
    <n v="201501"/>
    <n v="201812"/>
  </r>
  <r>
    <x v="4"/>
    <x v="4"/>
    <x v="8"/>
    <x v="22"/>
    <n v="3934610"/>
    <n v="0"/>
    <n v="0"/>
    <n v="17438"/>
    <n v="0"/>
    <n v="105383532"/>
    <n v="110111945"/>
    <n v="32927393"/>
    <n v="63843445"/>
    <n v="0"/>
    <n v="0"/>
    <n v="0"/>
    <n v="-1706559"/>
    <n v="95262279"/>
    <n v="18784276"/>
    <n v="18784276"/>
    <n v="0"/>
    <n v="201501"/>
    <n v="201812"/>
  </r>
  <r>
    <x v="4"/>
    <x v="4"/>
    <x v="8"/>
    <x v="23"/>
    <n v="18784276"/>
    <n v="0"/>
    <n v="4559984"/>
    <n v="56655097"/>
    <n v="0"/>
    <n v="38692077"/>
    <n v="99907158"/>
    <n v="23709243"/>
    <n v="91607721"/>
    <n v="823758"/>
    <n v="0"/>
    <n v="88400"/>
    <n v="-13750440"/>
    <n v="102478682"/>
    <n v="16212752"/>
    <n v="16212752"/>
    <n v="0"/>
    <n v="201501"/>
    <n v="201812"/>
  </r>
  <r>
    <x v="4"/>
    <x v="4"/>
    <x v="8"/>
    <x v="24"/>
    <n v="16212752"/>
    <n v="0"/>
    <n v="4082384"/>
    <n v="0"/>
    <n v="0"/>
    <n v="124758173"/>
    <n v="128917557"/>
    <n v="28709027"/>
    <n v="83886406"/>
    <n v="1294601"/>
    <n v="0"/>
    <n v="3137045"/>
    <n v="-228966"/>
    <n v="116798113"/>
    <n v="28332196"/>
    <n v="28332196"/>
    <n v="0"/>
    <n v="201501"/>
    <n v="201812"/>
  </r>
  <r>
    <x v="4"/>
    <x v="4"/>
    <x v="8"/>
    <x v="25"/>
    <n v="28332196"/>
    <n v="0"/>
    <n v="0"/>
    <n v="0"/>
    <n v="0"/>
    <n v="91396247"/>
    <n v="91396247"/>
    <n v="14603166"/>
    <n v="70128306"/>
    <n v="1905564"/>
    <n v="0"/>
    <n v="0"/>
    <n v="-460942"/>
    <n v="86176094"/>
    <n v="33552349"/>
    <n v="33552349"/>
    <n v="0"/>
    <n v="201501"/>
    <n v="201812"/>
  </r>
  <r>
    <x v="4"/>
    <x v="4"/>
    <x v="8"/>
    <x v="26"/>
    <n v="33552349"/>
    <n v="0"/>
    <n v="0"/>
    <n v="0"/>
    <n v="0"/>
    <n v="87552740"/>
    <n v="87552740"/>
    <n v="17733210"/>
    <n v="79074944"/>
    <n v="351050"/>
    <n v="0"/>
    <n v="0"/>
    <n v="-2779075"/>
    <n v="94380129"/>
    <n v="26724960"/>
    <n v="26724960"/>
    <n v="0"/>
    <n v="201501"/>
    <n v="201812"/>
  </r>
  <r>
    <x v="4"/>
    <x v="4"/>
    <x v="8"/>
    <x v="27"/>
    <n v="26724960"/>
    <n v="0"/>
    <n v="0"/>
    <n v="0"/>
    <n v="0"/>
    <n v="73065855"/>
    <n v="73065855"/>
    <n v="20739884"/>
    <n v="70444952"/>
    <n v="1023924"/>
    <n v="0"/>
    <n v="72450"/>
    <n v="-1513746"/>
    <n v="90767464"/>
    <n v="9023351"/>
    <n v="9023351"/>
    <n v="0"/>
    <n v="201501"/>
    <n v="201812"/>
  </r>
  <r>
    <x v="4"/>
    <x v="4"/>
    <x v="8"/>
    <x v="28"/>
    <n v="9023351"/>
    <n v="0"/>
    <n v="0"/>
    <n v="0"/>
    <n v="0"/>
    <n v="109909049"/>
    <n v="109909049"/>
    <n v="24370885"/>
    <n v="72448324"/>
    <n v="2027104"/>
    <n v="0"/>
    <n v="0"/>
    <n v="-3265313"/>
    <n v="95581000"/>
    <n v="23351400"/>
    <n v="23351400"/>
    <n v="0"/>
    <n v="201501"/>
    <n v="201812"/>
  </r>
  <r>
    <x v="4"/>
    <x v="4"/>
    <x v="8"/>
    <x v="29"/>
    <n v="23351400"/>
    <n v="0"/>
    <n v="0"/>
    <n v="0"/>
    <n v="0"/>
    <n v="102529271"/>
    <n v="102529271"/>
    <n v="26600832"/>
    <n v="74329708"/>
    <n v="327488"/>
    <n v="0"/>
    <n v="0"/>
    <n v="-828495"/>
    <n v="100429533"/>
    <n v="25451138"/>
    <n v="25451138"/>
    <n v="0"/>
    <n v="201501"/>
    <n v="201812"/>
  </r>
  <r>
    <x v="4"/>
    <x v="5"/>
    <x v="8"/>
    <x v="30"/>
    <n v="25451138"/>
    <n v="132825883"/>
    <n v="0"/>
    <n v="0"/>
    <n v="0"/>
    <n v="1800000"/>
    <n v="134625883"/>
    <n v="18682810"/>
    <n v="80306884"/>
    <n v="1931370"/>
    <n v="0"/>
    <n v="0"/>
    <n v="-1761700"/>
    <n v="99159364"/>
    <n v="60917657"/>
    <n v="60917657"/>
    <n v="0"/>
    <n v="201501"/>
    <n v="201812"/>
  </r>
  <r>
    <x v="4"/>
    <x v="6"/>
    <x v="8"/>
    <x v="31"/>
    <n v="60917657"/>
    <n v="0"/>
    <n v="0"/>
    <n v="0"/>
    <n v="0"/>
    <n v="123533707"/>
    <n v="123533707"/>
    <n v="49804639"/>
    <n v="79142793"/>
    <n v="627368"/>
    <n v="0"/>
    <n v="0"/>
    <n v="-1954031"/>
    <n v="127620769"/>
    <n v="56830595"/>
    <n v="56830595"/>
    <n v="0"/>
    <n v="201501"/>
    <n v="201812"/>
  </r>
  <r>
    <x v="4"/>
    <x v="6"/>
    <x v="8"/>
    <x v="32"/>
    <n v="56830595"/>
    <n v="0"/>
    <n v="2914822"/>
    <n v="0"/>
    <n v="0"/>
    <n v="76419806"/>
    <n v="79334628"/>
    <n v="28370676"/>
    <n v="79571388"/>
    <n v="417690"/>
    <n v="0"/>
    <n v="0"/>
    <n v="-1758730"/>
    <n v="106601024"/>
    <n v="29564199"/>
    <n v="29564199"/>
    <n v="0"/>
    <n v="201501"/>
    <n v="201812"/>
  </r>
  <r>
    <x v="4"/>
    <x v="6"/>
    <x v="8"/>
    <x v="33"/>
    <n v="29564199"/>
    <n v="0"/>
    <n v="0"/>
    <n v="0"/>
    <n v="0"/>
    <n v="102211003"/>
    <n v="102211003"/>
    <n v="18234492"/>
    <n v="75616544"/>
    <n v="835893"/>
    <n v="0"/>
    <n v="0"/>
    <n v="-3841593"/>
    <n v="90845336"/>
    <n v="40929866"/>
    <n v="40929866"/>
    <n v="0"/>
    <n v="201501"/>
    <n v="201812"/>
  </r>
  <r>
    <x v="4"/>
    <x v="6"/>
    <x v="8"/>
    <x v="34"/>
    <n v="40929866"/>
    <n v="0"/>
    <n v="0"/>
    <n v="0"/>
    <n v="0"/>
    <n v="107148872"/>
    <n v="107148872"/>
    <n v="40871755"/>
    <n v="79314321"/>
    <n v="351645"/>
    <n v="0"/>
    <n v="0"/>
    <n v="-2546191"/>
    <n v="117991530"/>
    <n v="30087208"/>
    <n v="30087208"/>
    <n v="0"/>
    <n v="201501"/>
    <n v="201812"/>
  </r>
  <r>
    <x v="4"/>
    <x v="6"/>
    <x v="8"/>
    <x v="35"/>
    <n v="30087208"/>
    <n v="0"/>
    <n v="8869153"/>
    <n v="0"/>
    <n v="0"/>
    <n v="101517759"/>
    <n v="110386912"/>
    <n v="16105789"/>
    <n v="105379728"/>
    <n v="2718773"/>
    <n v="0"/>
    <n v="9909013"/>
    <n v="-8473477"/>
    <n v="125639826"/>
    <n v="14834294"/>
    <n v="14834294"/>
    <n v="0"/>
    <n v="201501"/>
    <n v="201812"/>
  </r>
  <r>
    <x v="4"/>
    <x v="6"/>
    <x v="8"/>
    <x v="36"/>
    <n v="14834294"/>
    <n v="0"/>
    <n v="4966279"/>
    <n v="0"/>
    <n v="0"/>
    <n v="123972852"/>
    <n v="128939131"/>
    <n v="14953572"/>
    <n v="93849765"/>
    <n v="289170"/>
    <n v="0"/>
    <n v="2510500"/>
    <n v="-497582"/>
    <n v="111105425"/>
    <n v="32668000"/>
    <n v="32668000"/>
    <n v="0"/>
    <n v="201501"/>
    <n v="201812"/>
  </r>
  <r>
    <x v="4"/>
    <x v="6"/>
    <x v="8"/>
    <x v="37"/>
    <n v="32668000"/>
    <n v="90455863"/>
    <n v="0"/>
    <n v="0"/>
    <n v="0"/>
    <n v="24440267"/>
    <n v="114896130"/>
    <n v="30100800"/>
    <n v="75974254"/>
    <n v="2878848"/>
    <n v="0"/>
    <n v="0"/>
    <n v="-2000593"/>
    <n v="106953309"/>
    <n v="40610821"/>
    <n v="40610821"/>
    <n v="0"/>
    <n v="201501"/>
    <n v="201812"/>
  </r>
  <r>
    <x v="4"/>
    <x v="6"/>
    <x v="8"/>
    <x v="38"/>
    <n v="40610821"/>
    <n v="0"/>
    <n v="0"/>
    <n v="0"/>
    <n v="0"/>
    <n v="116734635"/>
    <n v="116734635"/>
    <n v="19439400"/>
    <n v="78949955"/>
    <n v="845019"/>
    <n v="0"/>
    <n v="685391"/>
    <n v="-2053556"/>
    <n v="97866209"/>
    <n v="59479247"/>
    <n v="59479247"/>
    <n v="0"/>
    <n v="201501"/>
    <n v="201812"/>
  </r>
  <r>
    <x v="4"/>
    <x v="6"/>
    <x v="8"/>
    <x v="39"/>
    <n v="59479247"/>
    <n v="0"/>
    <n v="0"/>
    <n v="0"/>
    <n v="0"/>
    <n v="102757715"/>
    <n v="102757715"/>
    <n v="25585739"/>
    <n v="78648856"/>
    <n v="1142948"/>
    <n v="0"/>
    <n v="3802500"/>
    <n v="-3573590"/>
    <n v="105606453"/>
    <n v="56630509"/>
    <n v="59479247"/>
    <n v="-2848738"/>
    <n v="201501"/>
    <n v="201812"/>
  </r>
  <r>
    <x v="4"/>
    <x v="6"/>
    <x v="8"/>
    <x v="40"/>
    <n v="56630509"/>
    <n v="0"/>
    <n v="0"/>
    <n v="0"/>
    <n v="0"/>
    <n v="126563075"/>
    <n v="126563075"/>
    <n v="31795069"/>
    <n v="84803878"/>
    <n v="824098"/>
    <n v="0"/>
    <n v="38490665"/>
    <n v="-1968282"/>
    <n v="153945428"/>
    <n v="29248156"/>
    <n v="29248156"/>
    <n v="0"/>
    <n v="201501"/>
    <n v="201812"/>
  </r>
  <r>
    <x v="4"/>
    <x v="6"/>
    <x v="8"/>
    <x v="41"/>
    <n v="29248156"/>
    <n v="0"/>
    <n v="0"/>
    <n v="0"/>
    <n v="0"/>
    <n v="106447768"/>
    <n v="106447768"/>
    <n v="20299115"/>
    <n v="85525796"/>
    <n v="1281878"/>
    <n v="0"/>
    <n v="0"/>
    <n v="-1957790"/>
    <n v="105148999"/>
    <n v="30546925"/>
    <n v="30546925"/>
    <n v="0"/>
    <n v="201501"/>
    <n v="201812"/>
  </r>
  <r>
    <x v="4"/>
    <x v="6"/>
    <x v="8"/>
    <x v="42"/>
    <n v="30546925"/>
    <n v="0"/>
    <n v="0"/>
    <n v="0"/>
    <n v="0"/>
    <n v="101449368"/>
    <n v="101449368"/>
    <n v="28083884"/>
    <n v="84350378"/>
    <n v="0"/>
    <n v="0"/>
    <n v="7078151"/>
    <n v="-3648288"/>
    <n v="115864125"/>
    <n v="16132168"/>
    <n v="16132168"/>
    <n v="0"/>
    <n v="201501"/>
    <n v="201812"/>
  </r>
  <r>
    <x v="4"/>
    <x v="6"/>
    <x v="8"/>
    <x v="43"/>
    <n v="16132168"/>
    <n v="0"/>
    <n v="0"/>
    <n v="0"/>
    <n v="0"/>
    <n v="149149667"/>
    <n v="149149667"/>
    <n v="38380308"/>
    <n v="84932471"/>
    <n v="214914"/>
    <n v="0"/>
    <n v="0"/>
    <n v="-2025388"/>
    <n v="121502305"/>
    <n v="43779530"/>
    <n v="43779530"/>
    <n v="0"/>
    <n v="201501"/>
    <n v="201812"/>
  </r>
  <r>
    <x v="4"/>
    <x v="6"/>
    <x v="8"/>
    <x v="44"/>
    <n v="43779530"/>
    <n v="0"/>
    <n v="2960497"/>
    <n v="0"/>
    <n v="0"/>
    <n v="100302820"/>
    <n v="103263317"/>
    <n v="18884845"/>
    <n v="81628424"/>
    <n v="561511"/>
    <n v="0"/>
    <n v="0"/>
    <n v="-843540"/>
    <n v="100231240"/>
    <n v="46811607"/>
    <n v="46811607"/>
    <n v="0"/>
    <n v="201501"/>
    <n v="201812"/>
  </r>
  <r>
    <x v="4"/>
    <x v="6"/>
    <x v="8"/>
    <x v="45"/>
    <n v="46811607"/>
    <n v="0"/>
    <n v="0"/>
    <n v="0"/>
    <n v="0"/>
    <n v="94609178"/>
    <n v="94609178"/>
    <n v="29564606"/>
    <n v="82683641"/>
    <n v="0"/>
    <n v="0"/>
    <n v="4896218"/>
    <n v="-5542528"/>
    <n v="111601937"/>
    <n v="29818848"/>
    <n v="29818848"/>
    <n v="0"/>
    <n v="201501"/>
    <n v="201812"/>
  </r>
  <r>
    <x v="4"/>
    <x v="6"/>
    <x v="8"/>
    <x v="46"/>
    <n v="29818848"/>
    <n v="28739987"/>
    <n v="0"/>
    <n v="0"/>
    <n v="0"/>
    <n v="114001328"/>
    <n v="142741315"/>
    <n v="25679148"/>
    <n v="82525137"/>
    <n v="0"/>
    <n v="0"/>
    <n v="0"/>
    <n v="-3136429"/>
    <n v="105067856"/>
    <n v="67492307"/>
    <n v="67492307"/>
    <n v="0"/>
    <n v="201501"/>
    <n v="201812"/>
  </r>
  <r>
    <x v="5"/>
    <x v="7"/>
    <x v="9"/>
    <x v="0"/>
    <n v="13436"/>
    <n v="0"/>
    <n v="0"/>
    <n v="0"/>
    <n v="0"/>
    <n v="0"/>
    <n v="0"/>
    <n v="0"/>
    <n v="0"/>
    <n v="0"/>
    <n v="0"/>
    <n v="0"/>
    <n v="0"/>
    <n v="0"/>
    <n v="13436"/>
    <n v="0"/>
    <n v="13436"/>
    <n v="201501"/>
    <n v="201812"/>
  </r>
  <r>
    <x v="5"/>
    <x v="7"/>
    <x v="9"/>
    <x v="1"/>
    <n v="13436"/>
    <n v="0"/>
    <n v="0"/>
    <n v="0"/>
    <n v="0"/>
    <n v="0"/>
    <n v="0"/>
    <n v="0"/>
    <n v="0"/>
    <n v="0"/>
    <n v="0"/>
    <n v="0"/>
    <n v="0"/>
    <n v="0"/>
    <n v="13436"/>
    <n v="0"/>
    <n v="13436"/>
    <n v="201501"/>
    <n v="201812"/>
  </r>
  <r>
    <x v="5"/>
    <x v="7"/>
    <x v="9"/>
    <x v="2"/>
    <n v="13436"/>
    <n v="0"/>
    <n v="0"/>
    <n v="0"/>
    <n v="0"/>
    <n v="0"/>
    <n v="0"/>
    <n v="0"/>
    <n v="0"/>
    <n v="0"/>
    <n v="0"/>
    <n v="0"/>
    <n v="0"/>
    <n v="0"/>
    <n v="13436"/>
    <n v="0"/>
    <n v="13436"/>
    <n v="201501"/>
    <n v="201812"/>
  </r>
  <r>
    <x v="5"/>
    <x v="7"/>
    <x v="9"/>
    <x v="3"/>
    <n v="13436"/>
    <n v="0"/>
    <n v="0"/>
    <n v="0"/>
    <n v="0"/>
    <n v="0"/>
    <n v="0"/>
    <n v="0"/>
    <n v="0"/>
    <n v="0"/>
    <n v="0"/>
    <n v="0"/>
    <n v="0"/>
    <n v="0"/>
    <n v="13436"/>
    <n v="0"/>
    <n v="13436"/>
    <n v="201501"/>
    <n v="201812"/>
  </r>
  <r>
    <x v="5"/>
    <x v="7"/>
    <x v="9"/>
    <x v="4"/>
    <n v="13436"/>
    <n v="0"/>
    <n v="0"/>
    <n v="0"/>
    <n v="0"/>
    <n v="2486125"/>
    <n v="2486125"/>
    <n v="2288435"/>
    <n v="0"/>
    <n v="0"/>
    <n v="0"/>
    <n v="0"/>
    <n v="0"/>
    <n v="2288435"/>
    <n v="211126"/>
    <n v="0"/>
    <n v="211126"/>
    <n v="201501"/>
    <n v="201812"/>
  </r>
  <r>
    <x v="5"/>
    <x v="7"/>
    <x v="9"/>
    <x v="5"/>
    <n v="211126"/>
    <n v="0"/>
    <n v="0"/>
    <n v="0"/>
    <n v="0"/>
    <n v="0"/>
    <n v="0"/>
    <n v="171531"/>
    <n v="0"/>
    <n v="0"/>
    <n v="0"/>
    <n v="0"/>
    <n v="0"/>
    <n v="171531"/>
    <n v="39595"/>
    <n v="0"/>
    <n v="39595"/>
    <n v="201501"/>
    <n v="201812"/>
  </r>
  <r>
    <x v="5"/>
    <x v="7"/>
    <x v="9"/>
    <x v="6"/>
    <n v="39595"/>
    <n v="0"/>
    <n v="0"/>
    <n v="0"/>
    <n v="0"/>
    <n v="994450"/>
    <n v="994450"/>
    <n v="639399"/>
    <n v="0"/>
    <n v="0"/>
    <n v="0"/>
    <n v="0"/>
    <n v="0"/>
    <n v="639399"/>
    <n v="394646"/>
    <n v="0"/>
    <n v="394646"/>
    <n v="201501"/>
    <n v="201812"/>
  </r>
  <r>
    <x v="5"/>
    <x v="7"/>
    <x v="9"/>
    <x v="7"/>
    <n v="394646"/>
    <n v="0"/>
    <n v="0"/>
    <n v="0"/>
    <n v="0"/>
    <n v="497225"/>
    <n v="497225"/>
    <n v="864449"/>
    <n v="0"/>
    <n v="0"/>
    <n v="0"/>
    <n v="0"/>
    <n v="0"/>
    <n v="864449"/>
    <n v="27422"/>
    <n v="0"/>
    <n v="27422"/>
    <n v="201501"/>
    <n v="201812"/>
  </r>
  <r>
    <x v="5"/>
    <x v="7"/>
    <x v="9"/>
    <x v="8"/>
    <n v="27422"/>
    <n v="0"/>
    <n v="0"/>
    <n v="0"/>
    <n v="0"/>
    <n v="0"/>
    <n v="0"/>
    <n v="0"/>
    <n v="0"/>
    <n v="0"/>
    <n v="0"/>
    <n v="0"/>
    <n v="0"/>
    <n v="0"/>
    <n v="27422"/>
    <n v="0"/>
    <n v="27422"/>
    <n v="201501"/>
    <n v="201812"/>
  </r>
  <r>
    <x v="5"/>
    <x v="7"/>
    <x v="9"/>
    <x v="9"/>
    <n v="27422"/>
    <n v="0"/>
    <n v="0"/>
    <n v="0"/>
    <n v="0"/>
    <n v="994450"/>
    <n v="994450"/>
    <n v="1008389"/>
    <n v="0"/>
    <n v="0"/>
    <n v="0"/>
    <n v="0"/>
    <n v="0"/>
    <n v="1008389"/>
    <n v="13483"/>
    <n v="0"/>
    <n v="13483"/>
    <n v="201501"/>
    <n v="201812"/>
  </r>
  <r>
    <x v="5"/>
    <x v="7"/>
    <x v="9"/>
    <x v="10"/>
    <n v="13483"/>
    <n v="0"/>
    <n v="0"/>
    <n v="0"/>
    <n v="0"/>
    <n v="497225"/>
    <n v="497225"/>
    <n v="296500"/>
    <n v="0"/>
    <n v="200000"/>
    <n v="0"/>
    <n v="0"/>
    <n v="-22370"/>
    <n v="474130"/>
    <n v="36578"/>
    <n v="0"/>
    <n v="36578"/>
    <n v="201501"/>
    <n v="201812"/>
  </r>
  <r>
    <x v="5"/>
    <x v="7"/>
    <x v="9"/>
    <x v="11"/>
    <n v="36578"/>
    <n v="0"/>
    <n v="0"/>
    <n v="0"/>
    <n v="0"/>
    <n v="497225"/>
    <n v="497225"/>
    <n v="317011"/>
    <n v="0"/>
    <n v="0"/>
    <n v="0"/>
    <n v="0"/>
    <n v="0"/>
    <n v="317011"/>
    <n v="216792"/>
    <n v="0"/>
    <n v="216792"/>
    <n v="201501"/>
    <n v="201812"/>
  </r>
  <r>
    <x v="5"/>
    <x v="7"/>
    <x v="9"/>
    <x v="12"/>
    <n v="216792"/>
    <n v="0"/>
    <n v="0"/>
    <n v="0"/>
    <n v="0"/>
    <n v="497225"/>
    <n v="497225"/>
    <n v="162000"/>
    <n v="0"/>
    <n v="0"/>
    <n v="0"/>
    <n v="0"/>
    <n v="-27077"/>
    <n v="134923"/>
    <n v="579094"/>
    <n v="0"/>
    <n v="579094"/>
    <n v="201501"/>
    <n v="201812"/>
  </r>
  <r>
    <x v="5"/>
    <x v="7"/>
    <x v="9"/>
    <x v="13"/>
    <n v="579094"/>
    <n v="0"/>
    <n v="0"/>
    <n v="0"/>
    <n v="0"/>
    <n v="518902"/>
    <n v="518902"/>
    <n v="489450"/>
    <n v="0"/>
    <n v="0"/>
    <n v="0"/>
    <n v="0"/>
    <n v="0"/>
    <n v="489450"/>
    <n v="608546"/>
    <n v="0"/>
    <n v="608546"/>
    <n v="201501"/>
    <n v="201812"/>
  </r>
  <r>
    <x v="5"/>
    <x v="7"/>
    <x v="9"/>
    <x v="14"/>
    <n v="608546"/>
    <n v="0"/>
    <n v="0"/>
    <n v="0"/>
    <n v="0"/>
    <n v="0"/>
    <n v="0"/>
    <n v="599457"/>
    <n v="0"/>
    <n v="0"/>
    <n v="0"/>
    <n v="0"/>
    <n v="0"/>
    <n v="599457"/>
    <n v="9089"/>
    <n v="0"/>
    <n v="9089"/>
    <n v="201501"/>
    <n v="201812"/>
  </r>
  <r>
    <x v="5"/>
    <x v="7"/>
    <x v="9"/>
    <x v="15"/>
    <n v="9089"/>
    <n v="0"/>
    <n v="0"/>
    <n v="0"/>
    <n v="0"/>
    <n v="1037804"/>
    <n v="1037804"/>
    <n v="538085"/>
    <n v="0"/>
    <n v="0"/>
    <n v="0"/>
    <n v="0"/>
    <n v="0"/>
    <n v="538085"/>
    <n v="508808"/>
    <n v="0"/>
    <n v="508808"/>
    <n v="201501"/>
    <n v="201812"/>
  </r>
  <r>
    <x v="5"/>
    <x v="7"/>
    <x v="9"/>
    <x v="16"/>
    <n v="508808"/>
    <n v="0"/>
    <n v="0"/>
    <n v="0"/>
    <n v="0"/>
    <n v="518902"/>
    <n v="518902"/>
    <n v="500125"/>
    <n v="0"/>
    <n v="0"/>
    <n v="0"/>
    <n v="0"/>
    <n v="0"/>
    <n v="500125"/>
    <n v="527585"/>
    <n v="0"/>
    <n v="527585"/>
    <n v="201501"/>
    <n v="201812"/>
  </r>
  <r>
    <x v="5"/>
    <x v="7"/>
    <x v="9"/>
    <x v="17"/>
    <n v="527585"/>
    <n v="0"/>
    <n v="0"/>
    <n v="0"/>
    <n v="0"/>
    <n v="0"/>
    <n v="0"/>
    <n v="514115"/>
    <n v="0"/>
    <n v="0"/>
    <n v="0"/>
    <n v="0"/>
    <n v="0"/>
    <n v="514115"/>
    <n v="13470"/>
    <n v="0"/>
    <n v="13470"/>
    <n v="201501"/>
    <n v="201812"/>
  </r>
  <r>
    <x v="5"/>
    <x v="7"/>
    <x v="9"/>
    <x v="18"/>
    <n v="13470"/>
    <n v="0"/>
    <n v="0"/>
    <n v="0"/>
    <n v="0"/>
    <n v="518902"/>
    <n v="518902"/>
    <n v="520136"/>
    <n v="0"/>
    <n v="0"/>
    <n v="0"/>
    <n v="0"/>
    <n v="-3196"/>
    <n v="516940"/>
    <n v="15432"/>
    <n v="0"/>
    <n v="15432"/>
    <n v="201501"/>
    <n v="201812"/>
  </r>
  <r>
    <x v="5"/>
    <x v="7"/>
    <x v="9"/>
    <x v="19"/>
    <n v="15432"/>
    <n v="0"/>
    <n v="0"/>
    <n v="0"/>
    <n v="0"/>
    <n v="1037804"/>
    <n v="1037804"/>
    <n v="1044224"/>
    <n v="0"/>
    <n v="0"/>
    <n v="0"/>
    <n v="0"/>
    <n v="0"/>
    <n v="1044224"/>
    <n v="9012"/>
    <n v="0"/>
    <n v="9012"/>
    <n v="201501"/>
    <n v="201812"/>
  </r>
  <r>
    <x v="5"/>
    <x v="7"/>
    <x v="9"/>
    <x v="20"/>
    <n v="9012"/>
    <n v="0"/>
    <n v="0"/>
    <n v="0"/>
    <n v="0"/>
    <n v="0"/>
    <n v="0"/>
    <n v="0"/>
    <n v="0"/>
    <n v="0"/>
    <n v="0"/>
    <n v="0"/>
    <n v="0"/>
    <n v="0"/>
    <n v="9012"/>
    <n v="0"/>
    <n v="9012"/>
    <n v="201501"/>
    <n v="201812"/>
  </r>
  <r>
    <x v="5"/>
    <x v="7"/>
    <x v="9"/>
    <x v="21"/>
    <n v="9012"/>
    <n v="0"/>
    <n v="0"/>
    <n v="0"/>
    <n v="0"/>
    <n v="1037804"/>
    <n v="1037804"/>
    <n v="1046152"/>
    <n v="0"/>
    <n v="0"/>
    <n v="0"/>
    <n v="0"/>
    <n v="0"/>
    <n v="1046152"/>
    <n v="664"/>
    <n v="0"/>
    <n v="664"/>
    <n v="201501"/>
    <n v="201812"/>
  </r>
  <r>
    <x v="5"/>
    <x v="7"/>
    <x v="9"/>
    <x v="22"/>
    <n v="664"/>
    <n v="0"/>
    <n v="0"/>
    <n v="0"/>
    <n v="0"/>
    <n v="518902"/>
    <n v="518902"/>
    <n v="429070"/>
    <n v="90000"/>
    <n v="0"/>
    <n v="0"/>
    <n v="0"/>
    <n v="0"/>
    <n v="519070"/>
    <n v="496"/>
    <n v="0"/>
    <n v="496"/>
    <n v="201501"/>
    <n v="201812"/>
  </r>
  <r>
    <x v="5"/>
    <x v="7"/>
    <x v="9"/>
    <x v="23"/>
    <n v="496"/>
    <n v="0"/>
    <n v="0"/>
    <n v="0"/>
    <n v="0"/>
    <n v="518902"/>
    <n v="518902"/>
    <n v="500000"/>
    <n v="0"/>
    <n v="0"/>
    <n v="0"/>
    <n v="0"/>
    <n v="0"/>
    <n v="500000"/>
    <n v="19398"/>
    <n v="0"/>
    <n v="19398"/>
    <n v="201501"/>
    <n v="201812"/>
  </r>
  <r>
    <x v="5"/>
    <x v="7"/>
    <x v="9"/>
    <x v="24"/>
    <n v="19398"/>
    <n v="0"/>
    <n v="0"/>
    <n v="0"/>
    <n v="0"/>
    <n v="518902"/>
    <n v="518902"/>
    <n v="513450"/>
    <n v="0"/>
    <n v="0"/>
    <n v="0"/>
    <n v="0"/>
    <n v="0"/>
    <n v="513450"/>
    <n v="24850"/>
    <n v="0"/>
    <n v="24850"/>
    <n v="201501"/>
    <n v="201812"/>
  </r>
  <r>
    <x v="5"/>
    <x v="7"/>
    <x v="9"/>
    <x v="25"/>
    <n v="24850"/>
    <n v="0"/>
    <n v="0"/>
    <n v="0"/>
    <n v="0"/>
    <n v="532667"/>
    <n v="532667"/>
    <n v="0"/>
    <n v="0"/>
    <n v="0"/>
    <n v="0"/>
    <n v="0"/>
    <n v="0"/>
    <n v="0"/>
    <n v="557517"/>
    <n v="0"/>
    <n v="557517"/>
    <n v="201501"/>
    <n v="201812"/>
  </r>
  <r>
    <x v="5"/>
    <x v="7"/>
    <x v="9"/>
    <x v="26"/>
    <n v="557517"/>
    <n v="0"/>
    <n v="0"/>
    <n v="0"/>
    <n v="0"/>
    <n v="532667"/>
    <n v="532667"/>
    <n v="1070000"/>
    <n v="0"/>
    <n v="0"/>
    <n v="0"/>
    <n v="0"/>
    <n v="0"/>
    <n v="1070000"/>
    <n v="20184"/>
    <n v="0"/>
    <n v="20184"/>
    <n v="201501"/>
    <n v="201812"/>
  </r>
  <r>
    <x v="5"/>
    <x v="7"/>
    <x v="9"/>
    <x v="27"/>
    <n v="20184"/>
    <n v="0"/>
    <n v="0"/>
    <n v="0"/>
    <n v="0"/>
    <n v="0"/>
    <n v="0"/>
    <n v="0"/>
    <n v="0"/>
    <n v="0"/>
    <n v="0"/>
    <n v="0"/>
    <n v="0"/>
    <n v="0"/>
    <n v="20184"/>
    <n v="0"/>
    <n v="20184"/>
    <n v="201501"/>
    <n v="201812"/>
  </r>
  <r>
    <x v="5"/>
    <x v="7"/>
    <x v="9"/>
    <x v="28"/>
    <n v="20184"/>
    <n v="0"/>
    <n v="0"/>
    <n v="0"/>
    <n v="0"/>
    <n v="1065334"/>
    <n v="1065334"/>
    <n v="0"/>
    <n v="0"/>
    <n v="0"/>
    <n v="0"/>
    <n v="0"/>
    <n v="0"/>
    <n v="0"/>
    <n v="1085518"/>
    <n v="0"/>
    <n v="1085518"/>
    <n v="201501"/>
    <n v="201812"/>
  </r>
  <r>
    <x v="5"/>
    <x v="7"/>
    <x v="9"/>
    <x v="29"/>
    <n v="1085518"/>
    <n v="0"/>
    <n v="0"/>
    <n v="0"/>
    <n v="0"/>
    <n v="532667"/>
    <n v="532667"/>
    <n v="1349607"/>
    <n v="0"/>
    <n v="0"/>
    <n v="0"/>
    <n v="0"/>
    <n v="0"/>
    <n v="1349607"/>
    <n v="268578"/>
    <n v="0"/>
    <n v="268578"/>
    <n v="201501"/>
    <n v="201812"/>
  </r>
  <r>
    <x v="5"/>
    <x v="7"/>
    <x v="9"/>
    <x v="30"/>
    <n v="268578"/>
    <n v="0"/>
    <n v="0"/>
    <n v="0"/>
    <n v="0"/>
    <n v="532667"/>
    <n v="532667"/>
    <n v="1096437"/>
    <n v="0"/>
    <n v="0"/>
    <n v="0"/>
    <n v="0"/>
    <n v="-317407"/>
    <n v="779030"/>
    <n v="22215"/>
    <n v="0"/>
    <n v="22215"/>
    <n v="201501"/>
    <n v="201812"/>
  </r>
  <r>
    <x v="5"/>
    <x v="7"/>
    <x v="9"/>
    <x v="31"/>
    <n v="22215"/>
    <n v="0"/>
    <n v="0"/>
    <n v="0"/>
    <n v="0"/>
    <n v="649667"/>
    <n v="649667"/>
    <n v="410321"/>
    <n v="153000"/>
    <n v="0"/>
    <n v="0"/>
    <n v="0"/>
    <n v="0"/>
    <n v="563321"/>
    <n v="108561"/>
    <n v="0"/>
    <n v="108561"/>
    <n v="201501"/>
    <n v="201812"/>
  </r>
  <r>
    <x v="5"/>
    <x v="7"/>
    <x v="10"/>
    <x v="32"/>
    <n v="108561"/>
    <n v="0"/>
    <n v="0"/>
    <n v="0"/>
    <n v="0"/>
    <n v="532667"/>
    <n v="532667"/>
    <n v="634648"/>
    <n v="0"/>
    <n v="0"/>
    <n v="0"/>
    <n v="0"/>
    <n v="0"/>
    <n v="634648"/>
    <n v="6580"/>
    <n v="0"/>
    <n v="6580"/>
    <n v="201501"/>
    <n v="201812"/>
  </r>
  <r>
    <x v="5"/>
    <x v="7"/>
    <x v="10"/>
    <x v="33"/>
    <n v="6580"/>
    <n v="0"/>
    <n v="0"/>
    <n v="0"/>
    <n v="0"/>
    <n v="532667"/>
    <n v="532667"/>
    <n v="517552"/>
    <n v="0"/>
    <n v="0"/>
    <n v="0"/>
    <n v="0"/>
    <n v="0"/>
    <n v="517552"/>
    <n v="21695"/>
    <n v="0"/>
    <n v="21695"/>
    <n v="201501"/>
    <n v="201812"/>
  </r>
  <r>
    <x v="5"/>
    <x v="7"/>
    <x v="10"/>
    <x v="34"/>
    <n v="21695"/>
    <n v="0"/>
    <n v="0"/>
    <n v="0"/>
    <n v="0"/>
    <n v="532667"/>
    <n v="532667"/>
    <n v="420000"/>
    <n v="120000"/>
    <n v="0"/>
    <n v="0"/>
    <n v="0"/>
    <n v="0"/>
    <n v="540000"/>
    <n v="14362"/>
    <n v="0"/>
    <n v="14362"/>
    <n v="201501"/>
    <n v="201812"/>
  </r>
  <r>
    <x v="5"/>
    <x v="7"/>
    <x v="10"/>
    <x v="35"/>
    <n v="14362"/>
    <n v="0"/>
    <n v="0"/>
    <n v="0"/>
    <n v="0"/>
    <n v="0"/>
    <n v="0"/>
    <n v="0"/>
    <n v="0"/>
    <n v="0"/>
    <n v="0"/>
    <n v="0"/>
    <n v="-4727"/>
    <n v="-4727"/>
    <n v="19089"/>
    <n v="0"/>
    <n v="19089"/>
    <n v="201501"/>
    <n v="201812"/>
  </r>
  <r>
    <x v="5"/>
    <x v="7"/>
    <x v="10"/>
    <x v="36"/>
    <n v="19089"/>
    <n v="0"/>
    <n v="0"/>
    <n v="0"/>
    <n v="0"/>
    <n v="1005739"/>
    <n v="1005739"/>
    <n v="733700"/>
    <n v="150000"/>
    <n v="0"/>
    <n v="0"/>
    <n v="0"/>
    <n v="0"/>
    <n v="883700"/>
    <n v="141128"/>
    <n v="0"/>
    <n v="141128"/>
    <n v="201501"/>
    <n v="201812"/>
  </r>
  <r>
    <x v="5"/>
    <x v="7"/>
    <x v="10"/>
    <x v="37"/>
    <n v="141128"/>
    <n v="0"/>
    <n v="0"/>
    <n v="0"/>
    <n v="0"/>
    <n v="0"/>
    <n v="0"/>
    <n v="0"/>
    <n v="0"/>
    <n v="0"/>
    <n v="0"/>
    <n v="0"/>
    <n v="0"/>
    <n v="0"/>
    <n v="141128"/>
    <n v="0"/>
    <n v="141128"/>
    <n v="201501"/>
    <n v="201812"/>
  </r>
  <r>
    <x v="5"/>
    <x v="7"/>
    <x v="10"/>
    <x v="38"/>
    <n v="141128"/>
    <n v="0"/>
    <n v="0"/>
    <n v="0"/>
    <n v="0"/>
    <n v="1090100"/>
    <n v="1090100"/>
    <n v="825750"/>
    <n v="300000"/>
    <n v="0"/>
    <n v="0"/>
    <n v="0"/>
    <n v="0"/>
    <n v="1125750"/>
    <n v="105478"/>
    <n v="0"/>
    <n v="105478"/>
    <n v="201501"/>
    <n v="201812"/>
  </r>
  <r>
    <x v="5"/>
    <x v="7"/>
    <x v="10"/>
    <x v="39"/>
    <n v="105478"/>
    <n v="0"/>
    <n v="0"/>
    <n v="0"/>
    <n v="0"/>
    <n v="0"/>
    <n v="0"/>
    <n v="0"/>
    <n v="0"/>
    <n v="0"/>
    <n v="0"/>
    <n v="0"/>
    <n v="0"/>
    <n v="0"/>
    <n v="105478"/>
    <n v="0"/>
    <n v="105478"/>
    <n v="201501"/>
    <n v="201812"/>
  </r>
  <r>
    <x v="5"/>
    <x v="7"/>
    <x v="10"/>
    <x v="40"/>
    <n v="105478"/>
    <n v="0"/>
    <n v="0"/>
    <n v="0"/>
    <n v="0"/>
    <n v="1090100"/>
    <n v="1090100"/>
    <n v="947822"/>
    <n v="240000"/>
    <n v="0"/>
    <n v="0"/>
    <n v="0"/>
    <n v="0"/>
    <n v="1187822"/>
    <n v="7756"/>
    <n v="0"/>
    <n v="7756"/>
    <n v="201501"/>
    <n v="201812"/>
  </r>
  <r>
    <x v="5"/>
    <x v="7"/>
    <x v="10"/>
    <x v="41"/>
    <n v="7756"/>
    <n v="0"/>
    <n v="0"/>
    <n v="0"/>
    <n v="0"/>
    <n v="545050"/>
    <n v="545050"/>
    <n v="0"/>
    <n v="0"/>
    <n v="0"/>
    <n v="0"/>
    <n v="0"/>
    <n v="0"/>
    <n v="0"/>
    <n v="552806"/>
    <n v="0"/>
    <n v="552806"/>
    <n v="201501"/>
    <n v="201812"/>
  </r>
  <r>
    <x v="5"/>
    <x v="7"/>
    <x v="10"/>
    <x v="42"/>
    <n v="552806"/>
    <n v="0"/>
    <n v="0"/>
    <n v="0"/>
    <n v="0"/>
    <n v="0"/>
    <n v="0"/>
    <n v="329260"/>
    <n v="120000"/>
    <n v="0"/>
    <n v="0"/>
    <n v="0"/>
    <n v="0"/>
    <n v="449260"/>
    <n v="103546"/>
    <n v="0"/>
    <n v="103546"/>
    <n v="201501"/>
    <n v="201812"/>
  </r>
  <r>
    <x v="5"/>
    <x v="7"/>
    <x v="10"/>
    <x v="43"/>
    <n v="103546"/>
    <n v="0"/>
    <n v="0"/>
    <n v="0"/>
    <n v="0"/>
    <n v="1090100"/>
    <n v="1090100"/>
    <n v="548372"/>
    <n v="247000"/>
    <n v="0"/>
    <n v="0"/>
    <n v="0"/>
    <n v="0"/>
    <n v="795372"/>
    <n v="398274"/>
    <n v="0"/>
    <n v="398274"/>
    <n v="201501"/>
    <n v="201812"/>
  </r>
  <r>
    <x v="5"/>
    <x v="7"/>
    <x v="10"/>
    <x v="44"/>
    <n v="398274"/>
    <n v="0"/>
    <n v="0"/>
    <n v="0"/>
    <n v="0"/>
    <n v="0"/>
    <n v="0"/>
    <n v="331450"/>
    <n v="0"/>
    <n v="0"/>
    <n v="0"/>
    <n v="0"/>
    <n v="0"/>
    <n v="331450"/>
    <n v="66824"/>
    <n v="0"/>
    <n v="66824"/>
    <n v="201501"/>
    <n v="201812"/>
  </r>
  <r>
    <x v="5"/>
    <x v="7"/>
    <x v="10"/>
    <x v="45"/>
    <n v="66824"/>
    <n v="0"/>
    <n v="0"/>
    <n v="0"/>
    <n v="0"/>
    <n v="545050"/>
    <n v="545050"/>
    <n v="499421"/>
    <n v="75000"/>
    <n v="0"/>
    <n v="0"/>
    <n v="0"/>
    <n v="0"/>
    <n v="574421"/>
    <n v="37453"/>
    <n v="0"/>
    <n v="37453"/>
    <n v="201501"/>
    <n v="201812"/>
  </r>
  <r>
    <x v="5"/>
    <x v="7"/>
    <x v="10"/>
    <x v="46"/>
    <n v="37453"/>
    <n v="0"/>
    <n v="0"/>
    <n v="0"/>
    <n v="0"/>
    <n v="1045915"/>
    <n v="1045915"/>
    <n v="532270"/>
    <n v="135000"/>
    <n v="0"/>
    <n v="0"/>
    <n v="0"/>
    <n v="0"/>
    <n v="667270"/>
    <n v="416098"/>
    <n v="0"/>
    <n v="416098"/>
    <n v="201501"/>
    <n v="201812"/>
  </r>
  <r>
    <x v="6"/>
    <x v="8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6"/>
    <x v="8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6"/>
    <x v="8"/>
    <x v="1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6"/>
    <x v="8"/>
    <x v="1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6"/>
    <x v="8"/>
    <x v="1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6"/>
    <x v="8"/>
    <x v="1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6"/>
    <x v="8"/>
    <x v="11"/>
    <x v="6"/>
    <n v="0"/>
    <n v="34440055"/>
    <n v="0"/>
    <n v="0"/>
    <n v="0"/>
    <n v="0"/>
    <n v="34440055"/>
    <n v="0"/>
    <n v="0"/>
    <n v="0"/>
    <n v="0"/>
    <n v="0"/>
    <n v="0"/>
    <n v="0"/>
    <n v="34440055"/>
    <n v="0"/>
    <n v="34440055"/>
    <n v="201501"/>
    <n v="201812"/>
  </r>
  <r>
    <x v="6"/>
    <x v="8"/>
    <x v="11"/>
    <x v="7"/>
    <n v="34440055"/>
    <n v="7311262"/>
    <n v="0"/>
    <n v="0"/>
    <n v="0"/>
    <n v="0"/>
    <n v="7311262"/>
    <n v="41582952"/>
    <n v="0"/>
    <n v="0"/>
    <n v="0"/>
    <n v="0"/>
    <n v="0"/>
    <n v="41582952"/>
    <n v="168365"/>
    <n v="0"/>
    <n v="168365"/>
    <n v="201501"/>
    <n v="201812"/>
  </r>
  <r>
    <x v="6"/>
    <x v="8"/>
    <x v="11"/>
    <x v="8"/>
    <n v="168365"/>
    <n v="3186632"/>
    <n v="0"/>
    <n v="0"/>
    <n v="0"/>
    <n v="0"/>
    <n v="3186632"/>
    <n v="0"/>
    <n v="0"/>
    <n v="0"/>
    <n v="0"/>
    <n v="0"/>
    <n v="0"/>
    <n v="0"/>
    <n v="3354997"/>
    <n v="0"/>
    <n v="3354997"/>
    <n v="201501"/>
    <n v="201812"/>
  </r>
  <r>
    <x v="6"/>
    <x v="8"/>
    <x v="11"/>
    <x v="9"/>
    <n v="3354997"/>
    <n v="5601783"/>
    <n v="0"/>
    <n v="0"/>
    <n v="0"/>
    <n v="0"/>
    <n v="5601783"/>
    <n v="5547979"/>
    <n v="0"/>
    <n v="0"/>
    <n v="0"/>
    <n v="0"/>
    <n v="0"/>
    <n v="5547979"/>
    <n v="3408801"/>
    <n v="0"/>
    <n v="3408801"/>
    <n v="201501"/>
    <n v="201812"/>
  </r>
  <r>
    <x v="6"/>
    <x v="8"/>
    <x v="11"/>
    <x v="10"/>
    <n v="3408801"/>
    <n v="0"/>
    <n v="0"/>
    <n v="0"/>
    <n v="0"/>
    <n v="0"/>
    <n v="0"/>
    <n v="0"/>
    <n v="0"/>
    <n v="0"/>
    <n v="0"/>
    <n v="0"/>
    <n v="0"/>
    <n v="0"/>
    <n v="3408801"/>
    <n v="0"/>
    <n v="3408801"/>
    <n v="201501"/>
    <n v="201812"/>
  </r>
  <r>
    <x v="6"/>
    <x v="8"/>
    <x v="11"/>
    <x v="11"/>
    <n v="3408801"/>
    <n v="9780711"/>
    <n v="0"/>
    <n v="0"/>
    <n v="0"/>
    <n v="0"/>
    <n v="9780711"/>
    <n v="540804"/>
    <n v="0"/>
    <n v="0"/>
    <n v="0"/>
    <n v="0"/>
    <n v="0"/>
    <n v="540804"/>
    <n v="12648708"/>
    <n v="0"/>
    <n v="12648708"/>
    <n v="201501"/>
    <n v="201812"/>
  </r>
  <r>
    <x v="6"/>
    <x v="8"/>
    <x v="11"/>
    <x v="12"/>
    <n v="12648708"/>
    <n v="0"/>
    <n v="0"/>
    <n v="0"/>
    <n v="0"/>
    <n v="0"/>
    <n v="0"/>
    <n v="724521"/>
    <n v="0"/>
    <n v="0"/>
    <n v="0"/>
    <n v="0"/>
    <n v="0"/>
    <n v="724521"/>
    <n v="11924187"/>
    <n v="0"/>
    <n v="11924187"/>
    <n v="201501"/>
    <n v="201812"/>
  </r>
  <r>
    <x v="6"/>
    <x v="8"/>
    <x v="11"/>
    <x v="13"/>
    <n v="11924187"/>
    <n v="0"/>
    <n v="0"/>
    <n v="0"/>
    <n v="0"/>
    <n v="0"/>
    <n v="0"/>
    <n v="0"/>
    <n v="0"/>
    <n v="0"/>
    <n v="0"/>
    <n v="0"/>
    <n v="0"/>
    <n v="0"/>
    <n v="11924187"/>
    <n v="0"/>
    <n v="11924187"/>
    <n v="201501"/>
    <n v="201812"/>
  </r>
  <r>
    <x v="6"/>
    <x v="8"/>
    <x v="11"/>
    <x v="14"/>
    <n v="11924187"/>
    <n v="0"/>
    <n v="0"/>
    <n v="0"/>
    <n v="0"/>
    <n v="0"/>
    <n v="0"/>
    <n v="0"/>
    <n v="0"/>
    <n v="0"/>
    <n v="0"/>
    <n v="0"/>
    <n v="0"/>
    <n v="0"/>
    <n v="11924187"/>
    <n v="0"/>
    <n v="11924187"/>
    <n v="201501"/>
    <n v="201812"/>
  </r>
  <r>
    <x v="6"/>
    <x v="8"/>
    <x v="11"/>
    <x v="15"/>
    <n v="11924187"/>
    <n v="0"/>
    <n v="0"/>
    <n v="0"/>
    <n v="0"/>
    <n v="0"/>
    <n v="0"/>
    <n v="11886429"/>
    <n v="0"/>
    <n v="0"/>
    <n v="0"/>
    <n v="0"/>
    <n v="0"/>
    <n v="11886429"/>
    <n v="37758"/>
    <n v="0"/>
    <n v="37758"/>
    <n v="201501"/>
    <n v="201812"/>
  </r>
  <r>
    <x v="6"/>
    <x v="8"/>
    <x v="11"/>
    <x v="16"/>
    <n v="37758"/>
    <n v="0"/>
    <n v="0"/>
    <n v="0"/>
    <n v="0"/>
    <n v="0"/>
    <n v="0"/>
    <n v="0"/>
    <n v="0"/>
    <n v="0"/>
    <n v="0"/>
    <n v="0"/>
    <n v="0"/>
    <n v="0"/>
    <n v="37758"/>
    <n v="0"/>
    <n v="37758"/>
    <n v="201501"/>
    <n v="201812"/>
  </r>
  <r>
    <x v="6"/>
    <x v="8"/>
    <x v="11"/>
    <x v="17"/>
    <n v="37758"/>
    <n v="12129172"/>
    <n v="0"/>
    <n v="0"/>
    <n v="0"/>
    <n v="0"/>
    <n v="12129172"/>
    <n v="12161553"/>
    <n v="0"/>
    <n v="0"/>
    <n v="0"/>
    <n v="0"/>
    <n v="0"/>
    <n v="12161553"/>
    <n v="5377"/>
    <n v="0"/>
    <n v="5377"/>
    <n v="201501"/>
    <n v="201812"/>
  </r>
  <r>
    <x v="6"/>
    <x v="8"/>
    <x v="11"/>
    <x v="18"/>
    <n v="5377"/>
    <n v="8270010"/>
    <n v="0"/>
    <n v="0"/>
    <n v="0"/>
    <n v="0"/>
    <n v="8270010"/>
    <n v="0"/>
    <n v="0"/>
    <n v="0"/>
    <n v="0"/>
    <n v="0"/>
    <n v="0"/>
    <n v="0"/>
    <n v="8275387"/>
    <n v="0"/>
    <n v="8275387"/>
    <n v="201501"/>
    <n v="201812"/>
  </r>
  <r>
    <x v="6"/>
    <x v="8"/>
    <x v="11"/>
    <x v="19"/>
    <n v="8275387"/>
    <n v="7250650"/>
    <n v="0"/>
    <n v="0"/>
    <n v="0"/>
    <n v="0"/>
    <n v="7250650"/>
    <n v="0"/>
    <n v="0"/>
    <n v="0"/>
    <n v="0"/>
    <n v="0"/>
    <n v="0"/>
    <n v="0"/>
    <n v="15526037"/>
    <n v="0"/>
    <n v="15526037"/>
    <n v="201501"/>
    <n v="201812"/>
  </r>
  <r>
    <x v="6"/>
    <x v="8"/>
    <x v="11"/>
    <x v="20"/>
    <n v="15526037"/>
    <n v="0"/>
    <n v="0"/>
    <n v="0"/>
    <n v="0"/>
    <n v="0"/>
    <n v="0"/>
    <n v="15471016"/>
    <n v="0"/>
    <n v="0"/>
    <n v="0"/>
    <n v="0"/>
    <n v="0"/>
    <n v="15471016"/>
    <n v="55021"/>
    <n v="0"/>
    <n v="55021"/>
    <n v="201501"/>
    <n v="201812"/>
  </r>
  <r>
    <x v="6"/>
    <x v="8"/>
    <x v="11"/>
    <x v="21"/>
    <n v="55021"/>
    <n v="17171972"/>
    <n v="0"/>
    <n v="0"/>
    <n v="0"/>
    <n v="0"/>
    <n v="17171972"/>
    <n v="16406733"/>
    <n v="0"/>
    <n v="0"/>
    <n v="0"/>
    <n v="0"/>
    <n v="0"/>
    <n v="16406733"/>
    <n v="820260"/>
    <n v="0"/>
    <n v="820260"/>
    <n v="201501"/>
    <n v="201812"/>
  </r>
  <r>
    <x v="6"/>
    <x v="8"/>
    <x v="11"/>
    <x v="22"/>
    <n v="820260"/>
    <n v="13505725"/>
    <n v="0"/>
    <n v="0"/>
    <n v="0"/>
    <n v="0"/>
    <n v="13505725"/>
    <n v="0"/>
    <n v="0"/>
    <n v="0"/>
    <n v="0"/>
    <n v="0"/>
    <n v="0"/>
    <n v="0"/>
    <n v="14325985"/>
    <n v="0"/>
    <n v="14325985"/>
    <n v="201501"/>
    <n v="201812"/>
  </r>
  <r>
    <x v="6"/>
    <x v="8"/>
    <x v="11"/>
    <x v="23"/>
    <n v="14325985"/>
    <n v="14717803"/>
    <n v="0"/>
    <n v="0"/>
    <n v="0"/>
    <n v="0"/>
    <n v="14717803"/>
    <n v="17380221"/>
    <n v="0"/>
    <n v="0"/>
    <n v="0"/>
    <n v="0"/>
    <n v="0"/>
    <n v="17380221"/>
    <n v="11663567"/>
    <n v="0"/>
    <n v="11663567"/>
    <n v="201501"/>
    <n v="201812"/>
  </r>
  <r>
    <x v="6"/>
    <x v="8"/>
    <x v="11"/>
    <x v="24"/>
    <n v="11663567"/>
    <n v="8459198"/>
    <n v="0"/>
    <n v="0"/>
    <n v="0"/>
    <n v="0"/>
    <n v="8459198"/>
    <n v="11595171"/>
    <n v="0"/>
    <n v="0"/>
    <n v="0"/>
    <n v="0"/>
    <n v="0"/>
    <n v="11595171"/>
    <n v="8527594"/>
    <n v="0"/>
    <n v="8527594"/>
    <n v="201501"/>
    <n v="201812"/>
  </r>
  <r>
    <x v="6"/>
    <x v="8"/>
    <x v="11"/>
    <x v="25"/>
    <n v="8527594"/>
    <n v="9653196"/>
    <n v="0"/>
    <n v="0"/>
    <n v="0"/>
    <n v="0"/>
    <n v="9653196"/>
    <n v="0"/>
    <n v="0"/>
    <n v="0"/>
    <n v="0"/>
    <n v="0"/>
    <n v="0"/>
    <n v="0"/>
    <n v="18180790"/>
    <n v="0"/>
    <n v="18180790"/>
    <n v="201501"/>
    <n v="201812"/>
  </r>
  <r>
    <x v="6"/>
    <x v="8"/>
    <x v="11"/>
    <x v="26"/>
    <n v="18180790"/>
    <n v="10010465"/>
    <n v="0"/>
    <n v="0"/>
    <n v="0"/>
    <n v="0"/>
    <n v="10010465"/>
    <n v="0"/>
    <n v="0"/>
    <n v="0"/>
    <n v="0"/>
    <n v="0"/>
    <n v="0"/>
    <n v="0"/>
    <n v="28191255"/>
    <n v="0"/>
    <n v="28191255"/>
    <n v="201501"/>
    <n v="201812"/>
  </r>
  <r>
    <x v="6"/>
    <x v="8"/>
    <x v="11"/>
    <x v="27"/>
    <n v="28191255"/>
    <n v="8826079"/>
    <n v="0"/>
    <n v="0"/>
    <n v="0"/>
    <n v="0"/>
    <n v="8826079"/>
    <n v="28145191"/>
    <n v="0"/>
    <n v="0"/>
    <n v="0"/>
    <n v="0"/>
    <n v="0"/>
    <n v="28145191"/>
    <n v="8872143"/>
    <n v="8872143"/>
    <n v="0"/>
    <n v="201501"/>
    <n v="201812"/>
  </r>
  <r>
    <x v="6"/>
    <x v="8"/>
    <x v="11"/>
    <x v="28"/>
    <n v="8872143"/>
    <n v="10934633"/>
    <n v="0"/>
    <n v="0"/>
    <n v="0"/>
    <n v="0"/>
    <n v="10934633"/>
    <n v="0"/>
    <n v="0"/>
    <n v="0"/>
    <n v="0"/>
    <n v="0"/>
    <n v="0"/>
    <n v="0"/>
    <n v="19806776"/>
    <n v="8872143"/>
    <n v="10934633"/>
    <n v="201501"/>
    <n v="201812"/>
  </r>
  <r>
    <x v="6"/>
    <x v="8"/>
    <x v="11"/>
    <x v="29"/>
    <n v="19806776"/>
    <n v="10557540"/>
    <n v="0"/>
    <n v="0"/>
    <n v="0"/>
    <n v="0"/>
    <n v="10557540"/>
    <n v="19778182"/>
    <n v="0"/>
    <n v="0"/>
    <n v="0"/>
    <n v="0"/>
    <n v="0"/>
    <n v="19778182"/>
    <n v="10586134"/>
    <n v="10586134"/>
    <n v="0"/>
    <n v="201501"/>
    <n v="201812"/>
  </r>
  <r>
    <x v="6"/>
    <x v="8"/>
    <x v="11"/>
    <x v="30"/>
    <n v="10586134"/>
    <n v="5493528"/>
    <n v="0"/>
    <n v="0"/>
    <n v="0"/>
    <n v="0"/>
    <n v="5493528"/>
    <n v="0"/>
    <n v="0"/>
    <n v="0"/>
    <n v="0"/>
    <n v="0"/>
    <n v="0"/>
    <n v="0"/>
    <n v="16079662"/>
    <n v="0"/>
    <n v="16079662"/>
    <n v="201501"/>
    <n v="201812"/>
  </r>
  <r>
    <x v="6"/>
    <x v="8"/>
    <x v="11"/>
    <x v="31"/>
    <n v="16079662"/>
    <n v="10777667"/>
    <n v="0"/>
    <n v="0"/>
    <n v="0"/>
    <n v="0"/>
    <n v="10777667"/>
    <n v="2317475"/>
    <n v="0"/>
    <n v="0"/>
    <n v="0"/>
    <n v="0"/>
    <n v="0"/>
    <n v="2317475"/>
    <n v="24539854"/>
    <n v="0"/>
    <n v="24539854"/>
    <n v="201501"/>
    <n v="201812"/>
  </r>
  <r>
    <x v="6"/>
    <x v="8"/>
    <x v="12"/>
    <x v="32"/>
    <n v="24539854"/>
    <n v="9557254"/>
    <n v="0"/>
    <n v="0"/>
    <n v="0"/>
    <n v="0"/>
    <n v="9557254"/>
    <n v="0"/>
    <n v="0"/>
    <n v="0"/>
    <n v="0"/>
    <n v="0"/>
    <n v="0"/>
    <n v="0"/>
    <n v="34097108"/>
    <n v="0"/>
    <n v="34097108"/>
    <n v="201501"/>
    <n v="201812"/>
  </r>
  <r>
    <x v="6"/>
    <x v="8"/>
    <x v="12"/>
    <x v="33"/>
    <n v="34097108"/>
    <n v="17814770"/>
    <n v="0"/>
    <n v="0"/>
    <n v="0"/>
    <n v="0"/>
    <n v="17814770"/>
    <n v="0"/>
    <n v="0"/>
    <n v="0"/>
    <n v="0"/>
    <n v="0"/>
    <n v="0"/>
    <n v="0"/>
    <n v="51911878"/>
    <n v="0"/>
    <n v="51911878"/>
    <n v="201501"/>
    <n v="201812"/>
  </r>
  <r>
    <x v="6"/>
    <x v="8"/>
    <x v="12"/>
    <x v="34"/>
    <n v="51911878"/>
    <n v="0"/>
    <n v="0"/>
    <n v="0"/>
    <n v="0"/>
    <n v="0"/>
    <n v="0"/>
    <n v="170999"/>
    <n v="0"/>
    <n v="0"/>
    <n v="0"/>
    <n v="0"/>
    <n v="0"/>
    <n v="170999"/>
    <n v="51740879"/>
    <n v="51740879"/>
    <n v="0"/>
    <n v="201501"/>
    <n v="201812"/>
  </r>
  <r>
    <x v="6"/>
    <x v="8"/>
    <x v="12"/>
    <x v="35"/>
    <n v="51740879"/>
    <n v="13755492"/>
    <n v="0"/>
    <n v="0"/>
    <n v="0"/>
    <n v="0"/>
    <n v="13755492"/>
    <n v="64515140"/>
    <n v="0"/>
    <n v="0"/>
    <n v="0"/>
    <n v="0"/>
    <n v="0"/>
    <n v="64515140"/>
    <n v="981231"/>
    <n v="981231"/>
    <n v="0"/>
    <n v="201501"/>
    <n v="201812"/>
  </r>
  <r>
    <x v="6"/>
    <x v="8"/>
    <x v="12"/>
    <x v="36"/>
    <n v="981231"/>
    <n v="0"/>
    <n v="0"/>
    <n v="0"/>
    <n v="0"/>
    <n v="0"/>
    <n v="0"/>
    <n v="0"/>
    <n v="0"/>
    <n v="0"/>
    <n v="0"/>
    <n v="0"/>
    <n v="0"/>
    <n v="0"/>
    <n v="981231"/>
    <n v="981231"/>
    <n v="0"/>
    <n v="201501"/>
    <n v="201812"/>
  </r>
  <r>
    <x v="6"/>
    <x v="8"/>
    <x v="12"/>
    <x v="37"/>
    <n v="981231"/>
    <n v="23371068"/>
    <n v="0"/>
    <n v="0"/>
    <n v="0"/>
    <n v="0"/>
    <n v="23371068"/>
    <n v="0"/>
    <n v="0"/>
    <n v="0"/>
    <n v="0"/>
    <n v="0"/>
    <n v="-822176"/>
    <n v="-822176"/>
    <n v="25174475"/>
    <n v="25174475"/>
    <n v="0"/>
    <n v="201501"/>
    <n v="201812"/>
  </r>
  <r>
    <x v="6"/>
    <x v="8"/>
    <x v="12"/>
    <x v="38"/>
    <n v="25174475"/>
    <n v="24034101"/>
    <n v="0"/>
    <n v="0"/>
    <n v="0"/>
    <n v="0"/>
    <n v="24034101"/>
    <n v="0"/>
    <n v="0"/>
    <n v="0"/>
    <n v="0"/>
    <n v="0"/>
    <n v="0"/>
    <n v="0"/>
    <n v="49208576"/>
    <n v="49208576"/>
    <n v="0"/>
    <n v="201501"/>
    <n v="201812"/>
  </r>
  <r>
    <x v="6"/>
    <x v="8"/>
    <x v="12"/>
    <x v="39"/>
    <n v="49208576"/>
    <n v="0"/>
    <n v="0"/>
    <n v="0"/>
    <n v="0"/>
    <n v="0"/>
    <n v="0"/>
    <n v="1644352"/>
    <n v="47564224"/>
    <n v="0"/>
    <n v="0"/>
    <n v="0"/>
    <n v="0"/>
    <n v="49208576"/>
    <n v="0"/>
    <n v="0"/>
    <n v="0"/>
    <n v="201501"/>
    <n v="201812"/>
  </r>
  <r>
    <x v="6"/>
    <x v="8"/>
    <x v="12"/>
    <x v="40"/>
    <n v="0"/>
    <n v="21651904"/>
    <n v="0"/>
    <n v="0"/>
    <n v="0"/>
    <n v="0"/>
    <n v="21651904"/>
    <n v="0"/>
    <n v="21555075"/>
    <n v="0"/>
    <n v="0"/>
    <n v="0"/>
    <n v="0"/>
    <n v="21555075"/>
    <n v="96829"/>
    <n v="96829"/>
    <n v="0"/>
    <n v="201501"/>
    <n v="201812"/>
  </r>
  <r>
    <x v="6"/>
    <x v="8"/>
    <x v="12"/>
    <x v="41"/>
    <n v="96829"/>
    <n v="19449278"/>
    <n v="0"/>
    <n v="0"/>
    <n v="0"/>
    <n v="0"/>
    <n v="19449278"/>
    <n v="76848"/>
    <n v="0"/>
    <n v="0"/>
    <n v="0"/>
    <n v="0"/>
    <n v="0"/>
    <n v="76848"/>
    <n v="19469259"/>
    <n v="19469259"/>
    <n v="0"/>
    <n v="201501"/>
    <n v="201812"/>
  </r>
  <r>
    <x v="6"/>
    <x v="8"/>
    <x v="12"/>
    <x v="42"/>
    <n v="19469259"/>
    <n v="34159032"/>
    <n v="0"/>
    <n v="0"/>
    <n v="0"/>
    <n v="0"/>
    <n v="34159032"/>
    <n v="0"/>
    <n v="0"/>
    <n v="0"/>
    <n v="0"/>
    <n v="0"/>
    <n v="0"/>
    <n v="0"/>
    <n v="53628291"/>
    <n v="53628291"/>
    <n v="0"/>
    <n v="201501"/>
    <n v="201812"/>
  </r>
  <r>
    <x v="6"/>
    <x v="8"/>
    <x v="12"/>
    <x v="43"/>
    <n v="53628291"/>
    <n v="35045250"/>
    <n v="0"/>
    <n v="0"/>
    <n v="0"/>
    <n v="0"/>
    <n v="35045250"/>
    <n v="0"/>
    <n v="56496974"/>
    <n v="0"/>
    <n v="0"/>
    <n v="0"/>
    <n v="0"/>
    <n v="56496974"/>
    <n v="32176567"/>
    <n v="32176567"/>
    <n v="0"/>
    <n v="201501"/>
    <n v="201812"/>
  </r>
  <r>
    <x v="6"/>
    <x v="8"/>
    <x v="12"/>
    <x v="44"/>
    <n v="32176567"/>
    <n v="25459379"/>
    <n v="0"/>
    <n v="0"/>
    <n v="0"/>
    <n v="0"/>
    <n v="25459379"/>
    <n v="0"/>
    <n v="27644964"/>
    <n v="0"/>
    <n v="0"/>
    <n v="0"/>
    <n v="0"/>
    <n v="27644964"/>
    <n v="29990982"/>
    <n v="29990982"/>
    <n v="0"/>
    <n v="201501"/>
    <n v="201812"/>
  </r>
  <r>
    <x v="6"/>
    <x v="8"/>
    <x v="12"/>
    <x v="45"/>
    <n v="29990982"/>
    <n v="26602112"/>
    <n v="0"/>
    <n v="0"/>
    <n v="0"/>
    <n v="0"/>
    <n v="26602112"/>
    <n v="0"/>
    <n v="23848205"/>
    <n v="0"/>
    <n v="0"/>
    <n v="0"/>
    <n v="0"/>
    <n v="23848205"/>
    <n v="32744889"/>
    <n v="32744889"/>
    <n v="0"/>
    <n v="201501"/>
    <n v="201812"/>
  </r>
  <r>
    <x v="6"/>
    <x v="8"/>
    <x v="12"/>
    <x v="46"/>
    <n v="32744889"/>
    <n v="27056773"/>
    <n v="0"/>
    <n v="0"/>
    <n v="0"/>
    <n v="0"/>
    <n v="27056773"/>
    <n v="0"/>
    <n v="25641048"/>
    <n v="0"/>
    <n v="0"/>
    <n v="0"/>
    <n v="0"/>
    <n v="25641048"/>
    <n v="34160614"/>
    <n v="34160614"/>
    <n v="0"/>
    <n v="201501"/>
    <n v="201812"/>
  </r>
  <r>
    <x v="7"/>
    <x v="9"/>
    <x v="13"/>
    <x v="12"/>
    <n v="0"/>
    <n v="0"/>
    <n v="0"/>
    <n v="0"/>
    <n v="0"/>
    <n v="11531288"/>
    <n v="11531288"/>
    <n v="952697"/>
    <n v="3359829"/>
    <n v="0"/>
    <n v="0"/>
    <n v="0"/>
    <n v="0"/>
    <n v="4312526"/>
    <n v="7218762"/>
    <n v="0"/>
    <n v="7218762"/>
    <n v="201501"/>
    <n v="201812"/>
  </r>
  <r>
    <x v="7"/>
    <x v="9"/>
    <x v="13"/>
    <x v="13"/>
    <n v="7218762"/>
    <n v="0"/>
    <n v="0"/>
    <n v="0"/>
    <n v="0"/>
    <n v="14525805"/>
    <n v="14525805"/>
    <n v="8207039"/>
    <n v="6143627"/>
    <n v="0"/>
    <n v="0"/>
    <n v="0"/>
    <n v="0"/>
    <n v="14350666"/>
    <n v="7393901"/>
    <n v="0"/>
    <n v="7393901"/>
    <n v="201501"/>
    <n v="201812"/>
  </r>
  <r>
    <x v="7"/>
    <x v="9"/>
    <x v="13"/>
    <x v="14"/>
    <n v="7393901"/>
    <n v="0"/>
    <n v="0"/>
    <n v="0"/>
    <n v="0"/>
    <n v="7421555"/>
    <n v="7421555"/>
    <n v="1198980"/>
    <n v="1000153"/>
    <n v="0"/>
    <n v="0"/>
    <n v="0"/>
    <n v="0"/>
    <n v="2199133"/>
    <n v="12616323"/>
    <n v="0"/>
    <n v="12616323"/>
    <n v="201501"/>
    <n v="201812"/>
  </r>
  <r>
    <x v="7"/>
    <x v="9"/>
    <x v="13"/>
    <x v="15"/>
    <n v="12616323"/>
    <n v="0"/>
    <n v="0"/>
    <n v="0"/>
    <n v="0"/>
    <n v="250000"/>
    <n v="250000"/>
    <n v="1490387"/>
    <n v="5982696"/>
    <n v="0"/>
    <n v="0"/>
    <n v="0"/>
    <n v="0"/>
    <n v="7473083"/>
    <n v="5393240"/>
    <n v="0"/>
    <n v="5393240"/>
    <n v="201501"/>
    <n v="201812"/>
  </r>
  <r>
    <x v="7"/>
    <x v="9"/>
    <x v="13"/>
    <x v="16"/>
    <n v="5393240"/>
    <n v="0"/>
    <n v="0"/>
    <n v="0"/>
    <n v="0"/>
    <n v="12976985"/>
    <n v="12976985"/>
    <n v="3635982"/>
    <n v="3825393"/>
    <n v="0"/>
    <n v="0"/>
    <n v="0"/>
    <n v="0"/>
    <n v="7461375"/>
    <n v="10908850"/>
    <n v="0"/>
    <n v="10908850"/>
    <n v="201501"/>
    <n v="201812"/>
  </r>
  <r>
    <x v="7"/>
    <x v="9"/>
    <x v="13"/>
    <x v="17"/>
    <n v="10908850"/>
    <n v="0"/>
    <n v="0"/>
    <n v="0"/>
    <n v="0"/>
    <n v="10966762"/>
    <n v="10966762"/>
    <n v="648400"/>
    <n v="6411497"/>
    <n v="0"/>
    <n v="0"/>
    <n v="0"/>
    <n v="0"/>
    <n v="7059897"/>
    <n v="14815715"/>
    <n v="0"/>
    <n v="14815715"/>
    <n v="201501"/>
    <n v="201812"/>
  </r>
  <r>
    <x v="7"/>
    <x v="9"/>
    <x v="13"/>
    <x v="18"/>
    <n v="14815715"/>
    <n v="0"/>
    <n v="0"/>
    <n v="0"/>
    <n v="0"/>
    <n v="7834385"/>
    <n v="7834385"/>
    <n v="4979382"/>
    <n v="10001265"/>
    <n v="0"/>
    <n v="0"/>
    <n v="0"/>
    <n v="0"/>
    <n v="14980647"/>
    <n v="7669453"/>
    <n v="0"/>
    <n v="7669453"/>
    <n v="201501"/>
    <n v="201812"/>
  </r>
  <r>
    <x v="7"/>
    <x v="9"/>
    <x v="13"/>
    <x v="19"/>
    <n v="7669453"/>
    <n v="0"/>
    <n v="0"/>
    <n v="0"/>
    <n v="0"/>
    <n v="13583406"/>
    <n v="13583406"/>
    <n v="6197792"/>
    <n v="10115681"/>
    <n v="0"/>
    <n v="0"/>
    <n v="0"/>
    <n v="0"/>
    <n v="16313473"/>
    <n v="4939386"/>
    <n v="0"/>
    <n v="4939386"/>
    <n v="201501"/>
    <n v="201812"/>
  </r>
  <r>
    <x v="7"/>
    <x v="9"/>
    <x v="13"/>
    <x v="20"/>
    <n v="4939386"/>
    <n v="0"/>
    <n v="0"/>
    <n v="0"/>
    <n v="0"/>
    <n v="7262820"/>
    <n v="7262820"/>
    <n v="466878"/>
    <n v="3721290"/>
    <n v="296625"/>
    <n v="0"/>
    <n v="0"/>
    <n v="0"/>
    <n v="4484793"/>
    <n v="7717413"/>
    <n v="0"/>
    <n v="7717413"/>
    <n v="201501"/>
    <n v="201812"/>
  </r>
  <r>
    <x v="7"/>
    <x v="9"/>
    <x v="13"/>
    <x v="21"/>
    <n v="7717413"/>
    <n v="0"/>
    <n v="0"/>
    <n v="0"/>
    <n v="0"/>
    <n v="9701134"/>
    <n v="9701134"/>
    <n v="4091353"/>
    <n v="8128931"/>
    <n v="0"/>
    <n v="0"/>
    <n v="0"/>
    <n v="0"/>
    <n v="12220284"/>
    <n v="5198263"/>
    <n v="250000"/>
    <n v="4948263"/>
    <n v="201501"/>
    <n v="201812"/>
  </r>
  <r>
    <x v="7"/>
    <x v="9"/>
    <x v="13"/>
    <x v="22"/>
    <n v="5198263"/>
    <n v="0"/>
    <n v="0"/>
    <n v="0"/>
    <n v="0"/>
    <n v="6831127"/>
    <n v="6831127"/>
    <n v="3979187"/>
    <n v="5335843"/>
    <n v="0"/>
    <n v="0"/>
    <n v="0"/>
    <n v="0"/>
    <n v="9315030"/>
    <n v="2714360"/>
    <n v="250000"/>
    <n v="2464360"/>
    <n v="201501"/>
    <n v="201812"/>
  </r>
  <r>
    <x v="7"/>
    <x v="9"/>
    <x v="13"/>
    <x v="23"/>
    <n v="2714360"/>
    <n v="0"/>
    <n v="0"/>
    <n v="0"/>
    <n v="0"/>
    <n v="5577925"/>
    <n v="5577925"/>
    <n v="1286355"/>
    <n v="4134335"/>
    <n v="0"/>
    <n v="0"/>
    <n v="0"/>
    <n v="0"/>
    <n v="5420690"/>
    <n v="2871595"/>
    <n v="250000"/>
    <n v="2621595"/>
    <n v="201501"/>
    <n v="201812"/>
  </r>
  <r>
    <x v="7"/>
    <x v="9"/>
    <x v="13"/>
    <x v="24"/>
    <n v="2871595"/>
    <n v="0"/>
    <n v="0"/>
    <n v="0"/>
    <n v="0"/>
    <n v="8552819"/>
    <n v="8552819"/>
    <n v="5869261"/>
    <n v="1692951"/>
    <n v="0"/>
    <n v="0"/>
    <n v="0"/>
    <n v="0"/>
    <n v="7562212"/>
    <n v="3862202"/>
    <n v="250000"/>
    <n v="3612202"/>
    <n v="201501"/>
    <n v="201812"/>
  </r>
  <r>
    <x v="7"/>
    <x v="9"/>
    <x v="13"/>
    <x v="25"/>
    <n v="3862202"/>
    <n v="0"/>
    <n v="0"/>
    <n v="0"/>
    <n v="0"/>
    <n v="6455432"/>
    <n v="6455432"/>
    <n v="1584463"/>
    <n v="6156113"/>
    <n v="0"/>
    <n v="0"/>
    <n v="0"/>
    <n v="0"/>
    <n v="7740576"/>
    <n v="2577058"/>
    <n v="250000"/>
    <n v="2327058"/>
    <n v="201501"/>
    <n v="201812"/>
  </r>
  <r>
    <x v="7"/>
    <x v="9"/>
    <x v="13"/>
    <x v="26"/>
    <n v="2577058"/>
    <n v="0"/>
    <n v="0"/>
    <n v="0"/>
    <n v="0"/>
    <n v="4887113"/>
    <n v="4887113"/>
    <n v="1376181"/>
    <n v="4130889"/>
    <n v="0"/>
    <n v="0"/>
    <n v="0"/>
    <n v="0"/>
    <n v="5507070"/>
    <n v="1957101"/>
    <n v="250000"/>
    <n v="1707101"/>
    <n v="201501"/>
    <n v="201812"/>
  </r>
  <r>
    <x v="7"/>
    <x v="9"/>
    <x v="13"/>
    <x v="27"/>
    <n v="1957101"/>
    <n v="0"/>
    <n v="0"/>
    <n v="0"/>
    <n v="0"/>
    <n v="4988120"/>
    <n v="4988120"/>
    <n v="920583"/>
    <n v="5395372"/>
    <n v="0"/>
    <n v="0"/>
    <n v="0"/>
    <n v="0"/>
    <n v="6315955"/>
    <n v="629266"/>
    <n v="250000"/>
    <n v="379266"/>
    <n v="201501"/>
    <n v="201812"/>
  </r>
  <r>
    <x v="7"/>
    <x v="9"/>
    <x v="13"/>
    <x v="28"/>
    <n v="629266"/>
    <n v="865278"/>
    <n v="0"/>
    <n v="0"/>
    <n v="0"/>
    <n v="4134336"/>
    <n v="4999614"/>
    <n v="863246"/>
    <n v="1131789"/>
    <n v="0"/>
    <n v="0"/>
    <n v="0"/>
    <n v="0"/>
    <n v="1995035"/>
    <n v="3633845"/>
    <n v="250000"/>
    <n v="3383845"/>
    <n v="201501"/>
    <n v="201812"/>
  </r>
  <r>
    <x v="7"/>
    <x v="9"/>
    <x v="13"/>
    <x v="29"/>
    <n v="3633845"/>
    <n v="8911951"/>
    <n v="0"/>
    <n v="0"/>
    <n v="0"/>
    <n v="0"/>
    <n v="8911951"/>
    <n v="1353586"/>
    <n v="7957539"/>
    <n v="0"/>
    <n v="0"/>
    <n v="0"/>
    <n v="0"/>
    <n v="9311125"/>
    <n v="3234671"/>
    <n v="250000"/>
    <n v="2984671"/>
    <n v="201501"/>
    <n v="201812"/>
  </r>
  <r>
    <x v="7"/>
    <x v="9"/>
    <x v="13"/>
    <x v="30"/>
    <n v="3234671"/>
    <n v="7216980"/>
    <n v="0"/>
    <n v="0"/>
    <n v="0"/>
    <n v="651570"/>
    <n v="7868550"/>
    <n v="1007872"/>
    <n v="5334058"/>
    <n v="0"/>
    <n v="0"/>
    <n v="0"/>
    <n v="0"/>
    <n v="6341930"/>
    <n v="4761291"/>
    <n v="250000"/>
    <n v="4511291"/>
    <n v="201501"/>
    <n v="201812"/>
  </r>
  <r>
    <x v="7"/>
    <x v="9"/>
    <x v="14"/>
    <x v="31"/>
    <n v="4761291"/>
    <n v="6514964"/>
    <n v="0"/>
    <n v="0"/>
    <n v="0"/>
    <n v="1875253"/>
    <n v="8390217"/>
    <n v="3889054"/>
    <n v="4760518"/>
    <n v="0"/>
    <n v="0"/>
    <n v="0"/>
    <n v="0"/>
    <n v="8649572"/>
    <n v="4501936"/>
    <n v="1500000"/>
    <n v="3001936"/>
    <n v="201501"/>
    <n v="201812"/>
  </r>
  <r>
    <x v="7"/>
    <x v="9"/>
    <x v="14"/>
    <x v="32"/>
    <n v="4501936"/>
    <n v="5889225"/>
    <n v="0"/>
    <n v="0"/>
    <n v="0"/>
    <n v="0"/>
    <n v="5889225"/>
    <n v="1635501"/>
    <n v="5088934"/>
    <n v="0"/>
    <n v="0"/>
    <n v="0"/>
    <n v="0"/>
    <n v="6724435"/>
    <n v="3666726"/>
    <n v="1500000"/>
    <n v="2166726"/>
    <n v="201501"/>
    <n v="201812"/>
  </r>
  <r>
    <x v="7"/>
    <x v="9"/>
    <x v="14"/>
    <x v="33"/>
    <n v="3666726"/>
    <n v="0"/>
    <n v="0"/>
    <n v="0"/>
    <n v="0"/>
    <n v="7064533"/>
    <n v="7064533"/>
    <n v="1390642"/>
    <n v="4286349"/>
    <n v="0"/>
    <n v="0"/>
    <n v="0"/>
    <n v="0"/>
    <n v="5676991"/>
    <n v="5054268"/>
    <n v="1500000"/>
    <n v="3554268"/>
    <n v="201501"/>
    <n v="201812"/>
  </r>
  <r>
    <x v="7"/>
    <x v="9"/>
    <x v="14"/>
    <x v="34"/>
    <n v="5054268"/>
    <n v="0"/>
    <n v="0"/>
    <n v="0"/>
    <n v="0"/>
    <n v="7238335"/>
    <n v="7238335"/>
    <n v="1457613"/>
    <n v="5496995"/>
    <n v="684970"/>
    <n v="0"/>
    <n v="0"/>
    <n v="0"/>
    <n v="7639578"/>
    <n v="4653025"/>
    <n v="1500000"/>
    <n v="3153025"/>
    <n v="201501"/>
    <n v="201812"/>
  </r>
  <r>
    <x v="7"/>
    <x v="9"/>
    <x v="14"/>
    <x v="35"/>
    <n v="4653025"/>
    <n v="6204126"/>
    <n v="0"/>
    <n v="0"/>
    <n v="0"/>
    <n v="1531567"/>
    <n v="7735693"/>
    <n v="1228389"/>
    <n v="8425087"/>
    <n v="0"/>
    <n v="0"/>
    <n v="0"/>
    <n v="0"/>
    <n v="9653476"/>
    <n v="2735242"/>
    <n v="1500000"/>
    <n v="1235242"/>
    <n v="201501"/>
    <n v="201812"/>
  </r>
  <r>
    <x v="7"/>
    <x v="9"/>
    <x v="14"/>
    <x v="36"/>
    <n v="2735242"/>
    <n v="0"/>
    <n v="0"/>
    <n v="0"/>
    <n v="0"/>
    <n v="7614842"/>
    <n v="7614842"/>
    <n v="854326"/>
    <n v="4680854"/>
    <n v="0"/>
    <n v="0"/>
    <n v="0"/>
    <n v="0"/>
    <n v="5535180"/>
    <n v="4814904"/>
    <n v="1500000"/>
    <n v="3314904"/>
    <n v="201501"/>
    <n v="201812"/>
  </r>
  <r>
    <x v="7"/>
    <x v="9"/>
    <x v="14"/>
    <x v="37"/>
    <n v="4814904"/>
    <n v="0"/>
    <n v="0"/>
    <n v="0"/>
    <n v="0"/>
    <n v="7341780"/>
    <n v="7341780"/>
    <n v="1564053"/>
    <n v="5876459"/>
    <n v="0"/>
    <n v="0"/>
    <n v="0"/>
    <n v="0"/>
    <n v="7440512"/>
    <n v="4716172"/>
    <n v="1500000"/>
    <n v="3216172"/>
    <n v="201501"/>
    <n v="201812"/>
  </r>
  <r>
    <x v="7"/>
    <x v="9"/>
    <x v="14"/>
    <x v="38"/>
    <n v="4716172"/>
    <n v="0"/>
    <n v="0"/>
    <n v="0"/>
    <n v="0"/>
    <n v="9307169"/>
    <n v="9307169"/>
    <n v="1328537"/>
    <n v="5464263"/>
    <n v="0"/>
    <n v="0"/>
    <n v="0"/>
    <n v="0"/>
    <n v="6792800"/>
    <n v="7230541"/>
    <n v="5700000"/>
    <n v="1530541"/>
    <n v="201501"/>
    <n v="201812"/>
  </r>
  <r>
    <x v="7"/>
    <x v="9"/>
    <x v="14"/>
    <x v="39"/>
    <n v="7230541"/>
    <n v="0"/>
    <n v="0"/>
    <n v="0"/>
    <n v="0"/>
    <n v="7822030"/>
    <n v="7822030"/>
    <n v="1557833"/>
    <n v="5967797"/>
    <n v="0"/>
    <n v="0"/>
    <n v="0"/>
    <n v="0"/>
    <n v="7525630"/>
    <n v="7526941"/>
    <n v="5700000"/>
    <n v="1826941"/>
    <n v="201501"/>
    <n v="201812"/>
  </r>
  <r>
    <x v="7"/>
    <x v="9"/>
    <x v="14"/>
    <x v="40"/>
    <n v="7526941"/>
    <n v="0"/>
    <n v="0"/>
    <n v="0"/>
    <n v="0"/>
    <n v="11233118"/>
    <n v="11233118"/>
    <n v="2170376"/>
    <n v="9194093"/>
    <n v="0"/>
    <n v="0"/>
    <n v="0"/>
    <n v="-1411511"/>
    <n v="9952958"/>
    <n v="8807101"/>
    <n v="8557590"/>
    <n v="249511"/>
    <n v="201501"/>
    <n v="201812"/>
  </r>
  <r>
    <x v="7"/>
    <x v="9"/>
    <x v="14"/>
    <x v="41"/>
    <n v="8807101"/>
    <n v="0"/>
    <n v="0"/>
    <n v="0"/>
    <n v="0"/>
    <n v="7106300"/>
    <n v="7106300"/>
    <n v="2386396"/>
    <n v="8257267"/>
    <n v="0"/>
    <n v="0"/>
    <n v="0"/>
    <n v="-2690877"/>
    <n v="7952786"/>
    <n v="7960615"/>
    <n v="7960000"/>
    <n v="615"/>
    <n v="201501"/>
    <n v="201812"/>
  </r>
  <r>
    <x v="7"/>
    <x v="9"/>
    <x v="14"/>
    <x v="42"/>
    <n v="7960615"/>
    <n v="0"/>
    <n v="0"/>
    <n v="0"/>
    <n v="0"/>
    <n v="7134812"/>
    <n v="7134812"/>
    <n v="2889292"/>
    <n v="8275051"/>
    <n v="0"/>
    <n v="0"/>
    <n v="0"/>
    <n v="-1219804"/>
    <n v="9944539"/>
    <n v="5150888"/>
    <n v="5150000"/>
    <n v="888"/>
    <n v="201501"/>
    <n v="201812"/>
  </r>
  <r>
    <x v="7"/>
    <x v="9"/>
    <x v="14"/>
    <x v="43"/>
    <n v="5150888"/>
    <n v="0"/>
    <n v="0"/>
    <n v="0"/>
    <n v="0"/>
    <n v="7339156"/>
    <n v="7339156"/>
    <n v="2538340"/>
    <n v="7778406"/>
    <n v="579991"/>
    <n v="0"/>
    <n v="0"/>
    <n v="-4002180"/>
    <n v="6894557"/>
    <n v="5595487"/>
    <n v="5595000"/>
    <n v="487"/>
    <n v="201501"/>
    <n v="201812"/>
  </r>
  <r>
    <x v="7"/>
    <x v="9"/>
    <x v="14"/>
    <x v="44"/>
    <n v="5595487"/>
    <n v="0"/>
    <n v="0"/>
    <n v="0"/>
    <n v="0"/>
    <n v="7134810"/>
    <n v="7134810"/>
    <n v="1379352"/>
    <n v="7140447"/>
    <n v="0"/>
    <n v="0"/>
    <n v="0"/>
    <n v="-1266511"/>
    <n v="7253288"/>
    <n v="5477009"/>
    <n v="5477000"/>
    <n v="9"/>
    <n v="201501"/>
    <n v="201812"/>
  </r>
  <r>
    <x v="7"/>
    <x v="9"/>
    <x v="14"/>
    <x v="45"/>
    <n v="5477009"/>
    <n v="0"/>
    <n v="0"/>
    <n v="0"/>
    <n v="0"/>
    <n v="7134810"/>
    <n v="7134810"/>
    <n v="2850468"/>
    <n v="6095456"/>
    <n v="646239"/>
    <n v="0"/>
    <n v="0"/>
    <n v="-110"/>
    <n v="9592053"/>
    <n v="3019766"/>
    <n v="3019000"/>
    <n v="766"/>
    <n v="201501"/>
    <n v="201812"/>
  </r>
  <r>
    <x v="7"/>
    <x v="9"/>
    <x v="14"/>
    <x v="46"/>
    <n v="3019766"/>
    <n v="0"/>
    <n v="0"/>
    <n v="0"/>
    <n v="0"/>
    <n v="7134812"/>
    <n v="7134812"/>
    <n v="2541366"/>
    <n v="6320780"/>
    <n v="654692"/>
    <n v="0"/>
    <n v="0"/>
    <n v="-13574"/>
    <n v="9503264"/>
    <n v="651314"/>
    <n v="651000"/>
    <n v="314"/>
    <n v="201501"/>
    <n v="201812"/>
  </r>
  <r>
    <x v="8"/>
    <x v="10"/>
    <x v="15"/>
    <x v="0"/>
    <n v="470966"/>
    <n v="9796060"/>
    <n v="0"/>
    <n v="0"/>
    <n v="0"/>
    <n v="0"/>
    <n v="9796060"/>
    <n v="457630"/>
    <n v="7212626"/>
    <n v="0"/>
    <n v="0"/>
    <n v="0"/>
    <n v="0"/>
    <n v="7670256"/>
    <n v="2596770"/>
    <n v="0"/>
    <n v="2596770"/>
    <n v="201501"/>
    <n v="201812"/>
  </r>
  <r>
    <x v="8"/>
    <x v="10"/>
    <x v="15"/>
    <x v="1"/>
    <n v="2596770"/>
    <n v="10678427"/>
    <n v="0"/>
    <n v="0"/>
    <n v="0"/>
    <n v="0"/>
    <n v="10678427"/>
    <n v="144651"/>
    <n v="7260196"/>
    <n v="0"/>
    <n v="0"/>
    <n v="0"/>
    <n v="0"/>
    <n v="7404847"/>
    <n v="5870350"/>
    <n v="0"/>
    <n v="5870350"/>
    <n v="201501"/>
    <n v="201812"/>
  </r>
  <r>
    <x v="8"/>
    <x v="10"/>
    <x v="15"/>
    <x v="2"/>
    <n v="5870350"/>
    <n v="6615570"/>
    <n v="0"/>
    <n v="0"/>
    <n v="0"/>
    <n v="0"/>
    <n v="6615570"/>
    <n v="1044500"/>
    <n v="7197196"/>
    <n v="0"/>
    <n v="0"/>
    <n v="0"/>
    <n v="0"/>
    <n v="8241696"/>
    <n v="4244224"/>
    <n v="0"/>
    <n v="4244224"/>
    <n v="201501"/>
    <n v="201812"/>
  </r>
  <r>
    <x v="8"/>
    <x v="10"/>
    <x v="15"/>
    <x v="3"/>
    <n v="4244224"/>
    <n v="5407325"/>
    <n v="0"/>
    <n v="0"/>
    <n v="0"/>
    <n v="0"/>
    <n v="5407325"/>
    <n v="451185"/>
    <n v="7221307"/>
    <n v="0"/>
    <n v="0"/>
    <n v="0"/>
    <n v="0"/>
    <n v="7672492"/>
    <n v="1979057"/>
    <n v="0"/>
    <n v="1979057"/>
    <n v="201501"/>
    <n v="201812"/>
  </r>
  <r>
    <x v="8"/>
    <x v="10"/>
    <x v="15"/>
    <x v="4"/>
    <n v="1979057"/>
    <n v="9984994"/>
    <n v="0"/>
    <n v="0"/>
    <n v="0"/>
    <n v="0"/>
    <n v="9984994"/>
    <n v="662684"/>
    <n v="7190196"/>
    <n v="0"/>
    <n v="0"/>
    <n v="0"/>
    <n v="0"/>
    <n v="7852880"/>
    <n v="4111171"/>
    <n v="0"/>
    <n v="4111171"/>
    <n v="201501"/>
    <n v="201812"/>
  </r>
  <r>
    <x v="8"/>
    <x v="10"/>
    <x v="15"/>
    <x v="5"/>
    <n v="4111171"/>
    <n v="9130042"/>
    <n v="0"/>
    <n v="0"/>
    <n v="0"/>
    <n v="0"/>
    <n v="9130042"/>
    <n v="692157"/>
    <n v="7214974"/>
    <n v="0"/>
    <n v="0"/>
    <n v="0"/>
    <n v="0"/>
    <n v="7907131"/>
    <n v="5334082"/>
    <n v="0"/>
    <n v="5334082"/>
    <n v="201501"/>
    <n v="201812"/>
  </r>
  <r>
    <x v="8"/>
    <x v="10"/>
    <x v="15"/>
    <x v="6"/>
    <n v="5334082"/>
    <n v="9623134"/>
    <n v="0"/>
    <n v="0"/>
    <n v="0"/>
    <n v="0"/>
    <n v="9623134"/>
    <n v="401750"/>
    <n v="7210196"/>
    <n v="0"/>
    <n v="0"/>
    <n v="0"/>
    <n v="0"/>
    <n v="7611946"/>
    <n v="7345270"/>
    <n v="0"/>
    <n v="7345270"/>
    <n v="201501"/>
    <n v="201812"/>
  </r>
  <r>
    <x v="8"/>
    <x v="10"/>
    <x v="15"/>
    <x v="7"/>
    <n v="7345270"/>
    <n v="7057680"/>
    <n v="0"/>
    <n v="0"/>
    <n v="0"/>
    <n v="0"/>
    <n v="7057680"/>
    <n v="392080"/>
    <n v="7190196"/>
    <n v="0"/>
    <n v="0"/>
    <n v="0"/>
    <n v="-300"/>
    <n v="7581976"/>
    <n v="6820974"/>
    <n v="0"/>
    <n v="6820974"/>
    <n v="201501"/>
    <n v="201812"/>
  </r>
  <r>
    <x v="8"/>
    <x v="10"/>
    <x v="15"/>
    <x v="8"/>
    <n v="6820974"/>
    <n v="8976157"/>
    <n v="0"/>
    <n v="0"/>
    <n v="0"/>
    <n v="0"/>
    <n v="8976157"/>
    <n v="898061"/>
    <n v="7190196"/>
    <n v="0"/>
    <n v="0"/>
    <n v="0"/>
    <n v="-79"/>
    <n v="8088178"/>
    <n v="7708953"/>
    <n v="0"/>
    <n v="7708953"/>
    <n v="201501"/>
    <n v="201812"/>
  </r>
  <r>
    <x v="8"/>
    <x v="10"/>
    <x v="15"/>
    <x v="9"/>
    <n v="7708953"/>
    <n v="8441205"/>
    <n v="0"/>
    <n v="0"/>
    <n v="0"/>
    <n v="0"/>
    <n v="8441205"/>
    <n v="2252899"/>
    <n v="7205196"/>
    <n v="0"/>
    <n v="0"/>
    <n v="0"/>
    <n v="0"/>
    <n v="9458095"/>
    <n v="6692063"/>
    <n v="0"/>
    <n v="6692063"/>
    <n v="201501"/>
    <n v="201812"/>
  </r>
  <r>
    <x v="8"/>
    <x v="10"/>
    <x v="15"/>
    <x v="10"/>
    <n v="6692063"/>
    <n v="8272423"/>
    <n v="0"/>
    <n v="0"/>
    <n v="0"/>
    <n v="0"/>
    <n v="8272423"/>
    <n v="500020"/>
    <n v="8412418"/>
    <n v="0"/>
    <n v="0"/>
    <n v="0"/>
    <n v="0"/>
    <n v="8912438"/>
    <n v="6052048"/>
    <n v="0"/>
    <n v="6052048"/>
    <n v="201501"/>
    <n v="201812"/>
  </r>
  <r>
    <x v="8"/>
    <x v="10"/>
    <x v="15"/>
    <x v="11"/>
    <n v="6052048"/>
    <n v="7677377"/>
    <n v="0"/>
    <n v="0"/>
    <n v="0"/>
    <n v="0"/>
    <n v="7677377"/>
    <n v="175280"/>
    <n v="8301307"/>
    <n v="0"/>
    <n v="0"/>
    <n v="0"/>
    <n v="-300000"/>
    <n v="8176587"/>
    <n v="5552838"/>
    <n v="0"/>
    <n v="5552838"/>
    <n v="201501"/>
    <n v="201812"/>
  </r>
  <r>
    <x v="8"/>
    <x v="10"/>
    <x v="15"/>
    <x v="12"/>
    <n v="5552838"/>
    <n v="7408502"/>
    <n v="0"/>
    <n v="0"/>
    <n v="0"/>
    <n v="0"/>
    <n v="7408502"/>
    <n v="867340"/>
    <n v="7301307"/>
    <n v="0"/>
    <n v="0"/>
    <n v="0"/>
    <n v="0"/>
    <n v="8168647"/>
    <n v="4792693"/>
    <n v="0"/>
    <n v="4792693"/>
    <n v="201501"/>
    <n v="201812"/>
  </r>
  <r>
    <x v="8"/>
    <x v="10"/>
    <x v="15"/>
    <x v="13"/>
    <n v="4792693"/>
    <n v="8195903"/>
    <n v="0"/>
    <n v="0"/>
    <n v="0"/>
    <n v="0"/>
    <n v="8195903"/>
    <n v="373827"/>
    <n v="8190196"/>
    <n v="0"/>
    <n v="0"/>
    <n v="0"/>
    <n v="0"/>
    <n v="8564023"/>
    <n v="4424573"/>
    <n v="0"/>
    <n v="4424573"/>
    <n v="201501"/>
    <n v="201812"/>
  </r>
  <r>
    <x v="8"/>
    <x v="10"/>
    <x v="15"/>
    <x v="14"/>
    <n v="4424573"/>
    <n v="10519503"/>
    <n v="0"/>
    <n v="0"/>
    <n v="0"/>
    <n v="0"/>
    <n v="10519503"/>
    <n v="521788"/>
    <n v="7301307"/>
    <n v="0"/>
    <n v="0"/>
    <n v="0"/>
    <n v="0"/>
    <n v="7823095"/>
    <n v="7120981"/>
    <n v="0"/>
    <n v="7120981"/>
    <n v="201501"/>
    <n v="201812"/>
  </r>
  <r>
    <x v="8"/>
    <x v="10"/>
    <x v="15"/>
    <x v="15"/>
    <n v="7120981"/>
    <n v="6892954"/>
    <n v="0"/>
    <n v="0"/>
    <n v="0"/>
    <n v="0"/>
    <n v="6892954"/>
    <n v="254960"/>
    <n v="7544796"/>
    <n v="0"/>
    <n v="0"/>
    <n v="0"/>
    <n v="0"/>
    <n v="7799756"/>
    <n v="6214179"/>
    <n v="0"/>
    <n v="6214179"/>
    <n v="201501"/>
    <n v="201812"/>
  </r>
  <r>
    <x v="8"/>
    <x v="10"/>
    <x v="15"/>
    <x v="16"/>
    <n v="6214179"/>
    <n v="6338629"/>
    <n v="0"/>
    <n v="0"/>
    <n v="0"/>
    <n v="0"/>
    <n v="6338629"/>
    <n v="344010"/>
    <n v="7229596"/>
    <n v="0"/>
    <n v="0"/>
    <n v="0"/>
    <n v="0"/>
    <n v="7573606"/>
    <n v="4979202"/>
    <n v="0"/>
    <n v="4979202"/>
    <n v="201501"/>
    <n v="201812"/>
  </r>
  <r>
    <x v="8"/>
    <x v="10"/>
    <x v="15"/>
    <x v="17"/>
    <n v="4979202"/>
    <n v="8048358"/>
    <n v="0"/>
    <n v="0"/>
    <n v="0"/>
    <n v="0"/>
    <n v="8048358"/>
    <n v="234470"/>
    <n v="7190196"/>
    <n v="0"/>
    <n v="0"/>
    <n v="0"/>
    <n v="0"/>
    <n v="7424666"/>
    <n v="5602894"/>
    <n v="0"/>
    <n v="5602894"/>
    <n v="201501"/>
    <n v="201812"/>
  </r>
  <r>
    <x v="8"/>
    <x v="10"/>
    <x v="15"/>
    <x v="18"/>
    <n v="5602894"/>
    <n v="7841455"/>
    <n v="0"/>
    <n v="0"/>
    <n v="0"/>
    <n v="0"/>
    <n v="7841455"/>
    <n v="423681"/>
    <n v="7190196"/>
    <n v="0"/>
    <n v="0"/>
    <n v="0"/>
    <n v="0"/>
    <n v="7613877"/>
    <n v="5830472"/>
    <n v="0"/>
    <n v="5830472"/>
    <n v="201501"/>
    <n v="201812"/>
  </r>
  <r>
    <x v="8"/>
    <x v="10"/>
    <x v="15"/>
    <x v="19"/>
    <n v="5830472"/>
    <n v="6947313"/>
    <n v="0"/>
    <n v="0"/>
    <n v="0"/>
    <n v="0"/>
    <n v="6947313"/>
    <n v="437378"/>
    <n v="7190196"/>
    <n v="0"/>
    <n v="0"/>
    <n v="0"/>
    <n v="0"/>
    <n v="7627574"/>
    <n v="5150211"/>
    <n v="0"/>
    <n v="5150211"/>
    <n v="201501"/>
    <n v="201812"/>
  </r>
  <r>
    <x v="8"/>
    <x v="10"/>
    <x v="15"/>
    <x v="20"/>
    <n v="5150211"/>
    <n v="7394322"/>
    <n v="0"/>
    <n v="0"/>
    <n v="0"/>
    <n v="0"/>
    <n v="7394322"/>
    <n v="208800"/>
    <n v="8150798"/>
    <n v="0"/>
    <n v="0"/>
    <n v="0"/>
    <n v="0"/>
    <n v="8359598"/>
    <n v="4184935"/>
    <n v="0"/>
    <n v="4184935"/>
    <n v="201501"/>
    <n v="201812"/>
  </r>
  <r>
    <x v="8"/>
    <x v="10"/>
    <x v="15"/>
    <x v="21"/>
    <n v="4184935"/>
    <n v="8222117"/>
    <n v="0"/>
    <n v="0"/>
    <n v="0"/>
    <n v="0"/>
    <n v="8222117"/>
    <n v="233758"/>
    <n v="8257531"/>
    <n v="0"/>
    <n v="0"/>
    <n v="0"/>
    <n v="-67516"/>
    <n v="8423773"/>
    <n v="3983279"/>
    <n v="0"/>
    <n v="3983279"/>
    <n v="201501"/>
    <n v="201812"/>
  </r>
  <r>
    <x v="8"/>
    <x v="10"/>
    <x v="15"/>
    <x v="22"/>
    <n v="3983279"/>
    <n v="5729417"/>
    <n v="0"/>
    <n v="0"/>
    <n v="0"/>
    <n v="0"/>
    <n v="5729417"/>
    <n v="663838"/>
    <n v="8257531"/>
    <n v="0"/>
    <n v="0"/>
    <n v="0"/>
    <n v="-6149"/>
    <n v="8915220"/>
    <n v="797476"/>
    <n v="0"/>
    <n v="797476"/>
    <n v="201501"/>
    <n v="201812"/>
  </r>
  <r>
    <x v="8"/>
    <x v="10"/>
    <x v="15"/>
    <x v="23"/>
    <n v="797476"/>
    <n v="8314762"/>
    <n v="0"/>
    <n v="0"/>
    <n v="0"/>
    <n v="0"/>
    <n v="8314762"/>
    <n v="411593"/>
    <n v="8257531"/>
    <n v="0"/>
    <n v="0"/>
    <n v="0"/>
    <n v="-400000"/>
    <n v="8269124"/>
    <n v="843114"/>
    <n v="0"/>
    <n v="843114"/>
    <n v="201501"/>
    <n v="201812"/>
  </r>
  <r>
    <x v="8"/>
    <x v="10"/>
    <x v="15"/>
    <x v="24"/>
    <n v="843114"/>
    <n v="9575172"/>
    <n v="0"/>
    <n v="0"/>
    <n v="0"/>
    <n v="0"/>
    <n v="9575172"/>
    <n v="914130"/>
    <n v="8122531"/>
    <n v="0"/>
    <n v="0"/>
    <n v="0"/>
    <n v="0"/>
    <n v="9036661"/>
    <n v="1381625"/>
    <n v="0"/>
    <n v="1381625"/>
    <n v="201501"/>
    <n v="201812"/>
  </r>
  <r>
    <x v="8"/>
    <x v="10"/>
    <x v="15"/>
    <x v="25"/>
    <n v="1381625"/>
    <n v="6634118"/>
    <n v="0"/>
    <n v="0"/>
    <n v="0"/>
    <n v="0"/>
    <n v="6634118"/>
    <n v="222176"/>
    <n v="7707274"/>
    <n v="0"/>
    <n v="0"/>
    <n v="0"/>
    <n v="0"/>
    <n v="7929450"/>
    <n v="86293"/>
    <n v="0"/>
    <n v="86293"/>
    <n v="201501"/>
    <n v="201812"/>
  </r>
  <r>
    <x v="8"/>
    <x v="10"/>
    <x v="15"/>
    <x v="26"/>
    <n v="86293"/>
    <n v="10062950"/>
    <n v="0"/>
    <n v="0"/>
    <n v="0"/>
    <n v="0"/>
    <n v="10062950"/>
    <n v="302860"/>
    <n v="8507788"/>
    <n v="0"/>
    <n v="0"/>
    <n v="0"/>
    <n v="0"/>
    <n v="8810648"/>
    <n v="1338595"/>
    <n v="0"/>
    <n v="1338595"/>
    <n v="201501"/>
    <n v="201812"/>
  </r>
  <r>
    <x v="8"/>
    <x v="10"/>
    <x v="15"/>
    <x v="27"/>
    <n v="1338595"/>
    <n v="6255097"/>
    <n v="0"/>
    <n v="0"/>
    <n v="0"/>
    <n v="0"/>
    <n v="6255097"/>
    <n v="442255"/>
    <n v="7113143"/>
    <n v="0"/>
    <n v="0"/>
    <n v="0"/>
    <n v="0"/>
    <n v="7555398"/>
    <n v="38294"/>
    <n v="0"/>
    <n v="38294"/>
    <n v="201501"/>
    <n v="201812"/>
  </r>
  <r>
    <x v="8"/>
    <x v="10"/>
    <x v="15"/>
    <x v="28"/>
    <n v="38294"/>
    <n v="9311346"/>
    <n v="0"/>
    <n v="0"/>
    <n v="0"/>
    <n v="0"/>
    <n v="9311346"/>
    <n v="395758"/>
    <n v="7889042"/>
    <n v="0"/>
    <n v="0"/>
    <n v="0"/>
    <n v="0"/>
    <n v="8284800"/>
    <n v="1064840"/>
    <n v="0"/>
    <n v="1064840"/>
    <n v="201501"/>
    <n v="201812"/>
  </r>
  <r>
    <x v="8"/>
    <x v="10"/>
    <x v="15"/>
    <x v="29"/>
    <n v="1064840"/>
    <n v="12510800"/>
    <n v="0"/>
    <n v="0"/>
    <n v="0"/>
    <n v="0"/>
    <n v="12510800"/>
    <n v="482749"/>
    <n v="9748721"/>
    <n v="0"/>
    <n v="0"/>
    <n v="0"/>
    <n v="0"/>
    <n v="10231470"/>
    <n v="3344170"/>
    <n v="0"/>
    <n v="3344170"/>
    <n v="201501"/>
    <n v="201812"/>
  </r>
  <r>
    <x v="8"/>
    <x v="10"/>
    <x v="15"/>
    <x v="30"/>
    <n v="3344170"/>
    <n v="10457946"/>
    <n v="0"/>
    <n v="0"/>
    <n v="0"/>
    <n v="0"/>
    <n v="10457946"/>
    <n v="283392"/>
    <n v="8291219"/>
    <n v="0"/>
    <n v="0"/>
    <n v="0"/>
    <n v="0"/>
    <n v="8574611"/>
    <n v="5227505"/>
    <n v="0"/>
    <n v="5227505"/>
    <n v="201501"/>
    <n v="201812"/>
  </r>
  <r>
    <x v="8"/>
    <x v="10"/>
    <x v="15"/>
    <x v="31"/>
    <n v="5227505"/>
    <n v="8705522"/>
    <n v="0"/>
    <n v="0"/>
    <n v="0"/>
    <n v="0"/>
    <n v="8705522"/>
    <n v="1312155"/>
    <n v="8107531"/>
    <n v="0"/>
    <n v="0"/>
    <n v="0"/>
    <n v="-2755"/>
    <n v="9416931"/>
    <n v="4516096"/>
    <n v="0"/>
    <n v="4516096"/>
    <n v="201501"/>
    <n v="201812"/>
  </r>
  <r>
    <x v="8"/>
    <x v="10"/>
    <x v="15"/>
    <x v="32"/>
    <n v="4516096"/>
    <n v="8202197"/>
    <n v="0"/>
    <n v="0"/>
    <n v="0"/>
    <n v="0"/>
    <n v="8202197"/>
    <n v="352352"/>
    <n v="8614501"/>
    <n v="0"/>
    <n v="0"/>
    <n v="0"/>
    <n v="-37"/>
    <n v="8966816"/>
    <n v="3751477"/>
    <n v="0"/>
    <n v="3751477"/>
    <n v="201501"/>
    <n v="201812"/>
  </r>
  <r>
    <x v="8"/>
    <x v="10"/>
    <x v="15"/>
    <x v="33"/>
    <n v="3751477"/>
    <n v="8544977"/>
    <n v="0"/>
    <n v="0"/>
    <n v="0"/>
    <n v="0"/>
    <n v="8544977"/>
    <n v="293064"/>
    <n v="8645521"/>
    <n v="0"/>
    <n v="0"/>
    <n v="0"/>
    <n v="-38"/>
    <n v="8938547"/>
    <n v="3357907"/>
    <n v="0"/>
    <n v="3357907"/>
    <n v="201501"/>
    <n v="201812"/>
  </r>
  <r>
    <x v="8"/>
    <x v="10"/>
    <x v="15"/>
    <x v="34"/>
    <n v="3357907"/>
    <n v="9155516"/>
    <n v="0"/>
    <n v="0"/>
    <n v="0"/>
    <n v="0"/>
    <n v="9155516"/>
    <n v="419664"/>
    <n v="8645521"/>
    <n v="0"/>
    <n v="0"/>
    <n v="0"/>
    <n v="0"/>
    <n v="9065185"/>
    <n v="3448238"/>
    <n v="0"/>
    <n v="3448238"/>
    <n v="201501"/>
    <n v="201812"/>
  </r>
  <r>
    <x v="8"/>
    <x v="10"/>
    <x v="15"/>
    <x v="35"/>
    <n v="3448238"/>
    <n v="12079138"/>
    <n v="0"/>
    <n v="0"/>
    <n v="0"/>
    <n v="0"/>
    <n v="12079138"/>
    <n v="1584015"/>
    <n v="9045521"/>
    <n v="0"/>
    <n v="0"/>
    <n v="0"/>
    <n v="-400139"/>
    <n v="10229397"/>
    <n v="5297979"/>
    <n v="0"/>
    <n v="5297979"/>
    <n v="201501"/>
    <n v="201812"/>
  </r>
  <r>
    <x v="8"/>
    <x v="10"/>
    <x v="15"/>
    <x v="36"/>
    <n v="5297979"/>
    <n v="10932825"/>
    <n v="0"/>
    <n v="0"/>
    <n v="0"/>
    <n v="0"/>
    <n v="10932825"/>
    <n v="509544"/>
    <n v="8836466"/>
    <n v="0"/>
    <n v="0"/>
    <n v="0"/>
    <n v="0"/>
    <n v="9346010"/>
    <n v="6884794"/>
    <n v="0"/>
    <n v="6884794"/>
    <n v="201501"/>
    <n v="201812"/>
  </r>
  <r>
    <x v="8"/>
    <x v="10"/>
    <x v="15"/>
    <x v="37"/>
    <n v="6884794"/>
    <n v="11695844"/>
    <n v="0"/>
    <n v="0"/>
    <n v="0"/>
    <n v="0"/>
    <n v="11695844"/>
    <n v="1025061"/>
    <n v="9329146"/>
    <n v="0"/>
    <n v="0"/>
    <n v="0"/>
    <n v="0"/>
    <n v="10354207"/>
    <n v="8226431"/>
    <n v="0"/>
    <n v="8226431"/>
    <n v="201501"/>
    <n v="201812"/>
  </r>
  <r>
    <x v="8"/>
    <x v="10"/>
    <x v="16"/>
    <x v="38"/>
    <n v="8226431"/>
    <n v="10482426"/>
    <n v="0"/>
    <n v="0"/>
    <n v="0"/>
    <n v="0"/>
    <n v="10482426"/>
    <n v="1147823"/>
    <n v="9787365"/>
    <n v="0"/>
    <n v="0"/>
    <n v="0"/>
    <n v="-400000"/>
    <n v="10535188"/>
    <n v="8173669"/>
    <n v="0"/>
    <n v="8173669"/>
    <n v="201501"/>
    <n v="201812"/>
  </r>
  <r>
    <x v="8"/>
    <x v="10"/>
    <x v="16"/>
    <x v="39"/>
    <n v="8173669"/>
    <n v="13961028"/>
    <n v="0"/>
    <n v="0"/>
    <n v="0"/>
    <n v="0"/>
    <n v="13961028"/>
    <n v="201971"/>
    <n v="11524863"/>
    <n v="0"/>
    <n v="0"/>
    <n v="0"/>
    <n v="0"/>
    <n v="11726834"/>
    <n v="10407863"/>
    <n v="0"/>
    <n v="10407863"/>
    <n v="201501"/>
    <n v="201812"/>
  </r>
  <r>
    <x v="8"/>
    <x v="10"/>
    <x v="16"/>
    <x v="40"/>
    <n v="10407863"/>
    <n v="12881693"/>
    <n v="0"/>
    <n v="0"/>
    <n v="0"/>
    <n v="0"/>
    <n v="12881693"/>
    <n v="555848"/>
    <n v="10886568"/>
    <n v="0"/>
    <n v="0"/>
    <n v="0"/>
    <n v="-15050"/>
    <n v="11427366"/>
    <n v="11862190"/>
    <n v="0"/>
    <n v="11862190"/>
    <n v="201501"/>
    <n v="201812"/>
  </r>
  <r>
    <x v="8"/>
    <x v="10"/>
    <x v="16"/>
    <x v="41"/>
    <n v="11862190"/>
    <n v="14298753"/>
    <n v="0"/>
    <n v="0"/>
    <n v="0"/>
    <n v="0"/>
    <n v="14298753"/>
    <n v="403925"/>
    <n v="10914728"/>
    <n v="0"/>
    <n v="0"/>
    <n v="0"/>
    <n v="0"/>
    <n v="11318653"/>
    <n v="14842290"/>
    <n v="0"/>
    <n v="14842290"/>
    <n v="201501"/>
    <n v="201812"/>
  </r>
  <r>
    <x v="8"/>
    <x v="10"/>
    <x v="16"/>
    <x v="42"/>
    <n v="14842290"/>
    <n v="11176477"/>
    <n v="0"/>
    <n v="0"/>
    <n v="0"/>
    <n v="0"/>
    <n v="11176477"/>
    <n v="1010904"/>
    <n v="11608004"/>
    <n v="0"/>
    <n v="0"/>
    <n v="0"/>
    <n v="-69620"/>
    <n v="12549288"/>
    <n v="13469479"/>
    <n v="0"/>
    <n v="13469479"/>
    <n v="201501"/>
    <n v="201812"/>
  </r>
  <r>
    <x v="8"/>
    <x v="10"/>
    <x v="16"/>
    <x v="43"/>
    <n v="13469479"/>
    <n v="14660888"/>
    <n v="0"/>
    <n v="0"/>
    <n v="0"/>
    <n v="0"/>
    <n v="14660888"/>
    <n v="681260"/>
    <n v="12311597"/>
    <n v="0"/>
    <n v="0"/>
    <n v="0"/>
    <n v="0"/>
    <n v="12992857"/>
    <n v="15137510"/>
    <n v="0"/>
    <n v="15137510"/>
    <n v="201501"/>
    <n v="201812"/>
  </r>
  <r>
    <x v="8"/>
    <x v="10"/>
    <x v="16"/>
    <x v="44"/>
    <n v="15137510"/>
    <n v="12301695"/>
    <n v="0"/>
    <n v="0"/>
    <n v="0"/>
    <n v="0"/>
    <n v="12301695"/>
    <n v="1968004"/>
    <n v="12386936"/>
    <n v="0"/>
    <n v="0"/>
    <n v="0"/>
    <n v="0"/>
    <n v="14354940"/>
    <n v="13084265"/>
    <n v="0"/>
    <n v="13084265"/>
    <n v="201501"/>
    <n v="201812"/>
  </r>
  <r>
    <x v="8"/>
    <x v="10"/>
    <x v="16"/>
    <x v="45"/>
    <n v="13084265"/>
    <n v="12537930"/>
    <n v="0"/>
    <n v="0"/>
    <n v="0"/>
    <n v="0"/>
    <n v="12537930"/>
    <n v="694207"/>
    <n v="12721380"/>
    <n v="0"/>
    <n v="0"/>
    <n v="0"/>
    <n v="-81500"/>
    <n v="13334087"/>
    <n v="12288108"/>
    <n v="0"/>
    <n v="12288108"/>
    <n v="201501"/>
    <n v="201812"/>
  </r>
  <r>
    <x v="8"/>
    <x v="10"/>
    <x v="16"/>
    <x v="46"/>
    <n v="12288108"/>
    <n v="9321496"/>
    <n v="0"/>
    <n v="0"/>
    <n v="0"/>
    <n v="0"/>
    <n v="9321496"/>
    <n v="520810"/>
    <n v="12734880"/>
    <n v="0"/>
    <n v="0"/>
    <n v="0"/>
    <n v="-332290"/>
    <n v="12923400"/>
    <n v="8686204"/>
    <n v="0"/>
    <n v="8686204"/>
    <n v="201501"/>
    <n v="201812"/>
  </r>
  <r>
    <x v="9"/>
    <x v="11"/>
    <x v="17"/>
    <x v="0"/>
    <n v="5108325"/>
    <n v="1826234"/>
    <n v="0"/>
    <n v="0"/>
    <n v="0"/>
    <n v="0"/>
    <n v="1826234"/>
    <n v="448485"/>
    <n v="1794187"/>
    <n v="0"/>
    <n v="0"/>
    <n v="0"/>
    <n v="0"/>
    <n v="2242672"/>
    <n v="4691887"/>
    <n v="4691887"/>
    <n v="0"/>
    <n v="201501"/>
    <n v="201812"/>
  </r>
  <r>
    <x v="9"/>
    <x v="11"/>
    <x v="17"/>
    <x v="1"/>
    <n v="4691887"/>
    <n v="0"/>
    <n v="0"/>
    <n v="0"/>
    <n v="0"/>
    <n v="0"/>
    <n v="0"/>
    <n v="180000"/>
    <n v="0"/>
    <n v="0"/>
    <n v="0"/>
    <n v="0"/>
    <n v="0"/>
    <n v="180000"/>
    <n v="4511887"/>
    <n v="4511887"/>
    <n v="0"/>
    <n v="201501"/>
    <n v="201812"/>
  </r>
  <r>
    <x v="9"/>
    <x v="11"/>
    <x v="17"/>
    <x v="2"/>
    <n v="4511887"/>
    <n v="3737102"/>
    <n v="0"/>
    <n v="0"/>
    <n v="0"/>
    <n v="0"/>
    <n v="3737102"/>
    <n v="416000"/>
    <n v="3152396"/>
    <n v="0"/>
    <n v="0"/>
    <n v="0"/>
    <n v="0"/>
    <n v="3568396"/>
    <n v="4680593"/>
    <n v="4480593"/>
    <n v="200000"/>
    <n v="201501"/>
    <n v="201812"/>
  </r>
  <r>
    <x v="9"/>
    <x v="11"/>
    <x v="17"/>
    <x v="3"/>
    <n v="4680593"/>
    <n v="1910868"/>
    <n v="0"/>
    <n v="0"/>
    <n v="0"/>
    <n v="0"/>
    <n v="1910868"/>
    <n v="0"/>
    <n v="1570492"/>
    <n v="0"/>
    <n v="0"/>
    <n v="0"/>
    <n v="0"/>
    <n v="1570492"/>
    <n v="5020969"/>
    <n v="5020969"/>
    <n v="0"/>
    <n v="201501"/>
    <n v="201812"/>
  </r>
  <r>
    <x v="9"/>
    <x v="11"/>
    <x v="17"/>
    <x v="4"/>
    <n v="5020969"/>
    <n v="890120"/>
    <n v="0"/>
    <n v="0"/>
    <n v="0"/>
    <n v="0"/>
    <n v="890120"/>
    <n v="230000"/>
    <n v="0"/>
    <n v="0"/>
    <n v="0"/>
    <n v="0"/>
    <n v="-100000"/>
    <n v="130000"/>
    <n v="5781089"/>
    <n v="5781089"/>
    <n v="0"/>
    <n v="201501"/>
    <n v="201812"/>
  </r>
  <r>
    <x v="9"/>
    <x v="11"/>
    <x v="17"/>
    <x v="5"/>
    <n v="5781089"/>
    <n v="2355928"/>
    <n v="0"/>
    <n v="0"/>
    <n v="0"/>
    <n v="0"/>
    <n v="2355928"/>
    <n v="312000"/>
    <n v="1414187"/>
    <n v="0"/>
    <n v="0"/>
    <n v="0"/>
    <n v="0"/>
    <n v="1726187"/>
    <n v="6410830"/>
    <n v="6410830"/>
    <n v="0"/>
    <n v="201501"/>
    <n v="201812"/>
  </r>
  <r>
    <x v="9"/>
    <x v="11"/>
    <x v="17"/>
    <x v="6"/>
    <n v="6410830"/>
    <n v="0"/>
    <n v="0"/>
    <n v="0"/>
    <n v="0"/>
    <n v="0"/>
    <n v="0"/>
    <n v="180000"/>
    <n v="1558187"/>
    <n v="0"/>
    <n v="0"/>
    <n v="0"/>
    <n v="0"/>
    <n v="1738187"/>
    <n v="4672643"/>
    <n v="4672643"/>
    <n v="0"/>
    <n v="201501"/>
    <n v="201812"/>
  </r>
  <r>
    <x v="9"/>
    <x v="11"/>
    <x v="17"/>
    <x v="7"/>
    <n v="4672643"/>
    <n v="1151376"/>
    <n v="0"/>
    <n v="0"/>
    <n v="0"/>
    <n v="0"/>
    <n v="1151376"/>
    <n v="454230"/>
    <n v="2599515"/>
    <n v="649980"/>
    <n v="0"/>
    <n v="0"/>
    <n v="0"/>
    <n v="3703725"/>
    <n v="2120294"/>
    <n v="2120294"/>
    <n v="0"/>
    <n v="201501"/>
    <n v="201812"/>
  </r>
  <r>
    <x v="9"/>
    <x v="11"/>
    <x v="17"/>
    <x v="8"/>
    <n v="2120294"/>
    <n v="4301476"/>
    <n v="0"/>
    <n v="0"/>
    <n v="0"/>
    <n v="0"/>
    <n v="4301476"/>
    <n v="512990"/>
    <n v="1506001"/>
    <n v="0"/>
    <n v="0"/>
    <n v="0"/>
    <n v="0"/>
    <n v="2018991"/>
    <n v="4402779"/>
    <n v="4402779"/>
    <n v="0"/>
    <n v="201501"/>
    <n v="201812"/>
  </r>
  <r>
    <x v="9"/>
    <x v="11"/>
    <x v="17"/>
    <x v="9"/>
    <n v="4402779"/>
    <n v="0"/>
    <n v="0"/>
    <n v="0"/>
    <n v="0"/>
    <n v="0"/>
    <n v="0"/>
    <n v="216999"/>
    <n v="72000"/>
    <n v="0"/>
    <n v="0"/>
    <n v="0"/>
    <n v="0"/>
    <n v="288999"/>
    <n v="4113780"/>
    <n v="4113780"/>
    <n v="0"/>
    <n v="201501"/>
    <n v="201812"/>
  </r>
  <r>
    <x v="9"/>
    <x v="11"/>
    <x v="17"/>
    <x v="10"/>
    <n v="4113780"/>
    <n v="3485918"/>
    <n v="0"/>
    <n v="0"/>
    <n v="0"/>
    <n v="0"/>
    <n v="3485918"/>
    <n v="139100"/>
    <n v="1486187"/>
    <n v="0"/>
    <n v="0"/>
    <n v="0"/>
    <n v="0"/>
    <n v="1625287"/>
    <n v="5974411"/>
    <n v="5974411"/>
    <n v="0"/>
    <n v="201501"/>
    <n v="201812"/>
  </r>
  <r>
    <x v="9"/>
    <x v="11"/>
    <x v="17"/>
    <x v="11"/>
    <n v="5974411"/>
    <n v="0"/>
    <n v="0"/>
    <n v="0"/>
    <n v="0"/>
    <n v="0"/>
    <n v="0"/>
    <n v="462540"/>
    <n v="2949787"/>
    <n v="0"/>
    <n v="0"/>
    <n v="0"/>
    <n v="0"/>
    <n v="3412327"/>
    <n v="2562084"/>
    <n v="2562084"/>
    <n v="0"/>
    <n v="201501"/>
    <n v="201812"/>
  </r>
  <r>
    <x v="9"/>
    <x v="11"/>
    <x v="17"/>
    <x v="12"/>
    <n v="2562084"/>
    <n v="0"/>
    <n v="0"/>
    <n v="0"/>
    <n v="0"/>
    <n v="0"/>
    <n v="0"/>
    <n v="180000"/>
    <n v="1486221"/>
    <n v="0"/>
    <n v="0"/>
    <n v="0"/>
    <n v="0"/>
    <n v="1666221"/>
    <n v="895863"/>
    <n v="895863"/>
    <n v="0"/>
    <n v="201501"/>
    <n v="201812"/>
  </r>
  <r>
    <x v="9"/>
    <x v="11"/>
    <x v="17"/>
    <x v="13"/>
    <n v="895863"/>
    <n v="4005540"/>
    <n v="0"/>
    <n v="0"/>
    <n v="0"/>
    <n v="0"/>
    <n v="4005540"/>
    <n v="282460"/>
    <n v="189000"/>
    <n v="0"/>
    <n v="0"/>
    <n v="0"/>
    <n v="0"/>
    <n v="471460"/>
    <n v="4429943"/>
    <n v="4429943"/>
    <n v="0"/>
    <n v="201501"/>
    <n v="201812"/>
  </r>
  <r>
    <x v="9"/>
    <x v="11"/>
    <x v="17"/>
    <x v="14"/>
    <n v="4429943"/>
    <n v="4113347"/>
    <n v="0"/>
    <n v="0"/>
    <n v="0"/>
    <n v="0"/>
    <n v="4113347"/>
    <n v="50000"/>
    <n v="117000"/>
    <n v="0"/>
    <n v="0"/>
    <n v="0"/>
    <n v="0"/>
    <n v="167000"/>
    <n v="8376290"/>
    <n v="8376290"/>
    <n v="0"/>
    <n v="201501"/>
    <n v="201812"/>
  </r>
  <r>
    <x v="9"/>
    <x v="11"/>
    <x v="17"/>
    <x v="15"/>
    <n v="8376290"/>
    <n v="0"/>
    <n v="0"/>
    <n v="0"/>
    <n v="0"/>
    <n v="0"/>
    <n v="0"/>
    <n v="504000"/>
    <n v="3220481"/>
    <n v="0"/>
    <n v="0"/>
    <n v="0"/>
    <n v="0"/>
    <n v="3724481"/>
    <n v="4651809"/>
    <n v="4651809"/>
    <n v="0"/>
    <n v="201501"/>
    <n v="201812"/>
  </r>
  <r>
    <x v="9"/>
    <x v="11"/>
    <x v="17"/>
    <x v="16"/>
    <n v="4651809"/>
    <n v="0"/>
    <n v="0"/>
    <n v="0"/>
    <n v="0"/>
    <n v="0"/>
    <n v="0"/>
    <n v="821720"/>
    <n v="1645146"/>
    <n v="0"/>
    <n v="0"/>
    <n v="0"/>
    <n v="0"/>
    <n v="2466866"/>
    <n v="2184943"/>
    <n v="2184943"/>
    <n v="0"/>
    <n v="201501"/>
    <n v="201812"/>
  </r>
  <r>
    <x v="9"/>
    <x v="11"/>
    <x v="17"/>
    <x v="17"/>
    <n v="2184943"/>
    <n v="4217225"/>
    <n v="0"/>
    <n v="0"/>
    <n v="0"/>
    <n v="0"/>
    <n v="4217225"/>
    <n v="245780"/>
    <n v="1617335"/>
    <n v="564970"/>
    <n v="0"/>
    <n v="0"/>
    <n v="0"/>
    <n v="2428085"/>
    <n v="3974083"/>
    <n v="3974083"/>
    <n v="0"/>
    <n v="201501"/>
    <n v="201812"/>
  </r>
  <r>
    <x v="9"/>
    <x v="11"/>
    <x v="17"/>
    <x v="18"/>
    <n v="3974083"/>
    <n v="0"/>
    <n v="0"/>
    <n v="0"/>
    <n v="0"/>
    <n v="0"/>
    <n v="0"/>
    <n v="760880"/>
    <n v="117000"/>
    <n v="220000"/>
    <n v="0"/>
    <n v="0"/>
    <n v="0"/>
    <n v="1097880"/>
    <n v="2876203"/>
    <n v="2876203"/>
    <n v="0"/>
    <n v="201501"/>
    <n v="201812"/>
  </r>
  <r>
    <x v="9"/>
    <x v="11"/>
    <x v="17"/>
    <x v="19"/>
    <n v="2876203"/>
    <n v="0"/>
    <n v="0"/>
    <n v="0"/>
    <n v="0"/>
    <n v="0"/>
    <n v="0"/>
    <n v="1014138"/>
    <n v="319500"/>
    <n v="350000"/>
    <n v="0"/>
    <n v="0"/>
    <n v="-2222"/>
    <n v="1681416"/>
    <n v="1194787"/>
    <n v="1194787"/>
    <n v="0"/>
    <n v="201501"/>
    <n v="201812"/>
  </r>
  <r>
    <x v="9"/>
    <x v="11"/>
    <x v="17"/>
    <x v="20"/>
    <n v="1194787"/>
    <n v="2827898"/>
    <n v="0"/>
    <n v="0"/>
    <n v="0"/>
    <n v="0"/>
    <n v="2827898"/>
    <n v="1156592"/>
    <n v="174960"/>
    <n v="600000"/>
    <n v="0"/>
    <n v="0"/>
    <n v="-20010"/>
    <n v="1911542"/>
    <n v="2111143"/>
    <n v="2111143"/>
    <n v="0"/>
    <n v="201501"/>
    <n v="201812"/>
  </r>
  <r>
    <x v="9"/>
    <x v="11"/>
    <x v="17"/>
    <x v="21"/>
    <n v="2111143"/>
    <n v="0"/>
    <n v="0"/>
    <n v="0"/>
    <n v="0"/>
    <n v="0"/>
    <n v="0"/>
    <n v="513520"/>
    <n v="117000"/>
    <n v="0"/>
    <n v="0"/>
    <n v="0"/>
    <n v="0"/>
    <n v="630520"/>
    <n v="1480623"/>
    <n v="1480623"/>
    <n v="0"/>
    <n v="201501"/>
    <n v="201812"/>
  </r>
  <r>
    <x v="9"/>
    <x v="11"/>
    <x v="17"/>
    <x v="22"/>
    <n v="1480623"/>
    <n v="0"/>
    <n v="0"/>
    <n v="0"/>
    <n v="0"/>
    <n v="0"/>
    <n v="0"/>
    <n v="258905"/>
    <n v="297000"/>
    <n v="0"/>
    <n v="0"/>
    <n v="0"/>
    <n v="-172681"/>
    <n v="383224"/>
    <n v="1097399"/>
    <n v="1097399"/>
    <n v="0"/>
    <n v="201501"/>
    <n v="201812"/>
  </r>
  <r>
    <x v="9"/>
    <x v="11"/>
    <x v="17"/>
    <x v="23"/>
    <n v="1097399"/>
    <n v="0"/>
    <n v="0"/>
    <n v="0"/>
    <n v="0"/>
    <n v="0"/>
    <n v="0"/>
    <n v="173520"/>
    <n v="297000"/>
    <n v="0"/>
    <n v="0"/>
    <n v="0"/>
    <n v="0"/>
    <n v="470520"/>
    <n v="626879"/>
    <n v="626879"/>
    <n v="0"/>
    <n v="201501"/>
    <n v="201812"/>
  </r>
  <r>
    <x v="9"/>
    <x v="11"/>
    <x v="17"/>
    <x v="24"/>
    <n v="626879"/>
    <n v="0"/>
    <n v="0"/>
    <n v="0"/>
    <n v="0"/>
    <n v="0"/>
    <n v="0"/>
    <n v="224720"/>
    <n v="0"/>
    <n v="100000"/>
    <n v="0"/>
    <n v="0"/>
    <n v="0"/>
    <n v="324720"/>
    <n v="302159"/>
    <n v="302159"/>
    <n v="0"/>
    <n v="201501"/>
    <n v="201812"/>
  </r>
  <r>
    <x v="9"/>
    <x v="11"/>
    <x v="17"/>
    <x v="25"/>
    <n v="302159"/>
    <n v="0"/>
    <n v="0"/>
    <n v="0"/>
    <n v="0"/>
    <n v="0"/>
    <n v="0"/>
    <n v="33280"/>
    <n v="0"/>
    <n v="0"/>
    <n v="0"/>
    <n v="0"/>
    <n v="0"/>
    <n v="33280"/>
    <n v="268879"/>
    <n v="268879"/>
    <n v="0"/>
    <n v="201501"/>
    <n v="201812"/>
  </r>
  <r>
    <x v="9"/>
    <x v="11"/>
    <x v="17"/>
    <x v="26"/>
    <n v="268879"/>
    <n v="0"/>
    <n v="0"/>
    <n v="0"/>
    <n v="0"/>
    <n v="0"/>
    <n v="0"/>
    <n v="165840"/>
    <n v="0"/>
    <n v="0"/>
    <n v="0"/>
    <n v="0"/>
    <n v="0"/>
    <n v="165840"/>
    <n v="103039"/>
    <n v="103039"/>
    <n v="0"/>
    <n v="201501"/>
    <n v="201812"/>
  </r>
  <r>
    <x v="9"/>
    <x v="11"/>
    <x v="17"/>
    <x v="27"/>
    <n v="103039"/>
    <n v="0"/>
    <n v="0"/>
    <n v="0"/>
    <n v="0"/>
    <n v="0"/>
    <n v="0"/>
    <n v="260000"/>
    <n v="0"/>
    <n v="0"/>
    <n v="0"/>
    <n v="0"/>
    <n v="0"/>
    <n v="260000"/>
    <n v="-156961"/>
    <n v="0"/>
    <n v="-156961"/>
    <n v="201501"/>
    <n v="201812"/>
  </r>
  <r>
    <x v="9"/>
    <x v="11"/>
    <x v="17"/>
    <x v="28"/>
    <n v="-156961"/>
    <n v="7600572"/>
    <n v="0"/>
    <n v="0"/>
    <n v="0"/>
    <n v="0"/>
    <n v="7600572"/>
    <n v="130000"/>
    <n v="0"/>
    <n v="0"/>
    <n v="0"/>
    <n v="0"/>
    <n v="0"/>
    <n v="130000"/>
    <n v="7313611"/>
    <n v="7313611"/>
    <n v="0"/>
    <n v="201501"/>
    <n v="201812"/>
  </r>
  <r>
    <x v="9"/>
    <x v="11"/>
    <x v="17"/>
    <x v="29"/>
    <n v="7313611"/>
    <n v="0"/>
    <n v="0"/>
    <n v="0"/>
    <n v="0"/>
    <n v="0"/>
    <n v="0"/>
    <n v="130000"/>
    <n v="0"/>
    <n v="0"/>
    <n v="0"/>
    <n v="0"/>
    <n v="0"/>
    <n v="130000"/>
    <n v="7183611"/>
    <n v="0"/>
    <n v="7183611"/>
    <n v="201501"/>
    <n v="201812"/>
  </r>
  <r>
    <x v="9"/>
    <x v="11"/>
    <x v="17"/>
    <x v="30"/>
    <n v="7183611"/>
    <n v="0"/>
    <n v="0"/>
    <n v="0"/>
    <n v="0"/>
    <n v="0"/>
    <n v="0"/>
    <n v="130000"/>
    <n v="0"/>
    <n v="0"/>
    <n v="0"/>
    <n v="0"/>
    <n v="0"/>
    <n v="130000"/>
    <n v="7053611"/>
    <n v="0"/>
    <n v="7053611"/>
    <n v="201501"/>
    <n v="201812"/>
  </r>
  <r>
    <x v="9"/>
    <x v="11"/>
    <x v="17"/>
    <x v="31"/>
    <n v="7053611"/>
    <n v="0"/>
    <n v="0"/>
    <n v="0"/>
    <n v="0"/>
    <n v="0"/>
    <n v="0"/>
    <n v="258000"/>
    <n v="0"/>
    <n v="0"/>
    <n v="0"/>
    <n v="0"/>
    <n v="-5050"/>
    <n v="252950"/>
    <n v="6800661"/>
    <n v="6800661"/>
    <n v="0"/>
    <n v="201501"/>
    <n v="201812"/>
  </r>
  <r>
    <x v="9"/>
    <x v="11"/>
    <x v="17"/>
    <x v="32"/>
    <n v="6800661"/>
    <n v="0"/>
    <n v="0"/>
    <n v="0"/>
    <n v="0"/>
    <n v="0"/>
    <n v="0"/>
    <n v="250000"/>
    <n v="0"/>
    <n v="0"/>
    <n v="0"/>
    <n v="0"/>
    <n v="0"/>
    <n v="250000"/>
    <n v="6550661"/>
    <n v="6550661"/>
    <n v="0"/>
    <n v="201501"/>
    <n v="201812"/>
  </r>
  <r>
    <x v="9"/>
    <x v="11"/>
    <x v="17"/>
    <x v="33"/>
    <n v="6550661"/>
    <n v="0"/>
    <n v="0"/>
    <n v="0"/>
    <n v="0"/>
    <n v="0"/>
    <n v="0"/>
    <n v="370000"/>
    <n v="0"/>
    <n v="0"/>
    <n v="0"/>
    <n v="0"/>
    <n v="0"/>
    <n v="370000"/>
    <n v="6180661"/>
    <n v="6180661"/>
    <n v="0"/>
    <n v="201501"/>
    <n v="201812"/>
  </r>
  <r>
    <x v="9"/>
    <x v="11"/>
    <x v="17"/>
    <x v="34"/>
    <n v="6180661"/>
    <n v="0"/>
    <n v="0"/>
    <n v="0"/>
    <n v="0"/>
    <n v="0"/>
    <n v="0"/>
    <n v="65000"/>
    <n v="0"/>
    <n v="0"/>
    <n v="0"/>
    <n v="0"/>
    <n v="0"/>
    <n v="65000"/>
    <n v="6115661"/>
    <n v="6115661"/>
    <n v="0"/>
    <n v="201501"/>
    <n v="201812"/>
  </r>
  <r>
    <x v="9"/>
    <x v="11"/>
    <x v="17"/>
    <x v="35"/>
    <n v="6115661"/>
    <n v="0"/>
    <n v="0"/>
    <n v="0"/>
    <n v="0"/>
    <n v="0"/>
    <n v="0"/>
    <n v="65000"/>
    <n v="0"/>
    <n v="0"/>
    <n v="0"/>
    <n v="0"/>
    <n v="0"/>
    <n v="65000"/>
    <n v="6050661"/>
    <n v="6050661"/>
    <n v="0"/>
    <n v="201501"/>
    <n v="201812"/>
  </r>
  <r>
    <x v="9"/>
    <x v="11"/>
    <x v="17"/>
    <x v="36"/>
    <n v="6050661"/>
    <n v="0"/>
    <n v="0"/>
    <n v="0"/>
    <n v="0"/>
    <n v="0"/>
    <n v="0"/>
    <n v="65000"/>
    <n v="0"/>
    <n v="0"/>
    <n v="0"/>
    <n v="0"/>
    <n v="0"/>
    <n v="65000"/>
    <n v="5985661"/>
    <n v="5985661"/>
    <n v="0"/>
    <n v="201501"/>
    <n v="201812"/>
  </r>
  <r>
    <x v="9"/>
    <x v="11"/>
    <x v="17"/>
    <x v="37"/>
    <n v="5985661"/>
    <n v="0"/>
    <n v="0"/>
    <n v="0"/>
    <n v="0"/>
    <n v="0"/>
    <n v="0"/>
    <n v="0"/>
    <n v="0"/>
    <n v="0"/>
    <n v="0"/>
    <n v="0"/>
    <n v="0"/>
    <n v="0"/>
    <n v="5985661"/>
    <n v="0"/>
    <n v="5985661"/>
    <n v="201501"/>
    <n v="201812"/>
  </r>
  <r>
    <x v="9"/>
    <x v="11"/>
    <x v="17"/>
    <x v="38"/>
    <n v="5985661"/>
    <n v="0"/>
    <n v="0"/>
    <n v="0"/>
    <n v="0"/>
    <n v="0"/>
    <n v="0"/>
    <n v="0"/>
    <n v="0"/>
    <n v="0"/>
    <n v="0"/>
    <n v="0"/>
    <n v="0"/>
    <n v="0"/>
    <n v="5985661"/>
    <n v="0"/>
    <n v="5985661"/>
    <n v="201501"/>
    <n v="201812"/>
  </r>
  <r>
    <x v="9"/>
    <x v="11"/>
    <x v="17"/>
    <x v="39"/>
    <n v="5985661"/>
    <n v="0"/>
    <n v="0"/>
    <n v="0"/>
    <n v="0"/>
    <n v="0"/>
    <n v="0"/>
    <n v="0"/>
    <n v="0"/>
    <n v="0"/>
    <n v="0"/>
    <n v="0"/>
    <n v="0"/>
    <n v="0"/>
    <n v="5985661"/>
    <n v="0"/>
    <n v="5985661"/>
    <n v="201501"/>
    <n v="201812"/>
  </r>
  <r>
    <x v="9"/>
    <x v="11"/>
    <x v="17"/>
    <x v="40"/>
    <n v="5985661"/>
    <n v="0"/>
    <n v="0"/>
    <n v="0"/>
    <n v="0"/>
    <n v="0"/>
    <n v="0"/>
    <n v="0"/>
    <n v="0"/>
    <n v="0"/>
    <n v="0"/>
    <n v="0"/>
    <n v="0"/>
    <n v="0"/>
    <n v="5985661"/>
    <n v="0"/>
    <n v="5985661"/>
    <n v="201501"/>
    <n v="201812"/>
  </r>
  <r>
    <x v="9"/>
    <x v="11"/>
    <x v="17"/>
    <x v="41"/>
    <n v="5985661"/>
    <n v="0"/>
    <n v="0"/>
    <n v="0"/>
    <n v="0"/>
    <n v="0"/>
    <n v="0"/>
    <n v="0"/>
    <n v="0"/>
    <n v="0"/>
    <n v="0"/>
    <n v="0"/>
    <n v="0"/>
    <n v="0"/>
    <n v="5985661"/>
    <n v="0"/>
    <n v="5985661"/>
    <n v="201501"/>
    <n v="201812"/>
  </r>
  <r>
    <x v="9"/>
    <x v="11"/>
    <x v="17"/>
    <x v="42"/>
    <n v="5985661"/>
    <n v="0"/>
    <n v="0"/>
    <n v="0"/>
    <n v="0"/>
    <n v="0"/>
    <n v="0"/>
    <n v="392772"/>
    <n v="5383929"/>
    <n v="0"/>
    <n v="0"/>
    <n v="0"/>
    <n v="-278560"/>
    <n v="5498141"/>
    <n v="487520"/>
    <n v="487520"/>
    <n v="0"/>
    <n v="201501"/>
    <n v="201812"/>
  </r>
  <r>
    <x v="9"/>
    <x v="11"/>
    <x v="17"/>
    <x v="43"/>
    <n v="487520"/>
    <n v="0"/>
    <n v="0"/>
    <n v="0"/>
    <n v="0"/>
    <n v="0"/>
    <n v="0"/>
    <n v="50000"/>
    <n v="0"/>
    <n v="0"/>
    <n v="0"/>
    <n v="0"/>
    <n v="-80"/>
    <n v="49920"/>
    <n v="437600"/>
    <n v="437600"/>
    <n v="0"/>
    <n v="201501"/>
    <n v="201812"/>
  </r>
  <r>
    <x v="9"/>
    <x v="11"/>
    <x v="17"/>
    <x v="44"/>
    <n v="437600"/>
    <n v="0"/>
    <n v="0"/>
    <n v="0"/>
    <n v="0"/>
    <n v="0"/>
    <n v="0"/>
    <n v="350000"/>
    <n v="0"/>
    <n v="0"/>
    <n v="0"/>
    <n v="0"/>
    <n v="0"/>
    <n v="350000"/>
    <n v="87600"/>
    <n v="87600"/>
    <n v="0"/>
    <n v="201501"/>
    <n v="201812"/>
  </r>
  <r>
    <x v="9"/>
    <x v="11"/>
    <x v="17"/>
    <x v="45"/>
    <n v="87600"/>
    <n v="0"/>
    <n v="0"/>
    <n v="0"/>
    <n v="0"/>
    <n v="0"/>
    <n v="0"/>
    <n v="50000"/>
    <n v="0"/>
    <n v="0"/>
    <n v="0"/>
    <n v="0"/>
    <n v="0"/>
    <n v="50000"/>
    <n v="37600"/>
    <n v="37600"/>
    <n v="0"/>
    <n v="201501"/>
    <n v="201812"/>
  </r>
  <r>
    <x v="9"/>
    <x v="11"/>
    <x v="17"/>
    <x v="46"/>
    <n v="37600"/>
    <n v="721612"/>
    <n v="0"/>
    <n v="0"/>
    <n v="0"/>
    <n v="0"/>
    <n v="721612"/>
    <n v="50000"/>
    <n v="0"/>
    <n v="0"/>
    <n v="0"/>
    <n v="0"/>
    <n v="-50"/>
    <n v="49950"/>
    <n v="709262"/>
    <n v="709262"/>
    <n v="0"/>
    <n v="201501"/>
    <n v="201812"/>
  </r>
  <r>
    <x v="10"/>
    <x v="12"/>
    <x v="18"/>
    <x v="0"/>
    <n v="18544157"/>
    <n v="0"/>
    <n v="0"/>
    <n v="0"/>
    <n v="0"/>
    <n v="9545618"/>
    <n v="9545618"/>
    <n v="8493592"/>
    <n v="7393093"/>
    <n v="319610"/>
    <n v="0"/>
    <n v="0"/>
    <n v="-6816886"/>
    <n v="9389409"/>
    <n v="18700366"/>
    <n v="18700366"/>
    <n v="0"/>
    <n v="201501"/>
    <n v="201812"/>
  </r>
  <r>
    <x v="10"/>
    <x v="12"/>
    <x v="18"/>
    <x v="1"/>
    <n v="18700366"/>
    <n v="0"/>
    <n v="0"/>
    <n v="0"/>
    <n v="0"/>
    <n v="9230818"/>
    <n v="9230818"/>
    <n v="17751122"/>
    <n v="7449613"/>
    <n v="0"/>
    <n v="0"/>
    <n v="0"/>
    <n v="-17713428"/>
    <n v="7487307"/>
    <n v="20443877"/>
    <n v="20443877"/>
    <n v="0"/>
    <n v="201501"/>
    <n v="201812"/>
  </r>
  <r>
    <x v="10"/>
    <x v="12"/>
    <x v="18"/>
    <x v="2"/>
    <n v="20443877"/>
    <n v="0"/>
    <n v="0"/>
    <n v="0"/>
    <n v="0"/>
    <n v="8614860"/>
    <n v="8614860"/>
    <n v="14902638"/>
    <n v="7388709"/>
    <n v="0"/>
    <n v="0"/>
    <n v="0"/>
    <n v="-8512160"/>
    <n v="13779187"/>
    <n v="15279550"/>
    <n v="15279550"/>
    <n v="0"/>
    <n v="201501"/>
    <n v="201812"/>
  </r>
  <r>
    <x v="10"/>
    <x v="12"/>
    <x v="18"/>
    <x v="3"/>
    <n v="15279550"/>
    <n v="0"/>
    <n v="0"/>
    <n v="0"/>
    <n v="0"/>
    <n v="7666464"/>
    <n v="7666464"/>
    <n v="9874890"/>
    <n v="7384931"/>
    <n v="0"/>
    <n v="0"/>
    <n v="0"/>
    <n v="-6550000"/>
    <n v="10709821"/>
    <n v="12236193"/>
    <n v="12236193"/>
    <n v="0"/>
    <n v="201501"/>
    <n v="201812"/>
  </r>
  <r>
    <x v="10"/>
    <x v="12"/>
    <x v="18"/>
    <x v="4"/>
    <n v="12236193"/>
    <n v="0"/>
    <n v="0"/>
    <n v="0"/>
    <n v="0"/>
    <n v="10709269"/>
    <n v="10709269"/>
    <n v="22310821"/>
    <n v="7394670"/>
    <n v="0"/>
    <n v="0"/>
    <n v="0"/>
    <n v="-18863790"/>
    <n v="10841701"/>
    <n v="12103761"/>
    <n v="12103761"/>
    <n v="0"/>
    <n v="201501"/>
    <n v="201812"/>
  </r>
  <r>
    <x v="10"/>
    <x v="12"/>
    <x v="18"/>
    <x v="5"/>
    <n v="12103761"/>
    <n v="0"/>
    <n v="0"/>
    <n v="0"/>
    <n v="0"/>
    <n v="8021405"/>
    <n v="8021405"/>
    <n v="15954908"/>
    <n v="7402473"/>
    <n v="106670"/>
    <n v="0"/>
    <n v="0"/>
    <n v="-15667410"/>
    <n v="7796641"/>
    <n v="12328525"/>
    <n v="12328525"/>
    <n v="0"/>
    <n v="201501"/>
    <n v="201812"/>
  </r>
  <r>
    <x v="10"/>
    <x v="12"/>
    <x v="18"/>
    <x v="6"/>
    <n v="12328525"/>
    <n v="0"/>
    <n v="0"/>
    <n v="0"/>
    <n v="0"/>
    <n v="11010202"/>
    <n v="11010202"/>
    <n v="23424602"/>
    <n v="7393292"/>
    <n v="0"/>
    <n v="0"/>
    <n v="0"/>
    <n v="-24209221"/>
    <n v="6608673"/>
    <n v="16730054"/>
    <n v="16730054"/>
    <n v="0"/>
    <n v="201501"/>
    <n v="201812"/>
  </r>
  <r>
    <x v="10"/>
    <x v="12"/>
    <x v="18"/>
    <x v="7"/>
    <n v="16730054"/>
    <n v="0"/>
    <n v="0"/>
    <n v="0"/>
    <n v="0"/>
    <n v="7603241"/>
    <n v="7603241"/>
    <n v="27067535"/>
    <n v="7391636"/>
    <n v="211680"/>
    <n v="0"/>
    <n v="0"/>
    <n v="-19106180"/>
    <n v="15564671"/>
    <n v="8768624"/>
    <n v="8768624"/>
    <n v="0"/>
    <n v="201501"/>
    <n v="201812"/>
  </r>
  <r>
    <x v="10"/>
    <x v="12"/>
    <x v="18"/>
    <x v="8"/>
    <n v="8768624"/>
    <n v="0"/>
    <n v="0"/>
    <n v="0"/>
    <n v="0"/>
    <n v="9851217"/>
    <n v="9851217"/>
    <n v="15112555"/>
    <n v="7392289"/>
    <n v="0"/>
    <n v="0"/>
    <n v="0"/>
    <n v="-9692668"/>
    <n v="12812176"/>
    <n v="5807665"/>
    <n v="5807665"/>
    <n v="0"/>
    <n v="201501"/>
    <n v="201812"/>
  </r>
  <r>
    <x v="10"/>
    <x v="12"/>
    <x v="18"/>
    <x v="9"/>
    <n v="5807665"/>
    <n v="0"/>
    <n v="0"/>
    <n v="0"/>
    <n v="0"/>
    <n v="10663299"/>
    <n v="10663299"/>
    <n v="17510688"/>
    <n v="7406116"/>
    <n v="0"/>
    <n v="0"/>
    <n v="0"/>
    <n v="-16044562"/>
    <n v="8872242"/>
    <n v="7598722"/>
    <n v="7598722"/>
    <n v="0"/>
    <n v="201501"/>
    <n v="201812"/>
  </r>
  <r>
    <x v="10"/>
    <x v="12"/>
    <x v="18"/>
    <x v="10"/>
    <n v="7598722"/>
    <n v="0"/>
    <n v="0"/>
    <n v="0"/>
    <n v="0"/>
    <n v="11720911"/>
    <n v="11720911"/>
    <n v="18530473"/>
    <n v="7232156"/>
    <n v="0"/>
    <n v="0"/>
    <n v="0"/>
    <n v="-22234146"/>
    <n v="3528483"/>
    <n v="15791150"/>
    <n v="15791150"/>
    <n v="0"/>
    <n v="201501"/>
    <n v="201812"/>
  </r>
  <r>
    <x v="10"/>
    <x v="12"/>
    <x v="18"/>
    <x v="11"/>
    <n v="15791150"/>
    <n v="0"/>
    <n v="0"/>
    <n v="0"/>
    <n v="0"/>
    <n v="10016660"/>
    <n v="10016660"/>
    <n v="8903835"/>
    <n v="7339578"/>
    <n v="0"/>
    <n v="0"/>
    <n v="0"/>
    <n v="-11880006"/>
    <n v="4363407"/>
    <n v="21444403"/>
    <n v="21444403"/>
    <n v="0"/>
    <n v="201501"/>
    <n v="201812"/>
  </r>
  <r>
    <x v="10"/>
    <x v="12"/>
    <x v="18"/>
    <x v="12"/>
    <n v="21444403"/>
    <n v="0"/>
    <n v="0"/>
    <n v="0"/>
    <n v="0"/>
    <n v="10538729"/>
    <n v="10538729"/>
    <n v="18854921"/>
    <n v="7344931"/>
    <n v="0"/>
    <n v="0"/>
    <n v="0"/>
    <n v="-14068316"/>
    <n v="12131536"/>
    <n v="19851596"/>
    <n v="19851596"/>
    <n v="0"/>
    <n v="201501"/>
    <n v="201812"/>
  </r>
  <r>
    <x v="10"/>
    <x v="12"/>
    <x v="18"/>
    <x v="13"/>
    <n v="19851596"/>
    <n v="0"/>
    <n v="0"/>
    <n v="0"/>
    <n v="0"/>
    <n v="10341990"/>
    <n v="10341990"/>
    <n v="5811288"/>
    <n v="7342897"/>
    <n v="251490"/>
    <n v="0"/>
    <n v="0"/>
    <n v="-7115691"/>
    <n v="6289984"/>
    <n v="23903602"/>
    <n v="23903602"/>
    <n v="0"/>
    <n v="201501"/>
    <n v="201812"/>
  </r>
  <r>
    <x v="10"/>
    <x v="12"/>
    <x v="18"/>
    <x v="14"/>
    <n v="23903602"/>
    <n v="0"/>
    <n v="0"/>
    <n v="0"/>
    <n v="0"/>
    <n v="9042793"/>
    <n v="9042793"/>
    <n v="4276844"/>
    <n v="7384522"/>
    <n v="0"/>
    <n v="0"/>
    <n v="0"/>
    <n v="-4972036"/>
    <n v="6689330"/>
    <n v="26257065"/>
    <n v="26257065"/>
    <n v="0"/>
    <n v="201501"/>
    <n v="201812"/>
  </r>
  <r>
    <x v="10"/>
    <x v="12"/>
    <x v="18"/>
    <x v="15"/>
    <n v="26257065"/>
    <n v="0"/>
    <n v="0"/>
    <n v="0"/>
    <n v="0"/>
    <n v="8372924"/>
    <n v="8372924"/>
    <n v="17904487"/>
    <n v="7553007"/>
    <n v="599850"/>
    <n v="0"/>
    <n v="0"/>
    <n v="-13815112"/>
    <n v="12242232"/>
    <n v="22387757"/>
    <n v="22387757"/>
    <n v="0"/>
    <n v="201501"/>
    <n v="201812"/>
  </r>
  <r>
    <x v="10"/>
    <x v="12"/>
    <x v="18"/>
    <x v="16"/>
    <n v="22387757"/>
    <n v="0"/>
    <n v="0"/>
    <n v="0"/>
    <n v="0"/>
    <n v="9250819"/>
    <n v="9250819"/>
    <n v="13405674"/>
    <n v="7462946"/>
    <n v="0"/>
    <n v="0"/>
    <n v="0"/>
    <n v="-6615600"/>
    <n v="14253020"/>
    <n v="17385556"/>
    <n v="17385556"/>
    <n v="0"/>
    <n v="201501"/>
    <n v="201812"/>
  </r>
  <r>
    <x v="10"/>
    <x v="12"/>
    <x v="18"/>
    <x v="17"/>
    <n v="17385556"/>
    <n v="0"/>
    <n v="0"/>
    <n v="0"/>
    <n v="0"/>
    <n v="9390885"/>
    <n v="9390885"/>
    <n v="8890672"/>
    <n v="7523114"/>
    <n v="215180"/>
    <n v="0"/>
    <n v="0"/>
    <n v="-5957522"/>
    <n v="10671444"/>
    <n v="16104997"/>
    <n v="16104997"/>
    <n v="0"/>
    <n v="201501"/>
    <n v="201812"/>
  </r>
  <r>
    <x v="10"/>
    <x v="12"/>
    <x v="18"/>
    <x v="18"/>
    <n v="16104997"/>
    <n v="0"/>
    <n v="0"/>
    <n v="0"/>
    <n v="0"/>
    <n v="8881495"/>
    <n v="8881495"/>
    <n v="5818817"/>
    <n v="7401862"/>
    <n v="64980"/>
    <n v="0"/>
    <n v="0"/>
    <n v="-8532582"/>
    <n v="4753077"/>
    <n v="20233415"/>
    <n v="20233415"/>
    <n v="0"/>
    <n v="201501"/>
    <n v="201812"/>
  </r>
  <r>
    <x v="10"/>
    <x v="12"/>
    <x v="18"/>
    <x v="19"/>
    <n v="20233415"/>
    <n v="0"/>
    <n v="0"/>
    <n v="0"/>
    <n v="0"/>
    <n v="9759481"/>
    <n v="9759481"/>
    <n v="5347815"/>
    <n v="7162655"/>
    <n v="0"/>
    <n v="0"/>
    <n v="0"/>
    <n v="-2915539"/>
    <n v="9594931"/>
    <n v="20397965"/>
    <n v="20397965"/>
    <n v="0"/>
    <n v="201501"/>
    <n v="201812"/>
  </r>
  <r>
    <x v="10"/>
    <x v="12"/>
    <x v="18"/>
    <x v="20"/>
    <n v="20397965"/>
    <n v="0"/>
    <n v="0"/>
    <n v="0"/>
    <n v="0"/>
    <n v="9937228"/>
    <n v="9937228"/>
    <n v="3831327"/>
    <n v="8141225"/>
    <n v="0"/>
    <n v="0"/>
    <n v="0"/>
    <n v="-3832265"/>
    <n v="8140287"/>
    <n v="22194906"/>
    <n v="22194906"/>
    <n v="0"/>
    <n v="201501"/>
    <n v="201812"/>
  </r>
  <r>
    <x v="10"/>
    <x v="12"/>
    <x v="18"/>
    <x v="21"/>
    <n v="22194906"/>
    <n v="0"/>
    <n v="0"/>
    <n v="0"/>
    <n v="0"/>
    <n v="8955840"/>
    <n v="8955840"/>
    <n v="5434748"/>
    <n v="8588150"/>
    <n v="0"/>
    <n v="0"/>
    <n v="0"/>
    <n v="-4617901"/>
    <n v="9404997"/>
    <n v="21745749"/>
    <n v="21745749"/>
    <n v="0"/>
    <n v="201501"/>
    <n v="201812"/>
  </r>
  <r>
    <x v="10"/>
    <x v="12"/>
    <x v="18"/>
    <x v="22"/>
    <n v="21745749"/>
    <n v="0"/>
    <n v="0"/>
    <n v="0"/>
    <n v="0"/>
    <n v="7480369"/>
    <n v="7480369"/>
    <n v="2872213"/>
    <n v="8560201"/>
    <n v="0"/>
    <n v="0"/>
    <n v="0"/>
    <n v="-2000000"/>
    <n v="9432414"/>
    <n v="19793704"/>
    <n v="19793704"/>
    <n v="0"/>
    <n v="201501"/>
    <n v="201812"/>
  </r>
  <r>
    <x v="10"/>
    <x v="12"/>
    <x v="18"/>
    <x v="23"/>
    <n v="19793704"/>
    <n v="0"/>
    <n v="0"/>
    <n v="0"/>
    <n v="0"/>
    <n v="8854473"/>
    <n v="8854473"/>
    <n v="8647353"/>
    <n v="8589718"/>
    <n v="0"/>
    <n v="0"/>
    <n v="0"/>
    <n v="-6963756"/>
    <n v="10273315"/>
    <n v="18374862"/>
    <n v="18374862"/>
    <n v="0"/>
    <n v="201501"/>
    <n v="201812"/>
  </r>
  <r>
    <x v="10"/>
    <x v="12"/>
    <x v="18"/>
    <x v="24"/>
    <n v="18374862"/>
    <n v="0"/>
    <n v="0"/>
    <n v="0"/>
    <n v="0"/>
    <n v="7539453"/>
    <n v="7539453"/>
    <n v="8983209"/>
    <n v="7652648"/>
    <n v="68380"/>
    <n v="0"/>
    <n v="0"/>
    <n v="-6888879"/>
    <n v="9815358"/>
    <n v="16098957"/>
    <n v="16098957"/>
    <n v="0"/>
    <n v="201501"/>
    <n v="201812"/>
  </r>
  <r>
    <x v="10"/>
    <x v="12"/>
    <x v="18"/>
    <x v="25"/>
    <n v="16098957"/>
    <n v="0"/>
    <n v="0"/>
    <n v="0"/>
    <n v="0"/>
    <n v="9342594"/>
    <n v="9342594"/>
    <n v="9899985"/>
    <n v="7313650"/>
    <n v="0"/>
    <n v="0"/>
    <n v="0"/>
    <n v="-10300000"/>
    <n v="6913635"/>
    <n v="18527916"/>
    <n v="18527916"/>
    <n v="0"/>
    <n v="201501"/>
    <n v="201812"/>
  </r>
  <r>
    <x v="10"/>
    <x v="12"/>
    <x v="18"/>
    <x v="26"/>
    <n v="18527916"/>
    <n v="0"/>
    <n v="0"/>
    <n v="0"/>
    <n v="0"/>
    <n v="11683955"/>
    <n v="11683955"/>
    <n v="12311679"/>
    <n v="7496293"/>
    <n v="0"/>
    <n v="0"/>
    <n v="0"/>
    <n v="-4900000"/>
    <n v="14907972"/>
    <n v="15303899"/>
    <n v="15303899"/>
    <n v="0"/>
    <n v="201501"/>
    <n v="201812"/>
  </r>
  <r>
    <x v="10"/>
    <x v="12"/>
    <x v="18"/>
    <x v="27"/>
    <n v="15303899"/>
    <n v="0"/>
    <n v="0"/>
    <n v="0"/>
    <n v="0"/>
    <n v="4591119"/>
    <n v="4591119"/>
    <n v="9410057"/>
    <n v="7554130"/>
    <n v="0"/>
    <n v="0"/>
    <n v="0"/>
    <n v="-6600000"/>
    <n v="10364187"/>
    <n v="9530831"/>
    <n v="9530831"/>
    <n v="0"/>
    <n v="201501"/>
    <n v="201812"/>
  </r>
  <r>
    <x v="10"/>
    <x v="12"/>
    <x v="18"/>
    <x v="28"/>
    <n v="9530831"/>
    <n v="0"/>
    <n v="0"/>
    <n v="0"/>
    <n v="0"/>
    <n v="10164271"/>
    <n v="10164271"/>
    <n v="8711997"/>
    <n v="7609997"/>
    <n v="0"/>
    <n v="0"/>
    <n v="0"/>
    <n v="-15800000"/>
    <n v="521994"/>
    <n v="19173108"/>
    <n v="19173108"/>
    <n v="0"/>
    <n v="201501"/>
    <n v="201812"/>
  </r>
  <r>
    <x v="10"/>
    <x v="12"/>
    <x v="18"/>
    <x v="29"/>
    <n v="19173108"/>
    <n v="0"/>
    <n v="0"/>
    <n v="0"/>
    <n v="0"/>
    <n v="10133774"/>
    <n v="10133774"/>
    <n v="11456324"/>
    <n v="7552639"/>
    <n v="0"/>
    <n v="0"/>
    <n v="0"/>
    <n v="-6365538"/>
    <n v="12643425"/>
    <n v="16663457"/>
    <n v="16663457"/>
    <n v="0"/>
    <n v="201501"/>
    <n v="201812"/>
  </r>
  <r>
    <x v="10"/>
    <x v="12"/>
    <x v="18"/>
    <x v="30"/>
    <n v="16663457"/>
    <n v="0"/>
    <n v="0"/>
    <n v="0"/>
    <n v="0"/>
    <n v="8885052"/>
    <n v="8885052"/>
    <n v="13596237"/>
    <n v="7556902"/>
    <n v="0"/>
    <n v="0"/>
    <n v="0"/>
    <n v="-7024321"/>
    <n v="14128818"/>
    <n v="11419691"/>
    <n v="11419691"/>
    <n v="0"/>
    <n v="201501"/>
    <n v="201812"/>
  </r>
  <r>
    <x v="10"/>
    <x v="12"/>
    <x v="18"/>
    <x v="31"/>
    <n v="11419691"/>
    <n v="0"/>
    <n v="0"/>
    <n v="0"/>
    <n v="0"/>
    <n v="12628201"/>
    <n v="12628201"/>
    <n v="4256995"/>
    <n v="7563526"/>
    <n v="0"/>
    <n v="0"/>
    <n v="0"/>
    <n v="-11750000"/>
    <n v="70521"/>
    <n v="23977371"/>
    <n v="23977371"/>
    <n v="0"/>
    <n v="201501"/>
    <n v="201812"/>
  </r>
  <r>
    <x v="10"/>
    <x v="12"/>
    <x v="19"/>
    <x v="32"/>
    <n v="23977371"/>
    <n v="0"/>
    <n v="0"/>
    <n v="0"/>
    <n v="0"/>
    <n v="9165594"/>
    <n v="9165594"/>
    <n v="2590335"/>
    <n v="7553932"/>
    <n v="0"/>
    <n v="0"/>
    <n v="0"/>
    <n v="-1500000"/>
    <n v="8644267"/>
    <n v="24498698"/>
    <n v="24498698"/>
    <n v="0"/>
    <n v="201501"/>
    <n v="201812"/>
  </r>
  <r>
    <x v="10"/>
    <x v="12"/>
    <x v="19"/>
    <x v="33"/>
    <n v="24498698"/>
    <n v="0"/>
    <n v="0"/>
    <n v="0"/>
    <n v="0"/>
    <n v="9140871"/>
    <n v="9140871"/>
    <n v="4010770"/>
    <n v="7604020"/>
    <n v="0"/>
    <n v="0"/>
    <n v="0"/>
    <n v="-3000000"/>
    <n v="8614790"/>
    <n v="25024779"/>
    <n v="25024779"/>
    <n v="0"/>
    <n v="201501"/>
    <n v="201812"/>
  </r>
  <r>
    <x v="10"/>
    <x v="12"/>
    <x v="19"/>
    <x v="34"/>
    <n v="25024779"/>
    <n v="0"/>
    <n v="0"/>
    <n v="0"/>
    <n v="0"/>
    <n v="0"/>
    <n v="0"/>
    <n v="16290571"/>
    <n v="7339407"/>
    <n v="0"/>
    <n v="0"/>
    <n v="0"/>
    <n v="-1741214"/>
    <n v="21888764"/>
    <n v="3136015"/>
    <n v="3136015"/>
    <n v="0"/>
    <n v="201501"/>
    <n v="201812"/>
  </r>
  <r>
    <x v="10"/>
    <x v="12"/>
    <x v="19"/>
    <x v="35"/>
    <n v="3136015"/>
    <n v="0"/>
    <n v="0"/>
    <n v="0"/>
    <n v="0"/>
    <n v="17010423"/>
    <n v="17010423"/>
    <n v="5557981"/>
    <n v="7330739"/>
    <n v="167960"/>
    <n v="0"/>
    <n v="0"/>
    <n v="-17700000"/>
    <n v="-4643320"/>
    <n v="24789758"/>
    <n v="24789758"/>
    <n v="0"/>
    <n v="201501"/>
    <n v="201812"/>
  </r>
  <r>
    <x v="10"/>
    <x v="12"/>
    <x v="19"/>
    <x v="36"/>
    <n v="24789758"/>
    <n v="0"/>
    <n v="0"/>
    <n v="0"/>
    <n v="0"/>
    <n v="6724567"/>
    <n v="6724567"/>
    <n v="3426127"/>
    <n v="7360332"/>
    <n v="0"/>
    <n v="0"/>
    <n v="0"/>
    <n v="-831623"/>
    <n v="9954836"/>
    <n v="21559489"/>
    <n v="21559489"/>
    <n v="0"/>
    <n v="201501"/>
    <n v="201812"/>
  </r>
  <r>
    <x v="10"/>
    <x v="12"/>
    <x v="19"/>
    <x v="37"/>
    <n v="21559489"/>
    <n v="0"/>
    <n v="0"/>
    <n v="0"/>
    <n v="0"/>
    <n v="13273764"/>
    <n v="13273764"/>
    <n v="4290923"/>
    <n v="7489382"/>
    <n v="0"/>
    <n v="0"/>
    <n v="0"/>
    <n v="-5200000"/>
    <n v="6580305"/>
    <n v="28252948"/>
    <n v="28252948"/>
    <n v="0"/>
    <n v="201501"/>
    <n v="201812"/>
  </r>
  <r>
    <x v="10"/>
    <x v="12"/>
    <x v="19"/>
    <x v="38"/>
    <n v="28252948"/>
    <n v="0"/>
    <n v="0"/>
    <n v="0"/>
    <n v="0"/>
    <n v="6135383"/>
    <n v="6135383"/>
    <n v="2183452"/>
    <n v="8594407"/>
    <n v="0"/>
    <n v="0"/>
    <n v="0"/>
    <n v="-1000000"/>
    <n v="9777859"/>
    <n v="24610472"/>
    <n v="24610472"/>
    <n v="0"/>
    <n v="201501"/>
    <n v="201812"/>
  </r>
  <r>
    <x v="10"/>
    <x v="12"/>
    <x v="19"/>
    <x v="39"/>
    <n v="24610472"/>
    <n v="0"/>
    <n v="0"/>
    <n v="0"/>
    <n v="0"/>
    <n v="9784569"/>
    <n v="9784569"/>
    <n v="2181180"/>
    <n v="8928384"/>
    <n v="0"/>
    <n v="0"/>
    <n v="0"/>
    <n v="-24130"/>
    <n v="11085434"/>
    <n v="23309607"/>
    <n v="23309607"/>
    <n v="0"/>
    <n v="201501"/>
    <n v="201812"/>
  </r>
  <r>
    <x v="10"/>
    <x v="12"/>
    <x v="19"/>
    <x v="40"/>
    <n v="23309607"/>
    <n v="0"/>
    <n v="0"/>
    <n v="0"/>
    <n v="0"/>
    <n v="14445991"/>
    <n v="14445991"/>
    <n v="1301640"/>
    <n v="14526381"/>
    <n v="0"/>
    <n v="0"/>
    <n v="0"/>
    <n v="-800000"/>
    <n v="15028021"/>
    <n v="22727577"/>
    <n v="22727577"/>
    <n v="0"/>
    <n v="201501"/>
    <n v="201812"/>
  </r>
  <r>
    <x v="10"/>
    <x v="12"/>
    <x v="19"/>
    <x v="41"/>
    <n v="22727577"/>
    <n v="0"/>
    <n v="0"/>
    <n v="0"/>
    <n v="0"/>
    <n v="8407492"/>
    <n v="8407492"/>
    <n v="2284662"/>
    <n v="14303464"/>
    <n v="0"/>
    <n v="0"/>
    <n v="0"/>
    <n v="-500"/>
    <n v="16587626"/>
    <n v="14547443"/>
    <n v="14547443"/>
    <n v="0"/>
    <n v="201501"/>
    <n v="201812"/>
  </r>
  <r>
    <x v="10"/>
    <x v="12"/>
    <x v="19"/>
    <x v="42"/>
    <n v="14547443"/>
    <n v="0"/>
    <n v="0"/>
    <n v="0"/>
    <n v="0"/>
    <n v="9015753"/>
    <n v="9015753"/>
    <n v="1998898"/>
    <n v="14432194"/>
    <n v="0"/>
    <n v="0"/>
    <n v="0"/>
    <n v="0"/>
    <n v="16431092"/>
    <n v="7132104"/>
    <n v="7132104"/>
    <n v="0"/>
    <n v="201501"/>
    <n v="201812"/>
  </r>
  <r>
    <x v="10"/>
    <x v="12"/>
    <x v="19"/>
    <x v="43"/>
    <n v="7132104"/>
    <n v="0"/>
    <n v="0"/>
    <n v="0"/>
    <n v="0"/>
    <n v="7429212"/>
    <n v="7429212"/>
    <n v="1914641"/>
    <n v="7153390"/>
    <n v="0"/>
    <n v="0"/>
    <n v="0"/>
    <n v="-623327"/>
    <n v="8444704"/>
    <n v="6116612"/>
    <n v="6116612"/>
    <n v="0"/>
    <n v="201501"/>
    <n v="201812"/>
  </r>
  <r>
    <x v="10"/>
    <x v="12"/>
    <x v="19"/>
    <x v="44"/>
    <n v="6116612"/>
    <n v="0"/>
    <n v="0"/>
    <n v="0"/>
    <n v="0"/>
    <n v="8077353"/>
    <n v="8077353"/>
    <n v="683816"/>
    <n v="7039611"/>
    <n v="0"/>
    <n v="0"/>
    <n v="0"/>
    <n v="0"/>
    <n v="7723427"/>
    <n v="6470538"/>
    <n v="6470538"/>
    <n v="0"/>
    <n v="201501"/>
    <n v="201812"/>
  </r>
  <r>
    <x v="10"/>
    <x v="12"/>
    <x v="19"/>
    <x v="45"/>
    <n v="6470538"/>
    <n v="0"/>
    <n v="0"/>
    <n v="0"/>
    <n v="0"/>
    <n v="12989719"/>
    <n v="12989719"/>
    <n v="1311021"/>
    <n v="6896713"/>
    <n v="0"/>
    <n v="0"/>
    <n v="0"/>
    <n v="-431328"/>
    <n v="7776406"/>
    <n v="11683851"/>
    <n v="11683851"/>
    <n v="0"/>
    <n v="201501"/>
    <n v="201812"/>
  </r>
  <r>
    <x v="10"/>
    <x v="12"/>
    <x v="19"/>
    <x v="46"/>
    <n v="11683851"/>
    <n v="0"/>
    <n v="0"/>
    <n v="0"/>
    <n v="0"/>
    <n v="8645515"/>
    <n v="8645515"/>
    <n v="535301"/>
    <n v="11803106"/>
    <n v="0"/>
    <n v="0"/>
    <n v="0"/>
    <n v="0"/>
    <n v="12338407"/>
    <n v="7990959"/>
    <n v="7990959"/>
    <n v="0"/>
    <n v="201501"/>
    <n v="201812"/>
  </r>
  <r>
    <x v="11"/>
    <x v="13"/>
    <x v="20"/>
    <x v="0"/>
    <n v="10024814"/>
    <n v="0"/>
    <n v="0"/>
    <n v="0"/>
    <n v="0"/>
    <n v="7260814"/>
    <n v="7260814"/>
    <n v="208209"/>
    <n v="5499181"/>
    <n v="0"/>
    <n v="0"/>
    <n v="0"/>
    <n v="0"/>
    <n v="5707390"/>
    <n v="11578238"/>
    <n v="0"/>
    <n v="11578238"/>
    <n v="201501"/>
    <n v="201812"/>
  </r>
  <r>
    <x v="11"/>
    <x v="13"/>
    <x v="20"/>
    <x v="1"/>
    <n v="11578238"/>
    <n v="0"/>
    <n v="0"/>
    <n v="0"/>
    <n v="0"/>
    <n v="7377256"/>
    <n v="7377256"/>
    <n v="255195"/>
    <n v="5758492"/>
    <n v="618716"/>
    <n v="0"/>
    <n v="0"/>
    <n v="0"/>
    <n v="6632403"/>
    <n v="12323091"/>
    <n v="0"/>
    <n v="12323091"/>
    <n v="201501"/>
    <n v="201812"/>
  </r>
  <r>
    <x v="11"/>
    <x v="13"/>
    <x v="20"/>
    <x v="2"/>
    <n v="12323091"/>
    <n v="0"/>
    <n v="0"/>
    <n v="0"/>
    <n v="0"/>
    <n v="7313647"/>
    <n v="7313647"/>
    <n v="2625525"/>
    <n v="5775102"/>
    <n v="1893290"/>
    <n v="0"/>
    <n v="0"/>
    <n v="0"/>
    <n v="10293917"/>
    <n v="9342821"/>
    <n v="0"/>
    <n v="9342821"/>
    <n v="201501"/>
    <n v="201812"/>
  </r>
  <r>
    <x v="11"/>
    <x v="13"/>
    <x v="20"/>
    <x v="3"/>
    <n v="9342821"/>
    <n v="0"/>
    <n v="0"/>
    <n v="0"/>
    <n v="0"/>
    <n v="7043567"/>
    <n v="7043567"/>
    <n v="285512"/>
    <n v="5795082"/>
    <n v="0"/>
    <n v="0"/>
    <n v="0"/>
    <n v="-617"/>
    <n v="6079977"/>
    <n v="10306411"/>
    <n v="0"/>
    <n v="10306411"/>
    <n v="201501"/>
    <n v="201812"/>
  </r>
  <r>
    <x v="11"/>
    <x v="13"/>
    <x v="20"/>
    <x v="4"/>
    <n v="10306411"/>
    <n v="0"/>
    <n v="0"/>
    <n v="0"/>
    <n v="0"/>
    <n v="7144371"/>
    <n v="7144371"/>
    <n v="904642"/>
    <n v="5765090"/>
    <n v="0"/>
    <n v="0"/>
    <n v="0"/>
    <n v="0"/>
    <n v="6669732"/>
    <n v="10781050"/>
    <n v="0"/>
    <n v="10781050"/>
    <n v="201501"/>
    <n v="201812"/>
  </r>
  <r>
    <x v="11"/>
    <x v="13"/>
    <x v="20"/>
    <x v="5"/>
    <n v="10781050"/>
    <n v="0"/>
    <n v="0"/>
    <n v="0"/>
    <n v="0"/>
    <n v="6971962"/>
    <n v="6971962"/>
    <n v="263777"/>
    <n v="5799981"/>
    <n v="0"/>
    <n v="0"/>
    <n v="0"/>
    <n v="0"/>
    <n v="6063758"/>
    <n v="11689254"/>
    <n v="0"/>
    <n v="11689254"/>
    <n v="201501"/>
    <n v="201812"/>
  </r>
  <r>
    <x v="11"/>
    <x v="13"/>
    <x v="20"/>
    <x v="6"/>
    <n v="11689254"/>
    <n v="0"/>
    <n v="0"/>
    <n v="0"/>
    <n v="0"/>
    <n v="6482932"/>
    <n v="6482932"/>
    <n v="324437"/>
    <n v="5775117"/>
    <n v="0"/>
    <n v="0"/>
    <n v="0"/>
    <n v="-369"/>
    <n v="6099185"/>
    <n v="12073001"/>
    <n v="0"/>
    <n v="12073001"/>
    <n v="201501"/>
    <n v="201812"/>
  </r>
  <r>
    <x v="11"/>
    <x v="13"/>
    <x v="20"/>
    <x v="7"/>
    <n v="12073001"/>
    <n v="0"/>
    <n v="0"/>
    <n v="0"/>
    <n v="0"/>
    <n v="7899972"/>
    <n v="7899972"/>
    <n v="881540"/>
    <n v="5693657"/>
    <n v="0"/>
    <n v="0"/>
    <n v="0"/>
    <n v="0"/>
    <n v="6575197"/>
    <n v="13397776"/>
    <n v="0"/>
    <n v="13397776"/>
    <n v="201501"/>
    <n v="201812"/>
  </r>
  <r>
    <x v="11"/>
    <x v="14"/>
    <x v="20"/>
    <x v="8"/>
    <n v="13397776"/>
    <n v="0"/>
    <n v="0"/>
    <n v="0"/>
    <n v="0"/>
    <n v="5419317"/>
    <n v="5419317"/>
    <n v="947750"/>
    <n v="5736295"/>
    <n v="69990"/>
    <n v="0"/>
    <n v="0"/>
    <n v="0"/>
    <n v="6754035"/>
    <n v="12063058"/>
    <n v="0"/>
    <n v="12063058"/>
    <n v="201501"/>
    <n v="201812"/>
  </r>
  <r>
    <x v="11"/>
    <x v="14"/>
    <x v="20"/>
    <x v="9"/>
    <n v="12063058"/>
    <n v="0"/>
    <n v="0"/>
    <n v="0"/>
    <n v="0"/>
    <n v="7081587"/>
    <n v="7081587"/>
    <n v="1117684"/>
    <n v="5524561"/>
    <n v="435170"/>
    <n v="0"/>
    <n v="0"/>
    <n v="-201"/>
    <n v="7077214"/>
    <n v="12067431"/>
    <n v="0"/>
    <n v="12067431"/>
    <n v="201501"/>
    <n v="201812"/>
  </r>
  <r>
    <x v="11"/>
    <x v="14"/>
    <x v="20"/>
    <x v="10"/>
    <n v="12067431"/>
    <n v="0"/>
    <n v="0"/>
    <n v="0"/>
    <n v="0"/>
    <n v="6627352"/>
    <n v="6627352"/>
    <n v="1900679"/>
    <n v="5632196"/>
    <n v="0"/>
    <n v="0"/>
    <n v="0"/>
    <n v="-35612"/>
    <n v="7497263"/>
    <n v="11197520"/>
    <n v="0"/>
    <n v="11197520"/>
    <n v="201501"/>
    <n v="201812"/>
  </r>
  <r>
    <x v="11"/>
    <x v="14"/>
    <x v="20"/>
    <x v="11"/>
    <n v="11197520"/>
    <n v="0"/>
    <n v="0"/>
    <n v="0"/>
    <n v="0"/>
    <n v="8132949"/>
    <n v="8132949"/>
    <n v="965472"/>
    <n v="5784685"/>
    <n v="0"/>
    <n v="0"/>
    <n v="0"/>
    <n v="-140384"/>
    <n v="6609773"/>
    <n v="12720696"/>
    <n v="0"/>
    <n v="12720696"/>
    <n v="201501"/>
    <n v="201812"/>
  </r>
  <r>
    <x v="11"/>
    <x v="14"/>
    <x v="20"/>
    <x v="12"/>
    <n v="12720696"/>
    <n v="0"/>
    <n v="0"/>
    <n v="0"/>
    <n v="0"/>
    <n v="6446104"/>
    <n v="6446104"/>
    <n v="650969"/>
    <n v="5475462"/>
    <n v="366800"/>
    <n v="0"/>
    <n v="0"/>
    <n v="0"/>
    <n v="6493231"/>
    <n v="12673569"/>
    <n v="0"/>
    <n v="12673569"/>
    <n v="201501"/>
    <n v="201812"/>
  </r>
  <r>
    <x v="11"/>
    <x v="14"/>
    <x v="20"/>
    <x v="13"/>
    <n v="12673569"/>
    <n v="0"/>
    <n v="0"/>
    <n v="0"/>
    <n v="0"/>
    <n v="7021301"/>
    <n v="7021301"/>
    <n v="705336"/>
    <n v="6370699"/>
    <n v="471606"/>
    <n v="0"/>
    <n v="0"/>
    <n v="-214170"/>
    <n v="7333471"/>
    <n v="12361399"/>
    <n v="0"/>
    <n v="12361399"/>
    <n v="201501"/>
    <n v="201812"/>
  </r>
  <r>
    <x v="11"/>
    <x v="14"/>
    <x v="20"/>
    <x v="14"/>
    <n v="12361399"/>
    <n v="0"/>
    <n v="0"/>
    <n v="0"/>
    <n v="0"/>
    <n v="6093472"/>
    <n v="6093472"/>
    <n v="2321984"/>
    <n v="5235739"/>
    <n v="0"/>
    <n v="0"/>
    <n v="0"/>
    <n v="0"/>
    <n v="7557723"/>
    <n v="10897148"/>
    <n v="0"/>
    <n v="10897148"/>
    <n v="201501"/>
    <n v="201812"/>
  </r>
  <r>
    <x v="11"/>
    <x v="14"/>
    <x v="20"/>
    <x v="15"/>
    <n v="10897148"/>
    <n v="0"/>
    <n v="0"/>
    <n v="0"/>
    <n v="0"/>
    <n v="9057938"/>
    <n v="9057938"/>
    <n v="714051"/>
    <n v="5275556"/>
    <n v="130424"/>
    <n v="0"/>
    <n v="0"/>
    <n v="-15560"/>
    <n v="6104471"/>
    <n v="13850615"/>
    <n v="0"/>
    <n v="13850615"/>
    <n v="201501"/>
    <n v="201812"/>
  </r>
  <r>
    <x v="11"/>
    <x v="14"/>
    <x v="20"/>
    <x v="16"/>
    <n v="13850615"/>
    <n v="0"/>
    <n v="0"/>
    <n v="0"/>
    <n v="0"/>
    <n v="8111346"/>
    <n v="8111346"/>
    <n v="811856"/>
    <n v="5169138"/>
    <n v="980980"/>
    <n v="0"/>
    <n v="0"/>
    <n v="-284490"/>
    <n v="6677484"/>
    <n v="15284477"/>
    <n v="0"/>
    <n v="15284477"/>
    <n v="201501"/>
    <n v="201812"/>
  </r>
  <r>
    <x v="11"/>
    <x v="14"/>
    <x v="20"/>
    <x v="17"/>
    <n v="15284477"/>
    <n v="0"/>
    <n v="0"/>
    <n v="0"/>
    <n v="0"/>
    <n v="5642442"/>
    <n v="5642442"/>
    <n v="436884"/>
    <n v="5128004"/>
    <n v="149970"/>
    <n v="0"/>
    <n v="0"/>
    <n v="-263"/>
    <n v="5714595"/>
    <n v="15212324"/>
    <n v="0"/>
    <n v="15212324"/>
    <n v="201501"/>
    <n v="201812"/>
  </r>
  <r>
    <x v="11"/>
    <x v="14"/>
    <x v="20"/>
    <x v="18"/>
    <n v="15212324"/>
    <n v="0"/>
    <n v="0"/>
    <n v="0"/>
    <n v="0"/>
    <n v="16226686"/>
    <n v="16226686"/>
    <n v="6792256"/>
    <n v="5309552"/>
    <n v="0"/>
    <n v="0"/>
    <n v="0"/>
    <n v="0"/>
    <n v="12101808"/>
    <n v="19337202"/>
    <n v="0"/>
    <n v="19337202"/>
    <n v="201501"/>
    <n v="201812"/>
  </r>
  <r>
    <x v="11"/>
    <x v="14"/>
    <x v="20"/>
    <x v="19"/>
    <n v="19337202"/>
    <n v="0"/>
    <n v="0"/>
    <n v="0"/>
    <n v="0"/>
    <n v="8978778"/>
    <n v="8978778"/>
    <n v="3858758"/>
    <n v="5133338"/>
    <n v="0"/>
    <n v="0"/>
    <n v="0"/>
    <n v="0"/>
    <n v="8992096"/>
    <n v="19323884"/>
    <n v="0"/>
    <n v="19323884"/>
    <n v="201501"/>
    <n v="201812"/>
  </r>
  <r>
    <x v="11"/>
    <x v="14"/>
    <x v="20"/>
    <x v="20"/>
    <n v="19323884"/>
    <n v="0"/>
    <n v="0"/>
    <n v="0"/>
    <n v="0"/>
    <n v="8659504"/>
    <n v="8659504"/>
    <n v="891815"/>
    <n v="5186254"/>
    <n v="830594"/>
    <n v="0"/>
    <n v="0"/>
    <n v="-298"/>
    <n v="6908365"/>
    <n v="21075023"/>
    <n v="0"/>
    <n v="21075023"/>
    <n v="201501"/>
    <n v="201812"/>
  </r>
  <r>
    <x v="11"/>
    <x v="14"/>
    <x v="20"/>
    <x v="21"/>
    <n v="21075023"/>
    <n v="0"/>
    <n v="0"/>
    <n v="0"/>
    <n v="0"/>
    <n v="5912671"/>
    <n v="5912671"/>
    <n v="6261985"/>
    <n v="5932623"/>
    <n v="0"/>
    <n v="0"/>
    <n v="0"/>
    <n v="0"/>
    <n v="12194608"/>
    <n v="14793086"/>
    <n v="417244"/>
    <n v="14375842"/>
    <n v="201501"/>
    <n v="201812"/>
  </r>
  <r>
    <x v="11"/>
    <x v="14"/>
    <x v="20"/>
    <x v="22"/>
    <n v="14793086"/>
    <n v="0"/>
    <n v="0"/>
    <n v="0"/>
    <n v="0"/>
    <n v="7428725"/>
    <n v="7428725"/>
    <n v="9580698"/>
    <n v="6035563"/>
    <n v="0"/>
    <n v="0"/>
    <n v="0"/>
    <n v="-456173"/>
    <n v="15160088"/>
    <n v="7061723"/>
    <n v="834488"/>
    <n v="6227235"/>
    <n v="201501"/>
    <n v="201812"/>
  </r>
  <r>
    <x v="11"/>
    <x v="14"/>
    <x v="20"/>
    <x v="23"/>
    <n v="7061723"/>
    <n v="8538102"/>
    <n v="0"/>
    <n v="0"/>
    <n v="0"/>
    <n v="0"/>
    <n v="8538102"/>
    <n v="1078741"/>
    <n v="5538373"/>
    <n v="0"/>
    <n v="0"/>
    <n v="0"/>
    <n v="0"/>
    <n v="6617114"/>
    <n v="8982711"/>
    <n v="1251732"/>
    <n v="7730979"/>
    <n v="201501"/>
    <n v="201812"/>
  </r>
  <r>
    <x v="11"/>
    <x v="14"/>
    <x v="20"/>
    <x v="24"/>
    <n v="8982711"/>
    <n v="11825515"/>
    <n v="0"/>
    <n v="0"/>
    <n v="0"/>
    <n v="0"/>
    <n v="11825515"/>
    <n v="1326502"/>
    <n v="5650566"/>
    <n v="474440"/>
    <n v="0"/>
    <n v="0"/>
    <n v="0"/>
    <n v="7451508"/>
    <n v="13356718"/>
    <n v="1683730"/>
    <n v="11672988"/>
    <n v="201501"/>
    <n v="201812"/>
  </r>
  <r>
    <x v="11"/>
    <x v="14"/>
    <x v="20"/>
    <x v="25"/>
    <n v="13356718"/>
    <n v="13022960"/>
    <n v="0"/>
    <n v="0"/>
    <n v="0"/>
    <n v="0"/>
    <n v="13022960"/>
    <n v="1987379"/>
    <n v="5526924"/>
    <n v="0"/>
    <n v="0"/>
    <n v="0"/>
    <n v="0"/>
    <n v="7514303"/>
    <n v="18865375"/>
    <n v="2108351"/>
    <n v="16757024"/>
    <n v="201501"/>
    <n v="201812"/>
  </r>
  <r>
    <x v="11"/>
    <x v="14"/>
    <x v="20"/>
    <x v="26"/>
    <n v="18865375"/>
    <n v="10395516"/>
    <n v="0"/>
    <n v="0"/>
    <n v="0"/>
    <n v="0"/>
    <n v="10395516"/>
    <n v="4708621"/>
    <n v="5813411"/>
    <n v="224880"/>
    <n v="0"/>
    <n v="0"/>
    <n v="-15000"/>
    <n v="10731912"/>
    <n v="18528979"/>
    <n v="2108351"/>
    <n v="16420628"/>
    <n v="201501"/>
    <n v="201812"/>
  </r>
  <r>
    <x v="11"/>
    <x v="14"/>
    <x v="20"/>
    <x v="27"/>
    <n v="18528979"/>
    <n v="8714610"/>
    <n v="0"/>
    <n v="0"/>
    <n v="0"/>
    <n v="0"/>
    <n v="8714610"/>
    <n v="6103771"/>
    <n v="5729137"/>
    <n v="0"/>
    <n v="0"/>
    <n v="0"/>
    <n v="-1"/>
    <n v="11832907"/>
    <n v="15410682"/>
    <n v="2532972"/>
    <n v="12877710"/>
    <n v="201501"/>
    <n v="201812"/>
  </r>
  <r>
    <x v="11"/>
    <x v="14"/>
    <x v="20"/>
    <x v="28"/>
    <n v="15410682"/>
    <n v="10991698"/>
    <n v="0"/>
    <n v="0"/>
    <n v="0"/>
    <n v="0"/>
    <n v="10991698"/>
    <n v="1437434"/>
    <n v="5880550"/>
    <n v="0"/>
    <n v="0"/>
    <n v="0"/>
    <n v="0"/>
    <n v="7317984"/>
    <n v="19084396"/>
    <n v="2957593"/>
    <n v="16126803"/>
    <n v="201501"/>
    <n v="201812"/>
  </r>
  <r>
    <x v="11"/>
    <x v="14"/>
    <x v="20"/>
    <x v="29"/>
    <n v="19084396"/>
    <n v="22135087"/>
    <n v="0"/>
    <n v="0"/>
    <n v="0"/>
    <n v="0"/>
    <n v="22135087"/>
    <n v="4027332"/>
    <n v="5836581"/>
    <n v="975350"/>
    <n v="0"/>
    <n v="0"/>
    <n v="0"/>
    <n v="10839263"/>
    <n v="30380220"/>
    <n v="3382214"/>
    <n v="26998006"/>
    <n v="201501"/>
    <n v="201812"/>
  </r>
  <r>
    <x v="11"/>
    <x v="14"/>
    <x v="20"/>
    <x v="30"/>
    <n v="30380220"/>
    <n v="16296604"/>
    <n v="0"/>
    <n v="0"/>
    <n v="0"/>
    <n v="0"/>
    <n v="16296604"/>
    <n v="8771519"/>
    <n v="6053679"/>
    <n v="416710"/>
    <n v="0"/>
    <n v="0"/>
    <n v="0"/>
    <n v="15241908"/>
    <n v="31434916"/>
    <n v="3818971"/>
    <n v="27615945"/>
    <n v="201501"/>
    <n v="201812"/>
  </r>
  <r>
    <x v="11"/>
    <x v="14"/>
    <x v="20"/>
    <x v="31"/>
    <n v="31434916"/>
    <n v="14460582"/>
    <n v="0"/>
    <n v="0"/>
    <n v="0"/>
    <n v="0"/>
    <n v="14460582"/>
    <n v="8701573"/>
    <n v="6066043"/>
    <n v="394900"/>
    <n v="0"/>
    <n v="0"/>
    <n v="-73001"/>
    <n v="15089515"/>
    <n v="30805983"/>
    <n v="3818971"/>
    <n v="26987012"/>
    <n v="201501"/>
    <n v="201812"/>
  </r>
  <r>
    <x v="11"/>
    <x v="14"/>
    <x v="20"/>
    <x v="32"/>
    <n v="30805983"/>
    <n v="9451533"/>
    <n v="0"/>
    <n v="0"/>
    <n v="0"/>
    <n v="0"/>
    <n v="9451533"/>
    <n v="8886065"/>
    <n v="5919781"/>
    <n v="427917"/>
    <n v="0"/>
    <n v="0"/>
    <n v="0"/>
    <n v="15233763"/>
    <n v="25023753"/>
    <n v="4255728"/>
    <n v="20768025"/>
    <n v="201501"/>
    <n v="201812"/>
  </r>
  <r>
    <x v="11"/>
    <x v="14"/>
    <x v="20"/>
    <x v="33"/>
    <n v="25023753"/>
    <n v="0"/>
    <n v="0"/>
    <n v="0"/>
    <n v="0"/>
    <n v="13797633"/>
    <n v="13797633"/>
    <n v="12525966"/>
    <n v="6299842"/>
    <n v="0"/>
    <n v="0"/>
    <n v="0"/>
    <n v="0"/>
    <n v="18825808"/>
    <n v="19995578"/>
    <n v="4638318"/>
    <n v="15357260"/>
    <n v="201501"/>
    <n v="201812"/>
  </r>
  <r>
    <x v="11"/>
    <x v="14"/>
    <x v="20"/>
    <x v="34"/>
    <n v="19995578"/>
    <n v="0"/>
    <n v="0"/>
    <n v="0"/>
    <n v="0"/>
    <n v="18444166"/>
    <n v="18444166"/>
    <n v="7512907"/>
    <n v="7799630"/>
    <n v="0"/>
    <n v="0"/>
    <n v="0"/>
    <n v="0"/>
    <n v="15312537"/>
    <n v="23127207"/>
    <n v="5089075"/>
    <n v="18038132"/>
    <n v="201501"/>
    <n v="201812"/>
  </r>
  <r>
    <x v="11"/>
    <x v="14"/>
    <x v="20"/>
    <x v="35"/>
    <n v="23127207"/>
    <n v="0"/>
    <n v="0"/>
    <n v="0"/>
    <n v="0"/>
    <n v="15310563"/>
    <n v="15310563"/>
    <n v="10832636"/>
    <n v="5343645"/>
    <n v="0"/>
    <n v="0"/>
    <n v="0"/>
    <n v="-1002800"/>
    <n v="15173481"/>
    <n v="23264289"/>
    <n v="5539832"/>
    <n v="17724457"/>
    <n v="201501"/>
    <n v="201812"/>
  </r>
  <r>
    <x v="11"/>
    <x v="14"/>
    <x v="20"/>
    <x v="36"/>
    <n v="23264289"/>
    <n v="0"/>
    <n v="0"/>
    <n v="0"/>
    <n v="0"/>
    <n v="15289517"/>
    <n v="15289517"/>
    <n v="5959371"/>
    <n v="5987122"/>
    <n v="496691"/>
    <n v="0"/>
    <n v="0"/>
    <n v="-657663"/>
    <n v="11785521"/>
    <n v="26768285"/>
    <n v="5539832"/>
    <n v="21228453"/>
    <n v="201501"/>
    <n v="201812"/>
  </r>
  <r>
    <x v="11"/>
    <x v="14"/>
    <x v="20"/>
    <x v="37"/>
    <n v="26768285"/>
    <n v="0"/>
    <n v="0"/>
    <n v="0"/>
    <n v="0"/>
    <n v="18699711"/>
    <n v="18699711"/>
    <n v="13703265"/>
    <n v="6210185"/>
    <n v="0"/>
    <n v="0"/>
    <n v="0"/>
    <n v="-1291150"/>
    <n v="18622300"/>
    <n v="26845696"/>
    <n v="6345742"/>
    <n v="20499954"/>
    <n v="201501"/>
    <n v="201812"/>
  </r>
  <r>
    <x v="11"/>
    <x v="14"/>
    <x v="20"/>
    <x v="38"/>
    <n v="26845696"/>
    <n v="0"/>
    <n v="0"/>
    <n v="0"/>
    <n v="0"/>
    <n v="14382775"/>
    <n v="14382775"/>
    <n v="8572979"/>
    <n v="6493648"/>
    <n v="0"/>
    <n v="0"/>
    <n v="0"/>
    <n v="-4085218"/>
    <n v="10981409"/>
    <n v="30247062"/>
    <n v="6759228"/>
    <n v="23487834"/>
    <n v="201501"/>
    <n v="201812"/>
  </r>
  <r>
    <x v="11"/>
    <x v="14"/>
    <x v="20"/>
    <x v="39"/>
    <n v="30247062"/>
    <n v="0"/>
    <n v="0"/>
    <n v="0"/>
    <n v="0"/>
    <n v="15481925"/>
    <n v="15481925"/>
    <n v="1498709"/>
    <n v="7265680"/>
    <n v="0"/>
    <n v="0"/>
    <n v="0"/>
    <n v="-61170"/>
    <n v="8703219"/>
    <n v="37025768"/>
    <n v="7169714"/>
    <n v="29856054"/>
    <n v="201501"/>
    <n v="201812"/>
  </r>
  <r>
    <x v="11"/>
    <x v="14"/>
    <x v="20"/>
    <x v="40"/>
    <n v="37025768"/>
    <n v="0"/>
    <n v="0"/>
    <n v="0"/>
    <n v="0"/>
    <n v="14967259"/>
    <n v="14967259"/>
    <n v="6611922"/>
    <n v="7170227"/>
    <n v="159421"/>
    <n v="0"/>
    <n v="0"/>
    <n v="-1036"/>
    <n v="13940534"/>
    <n v="38052493"/>
    <n v="7669866"/>
    <n v="30382627"/>
    <n v="201501"/>
    <n v="201812"/>
  </r>
  <r>
    <x v="11"/>
    <x v="14"/>
    <x v="20"/>
    <x v="41"/>
    <n v="38052493"/>
    <n v="0"/>
    <n v="0"/>
    <n v="0"/>
    <n v="0"/>
    <n v="10115830"/>
    <n v="10115830"/>
    <n v="9953035"/>
    <n v="7289221"/>
    <n v="1319234"/>
    <n v="0"/>
    <n v="0"/>
    <n v="0"/>
    <n v="18561490"/>
    <n v="29606833"/>
    <n v="8171685"/>
    <n v="21435148"/>
    <n v="201501"/>
    <n v="201812"/>
  </r>
  <r>
    <x v="11"/>
    <x v="14"/>
    <x v="20"/>
    <x v="42"/>
    <n v="29606833"/>
    <n v="0"/>
    <n v="0"/>
    <n v="0"/>
    <n v="0"/>
    <n v="14774737"/>
    <n v="14774737"/>
    <n v="6793756"/>
    <n v="7334606"/>
    <n v="0"/>
    <n v="0"/>
    <n v="0"/>
    <n v="0"/>
    <n v="14128362"/>
    <n v="30253208"/>
    <n v="8643504"/>
    <n v="21609704"/>
    <n v="201501"/>
    <n v="201812"/>
  </r>
  <r>
    <x v="11"/>
    <x v="14"/>
    <x v="20"/>
    <x v="43"/>
    <n v="30253208"/>
    <n v="0"/>
    <n v="0"/>
    <n v="0"/>
    <n v="0"/>
    <n v="20990337"/>
    <n v="20990337"/>
    <n v="5479455"/>
    <n v="11350391"/>
    <n v="971950"/>
    <n v="0"/>
    <n v="0"/>
    <n v="-4233650"/>
    <n v="13568146"/>
    <n v="37675399"/>
    <n v="9115323"/>
    <n v="28560076"/>
    <n v="201501"/>
    <n v="201812"/>
  </r>
  <r>
    <x v="11"/>
    <x v="14"/>
    <x v="20"/>
    <x v="44"/>
    <n v="37675399"/>
    <n v="0"/>
    <n v="0"/>
    <n v="0"/>
    <n v="0"/>
    <n v="11543183"/>
    <n v="11543183"/>
    <n v="6178302"/>
    <n v="7236560"/>
    <n v="305980"/>
    <n v="0"/>
    <n v="0"/>
    <n v="0"/>
    <n v="13720842"/>
    <n v="35497740"/>
    <n v="9587142"/>
    <n v="25910598"/>
    <n v="201501"/>
    <n v="201812"/>
  </r>
  <r>
    <x v="11"/>
    <x v="14"/>
    <x v="20"/>
    <x v="45"/>
    <n v="35497740"/>
    <n v="0"/>
    <n v="0"/>
    <n v="0"/>
    <n v="0"/>
    <n v="9733166"/>
    <n v="9733166"/>
    <n v="8472721"/>
    <n v="7399711"/>
    <n v="315281"/>
    <n v="0"/>
    <n v="0"/>
    <n v="0"/>
    <n v="16187713"/>
    <n v="29043193"/>
    <n v="10058961"/>
    <n v="18984232"/>
    <n v="201501"/>
    <n v="201812"/>
  </r>
  <r>
    <x v="11"/>
    <x v="14"/>
    <x v="20"/>
    <x v="46"/>
    <n v="29043193"/>
    <n v="0"/>
    <n v="0"/>
    <n v="0"/>
    <n v="0"/>
    <n v="26220057"/>
    <n v="26220057"/>
    <n v="6504014"/>
    <n v="6804530"/>
    <n v="370680"/>
    <n v="0"/>
    <n v="0"/>
    <n v="-7"/>
    <n v="13679217"/>
    <n v="41584033"/>
    <n v="10530780"/>
    <n v="31053253"/>
    <n v="201501"/>
    <n v="201812"/>
  </r>
  <r>
    <x v="12"/>
    <x v="15"/>
    <x v="21"/>
    <x v="0"/>
    <n v="68850303"/>
    <n v="19508997"/>
    <n v="0"/>
    <n v="0"/>
    <n v="0"/>
    <n v="0"/>
    <n v="19508997"/>
    <n v="3106452"/>
    <n v="11714060"/>
    <n v="0"/>
    <n v="0"/>
    <n v="0"/>
    <n v="-7500000"/>
    <n v="7320512"/>
    <n v="81038788"/>
    <n v="29429752"/>
    <n v="51609036"/>
    <n v="201501"/>
    <n v="201812"/>
  </r>
  <r>
    <x v="12"/>
    <x v="15"/>
    <x v="21"/>
    <x v="1"/>
    <n v="81038788"/>
    <n v="12616816"/>
    <n v="0"/>
    <n v="0"/>
    <n v="0"/>
    <n v="0"/>
    <n v="12616816"/>
    <n v="2668711"/>
    <n v="11511750"/>
    <n v="596000"/>
    <n v="0"/>
    <n v="0"/>
    <n v="-42660"/>
    <n v="14733801"/>
    <n v="78921803"/>
    <n v="29429752"/>
    <n v="49492051"/>
    <n v="201501"/>
    <n v="201812"/>
  </r>
  <r>
    <x v="12"/>
    <x v="15"/>
    <x v="21"/>
    <x v="2"/>
    <n v="78921803"/>
    <n v="28908052"/>
    <n v="0"/>
    <n v="0"/>
    <n v="0"/>
    <n v="0"/>
    <n v="28908052"/>
    <n v="6849382"/>
    <n v="11491836"/>
    <n v="0"/>
    <n v="0"/>
    <n v="0"/>
    <n v="-819460"/>
    <n v="17521758"/>
    <n v="90308097"/>
    <n v="38967420"/>
    <n v="51340677"/>
    <n v="201501"/>
    <n v="201812"/>
  </r>
  <r>
    <x v="12"/>
    <x v="15"/>
    <x v="21"/>
    <x v="3"/>
    <n v="90308097"/>
    <n v="25644594"/>
    <n v="0"/>
    <n v="0"/>
    <n v="0"/>
    <n v="0"/>
    <n v="25644594"/>
    <n v="4773950"/>
    <n v="11983724"/>
    <n v="300000"/>
    <n v="0"/>
    <n v="0"/>
    <n v="-666508"/>
    <n v="16391166"/>
    <n v="99561525"/>
    <n v="38967420"/>
    <n v="60594105"/>
    <n v="201501"/>
    <n v="201812"/>
  </r>
  <r>
    <x v="12"/>
    <x v="15"/>
    <x v="21"/>
    <x v="4"/>
    <n v="99561525"/>
    <n v="17389030"/>
    <n v="0"/>
    <n v="0"/>
    <n v="0"/>
    <n v="0"/>
    <n v="17389030"/>
    <n v="3533306"/>
    <n v="11845896"/>
    <n v="263190"/>
    <n v="0"/>
    <n v="0"/>
    <n v="-498858"/>
    <n v="15143534"/>
    <n v="101807021"/>
    <n v="38967420"/>
    <n v="62839601"/>
    <n v="201501"/>
    <n v="201812"/>
  </r>
  <r>
    <x v="12"/>
    <x v="15"/>
    <x v="21"/>
    <x v="5"/>
    <n v="101807021"/>
    <n v="16472638"/>
    <n v="0"/>
    <n v="0"/>
    <n v="0"/>
    <n v="0"/>
    <n v="16472638"/>
    <n v="9281283"/>
    <n v="11724468"/>
    <n v="0"/>
    <n v="0"/>
    <n v="0"/>
    <n v="0"/>
    <n v="21005751"/>
    <n v="97273908"/>
    <n v="38967420"/>
    <n v="58306488"/>
    <n v="201501"/>
    <n v="201812"/>
  </r>
  <r>
    <x v="12"/>
    <x v="15"/>
    <x v="21"/>
    <x v="6"/>
    <n v="97273908"/>
    <n v="20075940"/>
    <n v="0"/>
    <n v="0"/>
    <n v="0"/>
    <n v="0"/>
    <n v="20075940"/>
    <n v="15273056"/>
    <n v="16535325"/>
    <n v="0"/>
    <n v="0"/>
    <n v="0"/>
    <n v="-10167037"/>
    <n v="21641344"/>
    <n v="95708504"/>
    <n v="38967420"/>
    <n v="56741084"/>
    <n v="201501"/>
    <n v="201812"/>
  </r>
  <r>
    <x v="12"/>
    <x v="15"/>
    <x v="21"/>
    <x v="7"/>
    <n v="95708504"/>
    <n v="15839388"/>
    <n v="0"/>
    <n v="0"/>
    <n v="0"/>
    <n v="595065"/>
    <n v="16434453"/>
    <n v="2556900"/>
    <n v="13936789"/>
    <n v="0"/>
    <n v="0"/>
    <n v="0"/>
    <n v="-388384"/>
    <n v="16105305"/>
    <n v="96037652"/>
    <n v="38967420"/>
    <n v="57070232"/>
    <n v="201501"/>
    <n v="201812"/>
  </r>
  <r>
    <x v="12"/>
    <x v="15"/>
    <x v="21"/>
    <x v="8"/>
    <n v="96037652"/>
    <n v="13761284"/>
    <n v="0"/>
    <n v="0"/>
    <n v="0"/>
    <n v="0"/>
    <n v="13761284"/>
    <n v="4329909"/>
    <n v="12532128"/>
    <n v="500000"/>
    <n v="0"/>
    <n v="0"/>
    <n v="-4283498"/>
    <n v="13078539"/>
    <n v="96720397"/>
    <n v="38967420"/>
    <n v="57752977"/>
    <n v="201501"/>
    <n v="201812"/>
  </r>
  <r>
    <x v="12"/>
    <x v="15"/>
    <x v="21"/>
    <x v="9"/>
    <n v="96720397"/>
    <n v="14515754"/>
    <n v="0"/>
    <n v="0"/>
    <n v="0"/>
    <n v="714231"/>
    <n v="15229985"/>
    <n v="5840010"/>
    <n v="10991472"/>
    <n v="0"/>
    <n v="0"/>
    <n v="0"/>
    <n v="-987996"/>
    <n v="15843486"/>
    <n v="96106896"/>
    <n v="38967420"/>
    <n v="57139476"/>
    <n v="201501"/>
    <n v="201812"/>
  </r>
  <r>
    <x v="12"/>
    <x v="15"/>
    <x v="21"/>
    <x v="10"/>
    <n v="96106896"/>
    <n v="26700979"/>
    <n v="0"/>
    <n v="0"/>
    <n v="0"/>
    <n v="0"/>
    <n v="26700979"/>
    <n v="2954508"/>
    <n v="17588335"/>
    <n v="5625368"/>
    <n v="0"/>
    <n v="0"/>
    <n v="-32068"/>
    <n v="26136143"/>
    <n v="96671732"/>
    <n v="38967420"/>
    <n v="57704312"/>
    <n v="201501"/>
    <n v="201812"/>
  </r>
  <r>
    <x v="12"/>
    <x v="15"/>
    <x v="21"/>
    <x v="11"/>
    <n v="96671732"/>
    <n v="24708577"/>
    <n v="0"/>
    <n v="0"/>
    <n v="0"/>
    <n v="860792"/>
    <n v="25569369"/>
    <n v="3411381"/>
    <n v="15019105"/>
    <n v="0"/>
    <n v="0"/>
    <n v="0"/>
    <n v="-644109"/>
    <n v="17786377"/>
    <n v="104454724"/>
    <n v="38967420"/>
    <n v="65487304"/>
    <n v="201501"/>
    <n v="201812"/>
  </r>
  <r>
    <x v="12"/>
    <x v="15"/>
    <x v="21"/>
    <x v="12"/>
    <n v="104454724"/>
    <n v="17764168"/>
    <n v="0"/>
    <n v="0"/>
    <n v="0"/>
    <n v="0"/>
    <n v="17764168"/>
    <n v="6635151"/>
    <n v="12038281"/>
    <n v="0"/>
    <n v="0"/>
    <n v="0"/>
    <n v="-4046032"/>
    <n v="14627400"/>
    <n v="107591492"/>
    <n v="38967420"/>
    <n v="68624072"/>
    <n v="201501"/>
    <n v="201812"/>
  </r>
  <r>
    <x v="12"/>
    <x v="15"/>
    <x v="21"/>
    <x v="13"/>
    <n v="107591492"/>
    <n v="12589270"/>
    <n v="0"/>
    <n v="0"/>
    <n v="0"/>
    <n v="0"/>
    <n v="12589270"/>
    <n v="3366498"/>
    <n v="13234639"/>
    <n v="7921278"/>
    <n v="0"/>
    <n v="0"/>
    <n v="-1836000"/>
    <n v="22686415"/>
    <n v="97494347"/>
    <n v="38967420"/>
    <n v="58526927"/>
    <n v="201501"/>
    <n v="201812"/>
  </r>
  <r>
    <x v="12"/>
    <x v="15"/>
    <x v="21"/>
    <x v="14"/>
    <n v="97494347"/>
    <n v="19641218"/>
    <n v="0"/>
    <n v="0"/>
    <n v="0"/>
    <n v="0"/>
    <n v="19641218"/>
    <n v="3797340"/>
    <n v="11424149"/>
    <n v="0"/>
    <n v="0"/>
    <n v="0"/>
    <n v="-363879"/>
    <n v="14857610"/>
    <n v="102277955"/>
    <n v="38967420"/>
    <n v="63310535"/>
    <n v="201501"/>
    <n v="201812"/>
  </r>
  <r>
    <x v="12"/>
    <x v="15"/>
    <x v="21"/>
    <x v="15"/>
    <n v="102277955"/>
    <n v="23498309"/>
    <n v="0"/>
    <n v="0"/>
    <n v="0"/>
    <n v="0"/>
    <n v="23498309"/>
    <n v="3445332"/>
    <n v="13641470"/>
    <n v="0"/>
    <n v="0"/>
    <n v="0"/>
    <n v="-345845"/>
    <n v="16740957"/>
    <n v="109035307"/>
    <n v="38967420"/>
    <n v="70067887"/>
    <n v="201501"/>
    <n v="201812"/>
  </r>
  <r>
    <x v="12"/>
    <x v="15"/>
    <x v="21"/>
    <x v="16"/>
    <n v="109035307"/>
    <n v="18168798"/>
    <n v="0"/>
    <n v="0"/>
    <n v="0"/>
    <n v="0"/>
    <n v="18168798"/>
    <n v="25131038"/>
    <n v="17671183"/>
    <n v="0"/>
    <n v="0"/>
    <n v="0"/>
    <n v="-5518"/>
    <n v="42796703"/>
    <n v="84407402"/>
    <n v="38967420"/>
    <n v="45439982"/>
    <n v="201501"/>
    <n v="201812"/>
  </r>
  <r>
    <x v="12"/>
    <x v="15"/>
    <x v="21"/>
    <x v="17"/>
    <n v="84407402"/>
    <n v="20445772"/>
    <n v="0"/>
    <n v="0"/>
    <n v="0"/>
    <n v="0"/>
    <n v="20445772"/>
    <n v="5770410"/>
    <n v="14794212"/>
    <n v="0"/>
    <n v="0"/>
    <n v="0"/>
    <n v="0"/>
    <n v="20564622"/>
    <n v="84288552"/>
    <n v="38967420"/>
    <n v="45321132"/>
    <n v="201501"/>
    <n v="201812"/>
  </r>
  <r>
    <x v="12"/>
    <x v="15"/>
    <x v="21"/>
    <x v="18"/>
    <n v="84288552"/>
    <n v="26212167"/>
    <n v="0"/>
    <n v="0"/>
    <n v="0"/>
    <n v="1613503"/>
    <n v="27825670"/>
    <n v="4432915"/>
    <n v="12653595"/>
    <n v="150000"/>
    <n v="0"/>
    <n v="0"/>
    <n v="-4131005"/>
    <n v="13105505"/>
    <n v="99008717"/>
    <n v="38967420"/>
    <n v="60041297"/>
    <n v="201501"/>
    <n v="201812"/>
  </r>
  <r>
    <x v="12"/>
    <x v="15"/>
    <x v="21"/>
    <x v="19"/>
    <n v="99008717"/>
    <n v="13992761"/>
    <n v="0"/>
    <n v="0"/>
    <n v="0"/>
    <n v="0"/>
    <n v="13992761"/>
    <n v="22995940"/>
    <n v="13078743"/>
    <n v="326381"/>
    <n v="0"/>
    <n v="0"/>
    <n v="-3107701"/>
    <n v="33293363"/>
    <n v="79708115"/>
    <n v="38967420"/>
    <n v="40740695"/>
    <n v="201501"/>
    <n v="201812"/>
  </r>
  <r>
    <x v="12"/>
    <x v="15"/>
    <x v="21"/>
    <x v="20"/>
    <n v="79708115"/>
    <n v="22117652"/>
    <n v="0"/>
    <n v="0"/>
    <n v="0"/>
    <n v="0"/>
    <n v="22117652"/>
    <n v="40036405"/>
    <n v="11999942"/>
    <n v="0"/>
    <n v="0"/>
    <n v="0"/>
    <n v="0"/>
    <n v="52036347"/>
    <n v="49789420"/>
    <n v="38967420"/>
    <n v="10822000"/>
    <n v="201501"/>
    <n v="201812"/>
  </r>
  <r>
    <x v="12"/>
    <x v="15"/>
    <x v="21"/>
    <x v="21"/>
    <n v="49789420"/>
    <n v="14537556"/>
    <n v="0"/>
    <n v="0"/>
    <n v="0"/>
    <n v="0"/>
    <n v="14537556"/>
    <n v="8627861"/>
    <n v="12739967"/>
    <n v="0"/>
    <n v="0"/>
    <n v="0"/>
    <n v="-56230"/>
    <n v="21311598"/>
    <n v="43015378"/>
    <n v="38967420"/>
    <n v="4047958"/>
    <n v="201501"/>
    <n v="201812"/>
  </r>
  <r>
    <x v="12"/>
    <x v="15"/>
    <x v="21"/>
    <x v="22"/>
    <n v="43015378"/>
    <n v="32134715"/>
    <n v="0"/>
    <n v="0"/>
    <n v="0"/>
    <n v="0"/>
    <n v="32134715"/>
    <n v="6964597"/>
    <n v="18568954"/>
    <n v="0"/>
    <n v="0"/>
    <n v="0"/>
    <n v="-14249439"/>
    <n v="11284112"/>
    <n v="63865981"/>
    <n v="38967420"/>
    <n v="24898561"/>
    <n v="201501"/>
    <n v="201812"/>
  </r>
  <r>
    <x v="12"/>
    <x v="15"/>
    <x v="21"/>
    <x v="23"/>
    <n v="63865981"/>
    <n v="20623977"/>
    <n v="0"/>
    <n v="0"/>
    <n v="0"/>
    <n v="0"/>
    <n v="20623977"/>
    <n v="2231048"/>
    <n v="14887652"/>
    <n v="0"/>
    <n v="0"/>
    <n v="0"/>
    <n v="-7681481"/>
    <n v="9437219"/>
    <n v="75052739"/>
    <n v="38967420"/>
    <n v="36085319"/>
    <n v="201501"/>
    <n v="201812"/>
  </r>
  <r>
    <x v="12"/>
    <x v="15"/>
    <x v="21"/>
    <x v="24"/>
    <n v="75052739"/>
    <n v="22924897"/>
    <n v="0"/>
    <n v="0"/>
    <n v="0"/>
    <n v="2186700"/>
    <n v="25111597"/>
    <n v="6690478"/>
    <n v="13057892"/>
    <n v="0"/>
    <n v="0"/>
    <n v="0"/>
    <n v="-12333000"/>
    <n v="7415370"/>
    <n v="92748966"/>
    <n v="38967420"/>
    <n v="53781546"/>
    <n v="201501"/>
    <n v="201812"/>
  </r>
  <r>
    <x v="12"/>
    <x v="15"/>
    <x v="21"/>
    <x v="25"/>
    <n v="92748966"/>
    <n v="18326744"/>
    <n v="0"/>
    <n v="0"/>
    <n v="0"/>
    <n v="0"/>
    <n v="18326744"/>
    <n v="4438383"/>
    <n v="12866459"/>
    <n v="0"/>
    <n v="0"/>
    <n v="0"/>
    <n v="-18634000"/>
    <n v="-1329158"/>
    <n v="112404868"/>
    <n v="38967420"/>
    <n v="73437448"/>
    <n v="201501"/>
    <n v="201812"/>
  </r>
  <r>
    <x v="12"/>
    <x v="15"/>
    <x v="21"/>
    <x v="26"/>
    <n v="112404868"/>
    <n v="24761529"/>
    <n v="0"/>
    <n v="0"/>
    <n v="0"/>
    <n v="0"/>
    <n v="24761529"/>
    <n v="13367316"/>
    <n v="13998287"/>
    <n v="0"/>
    <n v="0"/>
    <n v="0"/>
    <n v="-141612"/>
    <n v="27223991"/>
    <n v="109942406"/>
    <n v="38967420"/>
    <n v="70974986"/>
    <n v="201501"/>
    <n v="201812"/>
  </r>
  <r>
    <x v="12"/>
    <x v="15"/>
    <x v="21"/>
    <x v="27"/>
    <n v="109942406"/>
    <n v="13483922"/>
    <n v="0"/>
    <n v="0"/>
    <n v="0"/>
    <n v="0"/>
    <n v="13483922"/>
    <n v="25242619"/>
    <n v="12616417"/>
    <n v="0"/>
    <n v="0"/>
    <n v="0"/>
    <n v="-12305370"/>
    <n v="25553666"/>
    <n v="97872662"/>
    <n v="38967420"/>
    <n v="58905242"/>
    <n v="201501"/>
    <n v="201812"/>
  </r>
  <r>
    <x v="12"/>
    <x v="15"/>
    <x v="21"/>
    <x v="28"/>
    <n v="97872662"/>
    <n v="14020986"/>
    <n v="0"/>
    <n v="0"/>
    <n v="0"/>
    <n v="0"/>
    <n v="14020986"/>
    <n v="32928844"/>
    <n v="13021725"/>
    <n v="0"/>
    <n v="0"/>
    <n v="0"/>
    <n v="-2501678"/>
    <n v="43448891"/>
    <n v="68444757"/>
    <n v="38967420"/>
    <n v="29477337"/>
    <n v="201501"/>
    <n v="201812"/>
  </r>
  <r>
    <x v="12"/>
    <x v="15"/>
    <x v="21"/>
    <x v="29"/>
    <n v="68444757"/>
    <n v="19658164"/>
    <n v="0"/>
    <n v="0"/>
    <n v="0"/>
    <n v="0"/>
    <n v="19658164"/>
    <n v="14233010"/>
    <n v="17947329"/>
    <n v="0"/>
    <n v="0"/>
    <n v="0"/>
    <n v="-6000000"/>
    <n v="26180339"/>
    <n v="61922582"/>
    <n v="38967420"/>
    <n v="22955162"/>
    <n v="201501"/>
    <n v="201812"/>
  </r>
  <r>
    <x v="12"/>
    <x v="15"/>
    <x v="21"/>
    <x v="30"/>
    <n v="61922582"/>
    <n v="26523325"/>
    <n v="0"/>
    <n v="0"/>
    <n v="0"/>
    <n v="0"/>
    <n v="26523325"/>
    <n v="11262054"/>
    <n v="15860911"/>
    <n v="0"/>
    <n v="0"/>
    <n v="0"/>
    <n v="-135847"/>
    <n v="26987118"/>
    <n v="61458789"/>
    <n v="38967420"/>
    <n v="22491369"/>
    <n v="201501"/>
    <n v="201812"/>
  </r>
  <r>
    <x v="12"/>
    <x v="15"/>
    <x v="22"/>
    <x v="31"/>
    <n v="61458789"/>
    <n v="22943867"/>
    <n v="0"/>
    <n v="0"/>
    <n v="0"/>
    <n v="0"/>
    <n v="22943867"/>
    <n v="8800989"/>
    <n v="13863315"/>
    <n v="0"/>
    <n v="0"/>
    <n v="0"/>
    <n v="-15000"/>
    <n v="22649304"/>
    <n v="61753352"/>
    <n v="38967420"/>
    <n v="22785932"/>
    <n v="201501"/>
    <n v="201812"/>
  </r>
  <r>
    <x v="12"/>
    <x v="15"/>
    <x v="22"/>
    <x v="32"/>
    <n v="61753352"/>
    <n v="10621919"/>
    <n v="0"/>
    <n v="0"/>
    <n v="0"/>
    <n v="0"/>
    <n v="10621919"/>
    <n v="5885960"/>
    <n v="12691986"/>
    <n v="0"/>
    <n v="0"/>
    <n v="0"/>
    <n v="0"/>
    <n v="18577946"/>
    <n v="53797325"/>
    <n v="38967420"/>
    <n v="14829905"/>
    <n v="201501"/>
    <n v="201812"/>
  </r>
  <r>
    <x v="12"/>
    <x v="15"/>
    <x v="22"/>
    <x v="33"/>
    <n v="53797325"/>
    <n v="27172693"/>
    <n v="0"/>
    <n v="0"/>
    <n v="0"/>
    <n v="0"/>
    <n v="27172693"/>
    <n v="12207931"/>
    <n v="13702350"/>
    <n v="0"/>
    <n v="0"/>
    <n v="0"/>
    <n v="-9700592"/>
    <n v="16209689"/>
    <n v="64760329"/>
    <n v="38967420"/>
    <n v="25792909"/>
    <n v="201501"/>
    <n v="201812"/>
  </r>
  <r>
    <x v="12"/>
    <x v="15"/>
    <x v="22"/>
    <x v="34"/>
    <n v="64760329"/>
    <n v="28975800"/>
    <n v="0"/>
    <n v="0"/>
    <n v="0"/>
    <n v="0"/>
    <n v="28975800"/>
    <n v="2120256"/>
    <n v="20031781"/>
    <n v="0"/>
    <n v="0"/>
    <n v="0"/>
    <n v="-44748934"/>
    <n v="-22596897"/>
    <n v="116333026"/>
    <n v="38967420"/>
    <n v="77365606"/>
    <n v="201501"/>
    <n v="201812"/>
  </r>
  <r>
    <x v="12"/>
    <x v="15"/>
    <x v="22"/>
    <x v="35"/>
    <n v="116333026"/>
    <n v="17571378"/>
    <n v="0"/>
    <n v="0"/>
    <n v="0"/>
    <n v="0"/>
    <n v="17571378"/>
    <n v="1735744"/>
    <n v="15774324"/>
    <n v="0"/>
    <n v="0"/>
    <n v="0"/>
    <n v="-6324995"/>
    <n v="11185073"/>
    <n v="122719331"/>
    <n v="38967420"/>
    <n v="83751911"/>
    <n v="201501"/>
    <n v="201812"/>
  </r>
  <r>
    <x v="12"/>
    <x v="15"/>
    <x v="22"/>
    <x v="36"/>
    <n v="122719331"/>
    <n v="25646640"/>
    <n v="0"/>
    <n v="0"/>
    <n v="0"/>
    <n v="302105"/>
    <n v="25948745"/>
    <n v="17575908"/>
    <n v="17574781"/>
    <n v="0"/>
    <n v="0"/>
    <n v="0"/>
    <n v="-9680316"/>
    <n v="25470373"/>
    <n v="123197703"/>
    <n v="38967420"/>
    <n v="84230283"/>
    <n v="201501"/>
    <n v="201812"/>
  </r>
  <r>
    <x v="12"/>
    <x v="15"/>
    <x v="22"/>
    <x v="37"/>
    <n v="123197703"/>
    <n v="20455528"/>
    <n v="0"/>
    <n v="0"/>
    <n v="0"/>
    <n v="0"/>
    <n v="20455528"/>
    <n v="1819526"/>
    <n v="10387972"/>
    <n v="0"/>
    <n v="0"/>
    <n v="0"/>
    <n v="-5700000"/>
    <n v="6507498"/>
    <n v="137145733"/>
    <n v="38967420"/>
    <n v="98178313"/>
    <n v="201501"/>
    <n v="201812"/>
  </r>
  <r>
    <x v="12"/>
    <x v="15"/>
    <x v="22"/>
    <x v="38"/>
    <n v="137145733"/>
    <n v="18424238"/>
    <n v="0"/>
    <n v="0"/>
    <n v="0"/>
    <n v="6002998"/>
    <n v="24427236"/>
    <n v="19246603"/>
    <n v="12542874"/>
    <n v="0"/>
    <n v="0"/>
    <n v="0"/>
    <n v="-17368"/>
    <n v="31772109"/>
    <n v="129800860"/>
    <n v="38967420"/>
    <n v="90833440"/>
    <n v="201501"/>
    <n v="201812"/>
  </r>
  <r>
    <x v="12"/>
    <x v="15"/>
    <x v="22"/>
    <x v="39"/>
    <n v="129800860"/>
    <n v="15162927"/>
    <n v="0"/>
    <n v="0"/>
    <n v="0"/>
    <n v="0"/>
    <n v="15162927"/>
    <n v="12850253"/>
    <n v="20053787"/>
    <n v="260150"/>
    <n v="0"/>
    <n v="0"/>
    <n v="-22480000"/>
    <n v="10684190"/>
    <n v="134279597"/>
    <n v="76635124"/>
    <n v="57644473"/>
    <n v="201501"/>
    <n v="201812"/>
  </r>
  <r>
    <x v="12"/>
    <x v="15"/>
    <x v="22"/>
    <x v="40"/>
    <n v="134279597"/>
    <n v="18882067"/>
    <n v="0"/>
    <n v="0"/>
    <n v="0"/>
    <n v="0"/>
    <n v="18882067"/>
    <n v="19839912"/>
    <n v="16841434"/>
    <n v="7870975"/>
    <n v="0"/>
    <n v="0"/>
    <n v="-590005"/>
    <n v="43962316"/>
    <n v="109199348"/>
    <n v="76635124"/>
    <n v="32564224"/>
    <n v="201501"/>
    <n v="201812"/>
  </r>
  <r>
    <x v="12"/>
    <x v="15"/>
    <x v="22"/>
    <x v="41"/>
    <n v="109199348"/>
    <n v="24718246"/>
    <n v="0"/>
    <n v="0"/>
    <n v="0"/>
    <n v="0"/>
    <n v="24718246"/>
    <n v="3029109"/>
    <n v="13413141"/>
    <n v="0"/>
    <n v="0"/>
    <n v="0"/>
    <n v="-22000005"/>
    <n v="-5557755"/>
    <n v="139475349"/>
    <n v="76635124"/>
    <n v="62840225"/>
    <n v="201501"/>
    <n v="201812"/>
  </r>
  <r>
    <x v="12"/>
    <x v="15"/>
    <x v="22"/>
    <x v="42"/>
    <n v="139475349"/>
    <n v="26143789"/>
    <n v="0"/>
    <n v="0"/>
    <n v="0"/>
    <n v="0"/>
    <n v="26143789"/>
    <n v="6451933"/>
    <n v="14233664"/>
    <n v="0"/>
    <n v="0"/>
    <n v="0"/>
    <n v="-5"/>
    <n v="20685592"/>
    <n v="144933546"/>
    <n v="76635124"/>
    <n v="68298422"/>
    <n v="201501"/>
    <n v="201812"/>
  </r>
  <r>
    <x v="12"/>
    <x v="15"/>
    <x v="22"/>
    <x v="43"/>
    <n v="144933546"/>
    <n v="25607999"/>
    <n v="0"/>
    <n v="0"/>
    <n v="0"/>
    <n v="0"/>
    <n v="25607999"/>
    <n v="4366989"/>
    <n v="13877666"/>
    <n v="0"/>
    <n v="0"/>
    <n v="0"/>
    <n v="-27818"/>
    <n v="18216837"/>
    <n v="152324708"/>
    <n v="76635124"/>
    <n v="75689584"/>
    <n v="201501"/>
    <n v="201812"/>
  </r>
  <r>
    <x v="12"/>
    <x v="15"/>
    <x v="22"/>
    <x v="44"/>
    <n v="152324708"/>
    <n v="22175314"/>
    <n v="0"/>
    <n v="0"/>
    <n v="0"/>
    <n v="0"/>
    <n v="22175314"/>
    <n v="6186759"/>
    <n v="13750677"/>
    <n v="150890"/>
    <n v="0"/>
    <n v="0"/>
    <n v="-5400000"/>
    <n v="14688326"/>
    <n v="159811696"/>
    <n v="76635124"/>
    <n v="83176572"/>
    <n v="201501"/>
    <n v="201812"/>
  </r>
  <r>
    <x v="12"/>
    <x v="15"/>
    <x v="22"/>
    <x v="45"/>
    <n v="159811696"/>
    <n v="14999835"/>
    <n v="0"/>
    <n v="0"/>
    <n v="0"/>
    <n v="0"/>
    <n v="14999835"/>
    <n v="20268616"/>
    <n v="15186041"/>
    <n v="0"/>
    <n v="0"/>
    <n v="0"/>
    <n v="-5"/>
    <n v="35454652"/>
    <n v="139356879"/>
    <n v="76635124"/>
    <n v="62721755"/>
    <n v="201501"/>
    <n v="201812"/>
  </r>
  <r>
    <x v="12"/>
    <x v="15"/>
    <x v="22"/>
    <x v="46"/>
    <n v="139356879"/>
    <n v="27910677"/>
    <n v="0"/>
    <n v="0"/>
    <n v="0"/>
    <n v="0"/>
    <n v="27910677"/>
    <n v="9850339"/>
    <n v="20492556"/>
    <n v="0"/>
    <n v="0"/>
    <n v="0"/>
    <n v="-4343"/>
    <n v="30338552"/>
    <n v="136929004"/>
    <n v="76635124"/>
    <n v="60293880"/>
    <n v="201501"/>
    <n v="201812"/>
  </r>
  <r>
    <x v="13"/>
    <x v="16"/>
    <x v="23"/>
    <x v="0"/>
    <n v="0"/>
    <n v="15970165"/>
    <n v="0"/>
    <n v="0"/>
    <n v="0"/>
    <n v="0"/>
    <n v="15970165"/>
    <n v="0"/>
    <n v="15970165"/>
    <n v="0"/>
    <n v="0"/>
    <n v="0"/>
    <n v="0"/>
    <n v="15970165"/>
    <n v="0"/>
    <n v="0"/>
    <n v="0"/>
    <n v="201501"/>
    <n v="201812"/>
  </r>
  <r>
    <x v="13"/>
    <x v="16"/>
    <x v="23"/>
    <x v="1"/>
    <n v="0"/>
    <n v="9109450"/>
    <n v="0"/>
    <n v="0"/>
    <n v="0"/>
    <n v="0"/>
    <n v="9109450"/>
    <n v="0"/>
    <n v="9109450"/>
    <n v="0"/>
    <n v="0"/>
    <n v="0"/>
    <n v="0"/>
    <n v="9109450"/>
    <n v="0"/>
    <n v="0"/>
    <n v="0"/>
    <n v="201501"/>
    <n v="201812"/>
  </r>
  <r>
    <x v="13"/>
    <x v="16"/>
    <x v="23"/>
    <x v="2"/>
    <n v="0"/>
    <n v="10324215"/>
    <n v="0"/>
    <n v="0"/>
    <n v="0"/>
    <n v="0"/>
    <n v="10324215"/>
    <n v="0"/>
    <n v="10324215"/>
    <n v="0"/>
    <n v="0"/>
    <n v="0"/>
    <n v="0"/>
    <n v="10324215"/>
    <n v="0"/>
    <n v="0"/>
    <n v="0"/>
    <n v="201501"/>
    <n v="201812"/>
  </r>
  <r>
    <x v="13"/>
    <x v="16"/>
    <x v="23"/>
    <x v="3"/>
    <n v="0"/>
    <n v="9753029"/>
    <n v="0"/>
    <n v="0"/>
    <n v="0"/>
    <n v="0"/>
    <n v="9753029"/>
    <n v="0"/>
    <n v="9753029"/>
    <n v="0"/>
    <n v="0"/>
    <n v="0"/>
    <n v="0"/>
    <n v="9753029"/>
    <n v="0"/>
    <n v="0"/>
    <n v="0"/>
    <n v="201501"/>
    <n v="201812"/>
  </r>
  <r>
    <x v="13"/>
    <x v="16"/>
    <x v="23"/>
    <x v="4"/>
    <n v="0"/>
    <n v="10325573"/>
    <n v="0"/>
    <n v="0"/>
    <n v="0"/>
    <n v="0"/>
    <n v="10325573"/>
    <n v="0"/>
    <n v="10325573"/>
    <n v="0"/>
    <n v="0"/>
    <n v="0"/>
    <n v="0"/>
    <n v="10325573"/>
    <n v="0"/>
    <n v="0"/>
    <n v="0"/>
    <n v="201501"/>
    <n v="201812"/>
  </r>
  <r>
    <x v="13"/>
    <x v="16"/>
    <x v="23"/>
    <x v="5"/>
    <n v="0"/>
    <n v="9189987"/>
    <n v="0"/>
    <n v="0"/>
    <n v="0"/>
    <n v="0"/>
    <n v="9189987"/>
    <n v="0"/>
    <n v="9189987"/>
    <n v="0"/>
    <n v="0"/>
    <n v="0"/>
    <n v="0"/>
    <n v="9189987"/>
    <n v="0"/>
    <n v="0"/>
    <n v="0"/>
    <n v="201501"/>
    <n v="201812"/>
  </r>
  <r>
    <x v="13"/>
    <x v="16"/>
    <x v="23"/>
    <x v="6"/>
    <n v="0"/>
    <n v="10096873"/>
    <n v="0"/>
    <n v="0"/>
    <n v="0"/>
    <n v="0"/>
    <n v="10096873"/>
    <n v="0"/>
    <n v="10096873"/>
    <n v="0"/>
    <n v="0"/>
    <n v="0"/>
    <n v="0"/>
    <n v="10096873"/>
    <n v="0"/>
    <n v="0"/>
    <n v="0"/>
    <n v="201501"/>
    <n v="201812"/>
  </r>
  <r>
    <x v="13"/>
    <x v="16"/>
    <x v="23"/>
    <x v="7"/>
    <n v="0"/>
    <n v="10035998"/>
    <n v="0"/>
    <n v="0"/>
    <n v="0"/>
    <n v="0"/>
    <n v="10035998"/>
    <n v="0"/>
    <n v="10035998"/>
    <n v="0"/>
    <n v="0"/>
    <n v="0"/>
    <n v="0"/>
    <n v="10035998"/>
    <n v="0"/>
    <n v="0"/>
    <n v="0"/>
    <n v="201501"/>
    <n v="201812"/>
  </r>
  <r>
    <x v="13"/>
    <x v="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13"/>
    <x v="16"/>
    <x v="2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13"/>
    <x v="16"/>
    <x v="2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13"/>
    <x v="16"/>
    <x v="2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13"/>
    <x v="16"/>
    <x v="2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14"/>
    <x v="17"/>
    <x v="24"/>
    <x v="0"/>
    <n v="286155"/>
    <n v="0"/>
    <n v="0"/>
    <n v="0"/>
    <n v="0"/>
    <n v="1406594"/>
    <n v="1406594"/>
    <n v="125840"/>
    <n v="752968"/>
    <n v="0"/>
    <n v="0"/>
    <n v="0"/>
    <n v="0"/>
    <n v="878808"/>
    <n v="813941"/>
    <n v="0"/>
    <n v="813941"/>
    <n v="201501"/>
    <n v="201812"/>
  </r>
  <r>
    <x v="14"/>
    <x v="17"/>
    <x v="24"/>
    <x v="1"/>
    <n v="813941"/>
    <n v="0"/>
    <n v="0"/>
    <n v="0"/>
    <n v="0"/>
    <n v="583407"/>
    <n v="583407"/>
    <n v="622574"/>
    <n v="753500"/>
    <n v="0"/>
    <n v="0"/>
    <n v="0"/>
    <n v="0"/>
    <n v="1376074"/>
    <n v="21274"/>
    <n v="0"/>
    <n v="21274"/>
    <n v="201501"/>
    <n v="201812"/>
  </r>
  <r>
    <x v="14"/>
    <x v="17"/>
    <x v="24"/>
    <x v="2"/>
    <n v="21274"/>
    <n v="0"/>
    <n v="0"/>
    <n v="0"/>
    <n v="0"/>
    <n v="1580294"/>
    <n v="1580294"/>
    <n v="397318"/>
    <n v="786663"/>
    <n v="0"/>
    <n v="0"/>
    <n v="0"/>
    <n v="-66992"/>
    <n v="1116989"/>
    <n v="484579"/>
    <n v="0"/>
    <n v="484579"/>
    <n v="201501"/>
    <n v="201812"/>
  </r>
  <r>
    <x v="14"/>
    <x v="17"/>
    <x v="24"/>
    <x v="3"/>
    <n v="484579"/>
    <n v="0"/>
    <n v="0"/>
    <n v="0"/>
    <n v="0"/>
    <n v="1132744"/>
    <n v="1132744"/>
    <n v="274900"/>
    <n v="799208"/>
    <n v="0"/>
    <n v="0"/>
    <n v="0"/>
    <n v="0"/>
    <n v="1074108"/>
    <n v="543215"/>
    <n v="0"/>
    <n v="543215"/>
    <n v="201501"/>
    <n v="201812"/>
  </r>
  <r>
    <x v="14"/>
    <x v="17"/>
    <x v="24"/>
    <x v="4"/>
    <n v="543215"/>
    <n v="0"/>
    <n v="0"/>
    <n v="0"/>
    <n v="0"/>
    <n v="639968"/>
    <n v="639968"/>
    <n v="616986"/>
    <n v="796946"/>
    <n v="0"/>
    <n v="0"/>
    <n v="0"/>
    <n v="-494333"/>
    <n v="919599"/>
    <n v="263584"/>
    <n v="0"/>
    <n v="263584"/>
    <n v="201501"/>
    <n v="201812"/>
  </r>
  <r>
    <x v="14"/>
    <x v="17"/>
    <x v="24"/>
    <x v="5"/>
    <n v="263584"/>
    <n v="0"/>
    <n v="0"/>
    <n v="0"/>
    <n v="0"/>
    <n v="1566442"/>
    <n v="1566442"/>
    <n v="469781"/>
    <n v="851385"/>
    <n v="0"/>
    <n v="0"/>
    <n v="0"/>
    <n v="-67759"/>
    <n v="1253407"/>
    <n v="576619"/>
    <n v="0"/>
    <n v="576619"/>
    <n v="201501"/>
    <n v="201812"/>
  </r>
  <r>
    <x v="14"/>
    <x v="17"/>
    <x v="24"/>
    <x v="6"/>
    <n v="576619"/>
    <n v="0"/>
    <n v="0"/>
    <n v="0"/>
    <n v="0"/>
    <n v="1084113"/>
    <n v="1084113"/>
    <n v="492652"/>
    <n v="791081"/>
    <n v="0"/>
    <n v="0"/>
    <n v="0"/>
    <n v="-638808"/>
    <n v="644925"/>
    <n v="1015807"/>
    <n v="0"/>
    <n v="1015807"/>
    <n v="201501"/>
    <n v="201812"/>
  </r>
  <r>
    <x v="14"/>
    <x v="17"/>
    <x v="24"/>
    <x v="7"/>
    <n v="1015807"/>
    <n v="0"/>
    <n v="0"/>
    <n v="0"/>
    <n v="0"/>
    <n v="603156"/>
    <n v="603156"/>
    <n v="576947"/>
    <n v="742683"/>
    <n v="0"/>
    <n v="0"/>
    <n v="0"/>
    <n v="-840393"/>
    <n v="479237"/>
    <n v="1139726"/>
    <n v="0"/>
    <n v="1139726"/>
    <n v="201501"/>
    <n v="201812"/>
  </r>
  <r>
    <x v="14"/>
    <x v="17"/>
    <x v="24"/>
    <x v="8"/>
    <n v="1139726"/>
    <n v="0"/>
    <n v="0"/>
    <n v="0"/>
    <n v="0"/>
    <n v="1088091"/>
    <n v="1088091"/>
    <n v="418985"/>
    <n v="815544"/>
    <n v="0"/>
    <n v="0"/>
    <n v="0"/>
    <n v="-71640"/>
    <n v="1162889"/>
    <n v="1064928"/>
    <n v="0"/>
    <n v="1064928"/>
    <n v="201501"/>
    <n v="201812"/>
  </r>
  <r>
    <x v="14"/>
    <x v="17"/>
    <x v="24"/>
    <x v="9"/>
    <n v="1064928"/>
    <n v="0"/>
    <n v="0"/>
    <n v="0"/>
    <n v="0"/>
    <n v="985454"/>
    <n v="985454"/>
    <n v="591739"/>
    <n v="759039"/>
    <n v="0"/>
    <n v="0"/>
    <n v="0"/>
    <n v="0"/>
    <n v="1350778"/>
    <n v="699604"/>
    <n v="0"/>
    <n v="699604"/>
    <n v="201501"/>
    <n v="201812"/>
  </r>
  <r>
    <x v="14"/>
    <x v="17"/>
    <x v="24"/>
    <x v="10"/>
    <n v="699604"/>
    <n v="0"/>
    <n v="0"/>
    <n v="0"/>
    <n v="0"/>
    <n v="620618"/>
    <n v="620618"/>
    <n v="420364"/>
    <n v="796836"/>
    <n v="0"/>
    <n v="0"/>
    <n v="0"/>
    <n v="-332553"/>
    <n v="884647"/>
    <n v="435575"/>
    <n v="0"/>
    <n v="435575"/>
    <n v="201501"/>
    <n v="201812"/>
  </r>
  <r>
    <x v="14"/>
    <x v="17"/>
    <x v="24"/>
    <x v="11"/>
    <n v="435575"/>
    <n v="0"/>
    <n v="0"/>
    <n v="0"/>
    <n v="0"/>
    <n v="653246"/>
    <n v="653246"/>
    <n v="379065"/>
    <n v="796927"/>
    <n v="45000"/>
    <n v="0"/>
    <n v="0"/>
    <n v="-753547"/>
    <n v="467445"/>
    <n v="621376"/>
    <n v="0"/>
    <n v="621376"/>
    <n v="201501"/>
    <n v="201812"/>
  </r>
  <r>
    <x v="14"/>
    <x v="17"/>
    <x v="24"/>
    <x v="12"/>
    <n v="621376"/>
    <n v="0"/>
    <n v="0"/>
    <n v="0"/>
    <n v="0"/>
    <n v="631209"/>
    <n v="631209"/>
    <n v="519495"/>
    <n v="687977"/>
    <n v="0"/>
    <n v="0"/>
    <n v="0"/>
    <n v="0"/>
    <n v="1207472"/>
    <n v="45113"/>
    <n v="0"/>
    <n v="45113"/>
    <n v="201501"/>
    <n v="201812"/>
  </r>
  <r>
    <x v="14"/>
    <x v="17"/>
    <x v="24"/>
    <x v="13"/>
    <n v="45113"/>
    <n v="0"/>
    <n v="0"/>
    <n v="0"/>
    <n v="0"/>
    <n v="660267"/>
    <n v="660267"/>
    <n v="283420"/>
    <n v="820898"/>
    <n v="0"/>
    <n v="0"/>
    <n v="0"/>
    <n v="-399022"/>
    <n v="705296"/>
    <n v="84"/>
    <n v="0"/>
    <n v="84"/>
    <n v="201501"/>
    <n v="201812"/>
  </r>
  <r>
    <x v="14"/>
    <x v="17"/>
    <x v="24"/>
    <x v="14"/>
    <n v="84"/>
    <n v="0"/>
    <n v="0"/>
    <n v="0"/>
    <n v="0"/>
    <n v="1551273"/>
    <n v="1551273"/>
    <n v="217882"/>
    <n v="823180"/>
    <n v="0"/>
    <n v="0"/>
    <n v="0"/>
    <n v="-78014"/>
    <n v="963048"/>
    <n v="588309"/>
    <n v="0"/>
    <n v="588309"/>
    <n v="201501"/>
    <n v="201812"/>
  </r>
  <r>
    <x v="14"/>
    <x v="17"/>
    <x v="24"/>
    <x v="15"/>
    <n v="588309"/>
    <n v="0"/>
    <n v="0"/>
    <n v="0"/>
    <n v="0"/>
    <n v="1236959"/>
    <n v="1236959"/>
    <n v="380790"/>
    <n v="831295"/>
    <n v="0"/>
    <n v="0"/>
    <n v="0"/>
    <n v="-67186"/>
    <n v="1144899"/>
    <n v="680369"/>
    <n v="0"/>
    <n v="680369"/>
    <n v="201501"/>
    <n v="201812"/>
  </r>
  <r>
    <x v="14"/>
    <x v="17"/>
    <x v="24"/>
    <x v="16"/>
    <n v="680369"/>
    <n v="0"/>
    <n v="0"/>
    <n v="0"/>
    <n v="0"/>
    <n v="1317835"/>
    <n v="1317835"/>
    <n v="227240"/>
    <n v="831393"/>
    <n v="0"/>
    <n v="0"/>
    <n v="0"/>
    <n v="-134372"/>
    <n v="924261"/>
    <n v="1073943"/>
    <n v="0"/>
    <n v="1073943"/>
    <n v="201501"/>
    <n v="201812"/>
  </r>
  <r>
    <x v="14"/>
    <x v="17"/>
    <x v="24"/>
    <x v="17"/>
    <n v="1073943"/>
    <n v="0"/>
    <n v="0"/>
    <n v="0"/>
    <n v="0"/>
    <n v="1318653"/>
    <n v="1318653"/>
    <n v="404270"/>
    <n v="831424"/>
    <n v="0"/>
    <n v="0"/>
    <n v="0"/>
    <n v="-67186"/>
    <n v="1168508"/>
    <n v="1224088"/>
    <n v="0"/>
    <n v="1224088"/>
    <n v="201501"/>
    <n v="201812"/>
  </r>
  <r>
    <x v="14"/>
    <x v="17"/>
    <x v="24"/>
    <x v="18"/>
    <n v="1224088"/>
    <n v="0"/>
    <n v="0"/>
    <n v="0"/>
    <n v="0"/>
    <n v="987951"/>
    <n v="987951"/>
    <n v="278109"/>
    <n v="831326"/>
    <n v="0"/>
    <n v="0"/>
    <n v="0"/>
    <n v="-67186"/>
    <n v="1042249"/>
    <n v="1169790"/>
    <n v="0"/>
    <n v="1169790"/>
    <n v="201501"/>
    <n v="201812"/>
  </r>
  <r>
    <x v="14"/>
    <x v="17"/>
    <x v="24"/>
    <x v="19"/>
    <n v="1169790"/>
    <n v="0"/>
    <n v="0"/>
    <n v="0"/>
    <n v="0"/>
    <n v="1242181"/>
    <n v="1242181"/>
    <n v="294820"/>
    <n v="1023201"/>
    <n v="0"/>
    <n v="0"/>
    <n v="0"/>
    <n v="-133752"/>
    <n v="1184269"/>
    <n v="1227702"/>
    <n v="0"/>
    <n v="1227702"/>
    <n v="201501"/>
    <n v="201812"/>
  </r>
  <r>
    <x v="14"/>
    <x v="17"/>
    <x v="24"/>
    <x v="20"/>
    <n v="1227702"/>
    <n v="0"/>
    <n v="0"/>
    <n v="0"/>
    <n v="0"/>
    <n v="1214101"/>
    <n v="1214101"/>
    <n v="233081"/>
    <n v="819928"/>
    <n v="0"/>
    <n v="0"/>
    <n v="0"/>
    <n v="-67186"/>
    <n v="985823"/>
    <n v="1455980"/>
    <n v="0"/>
    <n v="1455980"/>
    <n v="201501"/>
    <n v="201812"/>
  </r>
  <r>
    <x v="14"/>
    <x v="17"/>
    <x v="24"/>
    <x v="21"/>
    <n v="1455980"/>
    <n v="0"/>
    <n v="0"/>
    <n v="0"/>
    <n v="0"/>
    <n v="1216591"/>
    <n v="1216591"/>
    <n v="322860"/>
    <n v="838859"/>
    <n v="0"/>
    <n v="0"/>
    <n v="0"/>
    <n v="-67186"/>
    <n v="1094533"/>
    <n v="1578038"/>
    <n v="0"/>
    <n v="1578038"/>
    <n v="201501"/>
    <n v="201812"/>
  </r>
  <r>
    <x v="14"/>
    <x v="17"/>
    <x v="24"/>
    <x v="22"/>
    <n v="1578038"/>
    <n v="0"/>
    <n v="0"/>
    <n v="0"/>
    <n v="0"/>
    <n v="1209322"/>
    <n v="1209322"/>
    <n v="250657"/>
    <n v="835081"/>
    <n v="0"/>
    <n v="0"/>
    <n v="0"/>
    <n v="-55088"/>
    <n v="1030650"/>
    <n v="1756710"/>
    <n v="0"/>
    <n v="1756710"/>
    <n v="201501"/>
    <n v="201812"/>
  </r>
  <r>
    <x v="14"/>
    <x v="17"/>
    <x v="24"/>
    <x v="23"/>
    <n v="1756710"/>
    <n v="0"/>
    <n v="0"/>
    <n v="0"/>
    <n v="0"/>
    <n v="1228938"/>
    <n v="1228938"/>
    <n v="184924"/>
    <n v="833425"/>
    <n v="0"/>
    <n v="0"/>
    <n v="0"/>
    <n v="-46000"/>
    <n v="972349"/>
    <n v="2013299"/>
    <n v="0"/>
    <n v="2013299"/>
    <n v="201501"/>
    <n v="201812"/>
  </r>
  <r>
    <x v="14"/>
    <x v="17"/>
    <x v="24"/>
    <x v="24"/>
    <n v="2013299"/>
    <n v="0"/>
    <n v="0"/>
    <n v="0"/>
    <n v="0"/>
    <n v="1215296"/>
    <n v="1215296"/>
    <n v="276912"/>
    <n v="835243"/>
    <n v="0"/>
    <n v="0"/>
    <n v="0"/>
    <n v="-46000"/>
    <n v="1066155"/>
    <n v="2162440"/>
    <n v="0"/>
    <n v="2162440"/>
    <n v="201501"/>
    <n v="201812"/>
  </r>
  <r>
    <x v="14"/>
    <x v="17"/>
    <x v="24"/>
    <x v="25"/>
    <n v="2162440"/>
    <n v="0"/>
    <n v="0"/>
    <n v="0"/>
    <n v="0"/>
    <n v="1290312"/>
    <n v="1290312"/>
    <n v="187438"/>
    <n v="835547"/>
    <n v="0"/>
    <n v="0"/>
    <n v="0"/>
    <n v="-46098"/>
    <n v="976887"/>
    <n v="2475865"/>
    <n v="0"/>
    <n v="2475865"/>
    <n v="201501"/>
    <n v="201812"/>
  </r>
  <r>
    <x v="14"/>
    <x v="17"/>
    <x v="24"/>
    <x v="26"/>
    <n v="2475865"/>
    <n v="0"/>
    <n v="0"/>
    <n v="0"/>
    <n v="0"/>
    <n v="708399"/>
    <n v="708399"/>
    <n v="314238"/>
    <n v="866041"/>
    <n v="0"/>
    <n v="0"/>
    <n v="0"/>
    <n v="-52786"/>
    <n v="1127493"/>
    <n v="2056771"/>
    <n v="0"/>
    <n v="2056771"/>
    <n v="201501"/>
    <n v="201812"/>
  </r>
  <r>
    <x v="14"/>
    <x v="17"/>
    <x v="24"/>
    <x v="27"/>
    <n v="2056771"/>
    <n v="0"/>
    <n v="0"/>
    <n v="0"/>
    <n v="0"/>
    <n v="585743"/>
    <n v="585743"/>
    <n v="244968"/>
    <n v="875428"/>
    <n v="0"/>
    <n v="0"/>
    <n v="0"/>
    <n v="-53236"/>
    <n v="1067160"/>
    <n v="1575354"/>
    <n v="0"/>
    <n v="1575354"/>
    <n v="201501"/>
    <n v="201812"/>
  </r>
  <r>
    <x v="14"/>
    <x v="17"/>
    <x v="24"/>
    <x v="28"/>
    <n v="1575354"/>
    <n v="0"/>
    <n v="0"/>
    <n v="0"/>
    <n v="0"/>
    <n v="223459"/>
    <n v="223459"/>
    <n v="201076"/>
    <n v="875448"/>
    <n v="0"/>
    <n v="0"/>
    <n v="0"/>
    <n v="0"/>
    <n v="1076524"/>
    <n v="722289"/>
    <n v="0"/>
    <n v="722289"/>
    <n v="201501"/>
    <n v="201812"/>
  </r>
  <r>
    <x v="14"/>
    <x v="17"/>
    <x v="24"/>
    <x v="29"/>
    <n v="722289"/>
    <n v="0"/>
    <n v="0"/>
    <n v="0"/>
    <n v="0"/>
    <n v="829216"/>
    <n v="829216"/>
    <n v="270196"/>
    <n v="875493"/>
    <n v="0"/>
    <n v="0"/>
    <n v="0"/>
    <n v="0"/>
    <n v="1145689"/>
    <n v="405816"/>
    <n v="0"/>
    <n v="405816"/>
    <n v="201501"/>
    <n v="201812"/>
  </r>
  <r>
    <x v="14"/>
    <x v="17"/>
    <x v="24"/>
    <x v="30"/>
    <n v="405816"/>
    <n v="0"/>
    <n v="0"/>
    <n v="0"/>
    <n v="0"/>
    <n v="982737"/>
    <n v="982737"/>
    <n v="118136"/>
    <n v="875481"/>
    <n v="0"/>
    <n v="0"/>
    <n v="0"/>
    <n v="0"/>
    <n v="993617"/>
    <n v="394936"/>
    <n v="0"/>
    <n v="394936"/>
    <n v="201501"/>
    <n v="201812"/>
  </r>
  <r>
    <x v="14"/>
    <x v="17"/>
    <x v="24"/>
    <x v="31"/>
    <n v="394936"/>
    <n v="0"/>
    <n v="0"/>
    <n v="0"/>
    <n v="0"/>
    <n v="1230187"/>
    <n v="1230187"/>
    <n v="191650"/>
    <n v="875484"/>
    <n v="0"/>
    <n v="0"/>
    <n v="0"/>
    <n v="0"/>
    <n v="1067134"/>
    <n v="557989"/>
    <n v="0"/>
    <n v="557989"/>
    <n v="201501"/>
    <n v="201812"/>
  </r>
  <r>
    <x v="14"/>
    <x v="17"/>
    <x v="24"/>
    <x v="32"/>
    <n v="557989"/>
    <n v="0"/>
    <n v="0"/>
    <n v="0"/>
    <n v="0"/>
    <n v="708399"/>
    <n v="708399"/>
    <n v="188550"/>
    <n v="880406"/>
    <n v="0"/>
    <n v="0"/>
    <n v="0"/>
    <n v="0"/>
    <n v="1068956"/>
    <n v="197432"/>
    <n v="0"/>
    <n v="197432"/>
    <n v="201501"/>
    <n v="201812"/>
  </r>
  <r>
    <x v="14"/>
    <x v="17"/>
    <x v="24"/>
    <x v="33"/>
    <n v="197432"/>
    <n v="0"/>
    <n v="0"/>
    <n v="0"/>
    <n v="0"/>
    <n v="2348203"/>
    <n v="2348203"/>
    <n v="151382"/>
    <n v="875711"/>
    <n v="0"/>
    <n v="0"/>
    <n v="0"/>
    <n v="0"/>
    <n v="1027093"/>
    <n v="1518542"/>
    <n v="0"/>
    <n v="1518542"/>
    <n v="201501"/>
    <n v="201812"/>
  </r>
  <r>
    <x v="14"/>
    <x v="17"/>
    <x v="24"/>
    <x v="34"/>
    <n v="1518542"/>
    <n v="0"/>
    <n v="0"/>
    <n v="0"/>
    <n v="0"/>
    <n v="498145"/>
    <n v="498145"/>
    <n v="207609"/>
    <n v="875621"/>
    <n v="0"/>
    <n v="0"/>
    <n v="0"/>
    <n v="0"/>
    <n v="1083230"/>
    <n v="933457"/>
    <n v="0"/>
    <n v="933457"/>
    <n v="201501"/>
    <n v="201812"/>
  </r>
  <r>
    <x v="14"/>
    <x v="17"/>
    <x v="24"/>
    <x v="35"/>
    <n v="933457"/>
    <n v="0"/>
    <n v="0"/>
    <n v="0"/>
    <n v="0"/>
    <n v="1227600"/>
    <n v="1227600"/>
    <n v="614519"/>
    <n v="875600"/>
    <n v="0"/>
    <n v="0"/>
    <n v="0"/>
    <n v="0"/>
    <n v="1490119"/>
    <n v="670938"/>
    <n v="0"/>
    <n v="670938"/>
    <n v="201501"/>
    <n v="201812"/>
  </r>
  <r>
    <x v="14"/>
    <x v="17"/>
    <x v="24"/>
    <x v="36"/>
    <n v="670938"/>
    <n v="0"/>
    <n v="0"/>
    <n v="0"/>
    <n v="0"/>
    <n v="1155962"/>
    <n v="1155962"/>
    <n v="128942"/>
    <n v="874255"/>
    <n v="0"/>
    <n v="0"/>
    <n v="0"/>
    <n v="0"/>
    <n v="1003197"/>
    <n v="823703"/>
    <n v="0"/>
    <n v="823703"/>
    <n v="201501"/>
    <n v="201812"/>
  </r>
  <r>
    <x v="14"/>
    <x v="17"/>
    <x v="24"/>
    <x v="37"/>
    <n v="823703"/>
    <n v="0"/>
    <n v="0"/>
    <n v="0"/>
    <n v="0"/>
    <n v="0"/>
    <n v="0"/>
    <n v="360315"/>
    <n v="740710"/>
    <n v="0"/>
    <n v="0"/>
    <n v="0"/>
    <n v="-500000"/>
    <n v="601025"/>
    <n v="222678"/>
    <n v="0"/>
    <n v="222678"/>
    <n v="201501"/>
    <n v="201812"/>
  </r>
  <r>
    <x v="14"/>
    <x v="17"/>
    <x v="24"/>
    <x v="38"/>
    <n v="222678"/>
    <n v="0"/>
    <n v="0"/>
    <n v="0"/>
    <n v="0"/>
    <n v="1295454"/>
    <n v="1295454"/>
    <n v="179657"/>
    <n v="1005395"/>
    <n v="0"/>
    <n v="0"/>
    <n v="0"/>
    <n v="0"/>
    <n v="1185052"/>
    <n v="333080"/>
    <n v="0"/>
    <n v="333080"/>
    <n v="201501"/>
    <n v="201812"/>
  </r>
  <r>
    <x v="14"/>
    <x v="17"/>
    <x v="24"/>
    <x v="39"/>
    <n v="333080"/>
    <n v="0"/>
    <n v="0"/>
    <n v="0"/>
    <n v="0"/>
    <n v="1797575"/>
    <n v="1797575"/>
    <n v="132145"/>
    <n v="515752"/>
    <n v="0"/>
    <n v="0"/>
    <n v="0"/>
    <n v="-98530"/>
    <n v="549367"/>
    <n v="1581288"/>
    <n v="0"/>
    <n v="1581288"/>
    <n v="201501"/>
    <n v="201812"/>
  </r>
  <r>
    <x v="14"/>
    <x v="17"/>
    <x v="24"/>
    <x v="40"/>
    <n v="1581288"/>
    <n v="0"/>
    <n v="0"/>
    <n v="0"/>
    <n v="0"/>
    <n v="0"/>
    <n v="0"/>
    <n v="350561"/>
    <n v="413537"/>
    <n v="0"/>
    <n v="0"/>
    <n v="0"/>
    <n v="0"/>
    <n v="764098"/>
    <n v="817190"/>
    <n v="0"/>
    <n v="817190"/>
    <n v="201501"/>
    <n v="201812"/>
  </r>
  <r>
    <x v="14"/>
    <x v="17"/>
    <x v="24"/>
    <x v="41"/>
    <n v="817190"/>
    <n v="0"/>
    <n v="0"/>
    <n v="0"/>
    <n v="0"/>
    <n v="669686"/>
    <n v="669686"/>
    <n v="57153"/>
    <n v="458528"/>
    <n v="0"/>
    <n v="0"/>
    <n v="0"/>
    <n v="0"/>
    <n v="515681"/>
    <n v="971195"/>
    <n v="0"/>
    <n v="971195"/>
    <n v="201501"/>
    <n v="201812"/>
  </r>
  <r>
    <x v="14"/>
    <x v="17"/>
    <x v="24"/>
    <x v="42"/>
    <n v="971195"/>
    <n v="0"/>
    <n v="0"/>
    <n v="0"/>
    <n v="0"/>
    <n v="1904255"/>
    <n v="1904255"/>
    <n v="283194"/>
    <n v="458723"/>
    <n v="0"/>
    <n v="0"/>
    <n v="0"/>
    <n v="0"/>
    <n v="741917"/>
    <n v="2133533"/>
    <n v="0"/>
    <n v="2133533"/>
    <n v="201501"/>
    <n v="201812"/>
  </r>
  <r>
    <x v="14"/>
    <x v="17"/>
    <x v="24"/>
    <x v="43"/>
    <n v="2133533"/>
    <n v="0"/>
    <n v="0"/>
    <n v="0"/>
    <n v="0"/>
    <n v="979740"/>
    <n v="979740"/>
    <n v="203908"/>
    <n v="459092"/>
    <n v="0"/>
    <n v="0"/>
    <n v="0"/>
    <n v="0"/>
    <n v="663000"/>
    <n v="2450273"/>
    <n v="0"/>
    <n v="2450273"/>
    <n v="201501"/>
    <n v="201812"/>
  </r>
  <r>
    <x v="14"/>
    <x v="17"/>
    <x v="24"/>
    <x v="44"/>
    <n v="2450273"/>
    <n v="0"/>
    <n v="0"/>
    <n v="0"/>
    <n v="0"/>
    <n v="956670"/>
    <n v="956670"/>
    <n v="217488"/>
    <n v="459040"/>
    <n v="0"/>
    <n v="0"/>
    <n v="0"/>
    <n v="-957"/>
    <n v="675571"/>
    <n v="2731372"/>
    <n v="0"/>
    <n v="2731372"/>
    <n v="201501"/>
    <n v="201812"/>
  </r>
  <r>
    <x v="14"/>
    <x v="17"/>
    <x v="24"/>
    <x v="45"/>
    <n v="2731372"/>
    <n v="0"/>
    <n v="0"/>
    <n v="0"/>
    <n v="0"/>
    <n v="934713"/>
    <n v="934713"/>
    <n v="132190"/>
    <n v="458942"/>
    <n v="0"/>
    <n v="0"/>
    <n v="0"/>
    <n v="0"/>
    <n v="591132"/>
    <n v="3074953"/>
    <n v="0"/>
    <n v="3074953"/>
    <n v="201501"/>
    <n v="201812"/>
  </r>
  <r>
    <x v="14"/>
    <x v="17"/>
    <x v="24"/>
    <x v="46"/>
    <n v="3074953"/>
    <n v="0"/>
    <n v="0"/>
    <n v="0"/>
    <n v="0"/>
    <n v="948376"/>
    <n v="948376"/>
    <n v="190576"/>
    <n v="629012"/>
    <n v="0"/>
    <n v="0"/>
    <n v="0"/>
    <n v="-2272"/>
    <n v="817316"/>
    <n v="3206013"/>
    <n v="0"/>
    <n v="3206013"/>
    <n v="201501"/>
    <n v="201812"/>
  </r>
  <r>
    <x v="15"/>
    <x v="18"/>
    <x v="25"/>
    <x v="0"/>
    <n v="4990416"/>
    <n v="49250104"/>
    <n v="0"/>
    <n v="0"/>
    <n v="0"/>
    <n v="0"/>
    <n v="49250104"/>
    <n v="36226308"/>
    <n v="27212648"/>
    <n v="0"/>
    <n v="0"/>
    <n v="0"/>
    <n v="-11709623"/>
    <n v="51729333"/>
    <n v="2511187"/>
    <n v="0"/>
    <n v="2511187"/>
    <n v="201501"/>
    <n v="201812"/>
  </r>
  <r>
    <x v="15"/>
    <x v="18"/>
    <x v="25"/>
    <x v="1"/>
    <n v="2511187"/>
    <n v="54790799"/>
    <n v="0"/>
    <n v="0"/>
    <n v="0"/>
    <n v="8000000"/>
    <n v="62790799"/>
    <n v="35882857"/>
    <n v="27147206"/>
    <n v="0"/>
    <n v="0"/>
    <n v="0"/>
    <n v="-72000"/>
    <n v="62958063"/>
    <n v="2343923"/>
    <n v="0"/>
    <n v="2343923"/>
    <n v="201501"/>
    <n v="201812"/>
  </r>
  <r>
    <x v="15"/>
    <x v="18"/>
    <x v="25"/>
    <x v="2"/>
    <n v="2343923"/>
    <n v="47376616"/>
    <n v="0"/>
    <n v="0"/>
    <n v="0"/>
    <n v="21000000"/>
    <n v="68376616"/>
    <n v="28120273"/>
    <n v="45616027"/>
    <n v="0"/>
    <n v="0"/>
    <n v="0"/>
    <n v="-5035017"/>
    <n v="68701283"/>
    <n v="2019256"/>
    <n v="0"/>
    <n v="2019256"/>
    <n v="201501"/>
    <n v="201812"/>
  </r>
  <r>
    <x v="15"/>
    <x v="18"/>
    <x v="25"/>
    <x v="3"/>
    <n v="2019256"/>
    <n v="51336922"/>
    <n v="0"/>
    <n v="0"/>
    <n v="0"/>
    <n v="1000000"/>
    <n v="52336922"/>
    <n v="21453253"/>
    <n v="39957728"/>
    <n v="0"/>
    <n v="0"/>
    <n v="0"/>
    <n v="-9330706"/>
    <n v="52080275"/>
    <n v="2275903"/>
    <n v="0"/>
    <n v="2275903"/>
    <n v="201501"/>
    <n v="201812"/>
  </r>
  <r>
    <x v="15"/>
    <x v="18"/>
    <x v="25"/>
    <x v="4"/>
    <n v="2275903"/>
    <n v="48720508"/>
    <n v="0"/>
    <n v="0"/>
    <n v="0"/>
    <n v="0"/>
    <n v="48720508"/>
    <n v="30332584"/>
    <n v="43058136"/>
    <n v="0"/>
    <n v="0"/>
    <n v="0"/>
    <n v="-21906301"/>
    <n v="51484419"/>
    <n v="-488008"/>
    <n v="0"/>
    <n v="-488008"/>
    <n v="201501"/>
    <n v="201812"/>
  </r>
  <r>
    <x v="15"/>
    <x v="18"/>
    <x v="25"/>
    <x v="5"/>
    <n v="-488008"/>
    <n v="48669038"/>
    <n v="0"/>
    <n v="0"/>
    <n v="0"/>
    <n v="19000000"/>
    <n v="67669038"/>
    <n v="92698722"/>
    <n v="69576315"/>
    <n v="0"/>
    <n v="0"/>
    <n v="0"/>
    <n v="-97991618"/>
    <n v="64283419"/>
    <n v="2897611"/>
    <n v="0"/>
    <n v="2897611"/>
    <n v="201501"/>
    <n v="201812"/>
  </r>
  <r>
    <x v="15"/>
    <x v="18"/>
    <x v="25"/>
    <x v="6"/>
    <n v="2897611"/>
    <n v="53373015"/>
    <n v="0"/>
    <n v="0"/>
    <n v="0"/>
    <n v="1500000"/>
    <n v="54873015"/>
    <n v="30040545"/>
    <n v="32138439"/>
    <n v="0"/>
    <n v="0"/>
    <n v="0"/>
    <n v="-5002843"/>
    <n v="57176141"/>
    <n v="594485"/>
    <n v="0"/>
    <n v="594485"/>
    <n v="201501"/>
    <n v="201812"/>
  </r>
  <r>
    <x v="15"/>
    <x v="18"/>
    <x v="25"/>
    <x v="7"/>
    <n v="594485"/>
    <n v="74491726"/>
    <n v="0"/>
    <n v="0"/>
    <n v="0"/>
    <n v="0"/>
    <n v="74491726"/>
    <n v="51908586"/>
    <n v="56264644"/>
    <n v="0"/>
    <n v="0"/>
    <n v="0"/>
    <n v="-42353017"/>
    <n v="65820213"/>
    <n v="9265998"/>
    <n v="0"/>
    <n v="9265998"/>
    <n v="201501"/>
    <n v="201812"/>
  </r>
  <r>
    <x v="15"/>
    <x v="18"/>
    <x v="25"/>
    <x v="8"/>
    <n v="9265998"/>
    <n v="65088424"/>
    <n v="0"/>
    <n v="0"/>
    <n v="0"/>
    <n v="0"/>
    <n v="65088424"/>
    <n v="43046004"/>
    <n v="39911835"/>
    <n v="0"/>
    <n v="0"/>
    <n v="0"/>
    <n v="-18849340"/>
    <n v="64108499"/>
    <n v="10245923"/>
    <n v="0"/>
    <n v="10245923"/>
    <n v="201501"/>
    <n v="201812"/>
  </r>
  <r>
    <x v="15"/>
    <x v="18"/>
    <x v="25"/>
    <x v="9"/>
    <n v="10245923"/>
    <n v="57460025"/>
    <n v="0"/>
    <n v="0"/>
    <n v="0"/>
    <n v="0"/>
    <n v="57460025"/>
    <n v="43282043"/>
    <n v="40399290"/>
    <n v="0"/>
    <n v="0"/>
    <n v="0"/>
    <n v="-25596913"/>
    <n v="58084420"/>
    <n v="9621528"/>
    <n v="0"/>
    <n v="9621528"/>
    <n v="201501"/>
    <n v="201812"/>
  </r>
  <r>
    <x v="15"/>
    <x v="18"/>
    <x v="25"/>
    <x v="10"/>
    <n v="9621528"/>
    <n v="58524048"/>
    <n v="0"/>
    <n v="0"/>
    <n v="0"/>
    <n v="0"/>
    <n v="58524048"/>
    <n v="31305686"/>
    <n v="37209083"/>
    <n v="0"/>
    <n v="0"/>
    <n v="0"/>
    <n v="-37"/>
    <n v="68514732"/>
    <n v="-369156"/>
    <n v="0"/>
    <n v="-369156"/>
    <n v="201501"/>
    <n v="201812"/>
  </r>
  <r>
    <x v="15"/>
    <x v="18"/>
    <x v="25"/>
    <x v="11"/>
    <n v="-369156"/>
    <n v="44848223"/>
    <n v="0"/>
    <n v="0"/>
    <n v="0"/>
    <n v="5337158"/>
    <n v="50185381"/>
    <n v="37204830"/>
    <n v="32004330"/>
    <n v="0"/>
    <n v="0"/>
    <n v="0"/>
    <n v="-23545647"/>
    <n v="45663513"/>
    <n v="4152712"/>
    <n v="0"/>
    <n v="4152712"/>
    <n v="201501"/>
    <n v="201812"/>
  </r>
  <r>
    <x v="15"/>
    <x v="18"/>
    <x v="25"/>
    <x v="12"/>
    <n v="4152712"/>
    <n v="57251453"/>
    <n v="0"/>
    <n v="0"/>
    <n v="0"/>
    <n v="0"/>
    <n v="57251453"/>
    <n v="54238144"/>
    <n v="18167236"/>
    <n v="0"/>
    <n v="0"/>
    <n v="0"/>
    <n v="-11135652"/>
    <n v="61269728"/>
    <n v="134437"/>
    <n v="0"/>
    <n v="134437"/>
    <n v="201501"/>
    <n v="201812"/>
  </r>
  <r>
    <x v="15"/>
    <x v="18"/>
    <x v="25"/>
    <x v="13"/>
    <n v="134437"/>
    <n v="70535171"/>
    <n v="0"/>
    <n v="0"/>
    <n v="0"/>
    <n v="1000000"/>
    <n v="71535171"/>
    <n v="29101964"/>
    <n v="42524419"/>
    <n v="0"/>
    <n v="0"/>
    <n v="0"/>
    <n v="-527166"/>
    <n v="71099217"/>
    <n v="570391"/>
    <n v="0"/>
    <n v="570391"/>
    <n v="201501"/>
    <n v="201812"/>
  </r>
  <r>
    <x v="15"/>
    <x v="18"/>
    <x v="25"/>
    <x v="14"/>
    <n v="570391"/>
    <n v="68150294"/>
    <n v="0"/>
    <n v="0"/>
    <n v="0"/>
    <n v="3000268"/>
    <n v="71150562"/>
    <n v="24574853"/>
    <n v="45979028"/>
    <n v="1503498"/>
    <n v="0"/>
    <n v="0"/>
    <n v="-2489287"/>
    <n v="69568092"/>
    <n v="2152861"/>
    <n v="0"/>
    <n v="2152861"/>
    <n v="201501"/>
    <n v="201812"/>
  </r>
  <r>
    <x v="15"/>
    <x v="18"/>
    <x v="25"/>
    <x v="15"/>
    <n v="2152861"/>
    <n v="48668206"/>
    <n v="0"/>
    <n v="0"/>
    <n v="0"/>
    <n v="2000000"/>
    <n v="50668206"/>
    <n v="63273329"/>
    <n v="41829552"/>
    <n v="831006"/>
    <n v="0"/>
    <n v="0"/>
    <n v="-58343758"/>
    <n v="47590129"/>
    <n v="5230938"/>
    <n v="0"/>
    <n v="5230938"/>
    <n v="201501"/>
    <n v="201812"/>
  </r>
  <r>
    <x v="15"/>
    <x v="18"/>
    <x v="25"/>
    <x v="16"/>
    <n v="5230938"/>
    <n v="60890688"/>
    <n v="0"/>
    <n v="0"/>
    <n v="0"/>
    <n v="0"/>
    <n v="60890688"/>
    <n v="24108065"/>
    <n v="47568222"/>
    <n v="2120305"/>
    <n v="0"/>
    <n v="0"/>
    <n v="-9925012"/>
    <n v="63871580"/>
    <n v="2250046"/>
    <n v="0"/>
    <n v="2250046"/>
    <n v="201501"/>
    <n v="201812"/>
  </r>
  <r>
    <x v="15"/>
    <x v="18"/>
    <x v="25"/>
    <x v="17"/>
    <n v="2250046"/>
    <n v="71330016"/>
    <n v="0"/>
    <n v="0"/>
    <n v="0"/>
    <n v="0"/>
    <n v="71330016"/>
    <n v="32672986"/>
    <n v="36838028"/>
    <n v="2189886"/>
    <n v="0"/>
    <n v="0"/>
    <n v="0"/>
    <n v="71700900"/>
    <n v="1879162"/>
    <n v="0"/>
    <n v="1879162"/>
    <n v="201501"/>
    <n v="201812"/>
  </r>
  <r>
    <x v="15"/>
    <x v="18"/>
    <x v="25"/>
    <x v="18"/>
    <n v="1879162"/>
    <n v="76587005"/>
    <n v="0"/>
    <n v="0"/>
    <n v="0"/>
    <n v="5300000"/>
    <n v="81887005"/>
    <n v="55645448"/>
    <n v="52692920"/>
    <n v="1429668"/>
    <n v="0"/>
    <n v="0"/>
    <n v="-23345957"/>
    <n v="86422079"/>
    <n v="-2655912"/>
    <n v="0"/>
    <n v="-2655912"/>
    <n v="201501"/>
    <n v="201812"/>
  </r>
  <r>
    <x v="15"/>
    <x v="18"/>
    <x v="25"/>
    <x v="19"/>
    <n v="-2655912"/>
    <n v="67489479"/>
    <n v="0"/>
    <n v="0"/>
    <n v="0"/>
    <n v="11432410"/>
    <n v="78921889"/>
    <n v="39068015"/>
    <n v="39148606"/>
    <n v="2481443"/>
    <n v="0"/>
    <n v="0"/>
    <n v="-3479997"/>
    <n v="77218067"/>
    <n v="-952090"/>
    <n v="0"/>
    <n v="-952090"/>
    <n v="201501"/>
    <n v="201812"/>
  </r>
  <r>
    <x v="15"/>
    <x v="18"/>
    <x v="25"/>
    <x v="20"/>
    <n v="-952090"/>
    <n v="66453155"/>
    <n v="0"/>
    <n v="0"/>
    <n v="0"/>
    <n v="5000000"/>
    <n v="71453155"/>
    <n v="41100834"/>
    <n v="39600955"/>
    <n v="0"/>
    <n v="0"/>
    <n v="0"/>
    <n v="-14670906"/>
    <n v="66030883"/>
    <n v="4470182"/>
    <n v="0"/>
    <n v="4470182"/>
    <n v="201501"/>
    <n v="201812"/>
  </r>
  <r>
    <x v="15"/>
    <x v="18"/>
    <x v="25"/>
    <x v="21"/>
    <n v="4470182"/>
    <n v="73038886"/>
    <n v="0"/>
    <n v="0"/>
    <n v="0"/>
    <n v="4000000"/>
    <n v="77038886"/>
    <n v="66188337"/>
    <n v="98745482"/>
    <n v="93511"/>
    <n v="0"/>
    <n v="0"/>
    <n v="-100891529"/>
    <n v="64135801"/>
    <n v="17373267"/>
    <n v="0"/>
    <n v="17373267"/>
    <n v="201501"/>
    <n v="201812"/>
  </r>
  <r>
    <x v="15"/>
    <x v="18"/>
    <x v="25"/>
    <x v="22"/>
    <n v="17373267"/>
    <n v="63586731"/>
    <n v="0"/>
    <n v="0"/>
    <n v="0"/>
    <n v="0"/>
    <n v="63586731"/>
    <n v="85102384"/>
    <n v="38209794"/>
    <n v="385304"/>
    <n v="0"/>
    <n v="0"/>
    <n v="-48787521"/>
    <n v="74909961"/>
    <n v="6050037"/>
    <n v="0"/>
    <n v="6050037"/>
    <n v="201501"/>
    <n v="201812"/>
  </r>
  <r>
    <x v="15"/>
    <x v="18"/>
    <x v="25"/>
    <x v="23"/>
    <n v="6050037"/>
    <n v="67933138"/>
    <n v="0"/>
    <n v="0"/>
    <n v="0"/>
    <n v="219693"/>
    <n v="68152831"/>
    <n v="71766543"/>
    <n v="46774914"/>
    <n v="729159"/>
    <n v="0"/>
    <n v="0"/>
    <n v="-54100000"/>
    <n v="65170616"/>
    <n v="9032252"/>
    <n v="0"/>
    <n v="9032252"/>
    <n v="201501"/>
    <n v="201812"/>
  </r>
  <r>
    <x v="15"/>
    <x v="18"/>
    <x v="25"/>
    <x v="24"/>
    <n v="9032252"/>
    <n v="106664736"/>
    <n v="0"/>
    <n v="0"/>
    <n v="0"/>
    <n v="0"/>
    <n v="106664736"/>
    <n v="68672970"/>
    <n v="35599703"/>
    <n v="0"/>
    <n v="0"/>
    <n v="0"/>
    <n v="-1600770"/>
    <n v="102671903"/>
    <n v="13025085"/>
    <n v="0"/>
    <n v="13025085"/>
    <n v="201501"/>
    <n v="201812"/>
  </r>
  <r>
    <x v="15"/>
    <x v="18"/>
    <x v="25"/>
    <x v="25"/>
    <n v="13025085"/>
    <n v="69668732"/>
    <n v="0"/>
    <n v="0"/>
    <n v="0"/>
    <n v="0"/>
    <n v="69668732"/>
    <n v="35557317"/>
    <n v="44714380"/>
    <n v="313084"/>
    <n v="0"/>
    <n v="0"/>
    <n v="-17393842"/>
    <n v="63190939"/>
    <n v="19502878"/>
    <n v="0"/>
    <n v="19502878"/>
    <n v="201501"/>
    <n v="201812"/>
  </r>
  <r>
    <x v="15"/>
    <x v="18"/>
    <x v="25"/>
    <x v="26"/>
    <n v="19502878"/>
    <n v="78991740"/>
    <n v="0"/>
    <n v="0"/>
    <n v="0"/>
    <n v="0"/>
    <n v="78991740"/>
    <n v="35944644"/>
    <n v="57679433"/>
    <n v="1003662"/>
    <n v="0"/>
    <n v="0"/>
    <n v="-3460215"/>
    <n v="91167524"/>
    <n v="7327094"/>
    <n v="0"/>
    <n v="7327094"/>
    <n v="201501"/>
    <n v="201812"/>
  </r>
  <r>
    <x v="15"/>
    <x v="18"/>
    <x v="25"/>
    <x v="27"/>
    <n v="7327094"/>
    <n v="64039290"/>
    <n v="0"/>
    <n v="0"/>
    <n v="0"/>
    <n v="0"/>
    <n v="64039290"/>
    <n v="56910232"/>
    <n v="46934015"/>
    <n v="782934"/>
    <n v="0"/>
    <n v="0"/>
    <n v="-34952440"/>
    <n v="69674741"/>
    <n v="1691643"/>
    <n v="0"/>
    <n v="1691643"/>
    <n v="201501"/>
    <n v="201812"/>
  </r>
  <r>
    <x v="15"/>
    <x v="18"/>
    <x v="25"/>
    <x v="28"/>
    <n v="1691643"/>
    <n v="75227670"/>
    <n v="0"/>
    <n v="0"/>
    <n v="0"/>
    <n v="0"/>
    <n v="75227670"/>
    <n v="39920440"/>
    <n v="79307099"/>
    <n v="0"/>
    <n v="0"/>
    <n v="0"/>
    <n v="-45453373"/>
    <n v="73774166"/>
    <n v="3145147"/>
    <n v="0"/>
    <n v="3145147"/>
    <n v="201501"/>
    <n v="201812"/>
  </r>
  <r>
    <x v="15"/>
    <x v="18"/>
    <x v="25"/>
    <x v="29"/>
    <n v="3145147"/>
    <n v="87360578"/>
    <n v="0"/>
    <n v="0"/>
    <n v="0"/>
    <n v="0"/>
    <n v="87360578"/>
    <n v="62941190"/>
    <n v="89756377"/>
    <n v="467872"/>
    <n v="0"/>
    <n v="0"/>
    <n v="-73204125"/>
    <n v="79961314"/>
    <n v="10544411"/>
    <n v="0"/>
    <n v="10544411"/>
    <n v="201501"/>
    <n v="201812"/>
  </r>
  <r>
    <x v="15"/>
    <x v="18"/>
    <x v="25"/>
    <x v="30"/>
    <n v="10544411"/>
    <n v="101939046"/>
    <n v="0"/>
    <n v="0"/>
    <n v="0"/>
    <n v="0"/>
    <n v="101939046"/>
    <n v="35374457"/>
    <n v="45502982"/>
    <n v="374100"/>
    <n v="0"/>
    <n v="0"/>
    <n v="-12488699"/>
    <n v="68762840"/>
    <n v="43720617"/>
    <n v="0"/>
    <n v="43720617"/>
    <n v="201501"/>
    <n v="201812"/>
  </r>
  <r>
    <x v="15"/>
    <x v="18"/>
    <x v="25"/>
    <x v="31"/>
    <n v="43720617"/>
    <n v="124541673"/>
    <n v="0"/>
    <n v="0"/>
    <n v="0"/>
    <n v="0"/>
    <n v="124541673"/>
    <n v="60820111"/>
    <n v="77657367"/>
    <n v="0"/>
    <n v="0"/>
    <n v="0"/>
    <n v="-24875723"/>
    <n v="113601755"/>
    <n v="54660535"/>
    <n v="0"/>
    <n v="54660535"/>
    <n v="201501"/>
    <n v="201812"/>
  </r>
  <r>
    <x v="15"/>
    <x v="18"/>
    <x v="25"/>
    <x v="32"/>
    <n v="54660535"/>
    <n v="60755477"/>
    <n v="0"/>
    <n v="0"/>
    <n v="0"/>
    <n v="151850"/>
    <n v="60907327"/>
    <n v="31954794"/>
    <n v="71511778"/>
    <n v="0"/>
    <n v="0"/>
    <n v="0"/>
    <n v="-7431385"/>
    <n v="96035187"/>
    <n v="19532675"/>
    <n v="0"/>
    <n v="19532675"/>
    <n v="201501"/>
    <n v="201812"/>
  </r>
  <r>
    <x v="15"/>
    <x v="18"/>
    <x v="25"/>
    <x v="33"/>
    <n v="19532675"/>
    <n v="99290470"/>
    <n v="0"/>
    <n v="0"/>
    <n v="0"/>
    <n v="0"/>
    <n v="99290470"/>
    <n v="23054073"/>
    <n v="73858033"/>
    <n v="630467"/>
    <n v="0"/>
    <n v="0"/>
    <n v="-4678561"/>
    <n v="92864012"/>
    <n v="25959133"/>
    <n v="0"/>
    <n v="25959133"/>
    <n v="201501"/>
    <n v="201812"/>
  </r>
  <r>
    <x v="15"/>
    <x v="18"/>
    <x v="25"/>
    <x v="34"/>
    <n v="25959133"/>
    <n v="100674663"/>
    <n v="0"/>
    <n v="0"/>
    <n v="0"/>
    <n v="0"/>
    <n v="100674663"/>
    <n v="41247181"/>
    <n v="69570430"/>
    <n v="117558"/>
    <n v="0"/>
    <n v="0"/>
    <n v="-2831881"/>
    <n v="108103288"/>
    <n v="18530508"/>
    <n v="0"/>
    <n v="18530508"/>
    <n v="201501"/>
    <n v="201812"/>
  </r>
  <r>
    <x v="15"/>
    <x v="18"/>
    <x v="25"/>
    <x v="35"/>
    <n v="18530508"/>
    <n v="83448265"/>
    <n v="599993"/>
    <n v="0"/>
    <n v="0"/>
    <n v="0"/>
    <n v="84048258"/>
    <n v="27483126"/>
    <n v="59028295"/>
    <n v="182766"/>
    <n v="0"/>
    <n v="0"/>
    <n v="-4069026"/>
    <n v="82625161"/>
    <n v="19953605"/>
    <n v="0"/>
    <n v="19953605"/>
    <n v="201501"/>
    <n v="201812"/>
  </r>
  <r>
    <x v="15"/>
    <x v="18"/>
    <x v="25"/>
    <x v="36"/>
    <n v="19953605"/>
    <n v="83423172"/>
    <n v="0"/>
    <n v="0"/>
    <n v="0"/>
    <n v="0"/>
    <n v="83423172"/>
    <n v="22857183"/>
    <n v="48826576"/>
    <n v="274333"/>
    <n v="0"/>
    <n v="0"/>
    <n v="-17472146"/>
    <n v="54485946"/>
    <n v="48890831"/>
    <n v="0"/>
    <n v="48890831"/>
    <n v="201501"/>
    <n v="201812"/>
  </r>
  <r>
    <x v="15"/>
    <x v="18"/>
    <x v="25"/>
    <x v="37"/>
    <n v="48890831"/>
    <n v="95913777"/>
    <n v="0"/>
    <n v="0"/>
    <n v="0"/>
    <n v="0"/>
    <n v="95913777"/>
    <n v="43980675"/>
    <n v="65477283"/>
    <n v="332555"/>
    <n v="0"/>
    <n v="0"/>
    <n v="-15000000"/>
    <n v="94790513"/>
    <n v="50014095"/>
    <n v="0"/>
    <n v="50014095"/>
    <n v="201501"/>
    <n v="201812"/>
  </r>
  <r>
    <x v="15"/>
    <x v="18"/>
    <x v="25"/>
    <x v="38"/>
    <n v="50014095"/>
    <n v="71444148"/>
    <n v="0"/>
    <n v="0"/>
    <n v="0"/>
    <n v="0"/>
    <n v="71444148"/>
    <n v="13873542"/>
    <n v="90362506"/>
    <n v="255332"/>
    <n v="0"/>
    <n v="0"/>
    <n v="-26800"/>
    <n v="104464580"/>
    <n v="16993663"/>
    <n v="0"/>
    <n v="16993663"/>
    <n v="201501"/>
    <n v="201812"/>
  </r>
  <r>
    <x v="15"/>
    <x v="18"/>
    <x v="26"/>
    <x v="39"/>
    <n v="16993663"/>
    <n v="85871751"/>
    <n v="0"/>
    <n v="0"/>
    <n v="0"/>
    <n v="0"/>
    <n v="85871751"/>
    <n v="8963194"/>
    <n v="59798178"/>
    <n v="57899"/>
    <n v="0"/>
    <n v="0"/>
    <n v="-11537964"/>
    <n v="57281307"/>
    <n v="45584107"/>
    <n v="0"/>
    <n v="45584107"/>
    <n v="201501"/>
    <n v="201812"/>
  </r>
  <r>
    <x v="15"/>
    <x v="18"/>
    <x v="26"/>
    <x v="40"/>
    <n v="45584107"/>
    <n v="115992306"/>
    <n v="0"/>
    <n v="0"/>
    <n v="0"/>
    <n v="0"/>
    <n v="115992306"/>
    <n v="30744917"/>
    <n v="124836610"/>
    <n v="1944822"/>
    <n v="0"/>
    <n v="0"/>
    <n v="-5464301"/>
    <n v="152062048"/>
    <n v="9514365"/>
    <n v="0"/>
    <n v="9514365"/>
    <n v="201501"/>
    <n v="201812"/>
  </r>
  <r>
    <x v="15"/>
    <x v="18"/>
    <x v="26"/>
    <x v="41"/>
    <n v="9514365"/>
    <n v="82577708"/>
    <n v="0"/>
    <n v="0"/>
    <n v="0"/>
    <n v="3000000"/>
    <n v="85577708"/>
    <n v="24696264"/>
    <n v="72800607"/>
    <n v="115800"/>
    <n v="0"/>
    <n v="0"/>
    <n v="-23199905"/>
    <n v="74412766"/>
    <n v="20679307"/>
    <n v="0"/>
    <n v="20679307"/>
    <n v="201501"/>
    <n v="201812"/>
  </r>
  <r>
    <x v="15"/>
    <x v="18"/>
    <x v="26"/>
    <x v="42"/>
    <n v="20679307"/>
    <n v="75091240"/>
    <n v="0"/>
    <n v="0"/>
    <n v="0"/>
    <n v="2400000"/>
    <n v="77491240"/>
    <n v="53149122"/>
    <n v="56063921"/>
    <n v="0"/>
    <n v="0"/>
    <n v="0"/>
    <n v="-84717271"/>
    <n v="24495772"/>
    <n v="73674775"/>
    <n v="0"/>
    <n v="73674775"/>
    <n v="201501"/>
    <n v="201812"/>
  </r>
  <r>
    <x v="15"/>
    <x v="18"/>
    <x v="26"/>
    <x v="43"/>
    <n v="73674775"/>
    <n v="105008419"/>
    <n v="0"/>
    <n v="0"/>
    <n v="0"/>
    <n v="0"/>
    <n v="105008419"/>
    <n v="79549996"/>
    <n v="257533217"/>
    <n v="411798"/>
    <n v="0"/>
    <n v="0"/>
    <n v="-162318811"/>
    <n v="175176200"/>
    <n v="3506994"/>
    <n v="0"/>
    <n v="3506994"/>
    <n v="201501"/>
    <n v="201812"/>
  </r>
  <r>
    <x v="15"/>
    <x v="18"/>
    <x v="26"/>
    <x v="44"/>
    <n v="3506994"/>
    <n v="79181840"/>
    <n v="0"/>
    <n v="0"/>
    <n v="0"/>
    <n v="3000000"/>
    <n v="82181840"/>
    <n v="72992286"/>
    <n v="19801891"/>
    <n v="0"/>
    <n v="0"/>
    <n v="0"/>
    <n v="-51400553"/>
    <n v="41393624"/>
    <n v="44295210"/>
    <n v="0"/>
    <n v="44295210"/>
    <n v="201501"/>
    <n v="201812"/>
  </r>
  <r>
    <x v="15"/>
    <x v="18"/>
    <x v="26"/>
    <x v="45"/>
    <n v="44295210"/>
    <n v="74594137"/>
    <n v="0"/>
    <n v="0"/>
    <n v="0"/>
    <n v="0"/>
    <n v="74594137"/>
    <n v="73559130"/>
    <n v="75604520"/>
    <n v="0"/>
    <n v="0"/>
    <n v="0"/>
    <n v="-33885397"/>
    <n v="115278253"/>
    <n v="3611094"/>
    <n v="0"/>
    <n v="3611094"/>
    <n v="201501"/>
    <n v="201812"/>
  </r>
  <r>
    <x v="16"/>
    <x v="19"/>
    <x v="27"/>
    <x v="0"/>
    <n v="36914044"/>
    <n v="21678680"/>
    <n v="210000"/>
    <n v="0"/>
    <n v="0"/>
    <n v="0"/>
    <n v="21888680"/>
    <n v="14160167"/>
    <n v="45155298"/>
    <n v="0"/>
    <n v="0"/>
    <n v="0"/>
    <n v="-33981201"/>
    <n v="25334264"/>
    <n v="33468460"/>
    <n v="30180267"/>
    <n v="3288193"/>
    <n v="201501"/>
    <n v="201812"/>
  </r>
  <r>
    <x v="16"/>
    <x v="19"/>
    <x v="27"/>
    <x v="1"/>
    <n v="33468460"/>
    <n v="15466012"/>
    <n v="0"/>
    <n v="0"/>
    <n v="0"/>
    <n v="0"/>
    <n v="15466012"/>
    <n v="7509265"/>
    <n v="37912357"/>
    <n v="0"/>
    <n v="0"/>
    <n v="0"/>
    <n v="-43709038"/>
    <n v="1712584"/>
    <n v="47221888"/>
    <n v="30180267"/>
    <n v="17041621"/>
    <n v="201501"/>
    <n v="201812"/>
  </r>
  <r>
    <x v="16"/>
    <x v="19"/>
    <x v="27"/>
    <x v="2"/>
    <n v="47221888"/>
    <n v="24572373"/>
    <n v="0"/>
    <n v="0"/>
    <n v="0"/>
    <n v="0"/>
    <n v="24572373"/>
    <n v="8826120"/>
    <n v="41466728"/>
    <n v="0"/>
    <n v="0"/>
    <n v="0"/>
    <n v="-48558974"/>
    <n v="1733874"/>
    <n v="70060387"/>
    <n v="30180267"/>
    <n v="39880120"/>
    <n v="201501"/>
    <n v="201812"/>
  </r>
  <r>
    <x v="16"/>
    <x v="19"/>
    <x v="27"/>
    <x v="3"/>
    <n v="70060387"/>
    <n v="16833415"/>
    <n v="0"/>
    <n v="0"/>
    <n v="0"/>
    <n v="0"/>
    <n v="16833415"/>
    <n v="4443525"/>
    <n v="42220072"/>
    <n v="0"/>
    <n v="0"/>
    <n v="0"/>
    <n v="-35387457"/>
    <n v="11276140"/>
    <n v="75617662"/>
    <n v="30180267"/>
    <n v="45437395"/>
    <n v="201501"/>
    <n v="201812"/>
  </r>
  <r>
    <x v="16"/>
    <x v="19"/>
    <x v="27"/>
    <x v="4"/>
    <n v="75617662"/>
    <n v="18923752"/>
    <n v="0"/>
    <n v="0"/>
    <n v="0"/>
    <n v="0"/>
    <n v="18923752"/>
    <n v="6263936"/>
    <n v="39109971"/>
    <n v="0"/>
    <n v="0"/>
    <n v="0"/>
    <n v="-40568948"/>
    <n v="4804959"/>
    <n v="89736455"/>
    <n v="30180267"/>
    <n v="59556188"/>
    <n v="201501"/>
    <n v="201812"/>
  </r>
  <r>
    <x v="16"/>
    <x v="19"/>
    <x v="27"/>
    <x v="5"/>
    <n v="89736455"/>
    <n v="17034439"/>
    <n v="0"/>
    <n v="0"/>
    <n v="0"/>
    <n v="0"/>
    <n v="17034439"/>
    <n v="33849788"/>
    <n v="41004536"/>
    <n v="70001"/>
    <n v="0"/>
    <n v="0"/>
    <n v="-59803238"/>
    <n v="15121087"/>
    <n v="91649807"/>
    <n v="30180268"/>
    <n v="61469539"/>
    <n v="201501"/>
    <n v="201812"/>
  </r>
  <r>
    <x v="16"/>
    <x v="19"/>
    <x v="27"/>
    <x v="6"/>
    <n v="91649807"/>
    <n v="16339415"/>
    <n v="0"/>
    <n v="0"/>
    <n v="0"/>
    <n v="0"/>
    <n v="16339415"/>
    <n v="8609315"/>
    <n v="41529804"/>
    <n v="0"/>
    <n v="0"/>
    <n v="0"/>
    <n v="-33186964"/>
    <n v="16952155"/>
    <n v="91037067"/>
    <n v="30180267"/>
    <n v="60856800"/>
    <n v="201501"/>
    <n v="201812"/>
  </r>
  <r>
    <x v="16"/>
    <x v="19"/>
    <x v="27"/>
    <x v="7"/>
    <n v="91037067"/>
    <n v="32387172"/>
    <n v="0"/>
    <n v="0"/>
    <n v="0"/>
    <n v="0"/>
    <n v="32387172"/>
    <n v="10842036"/>
    <n v="42346169"/>
    <n v="0"/>
    <n v="50000000"/>
    <n v="0"/>
    <n v="-54793465"/>
    <n v="48394740"/>
    <n v="75029499"/>
    <n v="30180267"/>
    <n v="44849232"/>
    <n v="201501"/>
    <n v="201812"/>
  </r>
  <r>
    <x v="16"/>
    <x v="19"/>
    <x v="27"/>
    <x v="8"/>
    <n v="75029499"/>
    <n v="18203275"/>
    <n v="132447"/>
    <n v="0"/>
    <n v="0"/>
    <n v="1500000"/>
    <n v="19835722"/>
    <n v="6258941"/>
    <n v="42178051"/>
    <n v="0"/>
    <n v="0"/>
    <n v="0"/>
    <n v="-35660921"/>
    <n v="12776071"/>
    <n v="82089150"/>
    <n v="30180267"/>
    <n v="51908883"/>
    <n v="201501"/>
    <n v="201812"/>
  </r>
  <r>
    <x v="16"/>
    <x v="19"/>
    <x v="27"/>
    <x v="9"/>
    <n v="82089150"/>
    <n v="18515591"/>
    <n v="0"/>
    <n v="0"/>
    <n v="0"/>
    <n v="0"/>
    <n v="18515591"/>
    <n v="11392272"/>
    <n v="43460634"/>
    <n v="0"/>
    <n v="30000000"/>
    <n v="0"/>
    <n v="-39632709"/>
    <n v="45220197"/>
    <n v="55384544"/>
    <n v="30180267"/>
    <n v="25204277"/>
    <n v="201501"/>
    <n v="201812"/>
  </r>
  <r>
    <x v="16"/>
    <x v="19"/>
    <x v="27"/>
    <x v="10"/>
    <n v="55384544"/>
    <n v="22727904"/>
    <n v="0"/>
    <n v="0"/>
    <n v="0"/>
    <n v="9800000"/>
    <n v="32527904"/>
    <n v="71378889"/>
    <n v="67595140"/>
    <n v="0"/>
    <n v="0"/>
    <n v="0"/>
    <n v="-85331674"/>
    <n v="53642355"/>
    <n v="34270093"/>
    <n v="30180287"/>
    <n v="4089806"/>
    <n v="201501"/>
    <n v="201812"/>
  </r>
  <r>
    <x v="16"/>
    <x v="19"/>
    <x v="27"/>
    <x v="11"/>
    <n v="34270093"/>
    <n v="16499946"/>
    <n v="0"/>
    <n v="0"/>
    <n v="0"/>
    <n v="0"/>
    <n v="16499946"/>
    <n v="30588048"/>
    <n v="43042248"/>
    <n v="0"/>
    <n v="0"/>
    <n v="0"/>
    <n v="-67634586"/>
    <n v="5995710"/>
    <n v="44774329"/>
    <n v="30180267"/>
    <n v="14594062"/>
    <n v="201501"/>
    <n v="201812"/>
  </r>
  <r>
    <x v="16"/>
    <x v="19"/>
    <x v="27"/>
    <x v="12"/>
    <n v="44774329"/>
    <n v="21513471"/>
    <n v="0"/>
    <n v="1"/>
    <n v="0"/>
    <n v="5000000"/>
    <n v="26513472"/>
    <n v="44466951"/>
    <n v="69098078"/>
    <n v="0"/>
    <n v="0"/>
    <n v="0"/>
    <n v="-122495945"/>
    <n v="-8930916"/>
    <n v="80218717"/>
    <n v="30180267"/>
    <n v="50038450"/>
    <n v="201501"/>
    <n v="201812"/>
  </r>
  <r>
    <x v="16"/>
    <x v="19"/>
    <x v="27"/>
    <x v="13"/>
    <n v="80218717"/>
    <n v="16315896"/>
    <n v="0"/>
    <n v="0"/>
    <n v="0"/>
    <n v="0"/>
    <n v="16315896"/>
    <n v="6806531"/>
    <n v="47622160"/>
    <n v="0"/>
    <n v="0"/>
    <n v="0"/>
    <n v="-37667064"/>
    <n v="16761627"/>
    <n v="79772986"/>
    <n v="35323670"/>
    <n v="44449316"/>
    <n v="201501"/>
    <n v="201812"/>
  </r>
  <r>
    <x v="16"/>
    <x v="19"/>
    <x v="27"/>
    <x v="14"/>
    <n v="79772986"/>
    <n v="21967810"/>
    <n v="0"/>
    <n v="0"/>
    <n v="0"/>
    <n v="0"/>
    <n v="21967810"/>
    <n v="82079458"/>
    <n v="13591939"/>
    <n v="271690"/>
    <n v="0"/>
    <n v="0"/>
    <n v="-75327654"/>
    <n v="20615433"/>
    <n v="81125363"/>
    <n v="35323670"/>
    <n v="45801693"/>
    <n v="201501"/>
    <n v="201812"/>
  </r>
  <r>
    <x v="16"/>
    <x v="19"/>
    <x v="27"/>
    <x v="15"/>
    <n v="81125363"/>
    <n v="18722845"/>
    <n v="0"/>
    <n v="0"/>
    <n v="0"/>
    <n v="0"/>
    <n v="18722845"/>
    <n v="78013765"/>
    <n v="16145460"/>
    <n v="0"/>
    <n v="0"/>
    <n v="0"/>
    <n v="-71915912"/>
    <n v="22243313"/>
    <n v="77604895"/>
    <n v="30180267"/>
    <n v="47424628"/>
    <n v="201501"/>
    <n v="201812"/>
  </r>
  <r>
    <x v="16"/>
    <x v="19"/>
    <x v="27"/>
    <x v="16"/>
    <n v="77604895"/>
    <n v="17458186"/>
    <n v="0"/>
    <n v="0"/>
    <n v="0"/>
    <n v="0"/>
    <n v="17458186"/>
    <n v="17660994"/>
    <n v="79757523"/>
    <n v="0"/>
    <n v="0"/>
    <n v="0"/>
    <n v="-93152645"/>
    <n v="4265872"/>
    <n v="90797209"/>
    <n v="30180267"/>
    <n v="60616942"/>
    <n v="201501"/>
    <n v="201812"/>
  </r>
  <r>
    <x v="16"/>
    <x v="19"/>
    <x v="27"/>
    <x v="17"/>
    <n v="90797209"/>
    <n v="25736009"/>
    <n v="0"/>
    <n v="0"/>
    <n v="0"/>
    <n v="0"/>
    <n v="25736009"/>
    <n v="58128996"/>
    <n v="36094100"/>
    <n v="1413649"/>
    <n v="0"/>
    <n v="0"/>
    <n v="-208166313"/>
    <n v="-112529568"/>
    <n v="229062786"/>
    <n v="39187965"/>
    <n v="189874821"/>
    <n v="201501"/>
    <n v="201812"/>
  </r>
  <r>
    <x v="16"/>
    <x v="19"/>
    <x v="27"/>
    <x v="18"/>
    <n v="229062786"/>
    <n v="24338019"/>
    <n v="0"/>
    <n v="0"/>
    <n v="0"/>
    <n v="0"/>
    <n v="24338019"/>
    <n v="34330661"/>
    <n v="55707211"/>
    <n v="0"/>
    <n v="0"/>
    <n v="0"/>
    <n v="-56416987"/>
    <n v="33620885"/>
    <n v="219779920"/>
    <n v="75993965"/>
    <n v="143785955"/>
    <n v="201501"/>
    <n v="201812"/>
  </r>
  <r>
    <x v="16"/>
    <x v="19"/>
    <x v="27"/>
    <x v="19"/>
    <n v="219779920"/>
    <n v="17852508"/>
    <n v="0"/>
    <n v="0"/>
    <n v="0"/>
    <n v="0"/>
    <n v="17852508"/>
    <n v="51641873"/>
    <n v="10833102"/>
    <n v="0"/>
    <n v="0"/>
    <n v="0"/>
    <n v="-47690065"/>
    <n v="14784910"/>
    <n v="222847518"/>
    <n v="75993965"/>
    <n v="146853553"/>
    <n v="201501"/>
    <n v="201812"/>
  </r>
  <r>
    <x v="16"/>
    <x v="19"/>
    <x v="27"/>
    <x v="20"/>
    <n v="222847518"/>
    <n v="19581519"/>
    <n v="0"/>
    <n v="0"/>
    <n v="0"/>
    <n v="0"/>
    <n v="19581519"/>
    <n v="10181863"/>
    <n v="58134310"/>
    <n v="0"/>
    <n v="0"/>
    <n v="0"/>
    <n v="-47269821"/>
    <n v="21046352"/>
    <n v="221382685"/>
    <n v="75993965"/>
    <n v="145388720"/>
    <n v="201501"/>
    <n v="201812"/>
  </r>
  <r>
    <x v="16"/>
    <x v="19"/>
    <x v="27"/>
    <x v="21"/>
    <n v="221382685"/>
    <n v="19784939"/>
    <n v="0"/>
    <n v="0"/>
    <n v="0"/>
    <n v="0"/>
    <n v="19784939"/>
    <n v="8695365"/>
    <n v="58125692"/>
    <n v="269990"/>
    <n v="0"/>
    <n v="0"/>
    <n v="-47679574"/>
    <n v="19411473"/>
    <n v="221756151"/>
    <n v="75993965"/>
    <n v="145762186"/>
    <n v="201501"/>
    <n v="201812"/>
  </r>
  <r>
    <x v="16"/>
    <x v="19"/>
    <x v="27"/>
    <x v="22"/>
    <n v="221756151"/>
    <n v="21261229"/>
    <n v="0"/>
    <n v="500"/>
    <n v="0"/>
    <n v="0"/>
    <n v="21261729"/>
    <n v="17408275"/>
    <n v="56018331"/>
    <n v="0"/>
    <n v="0"/>
    <n v="0"/>
    <n v="-47361208"/>
    <n v="26065398"/>
    <n v="216952482"/>
    <n v="93123000"/>
    <n v="123829482"/>
    <n v="201501"/>
    <n v="201812"/>
  </r>
  <r>
    <x v="16"/>
    <x v="19"/>
    <x v="27"/>
    <x v="23"/>
    <n v="216952482"/>
    <n v="15653851"/>
    <n v="0"/>
    <n v="0"/>
    <n v="0"/>
    <n v="0"/>
    <n v="15653851"/>
    <n v="13741797"/>
    <n v="57832328"/>
    <n v="259990"/>
    <n v="0"/>
    <n v="0"/>
    <n v="-45845977"/>
    <n v="25988138"/>
    <n v="206618195"/>
    <n v="93438000"/>
    <n v="113180195"/>
    <n v="201501"/>
    <n v="201812"/>
  </r>
  <r>
    <x v="16"/>
    <x v="19"/>
    <x v="27"/>
    <x v="24"/>
    <n v="206618195"/>
    <n v="29961797"/>
    <n v="0"/>
    <n v="0"/>
    <n v="0"/>
    <n v="0"/>
    <n v="29961797"/>
    <n v="11613974"/>
    <n v="64388272"/>
    <n v="0"/>
    <n v="0"/>
    <n v="0"/>
    <n v="-45187005"/>
    <n v="30815241"/>
    <n v="205764751"/>
    <n v="93438000"/>
    <n v="112326751"/>
    <n v="201501"/>
    <n v="201812"/>
  </r>
  <r>
    <x v="16"/>
    <x v="19"/>
    <x v="27"/>
    <x v="25"/>
    <n v="205764751"/>
    <n v="19116234"/>
    <n v="0"/>
    <n v="0"/>
    <n v="0"/>
    <n v="0"/>
    <n v="19116234"/>
    <n v="7970624"/>
    <n v="58390456"/>
    <n v="0"/>
    <n v="0"/>
    <n v="0"/>
    <n v="-32967272"/>
    <n v="33393808"/>
    <n v="191487177"/>
    <n v="93438000"/>
    <n v="98049177"/>
    <n v="201501"/>
    <n v="201812"/>
  </r>
  <r>
    <x v="16"/>
    <x v="19"/>
    <x v="27"/>
    <x v="26"/>
    <n v="191487177"/>
    <n v="25583026"/>
    <n v="0"/>
    <n v="0"/>
    <n v="0"/>
    <n v="0"/>
    <n v="25583026"/>
    <n v="32131325"/>
    <n v="57199151"/>
    <n v="0"/>
    <n v="0"/>
    <n v="0"/>
    <n v="-49613922"/>
    <n v="39716554"/>
    <n v="177353649"/>
    <n v="93438000"/>
    <n v="83915649"/>
    <n v="201501"/>
    <n v="201812"/>
  </r>
  <r>
    <x v="16"/>
    <x v="19"/>
    <x v="27"/>
    <x v="27"/>
    <n v="177353649"/>
    <n v="10749095"/>
    <n v="0"/>
    <n v="0"/>
    <n v="0"/>
    <n v="0"/>
    <n v="10749095"/>
    <n v="62358836"/>
    <n v="7620129"/>
    <n v="0"/>
    <n v="0"/>
    <n v="0"/>
    <n v="-15747762"/>
    <n v="54231203"/>
    <n v="133871541"/>
    <n v="93438000"/>
    <n v="40433541"/>
    <n v="201501"/>
    <n v="201812"/>
  </r>
  <r>
    <x v="16"/>
    <x v="19"/>
    <x v="27"/>
    <x v="28"/>
    <n v="133871541"/>
    <n v="13252623"/>
    <n v="0"/>
    <n v="0"/>
    <n v="0"/>
    <n v="0"/>
    <n v="13252623"/>
    <n v="84352822"/>
    <n v="29323167"/>
    <n v="129698"/>
    <n v="0"/>
    <n v="0"/>
    <n v="-38863840"/>
    <n v="74941847"/>
    <n v="72182317"/>
    <n v="72182317"/>
    <n v="0"/>
    <n v="201501"/>
    <n v="201812"/>
  </r>
  <r>
    <x v="16"/>
    <x v="19"/>
    <x v="27"/>
    <x v="29"/>
    <n v="72182317"/>
    <n v="15212122"/>
    <n v="0"/>
    <n v="0"/>
    <n v="0"/>
    <n v="0"/>
    <n v="15212122"/>
    <n v="144213341"/>
    <n v="11312801"/>
    <n v="0"/>
    <n v="0"/>
    <n v="0"/>
    <n v="-112633943"/>
    <n v="42892199"/>
    <n v="44502240"/>
    <n v="44502240"/>
    <n v="0"/>
    <n v="201501"/>
    <n v="201812"/>
  </r>
  <r>
    <x v="16"/>
    <x v="19"/>
    <x v="27"/>
    <x v="30"/>
    <n v="44502240"/>
    <n v="37657416"/>
    <n v="0"/>
    <n v="0"/>
    <n v="0"/>
    <n v="15000000"/>
    <n v="52657416"/>
    <n v="25775356"/>
    <n v="62199152"/>
    <n v="0"/>
    <n v="0"/>
    <n v="0"/>
    <n v="-80532759"/>
    <n v="7441749"/>
    <n v="89717907"/>
    <n v="89717907"/>
    <n v="0"/>
    <n v="201501"/>
    <n v="201812"/>
  </r>
  <r>
    <x v="16"/>
    <x v="19"/>
    <x v="27"/>
    <x v="31"/>
    <n v="89717907"/>
    <n v="24594850"/>
    <n v="0"/>
    <n v="0"/>
    <n v="0"/>
    <n v="0"/>
    <n v="24594850"/>
    <n v="64654198"/>
    <n v="8998601"/>
    <n v="0"/>
    <n v="0"/>
    <n v="0"/>
    <n v="-63970871"/>
    <n v="9681928"/>
    <n v="104630829"/>
    <n v="100201000"/>
    <n v="4429829"/>
    <n v="201501"/>
    <n v="201812"/>
  </r>
  <r>
    <x v="16"/>
    <x v="19"/>
    <x v="28"/>
    <x v="32"/>
    <n v="104630829"/>
    <n v="11953921"/>
    <n v="0"/>
    <n v="0"/>
    <n v="0"/>
    <n v="0"/>
    <n v="11953921"/>
    <n v="23942897"/>
    <n v="58760515"/>
    <n v="0"/>
    <n v="0"/>
    <n v="0"/>
    <n v="-22445947"/>
    <n v="60257465"/>
    <n v="56327285"/>
    <n v="56327285"/>
    <n v="0"/>
    <n v="201501"/>
    <n v="201812"/>
  </r>
  <r>
    <x v="16"/>
    <x v="19"/>
    <x v="28"/>
    <x v="33"/>
    <n v="56327285"/>
    <n v="29981382"/>
    <n v="0"/>
    <n v="0"/>
    <n v="0"/>
    <n v="0"/>
    <n v="29981382"/>
    <n v="61648614"/>
    <n v="66791469"/>
    <n v="0"/>
    <n v="0"/>
    <n v="0"/>
    <n v="-86291677"/>
    <n v="42148406"/>
    <n v="44160261"/>
    <n v="44160261"/>
    <n v="0"/>
    <n v="201501"/>
    <n v="201812"/>
  </r>
  <r>
    <x v="16"/>
    <x v="19"/>
    <x v="28"/>
    <x v="34"/>
    <n v="44160261"/>
    <n v="20308063"/>
    <n v="0"/>
    <n v="0"/>
    <n v="0"/>
    <n v="5000000"/>
    <n v="25308063"/>
    <n v="53224128"/>
    <n v="8628535"/>
    <n v="284990"/>
    <n v="0"/>
    <n v="0"/>
    <n v="-48565400"/>
    <n v="13572253"/>
    <n v="55896071"/>
    <n v="55896071"/>
    <n v="0"/>
    <n v="201501"/>
    <n v="201812"/>
  </r>
  <r>
    <x v="16"/>
    <x v="19"/>
    <x v="28"/>
    <x v="35"/>
    <n v="55896071"/>
    <n v="22963742"/>
    <n v="0"/>
    <n v="0"/>
    <n v="0"/>
    <n v="0"/>
    <n v="22963742"/>
    <n v="54381614"/>
    <n v="9760873"/>
    <n v="0"/>
    <n v="0"/>
    <n v="0"/>
    <n v="-54088806"/>
    <n v="10053681"/>
    <n v="68806132"/>
    <n v="68806132"/>
    <n v="0"/>
    <n v="201501"/>
    <n v="201812"/>
  </r>
  <r>
    <x v="16"/>
    <x v="19"/>
    <x v="28"/>
    <x v="36"/>
    <n v="68806132"/>
    <n v="16396418"/>
    <n v="0"/>
    <n v="0"/>
    <n v="0"/>
    <n v="0"/>
    <n v="16396418"/>
    <n v="51187158"/>
    <n v="10715973"/>
    <n v="0"/>
    <n v="0"/>
    <n v="0"/>
    <n v="-22213039"/>
    <n v="39690092"/>
    <n v="45512458"/>
    <n v="45512458"/>
    <n v="0"/>
    <n v="201501"/>
    <n v="201812"/>
  </r>
  <r>
    <x v="16"/>
    <x v="19"/>
    <x v="28"/>
    <x v="37"/>
    <n v="45512458"/>
    <n v="27302008"/>
    <n v="0"/>
    <n v="0"/>
    <n v="0"/>
    <n v="0"/>
    <n v="27302008"/>
    <n v="41319761"/>
    <n v="6930001"/>
    <n v="0"/>
    <n v="0"/>
    <n v="0"/>
    <n v="-28887454"/>
    <n v="19362308"/>
    <n v="53452158"/>
    <n v="53452158"/>
    <n v="0"/>
    <n v="201501"/>
    <n v="201812"/>
  </r>
  <r>
    <x v="16"/>
    <x v="19"/>
    <x v="28"/>
    <x v="38"/>
    <n v="53452158"/>
    <n v="21764545"/>
    <n v="0"/>
    <n v="0"/>
    <n v="0"/>
    <n v="0"/>
    <n v="21764545"/>
    <n v="23217510"/>
    <n v="10111931"/>
    <n v="0"/>
    <n v="0"/>
    <n v="0"/>
    <n v="-32205426"/>
    <n v="1124015"/>
    <n v="74092688"/>
    <n v="74092688"/>
    <n v="0"/>
    <n v="201501"/>
    <n v="201812"/>
  </r>
  <r>
    <x v="16"/>
    <x v="19"/>
    <x v="28"/>
    <x v="39"/>
    <n v="74092688"/>
    <n v="31464047"/>
    <n v="0"/>
    <n v="0"/>
    <n v="0"/>
    <n v="0"/>
    <n v="31464047"/>
    <n v="7033716"/>
    <n v="33628476"/>
    <n v="431595"/>
    <n v="0"/>
    <n v="0"/>
    <n v="-16025834"/>
    <n v="25067953"/>
    <n v="80488782"/>
    <n v="80488782"/>
    <n v="0"/>
    <n v="201501"/>
    <n v="201812"/>
  </r>
  <r>
    <x v="16"/>
    <x v="19"/>
    <x v="28"/>
    <x v="40"/>
    <n v="80488782"/>
    <n v="24882402"/>
    <n v="0"/>
    <n v="0"/>
    <n v="0"/>
    <n v="0"/>
    <n v="24882402"/>
    <n v="24974231"/>
    <n v="9409873"/>
    <n v="0"/>
    <n v="0"/>
    <n v="0"/>
    <n v="-10388657"/>
    <n v="23995447"/>
    <n v="81375737"/>
    <n v="81375737"/>
    <n v="0"/>
    <n v="201501"/>
    <n v="201812"/>
  </r>
  <r>
    <x v="16"/>
    <x v="19"/>
    <x v="28"/>
    <x v="41"/>
    <n v="81375737"/>
    <n v="20728352"/>
    <n v="0"/>
    <n v="0"/>
    <n v="0"/>
    <n v="0"/>
    <n v="20728352"/>
    <n v="15036814"/>
    <n v="26886587"/>
    <n v="0"/>
    <n v="0"/>
    <n v="0"/>
    <n v="-5255855"/>
    <n v="36667546"/>
    <n v="65436543"/>
    <n v="65436543"/>
    <n v="0"/>
    <n v="201501"/>
    <n v="201812"/>
  </r>
  <r>
    <x v="16"/>
    <x v="19"/>
    <x v="28"/>
    <x v="42"/>
    <n v="65436543"/>
    <n v="22362520"/>
    <n v="0"/>
    <n v="0"/>
    <n v="0"/>
    <n v="0"/>
    <n v="22362520"/>
    <n v="22583479"/>
    <n v="10563661"/>
    <n v="99990"/>
    <n v="0"/>
    <n v="0"/>
    <n v="-26969551"/>
    <n v="6277579"/>
    <n v="81521484"/>
    <n v="81521484"/>
    <n v="0"/>
    <n v="201501"/>
    <n v="201812"/>
  </r>
  <r>
    <x v="16"/>
    <x v="19"/>
    <x v="28"/>
    <x v="43"/>
    <n v="81521484"/>
    <n v="23145022"/>
    <n v="0"/>
    <n v="0"/>
    <n v="0"/>
    <n v="0"/>
    <n v="23145022"/>
    <n v="11306248"/>
    <n v="30312547"/>
    <n v="0"/>
    <n v="0"/>
    <n v="0"/>
    <n v="-14197397"/>
    <n v="27421398"/>
    <n v="77245108"/>
    <n v="77245108"/>
    <n v="0"/>
    <n v="201501"/>
    <n v="201812"/>
  </r>
  <r>
    <x v="16"/>
    <x v="19"/>
    <x v="28"/>
    <x v="44"/>
    <n v="77245108"/>
    <n v="13426777"/>
    <n v="0"/>
    <n v="0"/>
    <n v="0"/>
    <n v="0"/>
    <n v="13426777"/>
    <n v="12325964"/>
    <n v="25677216"/>
    <n v="0"/>
    <n v="0"/>
    <n v="0"/>
    <n v="-9765616"/>
    <n v="28237564"/>
    <n v="62434321"/>
    <n v="62434321"/>
    <n v="0"/>
    <n v="201501"/>
    <n v="201812"/>
  </r>
  <r>
    <x v="16"/>
    <x v="19"/>
    <x v="28"/>
    <x v="45"/>
    <n v="62434321"/>
    <n v="15803344"/>
    <n v="0"/>
    <n v="0"/>
    <n v="0"/>
    <n v="0"/>
    <n v="15803344"/>
    <n v="8471598"/>
    <n v="41223943"/>
    <n v="928200"/>
    <n v="0"/>
    <n v="0"/>
    <n v="-14782945"/>
    <n v="35840796"/>
    <n v="42396869"/>
    <n v="42396869"/>
    <n v="0"/>
    <n v="201501"/>
    <n v="201812"/>
  </r>
  <r>
    <x v="16"/>
    <x v="19"/>
    <x v="28"/>
    <x v="46"/>
    <n v="42396869"/>
    <n v="25317124"/>
    <n v="0"/>
    <n v="0"/>
    <n v="0"/>
    <n v="0"/>
    <n v="25317124"/>
    <n v="33935099"/>
    <n v="8163538"/>
    <n v="761696"/>
    <n v="0"/>
    <n v="0"/>
    <n v="-12902217"/>
    <n v="29958116"/>
    <n v="37755877"/>
    <n v="37755877"/>
    <n v="0"/>
    <n v="201501"/>
    <n v="201812"/>
  </r>
  <r>
    <x v="17"/>
    <x v="20"/>
    <x v="29"/>
    <x v="24"/>
    <n v="1549203"/>
    <n v="4712776"/>
    <n v="0"/>
    <n v="0"/>
    <n v="0"/>
    <n v="0"/>
    <n v="4712776"/>
    <n v="834488"/>
    <n v="4051493"/>
    <n v="0"/>
    <n v="0"/>
    <n v="0"/>
    <n v="0"/>
    <n v="4885981"/>
    <n v="1375998"/>
    <n v="0"/>
    <n v="1375998"/>
    <n v="201501"/>
    <n v="201812"/>
  </r>
  <r>
    <x v="17"/>
    <x v="20"/>
    <x v="29"/>
    <x v="25"/>
    <n v="1375998"/>
    <n v="4376361"/>
    <n v="0"/>
    <n v="0"/>
    <n v="0"/>
    <n v="0"/>
    <n v="4376361"/>
    <n v="237000"/>
    <n v="4330412"/>
    <n v="0"/>
    <n v="0"/>
    <n v="0"/>
    <n v="0"/>
    <n v="4567412"/>
    <n v="1184947"/>
    <n v="0"/>
    <n v="1184947"/>
    <n v="201501"/>
    <n v="201812"/>
  </r>
  <r>
    <x v="17"/>
    <x v="20"/>
    <x v="29"/>
    <x v="26"/>
    <n v="1184947"/>
    <n v="4397727"/>
    <n v="0"/>
    <n v="0"/>
    <n v="0"/>
    <n v="0"/>
    <n v="4397727"/>
    <n v="39500"/>
    <n v="4086887"/>
    <n v="0"/>
    <n v="0"/>
    <n v="0"/>
    <n v="0"/>
    <n v="4126387"/>
    <n v="1456287"/>
    <n v="0"/>
    <n v="1456287"/>
    <n v="201501"/>
    <n v="201812"/>
  </r>
  <r>
    <x v="17"/>
    <x v="20"/>
    <x v="29"/>
    <x v="27"/>
    <n v="1456287"/>
    <n v="0"/>
    <n v="0"/>
    <n v="0"/>
    <n v="0"/>
    <n v="4295811"/>
    <n v="4295811"/>
    <n v="578113"/>
    <n v="3902382"/>
    <n v="0"/>
    <n v="0"/>
    <n v="0"/>
    <n v="0"/>
    <n v="4480495"/>
    <n v="1271603"/>
    <n v="0"/>
    <n v="1271603"/>
    <n v="201501"/>
    <n v="201812"/>
  </r>
  <r>
    <x v="17"/>
    <x v="20"/>
    <x v="29"/>
    <x v="28"/>
    <n v="1271603"/>
    <n v="4476534"/>
    <n v="0"/>
    <n v="0"/>
    <n v="0"/>
    <n v="0"/>
    <n v="4476534"/>
    <n v="394847"/>
    <n v="4042101"/>
    <n v="0"/>
    <n v="0"/>
    <n v="0"/>
    <n v="0"/>
    <n v="4436948"/>
    <n v="1311189"/>
    <n v="0"/>
    <n v="1311189"/>
    <n v="201501"/>
    <n v="201812"/>
  </r>
  <r>
    <x v="17"/>
    <x v="20"/>
    <x v="29"/>
    <x v="29"/>
    <n v="1311189"/>
    <n v="4532317"/>
    <n v="0"/>
    <n v="0"/>
    <n v="0"/>
    <n v="46610"/>
    <n v="4578927"/>
    <n v="135000"/>
    <n v="4207342"/>
    <n v="0"/>
    <n v="0"/>
    <n v="0"/>
    <n v="-80000"/>
    <n v="4262342"/>
    <n v="1627774"/>
    <n v="0"/>
    <n v="1627774"/>
    <n v="201501"/>
    <n v="201812"/>
  </r>
  <r>
    <x v="17"/>
    <x v="20"/>
    <x v="29"/>
    <x v="30"/>
    <n v="1627774"/>
    <n v="4391898"/>
    <n v="0"/>
    <n v="0"/>
    <n v="0"/>
    <n v="0"/>
    <n v="4391898"/>
    <n v="645910"/>
    <n v="4160311"/>
    <n v="0"/>
    <n v="0"/>
    <n v="0"/>
    <n v="0"/>
    <n v="4806221"/>
    <n v="1213451"/>
    <n v="1213451"/>
    <n v="0"/>
    <n v="201501"/>
    <n v="201812"/>
  </r>
  <r>
    <x v="17"/>
    <x v="20"/>
    <x v="29"/>
    <x v="31"/>
    <n v="1213451"/>
    <n v="4532823"/>
    <n v="0"/>
    <n v="0"/>
    <n v="0"/>
    <n v="0"/>
    <n v="4532823"/>
    <n v="0"/>
    <n v="3979801"/>
    <n v="0"/>
    <n v="0"/>
    <n v="0"/>
    <n v="0"/>
    <n v="3979801"/>
    <n v="1766473"/>
    <n v="1766473"/>
    <n v="0"/>
    <n v="201501"/>
    <n v="201812"/>
  </r>
  <r>
    <x v="17"/>
    <x v="20"/>
    <x v="29"/>
    <x v="32"/>
    <n v="1766473"/>
    <n v="4587736"/>
    <n v="0"/>
    <n v="0"/>
    <n v="0"/>
    <n v="0"/>
    <n v="4587736"/>
    <n v="720000"/>
    <n v="3960736"/>
    <n v="0"/>
    <n v="0"/>
    <n v="0"/>
    <n v="-7515"/>
    <n v="4673221"/>
    <n v="1680988"/>
    <n v="1680988"/>
    <n v="0"/>
    <n v="201501"/>
    <n v="201812"/>
  </r>
  <r>
    <x v="17"/>
    <x v="20"/>
    <x v="29"/>
    <x v="33"/>
    <n v="1680988"/>
    <n v="4519592"/>
    <n v="0"/>
    <n v="0"/>
    <n v="0"/>
    <n v="0"/>
    <n v="4519592"/>
    <n v="842600"/>
    <n v="3906805"/>
    <n v="0"/>
    <n v="0"/>
    <n v="0"/>
    <n v="0"/>
    <n v="4749405"/>
    <n v="1451175"/>
    <n v="1451175"/>
    <n v="0"/>
    <n v="201501"/>
    <n v="201812"/>
  </r>
  <r>
    <x v="17"/>
    <x v="20"/>
    <x v="29"/>
    <x v="34"/>
    <n v="1451175"/>
    <n v="4839062"/>
    <n v="0"/>
    <n v="0"/>
    <n v="0"/>
    <n v="0"/>
    <n v="4839062"/>
    <n v="222000"/>
    <n v="3915121"/>
    <n v="0"/>
    <n v="0"/>
    <n v="0"/>
    <n v="-18012"/>
    <n v="4119109"/>
    <n v="2171128"/>
    <n v="2171128"/>
    <n v="0"/>
    <n v="201501"/>
    <n v="201812"/>
  </r>
  <r>
    <x v="17"/>
    <x v="20"/>
    <x v="29"/>
    <x v="35"/>
    <n v="2171128"/>
    <n v="6219655"/>
    <n v="0"/>
    <n v="0"/>
    <n v="0"/>
    <n v="0"/>
    <n v="6219655"/>
    <n v="0"/>
    <n v="3876452"/>
    <n v="0"/>
    <n v="0"/>
    <n v="0"/>
    <n v="-8988"/>
    <n v="3867464"/>
    <n v="4523319"/>
    <n v="4523319"/>
    <n v="0"/>
    <n v="201501"/>
    <n v="201812"/>
  </r>
  <r>
    <x v="17"/>
    <x v="20"/>
    <x v="29"/>
    <x v="36"/>
    <n v="4523319"/>
    <n v="3773477"/>
    <n v="0"/>
    <n v="0"/>
    <n v="0"/>
    <n v="0"/>
    <n v="3773477"/>
    <n v="0"/>
    <n v="3901889"/>
    <n v="0"/>
    <n v="0"/>
    <n v="0"/>
    <n v="0"/>
    <n v="3901889"/>
    <n v="4394907"/>
    <n v="4394907"/>
    <n v="0"/>
    <n v="201501"/>
    <n v="201812"/>
  </r>
  <r>
    <x v="17"/>
    <x v="20"/>
    <x v="29"/>
    <x v="37"/>
    <n v="4394907"/>
    <n v="5100975"/>
    <n v="0"/>
    <n v="0"/>
    <n v="0"/>
    <n v="0"/>
    <n v="5100975"/>
    <n v="0"/>
    <n v="3728805"/>
    <n v="552160"/>
    <n v="0"/>
    <n v="0"/>
    <n v="-17892"/>
    <n v="4263073"/>
    <n v="5232809"/>
    <n v="5232809"/>
    <n v="0"/>
    <n v="201501"/>
    <n v="201812"/>
  </r>
  <r>
    <x v="17"/>
    <x v="20"/>
    <x v="29"/>
    <x v="38"/>
    <n v="5232809"/>
    <n v="6252974"/>
    <n v="0"/>
    <n v="0"/>
    <n v="0"/>
    <n v="0"/>
    <n v="6252974"/>
    <n v="671700"/>
    <n v="4036709"/>
    <n v="552160"/>
    <n v="0"/>
    <n v="0"/>
    <n v="0"/>
    <n v="5260569"/>
    <n v="6225214"/>
    <n v="6225214"/>
    <n v="0"/>
    <n v="201501"/>
    <n v="201812"/>
  </r>
  <r>
    <x v="17"/>
    <x v="20"/>
    <x v="29"/>
    <x v="39"/>
    <n v="6225214"/>
    <n v="5395838"/>
    <n v="0"/>
    <n v="0"/>
    <n v="0"/>
    <n v="0"/>
    <n v="5395838"/>
    <n v="936195"/>
    <n v="4216867"/>
    <n v="0"/>
    <n v="0"/>
    <n v="0"/>
    <n v="0"/>
    <n v="5153062"/>
    <n v="6467990"/>
    <n v="6467990"/>
    <n v="0"/>
    <n v="201501"/>
    <n v="201812"/>
  </r>
  <r>
    <x v="17"/>
    <x v="20"/>
    <x v="29"/>
    <x v="40"/>
    <n v="6467990"/>
    <n v="5388871"/>
    <n v="0"/>
    <n v="0"/>
    <n v="0"/>
    <n v="0"/>
    <n v="5388871"/>
    <n v="321000"/>
    <n v="4388403"/>
    <n v="223090"/>
    <n v="0"/>
    <n v="0"/>
    <n v="-82728"/>
    <n v="4849765"/>
    <n v="7007096"/>
    <n v="7007096"/>
    <n v="0"/>
    <n v="201501"/>
    <n v="201812"/>
  </r>
  <r>
    <x v="17"/>
    <x v="20"/>
    <x v="29"/>
    <x v="41"/>
    <n v="7007096"/>
    <n v="5676419"/>
    <n v="0"/>
    <n v="0"/>
    <n v="0"/>
    <n v="0"/>
    <n v="5676419"/>
    <n v="660000"/>
    <n v="4846732"/>
    <n v="0"/>
    <n v="0"/>
    <n v="0"/>
    <n v="0"/>
    <n v="5506732"/>
    <n v="7176783"/>
    <n v="7176783"/>
    <n v="0"/>
    <n v="201501"/>
    <n v="201812"/>
  </r>
  <r>
    <x v="17"/>
    <x v="20"/>
    <x v="29"/>
    <x v="42"/>
    <n v="7176783"/>
    <n v="5505494"/>
    <n v="0"/>
    <n v="0"/>
    <n v="0"/>
    <n v="0"/>
    <n v="5505494"/>
    <n v="3084000"/>
    <n v="5415316"/>
    <n v="0"/>
    <n v="0"/>
    <n v="0"/>
    <n v="0"/>
    <n v="8499316"/>
    <n v="4182961"/>
    <n v="4182961"/>
    <n v="0"/>
    <n v="201501"/>
    <n v="201812"/>
  </r>
  <r>
    <x v="17"/>
    <x v="20"/>
    <x v="29"/>
    <x v="43"/>
    <n v="4182961"/>
    <n v="3549771"/>
    <n v="0"/>
    <n v="0"/>
    <n v="0"/>
    <n v="0"/>
    <n v="3549771"/>
    <n v="271000"/>
    <n v="5485891"/>
    <n v="0"/>
    <n v="0"/>
    <n v="0"/>
    <n v="-335815"/>
    <n v="5421076"/>
    <n v="2311656"/>
    <n v="2311656"/>
    <n v="0"/>
    <n v="201501"/>
    <n v="201812"/>
  </r>
  <r>
    <x v="17"/>
    <x v="20"/>
    <x v="29"/>
    <x v="44"/>
    <n v="2311656"/>
    <n v="4109488"/>
    <n v="0"/>
    <n v="0"/>
    <n v="0"/>
    <n v="0"/>
    <n v="4109488"/>
    <n v="660000"/>
    <n v="5468520"/>
    <n v="0"/>
    <n v="0"/>
    <n v="0"/>
    <n v="-307880"/>
    <n v="5820640"/>
    <n v="600504"/>
    <n v="600504"/>
    <n v="0"/>
    <n v="201501"/>
    <n v="201812"/>
  </r>
  <r>
    <x v="17"/>
    <x v="20"/>
    <x v="29"/>
    <x v="45"/>
    <n v="600504"/>
    <n v="4562830"/>
    <n v="0"/>
    <n v="0"/>
    <n v="0"/>
    <n v="970000"/>
    <n v="5532830"/>
    <n v="275000"/>
    <n v="5801392"/>
    <n v="0"/>
    <n v="0"/>
    <n v="0"/>
    <n v="-859427"/>
    <n v="5216965"/>
    <n v="916369"/>
    <n v="916369"/>
    <n v="0"/>
    <n v="201501"/>
    <n v="201812"/>
  </r>
  <r>
    <x v="17"/>
    <x v="20"/>
    <x v="29"/>
    <x v="46"/>
    <n v="916369"/>
    <n v="4631969"/>
    <n v="0"/>
    <n v="0"/>
    <n v="0"/>
    <n v="550000"/>
    <n v="5181969"/>
    <n v="0"/>
    <n v="5355859"/>
    <n v="0"/>
    <n v="0"/>
    <n v="0"/>
    <n v="0"/>
    <n v="5355859"/>
    <n v="742479"/>
    <n v="742479"/>
    <n v="0"/>
    <n v="201501"/>
    <n v="201812"/>
  </r>
  <r>
    <x v="18"/>
    <x v="21"/>
    <x v="30"/>
    <x v="0"/>
    <n v="12421367"/>
    <n v="0"/>
    <n v="0"/>
    <n v="0"/>
    <n v="0"/>
    <n v="27830499"/>
    <n v="27887499"/>
    <n v="12452009"/>
    <n v="9649475"/>
    <n v="0"/>
    <n v="0"/>
    <n v="0"/>
    <n v="-10102"/>
    <n v="22091382"/>
    <n v="18217484"/>
    <n v="0"/>
    <n v="18217484"/>
    <n v="201501"/>
    <n v="201812"/>
  </r>
  <r>
    <x v="18"/>
    <x v="21"/>
    <x v="30"/>
    <x v="1"/>
    <n v="18217484"/>
    <n v="0"/>
    <n v="0"/>
    <n v="0"/>
    <n v="0"/>
    <n v="23081535"/>
    <n v="23081535"/>
    <n v="6947986"/>
    <n v="8677123"/>
    <n v="0"/>
    <n v="0"/>
    <n v="0"/>
    <n v="0"/>
    <n v="15625109"/>
    <n v="25673910"/>
    <n v="0"/>
    <n v="25673910"/>
    <n v="201501"/>
    <n v="201812"/>
  </r>
  <r>
    <x v="18"/>
    <x v="21"/>
    <x v="30"/>
    <x v="2"/>
    <n v="25673910"/>
    <n v="0"/>
    <n v="0"/>
    <n v="0"/>
    <n v="0"/>
    <n v="31517882"/>
    <n v="31517882"/>
    <n v="4049402"/>
    <n v="8510083"/>
    <n v="0"/>
    <n v="0"/>
    <n v="0"/>
    <n v="-2000"/>
    <n v="12557485"/>
    <n v="44634307"/>
    <n v="0"/>
    <n v="44634307"/>
    <n v="201501"/>
    <n v="201812"/>
  </r>
  <r>
    <x v="18"/>
    <x v="21"/>
    <x v="30"/>
    <x v="3"/>
    <n v="44634307"/>
    <n v="0"/>
    <n v="0"/>
    <n v="0"/>
    <n v="0"/>
    <n v="34206206"/>
    <n v="34206206"/>
    <n v="12570794"/>
    <n v="8672370"/>
    <n v="0"/>
    <n v="0"/>
    <n v="0"/>
    <n v="0"/>
    <n v="21243164"/>
    <n v="57597349"/>
    <n v="0"/>
    <n v="57597349"/>
    <n v="201501"/>
    <n v="201812"/>
  </r>
  <r>
    <x v="18"/>
    <x v="21"/>
    <x v="30"/>
    <x v="4"/>
    <n v="57597349"/>
    <n v="0"/>
    <n v="0"/>
    <n v="0"/>
    <n v="0"/>
    <n v="23754713"/>
    <n v="23754713"/>
    <n v="13886229"/>
    <n v="8707740"/>
    <n v="0"/>
    <n v="0"/>
    <n v="0"/>
    <n v="0"/>
    <n v="22593969"/>
    <n v="58758093"/>
    <n v="0"/>
    <n v="58758093"/>
    <n v="201501"/>
    <n v="201812"/>
  </r>
  <r>
    <x v="18"/>
    <x v="21"/>
    <x v="30"/>
    <x v="5"/>
    <n v="58758093"/>
    <n v="0"/>
    <n v="0"/>
    <n v="0"/>
    <n v="0"/>
    <n v="26459057"/>
    <n v="26459057"/>
    <n v="13094391"/>
    <n v="8068485"/>
    <n v="0"/>
    <n v="0"/>
    <n v="0"/>
    <n v="0"/>
    <n v="21162876"/>
    <n v="64054274"/>
    <n v="0"/>
    <n v="64054274"/>
    <n v="201501"/>
    <n v="201812"/>
  </r>
  <r>
    <x v="18"/>
    <x v="21"/>
    <x v="30"/>
    <x v="6"/>
    <n v="64054274"/>
    <n v="0"/>
    <n v="0"/>
    <n v="0"/>
    <n v="0"/>
    <n v="36476006"/>
    <n v="36476006"/>
    <n v="11248556"/>
    <n v="7667687"/>
    <n v="0"/>
    <n v="0"/>
    <n v="0"/>
    <n v="0"/>
    <n v="18916243"/>
    <n v="81614037"/>
    <n v="0"/>
    <n v="81614037"/>
    <n v="201501"/>
    <n v="201812"/>
  </r>
  <r>
    <x v="18"/>
    <x v="21"/>
    <x v="30"/>
    <x v="7"/>
    <n v="81614037"/>
    <n v="0"/>
    <n v="0"/>
    <n v="0"/>
    <n v="0"/>
    <n v="31096199"/>
    <n v="31096199"/>
    <n v="7265663"/>
    <n v="8631609"/>
    <n v="0"/>
    <n v="0"/>
    <n v="0"/>
    <n v="0"/>
    <n v="15897272"/>
    <n v="96812964"/>
    <n v="0"/>
    <n v="96812964"/>
    <n v="201501"/>
    <n v="201812"/>
  </r>
  <r>
    <x v="18"/>
    <x v="21"/>
    <x v="30"/>
    <x v="8"/>
    <n v="96812964"/>
    <n v="0"/>
    <n v="0"/>
    <n v="0"/>
    <n v="0"/>
    <n v="31861191"/>
    <n v="31861191"/>
    <n v="17454475"/>
    <n v="10116332"/>
    <n v="0"/>
    <n v="0"/>
    <n v="0"/>
    <n v="0"/>
    <n v="27570807"/>
    <n v="101103348"/>
    <n v="0"/>
    <n v="101103348"/>
    <n v="201501"/>
    <n v="201812"/>
  </r>
  <r>
    <x v="18"/>
    <x v="21"/>
    <x v="30"/>
    <x v="9"/>
    <n v="101103348"/>
    <n v="0"/>
    <n v="0"/>
    <n v="0"/>
    <n v="0"/>
    <n v="31011314"/>
    <n v="31011314"/>
    <n v="6436432"/>
    <n v="8312560"/>
    <n v="0"/>
    <n v="0"/>
    <n v="0"/>
    <n v="0"/>
    <n v="14748992"/>
    <n v="117365670"/>
    <n v="0"/>
    <n v="117365670"/>
    <n v="201501"/>
    <n v="201812"/>
  </r>
  <r>
    <x v="18"/>
    <x v="21"/>
    <x v="30"/>
    <x v="10"/>
    <n v="117365670"/>
    <n v="0"/>
    <n v="0"/>
    <n v="0"/>
    <n v="0"/>
    <n v="25293728"/>
    <n v="25293728"/>
    <n v="9751796"/>
    <n v="7775941"/>
    <n v="0"/>
    <n v="0"/>
    <n v="0"/>
    <n v="0"/>
    <n v="17527737"/>
    <n v="125131661"/>
    <n v="0"/>
    <n v="125131661"/>
    <n v="201501"/>
    <n v="201812"/>
  </r>
  <r>
    <x v="18"/>
    <x v="21"/>
    <x v="30"/>
    <x v="11"/>
    <n v="125131661"/>
    <n v="0"/>
    <n v="0"/>
    <n v="0"/>
    <n v="0"/>
    <n v="25121412"/>
    <n v="25121412"/>
    <n v="18335616"/>
    <n v="8059464"/>
    <n v="0"/>
    <n v="0"/>
    <n v="0"/>
    <n v="0"/>
    <n v="26395080"/>
    <n v="123857993"/>
    <n v="0"/>
    <n v="123857993"/>
    <n v="201501"/>
    <n v="201812"/>
  </r>
  <r>
    <x v="18"/>
    <x v="21"/>
    <x v="30"/>
    <x v="12"/>
    <n v="123857993"/>
    <n v="0"/>
    <n v="0"/>
    <n v="0"/>
    <n v="0"/>
    <n v="27443796"/>
    <n v="27443796"/>
    <n v="19030545"/>
    <n v="8257358"/>
    <n v="0"/>
    <n v="0"/>
    <n v="0"/>
    <n v="0"/>
    <n v="27287903"/>
    <n v="124013886"/>
    <n v="0"/>
    <n v="124013886"/>
    <n v="201501"/>
    <n v="201812"/>
  </r>
  <r>
    <x v="18"/>
    <x v="21"/>
    <x v="30"/>
    <x v="13"/>
    <n v="124013886"/>
    <n v="0"/>
    <n v="0"/>
    <n v="0"/>
    <n v="0"/>
    <n v="24027474"/>
    <n v="24027474"/>
    <n v="21668290"/>
    <n v="15889832"/>
    <n v="0"/>
    <n v="0"/>
    <n v="0"/>
    <n v="0"/>
    <n v="37558122"/>
    <n v="110483238"/>
    <n v="0"/>
    <n v="110483238"/>
    <n v="201501"/>
    <n v="201812"/>
  </r>
  <r>
    <x v="18"/>
    <x v="21"/>
    <x v="30"/>
    <x v="14"/>
    <n v="110483238"/>
    <n v="0"/>
    <n v="0"/>
    <n v="0"/>
    <n v="0"/>
    <n v="27036714"/>
    <n v="27036714"/>
    <n v="21388814"/>
    <n v="7885341"/>
    <n v="0"/>
    <n v="0"/>
    <n v="0"/>
    <n v="0"/>
    <n v="29274155"/>
    <n v="108245797"/>
    <n v="0"/>
    <n v="108245797"/>
    <n v="201501"/>
    <n v="201812"/>
  </r>
  <r>
    <x v="18"/>
    <x v="21"/>
    <x v="30"/>
    <x v="15"/>
    <n v="108245797"/>
    <n v="0"/>
    <n v="0"/>
    <n v="0"/>
    <n v="0"/>
    <n v="28985263"/>
    <n v="28985263"/>
    <n v="19351264"/>
    <n v="8089326"/>
    <n v="0"/>
    <n v="0"/>
    <n v="0"/>
    <n v="0"/>
    <n v="27440590"/>
    <n v="109790470"/>
    <n v="0"/>
    <n v="109790470"/>
    <n v="201501"/>
    <n v="201812"/>
  </r>
  <r>
    <x v="18"/>
    <x v="21"/>
    <x v="30"/>
    <x v="16"/>
    <n v="109790470"/>
    <n v="0"/>
    <n v="0"/>
    <n v="0"/>
    <n v="0"/>
    <n v="22626999"/>
    <n v="22626999"/>
    <n v="50493028"/>
    <n v="8115124"/>
    <n v="0"/>
    <n v="0"/>
    <n v="0"/>
    <n v="0"/>
    <n v="58608152"/>
    <n v="73809317"/>
    <n v="0"/>
    <n v="73809317"/>
    <n v="201501"/>
    <n v="201812"/>
  </r>
  <r>
    <x v="18"/>
    <x v="21"/>
    <x v="30"/>
    <x v="17"/>
    <n v="73809317"/>
    <n v="0"/>
    <n v="0"/>
    <n v="0"/>
    <n v="0"/>
    <n v="20398837"/>
    <n v="24055884"/>
    <n v="54110283"/>
    <n v="8248588"/>
    <n v="398000"/>
    <n v="0"/>
    <n v="0"/>
    <n v="0"/>
    <n v="62756871"/>
    <n v="35108330"/>
    <n v="0"/>
    <n v="35108330"/>
    <n v="201501"/>
    <n v="201812"/>
  </r>
  <r>
    <x v="18"/>
    <x v="21"/>
    <x v="30"/>
    <x v="18"/>
    <n v="35108330"/>
    <n v="0"/>
    <n v="0"/>
    <n v="0"/>
    <n v="0"/>
    <n v="32216203"/>
    <n v="32216203"/>
    <n v="32786041"/>
    <n v="8367642"/>
    <n v="0"/>
    <n v="0"/>
    <n v="0"/>
    <n v="0"/>
    <n v="41153683"/>
    <n v="26170850"/>
    <n v="0"/>
    <n v="26170850"/>
    <n v="201501"/>
    <n v="201812"/>
  </r>
  <r>
    <x v="18"/>
    <x v="21"/>
    <x v="30"/>
    <x v="19"/>
    <n v="26170850"/>
    <n v="0"/>
    <n v="0"/>
    <n v="0"/>
    <n v="0"/>
    <n v="27365189"/>
    <n v="27365189"/>
    <n v="18035668"/>
    <n v="8267137"/>
    <n v="0"/>
    <n v="0"/>
    <n v="0"/>
    <n v="0"/>
    <n v="26302805"/>
    <n v="27233234"/>
    <n v="0"/>
    <n v="27233234"/>
    <n v="201501"/>
    <n v="201812"/>
  </r>
  <r>
    <x v="18"/>
    <x v="21"/>
    <x v="30"/>
    <x v="20"/>
    <n v="27233234"/>
    <n v="0"/>
    <n v="0"/>
    <n v="0"/>
    <n v="0"/>
    <n v="21973746"/>
    <n v="21973746"/>
    <n v="10726395"/>
    <n v="8159888"/>
    <n v="0"/>
    <n v="0"/>
    <n v="0"/>
    <n v="-54234"/>
    <n v="18832049"/>
    <n v="30374931"/>
    <n v="0"/>
    <n v="30374931"/>
    <n v="201501"/>
    <n v="201812"/>
  </r>
  <r>
    <x v="18"/>
    <x v="21"/>
    <x v="30"/>
    <x v="21"/>
    <n v="30374931"/>
    <n v="0"/>
    <n v="0"/>
    <n v="0"/>
    <n v="0"/>
    <n v="22952015"/>
    <n v="22952015"/>
    <n v="5619293"/>
    <n v="8277206"/>
    <n v="0"/>
    <n v="0"/>
    <n v="0"/>
    <n v="-45250"/>
    <n v="13851249"/>
    <n v="39475697"/>
    <n v="0"/>
    <n v="39475697"/>
    <n v="201501"/>
    <n v="201812"/>
  </r>
  <r>
    <x v="18"/>
    <x v="21"/>
    <x v="30"/>
    <x v="22"/>
    <n v="39475697"/>
    <n v="0"/>
    <n v="0"/>
    <n v="0"/>
    <n v="0"/>
    <n v="29741402"/>
    <n v="29741402"/>
    <n v="19272674"/>
    <n v="8197506"/>
    <n v="0"/>
    <n v="0"/>
    <n v="0"/>
    <n v="0"/>
    <n v="27470180"/>
    <n v="41746919"/>
    <n v="0"/>
    <n v="41746919"/>
    <n v="201501"/>
    <n v="201812"/>
  </r>
  <r>
    <x v="18"/>
    <x v="21"/>
    <x v="30"/>
    <x v="23"/>
    <n v="41746919"/>
    <n v="0"/>
    <n v="0"/>
    <n v="0"/>
    <n v="0"/>
    <n v="25198260"/>
    <n v="25198260"/>
    <n v="31501968"/>
    <n v="8296061"/>
    <n v="0"/>
    <n v="0"/>
    <n v="0"/>
    <n v="-18"/>
    <n v="39798011"/>
    <n v="27147168"/>
    <n v="0"/>
    <n v="27147168"/>
    <n v="201501"/>
    <n v="201812"/>
  </r>
  <r>
    <x v="18"/>
    <x v="21"/>
    <x v="30"/>
    <x v="24"/>
    <n v="27147168"/>
    <n v="0"/>
    <n v="0"/>
    <n v="0"/>
    <n v="0"/>
    <n v="28586666"/>
    <n v="28586666"/>
    <n v="16064474"/>
    <n v="8402100"/>
    <n v="0"/>
    <n v="0"/>
    <n v="0"/>
    <n v="0"/>
    <n v="24466574"/>
    <n v="31267260"/>
    <n v="0"/>
    <n v="31267260"/>
    <n v="201501"/>
    <n v="201812"/>
  </r>
  <r>
    <x v="18"/>
    <x v="21"/>
    <x v="30"/>
    <x v="25"/>
    <n v="31267260"/>
    <n v="0"/>
    <n v="0"/>
    <n v="0"/>
    <n v="0"/>
    <n v="27288988"/>
    <n v="27288988"/>
    <n v="15014323"/>
    <n v="8504105"/>
    <n v="266000"/>
    <n v="0"/>
    <n v="0"/>
    <n v="0"/>
    <n v="23784428"/>
    <n v="34771820"/>
    <n v="0"/>
    <n v="34771820"/>
    <n v="201501"/>
    <n v="201812"/>
  </r>
  <r>
    <x v="18"/>
    <x v="21"/>
    <x v="30"/>
    <x v="26"/>
    <n v="34771820"/>
    <n v="0"/>
    <n v="0"/>
    <n v="0"/>
    <n v="0"/>
    <n v="26679130"/>
    <n v="26679130"/>
    <n v="34667195"/>
    <n v="11649559"/>
    <n v="0"/>
    <n v="0"/>
    <n v="0"/>
    <n v="0"/>
    <n v="46316754"/>
    <n v="15134196"/>
    <n v="0"/>
    <n v="15134196"/>
    <n v="201501"/>
    <n v="201812"/>
  </r>
  <r>
    <x v="18"/>
    <x v="21"/>
    <x v="30"/>
    <x v="27"/>
    <n v="15134196"/>
    <n v="0"/>
    <n v="0"/>
    <n v="0"/>
    <n v="0"/>
    <n v="24640223"/>
    <n v="24640223"/>
    <n v="5131141"/>
    <n v="11206975"/>
    <n v="0"/>
    <n v="0"/>
    <n v="0"/>
    <n v="0"/>
    <n v="16338116"/>
    <n v="23436303"/>
    <n v="0"/>
    <n v="23436303"/>
    <n v="201501"/>
    <n v="201812"/>
  </r>
  <r>
    <x v="18"/>
    <x v="21"/>
    <x v="30"/>
    <x v="28"/>
    <n v="23436303"/>
    <n v="0"/>
    <n v="0"/>
    <n v="0"/>
    <n v="0"/>
    <n v="17330771"/>
    <n v="17330771"/>
    <n v="19695245"/>
    <n v="11909510"/>
    <n v="351188"/>
    <n v="0"/>
    <n v="0"/>
    <n v="0"/>
    <n v="31955943"/>
    <n v="8811131"/>
    <n v="0"/>
    <n v="8811131"/>
    <n v="201501"/>
    <n v="201812"/>
  </r>
  <r>
    <x v="18"/>
    <x v="21"/>
    <x v="30"/>
    <x v="29"/>
    <n v="8811131"/>
    <n v="0"/>
    <n v="0"/>
    <n v="0"/>
    <n v="0"/>
    <n v="39619006"/>
    <n v="39619006"/>
    <n v="6184070"/>
    <n v="11623590"/>
    <n v="27613"/>
    <n v="0"/>
    <n v="0"/>
    <n v="0"/>
    <n v="17835273"/>
    <n v="30594864"/>
    <n v="0"/>
    <n v="30594864"/>
    <n v="201501"/>
    <n v="201812"/>
  </r>
  <r>
    <x v="18"/>
    <x v="21"/>
    <x v="30"/>
    <x v="30"/>
    <n v="30594864"/>
    <n v="0"/>
    <n v="0"/>
    <n v="0"/>
    <n v="0"/>
    <n v="38424571"/>
    <n v="38424571"/>
    <n v="18986545"/>
    <n v="12511073"/>
    <n v="0"/>
    <n v="0"/>
    <n v="0"/>
    <n v="0"/>
    <n v="31497618"/>
    <n v="37521817"/>
    <n v="0"/>
    <n v="37521817"/>
    <n v="201501"/>
    <n v="201812"/>
  </r>
  <r>
    <x v="18"/>
    <x v="21"/>
    <x v="30"/>
    <x v="31"/>
    <n v="37521817"/>
    <n v="0"/>
    <n v="0"/>
    <n v="0"/>
    <n v="0"/>
    <n v="34928402"/>
    <n v="34928402"/>
    <n v="12236898"/>
    <n v="12006348"/>
    <n v="0"/>
    <n v="0"/>
    <n v="0"/>
    <n v="0"/>
    <n v="24243246"/>
    <n v="48206973"/>
    <n v="0"/>
    <n v="48206973"/>
    <n v="201501"/>
    <n v="201812"/>
  </r>
  <r>
    <x v="18"/>
    <x v="21"/>
    <x v="31"/>
    <x v="32"/>
    <n v="48206973"/>
    <n v="0"/>
    <n v="0"/>
    <n v="0"/>
    <n v="0"/>
    <n v="23613101"/>
    <n v="23613101"/>
    <n v="33647639"/>
    <n v="12268426"/>
    <n v="0"/>
    <n v="0"/>
    <n v="0"/>
    <n v="0"/>
    <n v="45916065"/>
    <n v="25904009"/>
    <n v="0"/>
    <n v="25904009"/>
    <n v="201501"/>
    <n v="201812"/>
  </r>
  <r>
    <x v="18"/>
    <x v="21"/>
    <x v="31"/>
    <x v="33"/>
    <n v="25904009"/>
    <n v="0"/>
    <n v="0"/>
    <n v="0"/>
    <n v="0"/>
    <n v="23450791"/>
    <n v="23450791"/>
    <n v="14743050"/>
    <n v="12411248"/>
    <n v="0"/>
    <n v="0"/>
    <n v="0"/>
    <n v="0"/>
    <n v="27154298"/>
    <n v="22200502"/>
    <n v="0"/>
    <n v="22200502"/>
    <n v="201501"/>
    <n v="201812"/>
  </r>
  <r>
    <x v="18"/>
    <x v="21"/>
    <x v="31"/>
    <x v="34"/>
    <n v="22200502"/>
    <n v="0"/>
    <n v="0"/>
    <n v="0"/>
    <n v="0"/>
    <n v="43855555"/>
    <n v="43855555"/>
    <n v="26664219"/>
    <n v="11955901"/>
    <n v="199990"/>
    <n v="0"/>
    <n v="0"/>
    <n v="0"/>
    <n v="38820110"/>
    <n v="27235947"/>
    <n v="0"/>
    <n v="27235947"/>
    <n v="201501"/>
    <n v="201812"/>
  </r>
  <r>
    <x v="18"/>
    <x v="21"/>
    <x v="31"/>
    <x v="35"/>
    <n v="27235947"/>
    <n v="0"/>
    <n v="0"/>
    <n v="0"/>
    <n v="0"/>
    <n v="25073324"/>
    <n v="25073324"/>
    <n v="21559530"/>
    <n v="12295242"/>
    <n v="0"/>
    <n v="0"/>
    <n v="0"/>
    <n v="0"/>
    <n v="33854772"/>
    <n v="18454499"/>
    <n v="0"/>
    <n v="18454499"/>
    <n v="201501"/>
    <n v="201812"/>
  </r>
  <r>
    <x v="18"/>
    <x v="21"/>
    <x v="31"/>
    <x v="36"/>
    <n v="18454499"/>
    <n v="0"/>
    <n v="0"/>
    <n v="0"/>
    <n v="0"/>
    <n v="41353413"/>
    <n v="41353413"/>
    <n v="14825799"/>
    <n v="12807809"/>
    <n v="42483"/>
    <n v="0"/>
    <n v="0"/>
    <n v="0"/>
    <n v="27676091"/>
    <n v="32131821"/>
    <n v="0"/>
    <n v="32131821"/>
    <n v="201501"/>
    <n v="201812"/>
  </r>
  <r>
    <x v="18"/>
    <x v="21"/>
    <x v="31"/>
    <x v="37"/>
    <n v="32131821"/>
    <n v="0"/>
    <n v="0"/>
    <n v="0"/>
    <n v="0"/>
    <n v="32691256"/>
    <n v="32691256"/>
    <n v="19685951"/>
    <n v="12571623"/>
    <n v="155000"/>
    <n v="0"/>
    <n v="0"/>
    <n v="0"/>
    <n v="32412574"/>
    <n v="32410503"/>
    <n v="0"/>
    <n v="32410503"/>
    <n v="201501"/>
    <n v="201812"/>
  </r>
  <r>
    <x v="18"/>
    <x v="21"/>
    <x v="31"/>
    <x v="38"/>
    <n v="32410503"/>
    <n v="0"/>
    <n v="0"/>
    <n v="0"/>
    <n v="0"/>
    <n v="33299153"/>
    <n v="33299153"/>
    <n v="26857274"/>
    <n v="12392568"/>
    <n v="0"/>
    <n v="0"/>
    <n v="0"/>
    <n v="0"/>
    <n v="39249842"/>
    <n v="26459814"/>
    <n v="0"/>
    <n v="26459814"/>
    <n v="201501"/>
    <n v="201812"/>
  </r>
  <r>
    <x v="18"/>
    <x v="21"/>
    <x v="31"/>
    <x v="39"/>
    <n v="26459814"/>
    <n v="0"/>
    <n v="0"/>
    <n v="0"/>
    <n v="0"/>
    <n v="28676160"/>
    <n v="28676160"/>
    <n v="9989228"/>
    <n v="8332567"/>
    <n v="0"/>
    <n v="0"/>
    <n v="0"/>
    <n v="0"/>
    <n v="18321795"/>
    <n v="36814179"/>
    <n v="0"/>
    <n v="36814179"/>
    <n v="201501"/>
    <n v="201812"/>
  </r>
  <r>
    <x v="18"/>
    <x v="21"/>
    <x v="31"/>
    <x v="40"/>
    <n v="36814179"/>
    <n v="0"/>
    <n v="0"/>
    <n v="0"/>
    <n v="0"/>
    <n v="42959088"/>
    <n v="42959088"/>
    <n v="26383498"/>
    <n v="8918068"/>
    <n v="0"/>
    <n v="0"/>
    <n v="0"/>
    <n v="0"/>
    <n v="35301566"/>
    <n v="44471701"/>
    <n v="0"/>
    <n v="44471701"/>
    <n v="201501"/>
    <n v="201812"/>
  </r>
  <r>
    <x v="18"/>
    <x v="21"/>
    <x v="31"/>
    <x v="41"/>
    <n v="44471701"/>
    <n v="0"/>
    <n v="0"/>
    <n v="0"/>
    <n v="0"/>
    <n v="32982704"/>
    <n v="32982704"/>
    <n v="9202263"/>
    <n v="9112845"/>
    <n v="0"/>
    <n v="0"/>
    <n v="0"/>
    <n v="0"/>
    <n v="18315108"/>
    <n v="59139297"/>
    <n v="0"/>
    <n v="59139297"/>
    <n v="201501"/>
    <n v="201812"/>
  </r>
  <r>
    <x v="18"/>
    <x v="21"/>
    <x v="31"/>
    <x v="42"/>
    <n v="59139297"/>
    <n v="0"/>
    <n v="0"/>
    <n v="0"/>
    <n v="0"/>
    <n v="31340742"/>
    <n v="31340742"/>
    <n v="18349668"/>
    <n v="8434832"/>
    <n v="0"/>
    <n v="0"/>
    <n v="0"/>
    <n v="0"/>
    <n v="26784500"/>
    <n v="63695539"/>
    <n v="0"/>
    <n v="63695539"/>
    <n v="201501"/>
    <n v="201812"/>
  </r>
  <r>
    <x v="18"/>
    <x v="21"/>
    <x v="31"/>
    <x v="43"/>
    <n v="63695539"/>
    <n v="0"/>
    <n v="0"/>
    <n v="0"/>
    <n v="0"/>
    <n v="44162723"/>
    <n v="44162723"/>
    <n v="34076835"/>
    <n v="8356188"/>
    <n v="0"/>
    <n v="0"/>
    <n v="0"/>
    <n v="0"/>
    <n v="42433023"/>
    <n v="65425239"/>
    <n v="0"/>
    <n v="65425239"/>
    <n v="201501"/>
    <n v="201812"/>
  </r>
  <r>
    <x v="18"/>
    <x v="21"/>
    <x v="31"/>
    <x v="44"/>
    <n v="65425239"/>
    <n v="0"/>
    <n v="0"/>
    <n v="0"/>
    <n v="0"/>
    <n v="30635280"/>
    <n v="30635280"/>
    <n v="25200331"/>
    <n v="8333985"/>
    <n v="54002"/>
    <n v="0"/>
    <n v="0"/>
    <n v="0"/>
    <n v="33588318"/>
    <n v="62472201"/>
    <n v="0"/>
    <n v="62472201"/>
    <n v="201501"/>
    <n v="201812"/>
  </r>
  <r>
    <x v="18"/>
    <x v="21"/>
    <x v="31"/>
    <x v="45"/>
    <n v="62472201"/>
    <n v="0"/>
    <n v="0"/>
    <n v="0"/>
    <n v="0"/>
    <n v="30200779"/>
    <n v="30200779"/>
    <n v="12302169"/>
    <n v="7592726"/>
    <n v="0"/>
    <n v="0"/>
    <n v="0"/>
    <n v="-49330"/>
    <n v="19845565"/>
    <n v="72827415"/>
    <n v="0"/>
    <n v="72827415"/>
    <n v="201501"/>
    <n v="201812"/>
  </r>
  <r>
    <x v="18"/>
    <x v="21"/>
    <x v="31"/>
    <x v="46"/>
    <n v="72827415"/>
    <n v="0"/>
    <n v="0"/>
    <n v="0"/>
    <n v="0"/>
    <n v="39505919"/>
    <n v="39505919"/>
    <n v="21604797"/>
    <n v="8538775"/>
    <n v="354792"/>
    <n v="0"/>
    <n v="0"/>
    <n v="-3505542"/>
    <n v="26992822"/>
    <n v="85340512"/>
    <n v="0"/>
    <n v="85340512"/>
    <n v="201501"/>
    <n v="201812"/>
  </r>
  <r>
    <x v="18"/>
    <x v="21"/>
    <x v="31"/>
    <x v="47"/>
    <n v="85340512"/>
    <n v="0"/>
    <n v="0"/>
    <n v="0"/>
    <n v="0"/>
    <n v="31154915"/>
    <n v="31154915"/>
    <n v="41304219"/>
    <n v="9010387"/>
    <n v="519807"/>
    <n v="0"/>
    <n v="0"/>
    <n v="-155033"/>
    <n v="50679380"/>
    <n v="65816047"/>
    <n v="0"/>
    <n v="65816047"/>
    <n v="201501"/>
    <n v="201812"/>
  </r>
  <r>
    <x v="19"/>
    <x v="22"/>
    <x v="32"/>
    <x v="0"/>
    <n v="13222022"/>
    <n v="17742312"/>
    <n v="0"/>
    <n v="0"/>
    <n v="0"/>
    <n v="650000"/>
    <n v="18392312"/>
    <n v="2608060"/>
    <n v="11093142"/>
    <n v="650000"/>
    <n v="0"/>
    <n v="0"/>
    <n v="-1176999"/>
    <n v="13174203"/>
    <n v="18440131"/>
    <n v="13222022"/>
    <n v="5218109"/>
    <n v="201501"/>
    <n v="201812"/>
  </r>
  <r>
    <x v="19"/>
    <x v="22"/>
    <x v="32"/>
    <x v="1"/>
    <n v="18440131"/>
    <n v="16400087"/>
    <n v="0"/>
    <n v="0"/>
    <n v="0"/>
    <n v="0"/>
    <n v="16400087"/>
    <n v="12838388"/>
    <n v="9945640"/>
    <n v="129990"/>
    <n v="0"/>
    <n v="0"/>
    <n v="-23806146"/>
    <n v="-892128"/>
    <n v="35732346"/>
    <n v="27368403"/>
    <n v="8363943"/>
    <n v="201501"/>
    <n v="201812"/>
  </r>
  <r>
    <x v="19"/>
    <x v="22"/>
    <x v="32"/>
    <x v="2"/>
    <n v="35732346"/>
    <n v="12780769"/>
    <n v="0"/>
    <n v="0"/>
    <n v="0"/>
    <n v="0"/>
    <n v="12780769"/>
    <n v="10581465"/>
    <n v="13537376"/>
    <n v="0"/>
    <n v="0"/>
    <n v="0"/>
    <n v="-8549364"/>
    <n v="15569477"/>
    <n v="32943638"/>
    <n v="28414403"/>
    <n v="4529235"/>
    <n v="201501"/>
    <n v="201812"/>
  </r>
  <r>
    <x v="19"/>
    <x v="22"/>
    <x v="32"/>
    <x v="3"/>
    <n v="32943638"/>
    <n v="17991917"/>
    <n v="0"/>
    <n v="0"/>
    <n v="0"/>
    <n v="0"/>
    <n v="17991917"/>
    <n v="3296490"/>
    <n v="5936160"/>
    <n v="0"/>
    <n v="0"/>
    <n v="0"/>
    <n v="-265201"/>
    <n v="8967449"/>
    <n v="41968106"/>
    <n v="28414403"/>
    <n v="13553703"/>
    <n v="201501"/>
    <n v="201812"/>
  </r>
  <r>
    <x v="19"/>
    <x v="22"/>
    <x v="32"/>
    <x v="4"/>
    <n v="41968106"/>
    <n v="16184777"/>
    <n v="0"/>
    <n v="0"/>
    <n v="0"/>
    <n v="0"/>
    <n v="16184777"/>
    <n v="10449597"/>
    <n v="17322288"/>
    <n v="0"/>
    <n v="0"/>
    <n v="0"/>
    <n v="-5940"/>
    <n v="27765945"/>
    <n v="30386938"/>
    <n v="30386938"/>
    <n v="0"/>
    <n v="201501"/>
    <n v="201812"/>
  </r>
  <r>
    <x v="19"/>
    <x v="22"/>
    <x v="32"/>
    <x v="5"/>
    <n v="30386938"/>
    <n v="6590013"/>
    <n v="0"/>
    <n v="0"/>
    <n v="0"/>
    <n v="0"/>
    <n v="6590013"/>
    <n v="4441004"/>
    <n v="9200446"/>
    <n v="10054798"/>
    <n v="0"/>
    <n v="0"/>
    <n v="-1872379"/>
    <n v="21823869"/>
    <n v="15153082"/>
    <n v="15153082"/>
    <n v="0"/>
    <n v="201501"/>
    <n v="201812"/>
  </r>
  <r>
    <x v="19"/>
    <x v="22"/>
    <x v="32"/>
    <x v="6"/>
    <n v="15153082"/>
    <n v="21277319"/>
    <n v="0"/>
    <n v="0"/>
    <n v="0"/>
    <n v="0"/>
    <n v="21277319"/>
    <n v="12151788"/>
    <n v="12502005"/>
    <n v="967710"/>
    <n v="0"/>
    <n v="0"/>
    <n v="-10964959"/>
    <n v="14656544"/>
    <n v="21773857"/>
    <n v="21773857"/>
    <n v="0"/>
    <n v="201501"/>
    <n v="201812"/>
  </r>
  <r>
    <x v="19"/>
    <x v="22"/>
    <x v="32"/>
    <x v="7"/>
    <n v="21773857"/>
    <n v="15145326"/>
    <n v="0"/>
    <n v="0"/>
    <n v="0"/>
    <n v="0"/>
    <n v="15145326"/>
    <n v="18673569"/>
    <n v="10629130"/>
    <n v="0"/>
    <n v="0"/>
    <n v="0"/>
    <n v="-10058072"/>
    <n v="19244627"/>
    <n v="17674556"/>
    <n v="17674556"/>
    <n v="0"/>
    <n v="201501"/>
    <n v="201812"/>
  </r>
  <r>
    <x v="19"/>
    <x v="22"/>
    <x v="32"/>
    <x v="8"/>
    <n v="17674556"/>
    <n v="9815257"/>
    <n v="0"/>
    <n v="0"/>
    <n v="0"/>
    <n v="0"/>
    <n v="9815257"/>
    <n v="6846247"/>
    <n v="11680262"/>
    <n v="2811050"/>
    <n v="0"/>
    <n v="0"/>
    <n v="-225273"/>
    <n v="21112286"/>
    <n v="6377527"/>
    <n v="6377527"/>
    <n v="0"/>
    <n v="201501"/>
    <n v="201812"/>
  </r>
  <r>
    <x v="19"/>
    <x v="22"/>
    <x v="32"/>
    <x v="9"/>
    <n v="6377527"/>
    <n v="33072991"/>
    <n v="0"/>
    <n v="0"/>
    <n v="0"/>
    <n v="0"/>
    <n v="33072991"/>
    <n v="6156265"/>
    <n v="15783391"/>
    <n v="0"/>
    <n v="0"/>
    <n v="0"/>
    <n v="-4996020"/>
    <n v="16943636"/>
    <n v="22506882"/>
    <n v="22506882"/>
    <n v="0"/>
    <n v="201501"/>
    <n v="201812"/>
  </r>
  <r>
    <x v="19"/>
    <x v="22"/>
    <x v="32"/>
    <x v="10"/>
    <n v="22506882"/>
    <n v="27660296"/>
    <n v="0"/>
    <n v="0"/>
    <n v="0"/>
    <n v="0"/>
    <n v="27660296"/>
    <n v="22016945"/>
    <n v="11535552"/>
    <n v="570010"/>
    <n v="0"/>
    <n v="0"/>
    <n v="-9354002"/>
    <n v="24768505"/>
    <n v="25398673"/>
    <n v="25398673"/>
    <n v="0"/>
    <n v="201501"/>
    <n v="201812"/>
  </r>
  <r>
    <x v="19"/>
    <x v="22"/>
    <x v="32"/>
    <x v="11"/>
    <n v="25398673"/>
    <n v="18422171"/>
    <n v="0"/>
    <n v="0"/>
    <n v="0"/>
    <n v="0"/>
    <n v="18422171"/>
    <n v="23362079"/>
    <n v="12955069"/>
    <n v="276980"/>
    <n v="0"/>
    <n v="0"/>
    <n v="-4308434"/>
    <n v="32285694"/>
    <n v="11535150"/>
    <n v="11535150"/>
    <n v="0"/>
    <n v="201501"/>
    <n v="201812"/>
  </r>
  <r>
    <x v="19"/>
    <x v="22"/>
    <x v="32"/>
    <x v="12"/>
    <n v="11535150"/>
    <n v="19426783"/>
    <n v="0"/>
    <n v="0"/>
    <n v="0"/>
    <n v="0"/>
    <n v="19426783"/>
    <n v="16950577"/>
    <n v="14092093"/>
    <n v="0"/>
    <n v="0"/>
    <n v="0"/>
    <n v="-2346505"/>
    <n v="28696165"/>
    <n v="2265768"/>
    <n v="2265768"/>
    <n v="0"/>
    <n v="201501"/>
    <n v="201812"/>
  </r>
  <r>
    <x v="19"/>
    <x v="22"/>
    <x v="32"/>
    <x v="13"/>
    <n v="2265768"/>
    <n v="22177572"/>
    <n v="0"/>
    <n v="0"/>
    <n v="0"/>
    <n v="0"/>
    <n v="22177572"/>
    <n v="15463379"/>
    <n v="14147228"/>
    <n v="0"/>
    <n v="0"/>
    <n v="0"/>
    <n v="-14017414"/>
    <n v="15593193"/>
    <n v="8850147"/>
    <n v="8850147"/>
    <n v="0"/>
    <n v="201501"/>
    <n v="201812"/>
  </r>
  <r>
    <x v="19"/>
    <x v="22"/>
    <x v="32"/>
    <x v="14"/>
    <n v="8850147"/>
    <n v="29762107"/>
    <n v="0"/>
    <n v="0"/>
    <n v="0"/>
    <n v="0"/>
    <n v="29762107"/>
    <n v="14943045"/>
    <n v="13987133"/>
    <n v="90710"/>
    <n v="0"/>
    <n v="0"/>
    <n v="-3015647"/>
    <n v="26005241"/>
    <n v="12607013"/>
    <n v="12607013"/>
    <n v="0"/>
    <n v="201501"/>
    <n v="201812"/>
  </r>
  <r>
    <x v="19"/>
    <x v="22"/>
    <x v="32"/>
    <x v="15"/>
    <n v="12607013"/>
    <n v="21876490"/>
    <n v="0"/>
    <n v="0"/>
    <n v="0"/>
    <n v="0"/>
    <n v="21876490"/>
    <n v="7933815"/>
    <n v="15288301"/>
    <n v="0"/>
    <n v="0"/>
    <n v="0"/>
    <n v="-16969706"/>
    <n v="6252410"/>
    <n v="28231093"/>
    <n v="28231093"/>
    <n v="0"/>
    <n v="201501"/>
    <n v="201812"/>
  </r>
  <r>
    <x v="19"/>
    <x v="22"/>
    <x v="32"/>
    <x v="16"/>
    <n v="28231093"/>
    <n v="26003275"/>
    <n v="0"/>
    <n v="0"/>
    <n v="0"/>
    <n v="0"/>
    <n v="26003275"/>
    <n v="24855118"/>
    <n v="16599590"/>
    <n v="675100"/>
    <n v="0"/>
    <n v="0"/>
    <n v="-10768055"/>
    <n v="31361753"/>
    <n v="22872615"/>
    <n v="22872615"/>
    <n v="0"/>
    <n v="201501"/>
    <n v="201812"/>
  </r>
  <r>
    <x v="19"/>
    <x v="22"/>
    <x v="32"/>
    <x v="17"/>
    <n v="22872615"/>
    <n v="28662665"/>
    <n v="0"/>
    <n v="0"/>
    <n v="0"/>
    <n v="0"/>
    <n v="28662665"/>
    <n v="19783906"/>
    <n v="16589390"/>
    <n v="74970"/>
    <n v="0"/>
    <n v="0"/>
    <n v="-22662578"/>
    <n v="13785688"/>
    <n v="37749592"/>
    <n v="36101449"/>
    <n v="1648143"/>
    <n v="201501"/>
    <n v="201812"/>
  </r>
  <r>
    <x v="19"/>
    <x v="22"/>
    <x v="32"/>
    <x v="18"/>
    <n v="37749592"/>
    <n v="34578268"/>
    <n v="0"/>
    <n v="0"/>
    <n v="0"/>
    <n v="0"/>
    <n v="34578268"/>
    <n v="24302521"/>
    <n v="14271739"/>
    <n v="0"/>
    <n v="0"/>
    <n v="0"/>
    <n v="-24827123"/>
    <n v="13747137"/>
    <n v="58580723"/>
    <n v="37274648"/>
    <n v="21306075"/>
    <n v="201501"/>
    <n v="201812"/>
  </r>
  <r>
    <x v="19"/>
    <x v="22"/>
    <x v="32"/>
    <x v="19"/>
    <n v="58580723"/>
    <n v="33837985"/>
    <n v="0"/>
    <n v="0"/>
    <n v="0"/>
    <n v="0"/>
    <n v="33837985"/>
    <n v="30143099"/>
    <n v="15201963"/>
    <n v="1037680"/>
    <n v="0"/>
    <n v="0"/>
    <n v="-3690035"/>
    <n v="42692707"/>
    <n v="49726001"/>
    <n v="37274648"/>
    <n v="12451353"/>
    <n v="201501"/>
    <n v="201812"/>
  </r>
  <r>
    <x v="19"/>
    <x v="22"/>
    <x v="32"/>
    <x v="20"/>
    <n v="49726001"/>
    <n v="24150126"/>
    <n v="0"/>
    <n v="0"/>
    <n v="0"/>
    <n v="0"/>
    <n v="24150126"/>
    <n v="7942532"/>
    <n v="19468501"/>
    <n v="0"/>
    <n v="0"/>
    <n v="0"/>
    <n v="-27597856"/>
    <n v="-186823"/>
    <n v="74062950"/>
    <n v="41160915"/>
    <n v="32902035"/>
    <n v="201501"/>
    <n v="201812"/>
  </r>
  <r>
    <x v="19"/>
    <x v="22"/>
    <x v="32"/>
    <x v="21"/>
    <n v="74062950"/>
    <n v="29853296"/>
    <n v="0"/>
    <n v="0"/>
    <n v="0"/>
    <n v="0"/>
    <n v="29853296"/>
    <n v="13666850"/>
    <n v="19421592"/>
    <n v="0"/>
    <n v="0"/>
    <n v="0"/>
    <n v="-5549415"/>
    <n v="27539027"/>
    <n v="76377219"/>
    <n v="41160915"/>
    <n v="35216304"/>
    <n v="201501"/>
    <n v="201812"/>
  </r>
  <r>
    <x v="19"/>
    <x v="22"/>
    <x v="32"/>
    <x v="22"/>
    <n v="76377219"/>
    <n v="24493082"/>
    <n v="0"/>
    <n v="0"/>
    <n v="0"/>
    <n v="0"/>
    <n v="24493082"/>
    <n v="9799053"/>
    <n v="19842025"/>
    <n v="236810"/>
    <n v="0"/>
    <n v="0"/>
    <n v="-5813781"/>
    <n v="24064107"/>
    <n v="76806194"/>
    <n v="43374348"/>
    <n v="33431846"/>
    <n v="201501"/>
    <n v="201812"/>
  </r>
  <r>
    <x v="19"/>
    <x v="22"/>
    <x v="32"/>
    <x v="23"/>
    <n v="76806194"/>
    <n v="24127837"/>
    <n v="0"/>
    <n v="0"/>
    <n v="0"/>
    <n v="0"/>
    <n v="24127837"/>
    <n v="8199581"/>
    <n v="36042463"/>
    <n v="1930180"/>
    <n v="0"/>
    <n v="0"/>
    <n v="-24950153"/>
    <n v="21222071"/>
    <n v="79711960"/>
    <n v="45069804"/>
    <n v="34642156"/>
    <n v="201501"/>
    <n v="201812"/>
  </r>
  <r>
    <x v="19"/>
    <x v="22"/>
    <x v="32"/>
    <x v="24"/>
    <n v="79711960"/>
    <n v="27958659"/>
    <n v="0"/>
    <n v="0"/>
    <n v="0"/>
    <n v="0"/>
    <n v="27958659"/>
    <n v="41547764"/>
    <n v="24379868"/>
    <n v="159990"/>
    <n v="0"/>
    <n v="0"/>
    <n v="-37682032"/>
    <n v="28405590"/>
    <n v="79265029"/>
    <n v="47349343"/>
    <n v="31915686"/>
    <n v="201501"/>
    <n v="201812"/>
  </r>
  <r>
    <x v="19"/>
    <x v="22"/>
    <x v="32"/>
    <x v="25"/>
    <n v="79265029"/>
    <n v="30611854"/>
    <n v="0"/>
    <n v="0"/>
    <n v="0"/>
    <n v="0"/>
    <n v="30611854"/>
    <n v="26479820"/>
    <n v="28852268"/>
    <n v="1136807"/>
    <n v="0"/>
    <n v="0"/>
    <n v="-8924149"/>
    <n v="47544746"/>
    <n v="62332137"/>
    <n v="48795620"/>
    <n v="13536517"/>
    <n v="201501"/>
    <n v="201812"/>
  </r>
  <r>
    <x v="19"/>
    <x v="22"/>
    <x v="32"/>
    <x v="26"/>
    <n v="62332137"/>
    <n v="21175244"/>
    <n v="0"/>
    <n v="0"/>
    <n v="0"/>
    <n v="0"/>
    <n v="21175244"/>
    <n v="27316462"/>
    <n v="23710278"/>
    <n v="2312530"/>
    <n v="0"/>
    <n v="0"/>
    <n v="-19955545"/>
    <n v="33383725"/>
    <n v="50123656"/>
    <n v="49672056"/>
    <n v="451600"/>
    <n v="201501"/>
    <n v="201812"/>
  </r>
  <r>
    <x v="19"/>
    <x v="22"/>
    <x v="32"/>
    <x v="27"/>
    <n v="50123656"/>
    <n v="21941098"/>
    <n v="0"/>
    <n v="0"/>
    <n v="0"/>
    <n v="0"/>
    <n v="21941098"/>
    <n v="49363349"/>
    <n v="22310503"/>
    <n v="189210"/>
    <n v="0"/>
    <n v="0"/>
    <n v="-20903632"/>
    <n v="50959430"/>
    <n v="21105324"/>
    <n v="21105324"/>
    <n v="0"/>
    <n v="201501"/>
    <n v="201812"/>
  </r>
  <r>
    <x v="19"/>
    <x v="22"/>
    <x v="32"/>
    <x v="28"/>
    <n v="21105324"/>
    <n v="36291426"/>
    <n v="0"/>
    <n v="0"/>
    <n v="0"/>
    <n v="0"/>
    <n v="36291426"/>
    <n v="30892617"/>
    <n v="30370568"/>
    <n v="970317"/>
    <n v="0"/>
    <n v="0"/>
    <n v="-15483374"/>
    <n v="46750128"/>
    <n v="10646622"/>
    <n v="10646622"/>
    <n v="0"/>
    <n v="201501"/>
    <n v="201812"/>
  </r>
  <r>
    <x v="19"/>
    <x v="22"/>
    <x v="32"/>
    <x v="29"/>
    <n v="10646622"/>
    <n v="26860725"/>
    <n v="0"/>
    <n v="0"/>
    <n v="0"/>
    <n v="0"/>
    <n v="26860725"/>
    <n v="15465764"/>
    <n v="20269369"/>
    <n v="439420"/>
    <n v="0"/>
    <n v="0"/>
    <n v="-24594921"/>
    <n v="11579632"/>
    <n v="25927715"/>
    <n v="25927715"/>
    <n v="0"/>
    <n v="201501"/>
    <n v="201812"/>
  </r>
  <r>
    <x v="19"/>
    <x v="22"/>
    <x v="32"/>
    <x v="30"/>
    <n v="25927715"/>
    <n v="39521133"/>
    <n v="0"/>
    <n v="0"/>
    <n v="0"/>
    <n v="0"/>
    <n v="39521133"/>
    <n v="12548102"/>
    <n v="33110707"/>
    <n v="1071000"/>
    <n v="0"/>
    <n v="0"/>
    <n v="-32190601"/>
    <n v="14539208"/>
    <n v="50909640"/>
    <n v="50909640"/>
    <n v="0"/>
    <n v="201501"/>
    <n v="201812"/>
  </r>
  <r>
    <x v="19"/>
    <x v="22"/>
    <x v="32"/>
    <x v="31"/>
    <n v="50909640"/>
    <n v="30991852"/>
    <n v="0"/>
    <n v="0"/>
    <n v="0"/>
    <n v="0"/>
    <n v="30991852"/>
    <n v="11824542"/>
    <n v="27749070"/>
    <n v="8937733"/>
    <n v="0"/>
    <n v="0"/>
    <n v="-12342164"/>
    <n v="36169181"/>
    <n v="45732311"/>
    <n v="45732311"/>
    <n v="0"/>
    <n v="201501"/>
    <n v="201812"/>
  </r>
  <r>
    <x v="19"/>
    <x v="22"/>
    <x v="32"/>
    <x v="32"/>
    <n v="45732311"/>
    <n v="25365167"/>
    <n v="0"/>
    <n v="0"/>
    <n v="0"/>
    <n v="0"/>
    <n v="25365167"/>
    <n v="10694167"/>
    <n v="44118213"/>
    <n v="489090"/>
    <n v="0"/>
    <n v="0"/>
    <n v="-24420473"/>
    <n v="30880997"/>
    <n v="40216481"/>
    <n v="40216481"/>
    <n v="0"/>
    <n v="201501"/>
    <n v="201812"/>
  </r>
  <r>
    <x v="19"/>
    <x v="22"/>
    <x v="32"/>
    <x v="33"/>
    <n v="40216481"/>
    <n v="29189854"/>
    <n v="0"/>
    <n v="0"/>
    <n v="0"/>
    <n v="0"/>
    <n v="29189854"/>
    <n v="29143711"/>
    <n v="32324694"/>
    <n v="425790"/>
    <n v="0"/>
    <n v="0"/>
    <n v="-55244483"/>
    <n v="6649712"/>
    <n v="62756623"/>
    <n v="60784906"/>
    <n v="1971717"/>
    <n v="201501"/>
    <n v="201812"/>
  </r>
  <r>
    <x v="19"/>
    <x v="22"/>
    <x v="32"/>
    <x v="34"/>
    <n v="62756623"/>
    <n v="42476626"/>
    <n v="0"/>
    <n v="0"/>
    <n v="0"/>
    <n v="0"/>
    <n v="42476626"/>
    <n v="10518198"/>
    <n v="64374835"/>
    <n v="3316100"/>
    <n v="0"/>
    <n v="0"/>
    <n v="-79954955"/>
    <n v="-1745822"/>
    <n v="106979071"/>
    <n v="66385386"/>
    <n v="40593685"/>
    <n v="201501"/>
    <n v="201812"/>
  </r>
  <r>
    <x v="19"/>
    <x v="22"/>
    <x v="32"/>
    <x v="35"/>
    <n v="106979071"/>
    <n v="33811549"/>
    <n v="0"/>
    <n v="0"/>
    <n v="0"/>
    <n v="0"/>
    <n v="33811549"/>
    <n v="10910005"/>
    <n v="66540638"/>
    <n v="163030"/>
    <n v="0"/>
    <n v="0"/>
    <n v="-53697213"/>
    <n v="23916460"/>
    <n v="116874160"/>
    <n v="67935433"/>
    <n v="48938727"/>
    <n v="201501"/>
    <n v="201812"/>
  </r>
  <r>
    <x v="19"/>
    <x v="22"/>
    <x v="32"/>
    <x v="36"/>
    <n v="116874160"/>
    <n v="32366094"/>
    <n v="0"/>
    <n v="0"/>
    <n v="0"/>
    <n v="0"/>
    <n v="32366094"/>
    <n v="8738381"/>
    <n v="67515454"/>
    <n v="3804569"/>
    <n v="0"/>
    <n v="0"/>
    <n v="-50420017"/>
    <n v="29638387"/>
    <n v="119601867"/>
    <n v="69619331"/>
    <n v="49982536"/>
    <n v="201501"/>
    <n v="201812"/>
  </r>
  <r>
    <x v="19"/>
    <x v="22"/>
    <x v="32"/>
    <x v="37"/>
    <n v="119601867"/>
    <n v="27049444"/>
    <n v="0"/>
    <n v="0"/>
    <n v="0"/>
    <n v="0"/>
    <n v="27049444"/>
    <n v="10211938"/>
    <n v="52588713"/>
    <n v="912730"/>
    <n v="0"/>
    <n v="0"/>
    <n v="-5032583"/>
    <n v="58680798"/>
    <n v="87970513"/>
    <n v="72083037"/>
    <n v="15887476"/>
    <n v="201501"/>
    <n v="201812"/>
  </r>
  <r>
    <x v="19"/>
    <x v="22"/>
    <x v="32"/>
    <x v="38"/>
    <n v="87970513"/>
    <n v="21672241"/>
    <n v="0"/>
    <n v="0"/>
    <n v="0"/>
    <n v="0"/>
    <n v="21672241"/>
    <n v="9352078"/>
    <n v="64056721"/>
    <n v="1380000"/>
    <n v="0"/>
    <n v="0"/>
    <n v="-42037168"/>
    <n v="32751631"/>
    <n v="76891123"/>
    <n v="72083037"/>
    <n v="4808086"/>
    <n v="201501"/>
    <n v="201812"/>
  </r>
  <r>
    <x v="19"/>
    <x v="22"/>
    <x v="32"/>
    <x v="39"/>
    <n v="76891123"/>
    <n v="31365894"/>
    <n v="0"/>
    <n v="0"/>
    <n v="0"/>
    <n v="0"/>
    <n v="31365894"/>
    <n v="10987777"/>
    <n v="60999743"/>
    <n v="631295"/>
    <n v="0"/>
    <n v="0"/>
    <n v="-44928194"/>
    <n v="27690621"/>
    <n v="80566396"/>
    <n v="73562578"/>
    <n v="7003818"/>
    <n v="201501"/>
    <n v="201812"/>
  </r>
  <r>
    <x v="19"/>
    <x v="22"/>
    <x v="32"/>
    <x v="40"/>
    <n v="80566396"/>
    <n v="33651633"/>
    <n v="0"/>
    <n v="0"/>
    <n v="0"/>
    <n v="0"/>
    <n v="33651633"/>
    <n v="9210113"/>
    <n v="58367431"/>
    <n v="0"/>
    <n v="0"/>
    <n v="0"/>
    <n v="-19962456"/>
    <n v="47615088"/>
    <n v="66602941"/>
    <n v="66602941"/>
    <n v="0"/>
    <n v="201501"/>
    <n v="201812"/>
  </r>
  <r>
    <x v="19"/>
    <x v="22"/>
    <x v="33"/>
    <x v="41"/>
    <n v="66602941"/>
    <n v="24981985"/>
    <n v="0"/>
    <n v="0"/>
    <n v="0"/>
    <n v="0"/>
    <n v="24981985"/>
    <n v="9873554"/>
    <n v="50564300"/>
    <n v="13481549"/>
    <n v="0"/>
    <n v="0"/>
    <n v="-27329996"/>
    <n v="46589407"/>
    <n v="44995519"/>
    <n v="44995519"/>
    <n v="0"/>
    <n v="201501"/>
    <n v="201812"/>
  </r>
  <r>
    <x v="19"/>
    <x v="22"/>
    <x v="33"/>
    <x v="42"/>
    <n v="44995519"/>
    <n v="25526260"/>
    <n v="0"/>
    <n v="0"/>
    <n v="0"/>
    <n v="0"/>
    <n v="25526260"/>
    <n v="12218543"/>
    <n v="50964125"/>
    <n v="0"/>
    <n v="0"/>
    <n v="0"/>
    <n v="-30178137"/>
    <n v="33004531"/>
    <n v="37517248"/>
    <n v="37517248"/>
    <n v="0"/>
    <n v="201501"/>
    <n v="201812"/>
  </r>
  <r>
    <x v="19"/>
    <x v="22"/>
    <x v="33"/>
    <x v="43"/>
    <n v="37517248"/>
    <n v="57453974"/>
    <n v="0"/>
    <n v="0"/>
    <n v="0"/>
    <n v="0"/>
    <n v="57453974"/>
    <n v="10005024"/>
    <n v="58078758"/>
    <n v="0"/>
    <n v="0"/>
    <n v="0"/>
    <n v="-29123664"/>
    <n v="38960118"/>
    <n v="56011104"/>
    <n v="56011104"/>
    <n v="0"/>
    <n v="201501"/>
    <n v="201812"/>
  </r>
  <r>
    <x v="19"/>
    <x v="22"/>
    <x v="33"/>
    <x v="44"/>
    <n v="56011104"/>
    <n v="24360384"/>
    <n v="0"/>
    <n v="0"/>
    <n v="0"/>
    <n v="0"/>
    <n v="24360384"/>
    <n v="9050100"/>
    <n v="38054378"/>
    <n v="0"/>
    <n v="0"/>
    <n v="0"/>
    <n v="-19004842"/>
    <n v="28099636"/>
    <n v="52271852"/>
    <n v="52271852"/>
    <n v="0"/>
    <n v="201501"/>
    <n v="201812"/>
  </r>
  <r>
    <x v="19"/>
    <x v="22"/>
    <x v="33"/>
    <x v="45"/>
    <n v="52271852"/>
    <n v="25598223"/>
    <n v="0"/>
    <n v="0"/>
    <n v="0"/>
    <n v="0"/>
    <n v="25598223"/>
    <n v="7525638"/>
    <n v="50554586"/>
    <n v="476000"/>
    <n v="0"/>
    <n v="0"/>
    <n v="-38056640"/>
    <n v="20499584"/>
    <n v="57370491"/>
    <n v="57370491"/>
    <n v="0"/>
    <n v="201501"/>
    <n v="201812"/>
  </r>
  <r>
    <x v="19"/>
    <x v="22"/>
    <x v="33"/>
    <x v="46"/>
    <n v="57370491"/>
    <n v="34377441"/>
    <n v="0"/>
    <n v="0"/>
    <n v="0"/>
    <n v="0"/>
    <n v="34377441"/>
    <n v="17559595"/>
    <n v="38743940"/>
    <n v="0"/>
    <n v="0"/>
    <n v="0"/>
    <n v="-51357"/>
    <n v="56252178"/>
    <n v="35495754"/>
    <n v="35495754"/>
    <n v="0"/>
    <n v="201501"/>
    <n v="201812"/>
  </r>
  <r>
    <x v="20"/>
    <x v="23"/>
    <x v="34"/>
    <x v="0"/>
    <n v="22279759"/>
    <n v="112806575"/>
    <n v="0"/>
    <n v="0"/>
    <n v="0"/>
    <n v="100909"/>
    <n v="112907484"/>
    <n v="73630799"/>
    <n v="68212201"/>
    <n v="179020"/>
    <n v="63929"/>
    <n v="0"/>
    <n v="-79143602"/>
    <n v="62942347"/>
    <n v="72244896"/>
    <n v="0"/>
    <n v="72244896"/>
    <n v="201501"/>
    <n v="201812"/>
  </r>
  <r>
    <x v="20"/>
    <x v="23"/>
    <x v="34"/>
    <x v="1"/>
    <n v="72244896"/>
    <n v="105160775"/>
    <n v="0"/>
    <n v="0"/>
    <n v="0"/>
    <n v="96549"/>
    <n v="105257324"/>
    <n v="54264308"/>
    <n v="82564696"/>
    <n v="1695571"/>
    <n v="0"/>
    <n v="0"/>
    <n v="-40793891"/>
    <n v="97730684"/>
    <n v="79771536"/>
    <n v="0"/>
    <n v="79771536"/>
    <n v="201501"/>
    <n v="201812"/>
  </r>
  <r>
    <x v="20"/>
    <x v="23"/>
    <x v="34"/>
    <x v="2"/>
    <n v="79771536"/>
    <n v="131683495"/>
    <n v="0"/>
    <n v="0"/>
    <n v="0"/>
    <n v="97172"/>
    <n v="131780667"/>
    <n v="64719744"/>
    <n v="85168766"/>
    <n v="0"/>
    <n v="0"/>
    <n v="11629341"/>
    <n v="-37624736"/>
    <n v="123893115"/>
    <n v="87659088"/>
    <n v="0"/>
    <n v="87659088"/>
    <n v="201501"/>
    <n v="201812"/>
  </r>
  <r>
    <x v="20"/>
    <x v="23"/>
    <x v="34"/>
    <x v="3"/>
    <n v="87659088"/>
    <n v="136553970"/>
    <n v="0"/>
    <n v="0"/>
    <n v="0"/>
    <n v="97172"/>
    <n v="136651142"/>
    <n v="48277312"/>
    <n v="76635991"/>
    <n v="678151"/>
    <n v="0"/>
    <n v="0"/>
    <n v="-65575698"/>
    <n v="60015756"/>
    <n v="164294474"/>
    <n v="0"/>
    <n v="164294474"/>
    <n v="201501"/>
    <n v="201812"/>
  </r>
  <r>
    <x v="20"/>
    <x v="23"/>
    <x v="34"/>
    <x v="4"/>
    <n v="164294474"/>
    <n v="107022398"/>
    <n v="0"/>
    <n v="0"/>
    <n v="0"/>
    <n v="104647"/>
    <n v="107127045"/>
    <n v="37779692"/>
    <n v="79154968"/>
    <n v="0"/>
    <n v="0"/>
    <n v="0"/>
    <n v="-45715245"/>
    <n v="71219415"/>
    <n v="200202104"/>
    <n v="0"/>
    <n v="200202104"/>
    <n v="201501"/>
    <n v="201812"/>
  </r>
  <r>
    <x v="20"/>
    <x v="23"/>
    <x v="34"/>
    <x v="5"/>
    <n v="200202104"/>
    <n v="120325114"/>
    <n v="0"/>
    <n v="0"/>
    <n v="0"/>
    <n v="108384"/>
    <n v="120433498"/>
    <n v="36862443"/>
    <n v="78453018"/>
    <n v="546583"/>
    <n v="0"/>
    <n v="0"/>
    <n v="-13358686"/>
    <n v="102503358"/>
    <n v="218132244"/>
    <n v="0"/>
    <n v="218132244"/>
    <n v="201501"/>
    <n v="201812"/>
  </r>
  <r>
    <x v="20"/>
    <x v="23"/>
    <x v="34"/>
    <x v="6"/>
    <n v="218132244"/>
    <n v="120945715"/>
    <n v="0"/>
    <n v="0"/>
    <n v="0"/>
    <n v="100909"/>
    <n v="121046624"/>
    <n v="26343606"/>
    <n v="80357406"/>
    <n v="262950"/>
    <n v="0"/>
    <n v="0"/>
    <n v="-13215265"/>
    <n v="93748697"/>
    <n v="245430171"/>
    <n v="0"/>
    <n v="245430171"/>
    <n v="201501"/>
    <n v="201812"/>
  </r>
  <r>
    <x v="20"/>
    <x v="23"/>
    <x v="34"/>
    <x v="7"/>
    <n v="245430171"/>
    <n v="159585883"/>
    <n v="0"/>
    <n v="0"/>
    <n v="0"/>
    <n v="108135"/>
    <n v="159694018"/>
    <n v="25364852"/>
    <n v="80637079"/>
    <n v="567260"/>
    <n v="0"/>
    <n v="0"/>
    <n v="-24233161"/>
    <n v="82336030"/>
    <n v="322788159"/>
    <n v="0"/>
    <n v="322788159"/>
    <n v="201501"/>
    <n v="201812"/>
  </r>
  <r>
    <x v="20"/>
    <x v="23"/>
    <x v="34"/>
    <x v="8"/>
    <n v="322788159"/>
    <n v="150936590"/>
    <n v="1504776"/>
    <n v="0"/>
    <n v="0"/>
    <n v="104647"/>
    <n v="152546013"/>
    <n v="44716188"/>
    <n v="82242297"/>
    <n v="589859"/>
    <n v="0"/>
    <n v="0"/>
    <n v="-12232060"/>
    <n v="115316284"/>
    <n v="360017888"/>
    <n v="248545684"/>
    <n v="111472204"/>
    <n v="201501"/>
    <n v="201812"/>
  </r>
  <r>
    <x v="20"/>
    <x v="23"/>
    <x v="34"/>
    <x v="9"/>
    <n v="360017888"/>
    <n v="132751774"/>
    <n v="0"/>
    <n v="0"/>
    <n v="0"/>
    <n v="0"/>
    <n v="132751774"/>
    <n v="83514872"/>
    <n v="91757104"/>
    <n v="511261"/>
    <n v="0"/>
    <n v="0"/>
    <n v="-7581784"/>
    <n v="168201453"/>
    <n v="324568209"/>
    <n v="252421521"/>
    <n v="72146688"/>
    <n v="201501"/>
    <n v="201812"/>
  </r>
  <r>
    <x v="20"/>
    <x v="23"/>
    <x v="34"/>
    <x v="10"/>
    <n v="324568209"/>
    <n v="120741678"/>
    <n v="0"/>
    <n v="0"/>
    <n v="0"/>
    <n v="104647"/>
    <n v="120846325"/>
    <n v="73263501"/>
    <n v="82564271"/>
    <n v="0"/>
    <n v="0"/>
    <n v="0"/>
    <n v="-38086985"/>
    <n v="117740787"/>
    <n v="327673747"/>
    <n v="254527588"/>
    <n v="73146159"/>
    <n v="201501"/>
    <n v="201812"/>
  </r>
  <r>
    <x v="20"/>
    <x v="23"/>
    <x v="34"/>
    <x v="11"/>
    <n v="327673747"/>
    <n v="167108857"/>
    <n v="1414526"/>
    <n v="0"/>
    <n v="0"/>
    <n v="108384"/>
    <n v="168631767"/>
    <n v="72176248"/>
    <n v="89315921"/>
    <n v="456571"/>
    <n v="0"/>
    <n v="0"/>
    <n v="-15778958"/>
    <n v="146169782"/>
    <n v="350135732"/>
    <n v="258742657"/>
    <n v="91393075"/>
    <n v="201501"/>
    <n v="201812"/>
  </r>
  <r>
    <x v="20"/>
    <x v="23"/>
    <x v="34"/>
    <x v="12"/>
    <n v="350135732"/>
    <n v="121614776"/>
    <n v="0"/>
    <n v="0"/>
    <n v="0"/>
    <n v="2562209"/>
    <n v="124176985"/>
    <n v="144286288"/>
    <n v="86427795"/>
    <n v="460690"/>
    <n v="0"/>
    <n v="0"/>
    <n v="-23789841"/>
    <n v="207384932"/>
    <n v="266927785"/>
    <n v="254663637"/>
    <n v="12264148"/>
    <n v="201501"/>
    <n v="201812"/>
  </r>
  <r>
    <x v="20"/>
    <x v="23"/>
    <x v="34"/>
    <x v="13"/>
    <n v="266927785"/>
    <n v="112308229"/>
    <n v="0"/>
    <n v="0"/>
    <n v="0"/>
    <n v="0"/>
    <n v="112308229"/>
    <n v="43379045"/>
    <n v="82700301"/>
    <n v="0"/>
    <n v="0"/>
    <n v="0"/>
    <n v="-23452252"/>
    <n v="102627094"/>
    <n v="276608920"/>
    <n v="256498124"/>
    <n v="20110796"/>
    <n v="201501"/>
    <n v="201812"/>
  </r>
  <r>
    <x v="20"/>
    <x v="23"/>
    <x v="34"/>
    <x v="14"/>
    <n v="276608920"/>
    <n v="154906385"/>
    <n v="0"/>
    <n v="0"/>
    <n v="0"/>
    <n v="123583"/>
    <n v="155029968"/>
    <n v="82254751"/>
    <n v="94101474"/>
    <n v="323290"/>
    <n v="0"/>
    <n v="0"/>
    <n v="-83926814"/>
    <n v="92752701"/>
    <n v="338886187"/>
    <n v="284481734"/>
    <n v="54404453"/>
    <n v="201501"/>
    <n v="201812"/>
  </r>
  <r>
    <x v="20"/>
    <x v="23"/>
    <x v="34"/>
    <x v="15"/>
    <n v="338886187"/>
    <n v="107577002"/>
    <n v="0"/>
    <n v="0"/>
    <n v="0"/>
    <n v="135542"/>
    <n v="107712544"/>
    <n v="128843229"/>
    <n v="96650036"/>
    <n v="779981"/>
    <n v="0"/>
    <n v="0"/>
    <n v="-30929407"/>
    <n v="195343839"/>
    <n v="251254892"/>
    <n v="290235300"/>
    <n v="-38980408"/>
    <n v="201501"/>
    <n v="201812"/>
  </r>
  <r>
    <x v="20"/>
    <x v="23"/>
    <x v="34"/>
    <x v="16"/>
    <n v="251254892"/>
    <n v="107753858"/>
    <n v="0"/>
    <n v="0"/>
    <n v="0"/>
    <n v="112121"/>
    <n v="107865979"/>
    <n v="140744934"/>
    <n v="98625255"/>
    <n v="239990"/>
    <n v="0"/>
    <n v="5425070"/>
    <n v="-49702768"/>
    <n v="195332481"/>
    <n v="163788390"/>
    <n v="297202298"/>
    <n v="-133413908"/>
    <n v="201501"/>
    <n v="201812"/>
  </r>
  <r>
    <x v="20"/>
    <x v="23"/>
    <x v="34"/>
    <x v="17"/>
    <n v="163788390"/>
    <n v="113615216"/>
    <n v="0"/>
    <n v="0"/>
    <n v="0"/>
    <n v="115859"/>
    <n v="113731075"/>
    <n v="115027214"/>
    <n v="98207548"/>
    <n v="139521"/>
    <n v="0"/>
    <n v="0"/>
    <n v="-47604903"/>
    <n v="165769380"/>
    <n v="111750085"/>
    <n v="296902098"/>
    <n v="-185152013"/>
    <n v="201501"/>
    <n v="201812"/>
  </r>
  <r>
    <x v="20"/>
    <x v="23"/>
    <x v="34"/>
    <x v="18"/>
    <n v="111750085"/>
    <n v="175702746"/>
    <n v="0"/>
    <n v="0"/>
    <n v="0"/>
    <n v="115859"/>
    <n v="175818605"/>
    <n v="97152393"/>
    <n v="95950260"/>
    <n v="61631"/>
    <n v="0"/>
    <n v="0"/>
    <n v="-71624341"/>
    <n v="121539943"/>
    <n v="166028747"/>
    <n v="328277291"/>
    <n v="-162248544"/>
    <n v="201501"/>
    <n v="201812"/>
  </r>
  <r>
    <x v="20"/>
    <x v="23"/>
    <x v="34"/>
    <x v="19"/>
    <n v="166028747"/>
    <n v="141264288"/>
    <n v="0"/>
    <n v="0"/>
    <n v="0"/>
    <n v="112121"/>
    <n v="141376409"/>
    <n v="76563592"/>
    <n v="98449204"/>
    <n v="2396881"/>
    <n v="0"/>
    <n v="0"/>
    <n v="-118609435"/>
    <n v="58800242"/>
    <n v="248604914"/>
    <n v="214005198"/>
    <n v="34599716"/>
    <n v="201501"/>
    <n v="201812"/>
  </r>
  <r>
    <x v="20"/>
    <x v="23"/>
    <x v="34"/>
    <x v="20"/>
    <n v="248604914"/>
    <n v="104514837"/>
    <n v="1551684"/>
    <n v="0"/>
    <n v="0"/>
    <n v="108384"/>
    <n v="106174905"/>
    <n v="106711329"/>
    <n v="99163502"/>
    <n v="277984"/>
    <n v="0"/>
    <n v="9151766"/>
    <n v="-68086706"/>
    <n v="147217875"/>
    <n v="207561944"/>
    <n v="132162302"/>
    <n v="75399642"/>
    <n v="201501"/>
    <n v="201812"/>
  </r>
  <r>
    <x v="20"/>
    <x v="23"/>
    <x v="34"/>
    <x v="21"/>
    <n v="207561944"/>
    <n v="132883239"/>
    <n v="0"/>
    <n v="0"/>
    <n v="0"/>
    <n v="0"/>
    <n v="132883239"/>
    <n v="94865953"/>
    <n v="94558402"/>
    <n v="70210"/>
    <n v="0"/>
    <n v="0"/>
    <n v="-152011242"/>
    <n v="37483323"/>
    <n v="302961860"/>
    <n v="264787678"/>
    <n v="38174182"/>
    <n v="201501"/>
    <n v="201812"/>
  </r>
  <r>
    <x v="20"/>
    <x v="23"/>
    <x v="34"/>
    <x v="22"/>
    <n v="302961860"/>
    <n v="152428799"/>
    <n v="0"/>
    <n v="0"/>
    <n v="0"/>
    <n v="37528469"/>
    <n v="189957268"/>
    <n v="131071713"/>
    <n v="92473297"/>
    <n v="0"/>
    <n v="0"/>
    <n v="0"/>
    <n v="-88420734"/>
    <n v="135124276"/>
    <n v="357794852"/>
    <n v="269578728"/>
    <n v="88216124"/>
    <n v="201501"/>
    <n v="201812"/>
  </r>
  <r>
    <x v="20"/>
    <x v="23"/>
    <x v="34"/>
    <x v="23"/>
    <n v="357794852"/>
    <n v="107603988"/>
    <n v="2371154"/>
    <n v="0"/>
    <n v="0"/>
    <n v="0"/>
    <n v="109975142"/>
    <n v="186213373"/>
    <n v="95808325"/>
    <n v="0"/>
    <n v="0"/>
    <n v="0"/>
    <n v="-152393025"/>
    <n v="129628673"/>
    <n v="338141321"/>
    <n v="273690643"/>
    <n v="64450678"/>
    <n v="201501"/>
    <n v="201812"/>
  </r>
  <r>
    <x v="20"/>
    <x v="23"/>
    <x v="34"/>
    <x v="24"/>
    <n v="338141321"/>
    <n v="176080177"/>
    <n v="2460178"/>
    <n v="0"/>
    <n v="0"/>
    <n v="0"/>
    <n v="178540355"/>
    <n v="127035143"/>
    <n v="100466377"/>
    <n v="0"/>
    <n v="0"/>
    <n v="0"/>
    <n v="-191378165"/>
    <n v="36123355"/>
    <n v="480558321"/>
    <n v="280271741"/>
    <n v="200286580"/>
    <n v="201501"/>
    <n v="201812"/>
  </r>
  <r>
    <x v="20"/>
    <x v="23"/>
    <x v="34"/>
    <x v="25"/>
    <n v="480558321"/>
    <n v="154189816"/>
    <n v="0"/>
    <n v="0"/>
    <n v="0"/>
    <n v="0"/>
    <n v="154189816"/>
    <n v="52337634"/>
    <n v="94665191"/>
    <n v="456207"/>
    <n v="0"/>
    <n v="0"/>
    <n v="-58648152"/>
    <n v="88810880"/>
    <n v="545937257"/>
    <n v="290275012"/>
    <n v="255662245"/>
    <n v="201501"/>
    <n v="201812"/>
  </r>
  <r>
    <x v="20"/>
    <x v="23"/>
    <x v="35"/>
    <x v="26"/>
    <n v="545937257"/>
    <n v="170041471"/>
    <n v="0"/>
    <n v="0"/>
    <n v="0"/>
    <n v="0"/>
    <n v="170041471"/>
    <n v="75733070"/>
    <n v="102315517"/>
    <n v="242490"/>
    <n v="0"/>
    <n v="0"/>
    <n v="-95206518"/>
    <n v="83084559"/>
    <n v="632894169"/>
    <n v="297927398"/>
    <n v="334966771"/>
    <n v="201501"/>
    <n v="201812"/>
  </r>
  <r>
    <x v="20"/>
    <x v="23"/>
    <x v="35"/>
    <x v="27"/>
    <n v="632894169"/>
    <n v="88638113"/>
    <n v="0"/>
    <n v="0"/>
    <n v="0"/>
    <n v="0"/>
    <n v="88638113"/>
    <n v="136692570"/>
    <n v="99075034"/>
    <n v="614147"/>
    <n v="0"/>
    <n v="0"/>
    <n v="-31924129"/>
    <n v="204457622"/>
    <n v="517074660"/>
    <n v="300497338"/>
    <n v="216577322"/>
    <n v="201501"/>
    <n v="201812"/>
  </r>
  <r>
    <x v="20"/>
    <x v="23"/>
    <x v="35"/>
    <x v="28"/>
    <n v="517074660"/>
    <n v="149429854"/>
    <n v="0"/>
    <n v="0"/>
    <n v="0"/>
    <n v="0"/>
    <n v="149429854"/>
    <n v="170574260"/>
    <n v="104801715"/>
    <n v="121980"/>
    <n v="0"/>
    <n v="0"/>
    <n v="-112708859"/>
    <n v="162789096"/>
    <n v="503715418"/>
    <n v="304788026"/>
    <n v="198927392"/>
    <n v="201501"/>
    <n v="201812"/>
  </r>
  <r>
    <x v="20"/>
    <x v="23"/>
    <x v="35"/>
    <x v="29"/>
    <n v="503715418"/>
    <n v="177912135"/>
    <n v="0"/>
    <n v="0"/>
    <n v="0"/>
    <n v="0"/>
    <n v="177912135"/>
    <n v="132726896"/>
    <n v="100158366"/>
    <n v="84810"/>
    <n v="0"/>
    <n v="0"/>
    <n v="-83275754"/>
    <n v="149694318"/>
    <n v="531933235"/>
    <n v="307505513"/>
    <n v="224427722"/>
    <n v="201501"/>
    <n v="201812"/>
  </r>
  <r>
    <x v="20"/>
    <x v="23"/>
    <x v="35"/>
    <x v="30"/>
    <n v="531933235"/>
    <n v="158174812"/>
    <n v="0"/>
    <n v="0"/>
    <n v="0"/>
    <n v="0"/>
    <n v="158174812"/>
    <n v="176173321"/>
    <n v="94530120"/>
    <n v="0"/>
    <n v="0"/>
    <n v="0"/>
    <n v="-194523198"/>
    <n v="76180243"/>
    <n v="613927804"/>
    <n v="317594863"/>
    <n v="296332941"/>
    <n v="201501"/>
    <n v="201812"/>
  </r>
  <r>
    <x v="20"/>
    <x v="23"/>
    <x v="35"/>
    <x v="31"/>
    <n v="613927804"/>
    <n v="171478898"/>
    <n v="0"/>
    <n v="0"/>
    <n v="0"/>
    <n v="0"/>
    <n v="171478898"/>
    <n v="110931474"/>
    <n v="93097426"/>
    <n v="0"/>
    <n v="0"/>
    <n v="0"/>
    <n v="-116246249"/>
    <n v="87782651"/>
    <n v="697624051"/>
    <n v="317636841"/>
    <n v="379987210"/>
    <n v="201501"/>
    <n v="201812"/>
  </r>
  <r>
    <x v="20"/>
    <x v="23"/>
    <x v="35"/>
    <x v="32"/>
    <n v="697624051"/>
    <n v="128118298"/>
    <n v="1525712"/>
    <n v="0"/>
    <n v="0"/>
    <n v="0"/>
    <n v="129644010"/>
    <n v="137724944"/>
    <n v="91167189"/>
    <n v="0"/>
    <n v="0"/>
    <n v="0"/>
    <n v="-72702940"/>
    <n v="156189193"/>
    <n v="671078868"/>
    <n v="324680757"/>
    <n v="346398111"/>
    <n v="201501"/>
    <n v="201812"/>
  </r>
  <r>
    <x v="20"/>
    <x v="23"/>
    <x v="35"/>
    <x v="33"/>
    <n v="671078868"/>
    <n v="142788812"/>
    <n v="70000"/>
    <n v="0"/>
    <n v="0"/>
    <n v="0"/>
    <n v="142858812"/>
    <n v="146222447"/>
    <n v="92268844"/>
    <n v="0"/>
    <n v="0"/>
    <n v="0"/>
    <n v="-136395622"/>
    <n v="102095669"/>
    <n v="711842011"/>
    <n v="330588596"/>
    <n v="381253415"/>
    <n v="201501"/>
    <n v="201812"/>
  </r>
  <r>
    <x v="20"/>
    <x v="23"/>
    <x v="35"/>
    <x v="34"/>
    <n v="711842011"/>
    <n v="176659775"/>
    <n v="0"/>
    <n v="0"/>
    <n v="0"/>
    <n v="0"/>
    <n v="176659775"/>
    <n v="101108836"/>
    <n v="109896638"/>
    <n v="552408"/>
    <n v="0"/>
    <n v="0"/>
    <n v="-199816191"/>
    <n v="11741691"/>
    <n v="876760095"/>
    <n v="336757421"/>
    <n v="540002674"/>
    <n v="201501"/>
    <n v="201812"/>
  </r>
  <r>
    <x v="20"/>
    <x v="23"/>
    <x v="35"/>
    <x v="35"/>
    <n v="876760095"/>
    <n v="144015272"/>
    <n v="1020037"/>
    <n v="0"/>
    <n v="0"/>
    <n v="3145000"/>
    <n v="148180309"/>
    <n v="176966170"/>
    <n v="118908678"/>
    <n v="3087686"/>
    <n v="0"/>
    <n v="0"/>
    <n v="-104550975"/>
    <n v="194411559"/>
    <n v="830528845"/>
    <n v="313459380"/>
    <n v="517069465"/>
    <n v="201501"/>
    <n v="201812"/>
  </r>
  <r>
    <x v="20"/>
    <x v="23"/>
    <x v="35"/>
    <x v="36"/>
    <n v="830528845"/>
    <n v="177680785"/>
    <n v="0"/>
    <n v="0"/>
    <n v="0"/>
    <n v="2400553"/>
    <n v="180081338"/>
    <n v="94266374"/>
    <n v="90248827"/>
    <n v="122970"/>
    <n v="0"/>
    <n v="0"/>
    <n v="-82374490"/>
    <n v="102263681"/>
    <n v="908346502"/>
    <n v="316338488"/>
    <n v="592008014"/>
    <n v="201501"/>
    <n v="201812"/>
  </r>
  <r>
    <x v="20"/>
    <x v="23"/>
    <x v="35"/>
    <x v="37"/>
    <n v="908346502"/>
    <n v="130294919"/>
    <n v="0"/>
    <n v="0"/>
    <n v="0"/>
    <n v="0"/>
    <n v="130294919"/>
    <n v="119957703"/>
    <n v="93358326"/>
    <n v="0"/>
    <n v="0"/>
    <n v="0"/>
    <n v="-72298929"/>
    <n v="141017100"/>
    <n v="897624321"/>
    <n v="305498532"/>
    <n v="592125789"/>
    <n v="201501"/>
    <n v="201812"/>
  </r>
  <r>
    <x v="20"/>
    <x v="23"/>
    <x v="35"/>
    <x v="38"/>
    <n v="897624321"/>
    <n v="157392062"/>
    <n v="0"/>
    <n v="0"/>
    <n v="0"/>
    <n v="0"/>
    <n v="157392062"/>
    <n v="131874396"/>
    <n v="93188459"/>
    <n v="262575"/>
    <n v="0"/>
    <n v="0"/>
    <n v="-109064999"/>
    <n v="116260431"/>
    <n v="938755952"/>
    <n v="315804240"/>
    <n v="622951712"/>
    <n v="201501"/>
    <n v="201812"/>
  </r>
  <r>
    <x v="20"/>
    <x v="23"/>
    <x v="35"/>
    <x v="39"/>
    <n v="938755952"/>
    <n v="127481770"/>
    <n v="0"/>
    <n v="0"/>
    <n v="0"/>
    <n v="0"/>
    <n v="127481770"/>
    <n v="118777272"/>
    <n v="92003287"/>
    <n v="0"/>
    <n v="0"/>
    <n v="0"/>
    <n v="-103238646"/>
    <n v="107541913"/>
    <n v="958695809"/>
    <n v="319603120"/>
    <n v="639092689"/>
    <n v="201501"/>
    <n v="201812"/>
  </r>
  <r>
    <x v="20"/>
    <x v="23"/>
    <x v="35"/>
    <x v="40"/>
    <n v="958695809"/>
    <n v="148974828"/>
    <n v="0"/>
    <n v="0"/>
    <n v="0"/>
    <n v="0"/>
    <n v="148974828"/>
    <n v="193920666"/>
    <n v="107020694"/>
    <n v="1980301"/>
    <n v="0"/>
    <n v="0"/>
    <n v="-90928436"/>
    <n v="211993225"/>
    <n v="895677412"/>
    <n v="313588065"/>
    <n v="582089347"/>
    <n v="201501"/>
    <n v="201812"/>
  </r>
  <r>
    <x v="20"/>
    <x v="23"/>
    <x v="35"/>
    <x v="41"/>
    <n v="895677412"/>
    <n v="141832430"/>
    <n v="0"/>
    <n v="0"/>
    <n v="0"/>
    <n v="0"/>
    <n v="141832430"/>
    <n v="159060427"/>
    <n v="108746553"/>
    <n v="561687"/>
    <n v="0"/>
    <n v="0"/>
    <n v="-176043311"/>
    <n v="92325356"/>
    <n v="945184486"/>
    <n v="312519209"/>
    <n v="632665277"/>
    <n v="201501"/>
    <n v="201812"/>
  </r>
  <r>
    <x v="20"/>
    <x v="23"/>
    <x v="35"/>
    <x v="42"/>
    <n v="945184486"/>
    <n v="128048583"/>
    <n v="0"/>
    <n v="0"/>
    <n v="0"/>
    <n v="0"/>
    <n v="128048583"/>
    <n v="125776893"/>
    <n v="94999356"/>
    <n v="1535100"/>
    <n v="0"/>
    <n v="0"/>
    <n v="-94444741"/>
    <n v="127866608"/>
    <n v="945366461"/>
    <n v="322492965"/>
    <n v="622873496"/>
    <n v="201501"/>
    <n v="201812"/>
  </r>
  <r>
    <x v="20"/>
    <x v="23"/>
    <x v="35"/>
    <x v="43"/>
    <n v="945366461"/>
    <n v="174831134"/>
    <n v="0"/>
    <n v="0"/>
    <n v="0"/>
    <n v="0"/>
    <n v="174831134"/>
    <n v="183914307"/>
    <n v="98116803"/>
    <n v="1793239"/>
    <n v="0"/>
    <n v="0"/>
    <n v="-97997021"/>
    <n v="185827328"/>
    <n v="934370267"/>
    <n v="323036690"/>
    <n v="611333577"/>
    <n v="201501"/>
    <n v="201812"/>
  </r>
  <r>
    <x v="20"/>
    <x v="23"/>
    <x v="35"/>
    <x v="44"/>
    <n v="934370267"/>
    <n v="113159279"/>
    <n v="1446924"/>
    <n v="0"/>
    <n v="0"/>
    <n v="0"/>
    <n v="114606203"/>
    <n v="184979902"/>
    <n v="101715231"/>
    <n v="5511610"/>
    <n v="0"/>
    <n v="0"/>
    <n v="-127188358"/>
    <n v="165018385"/>
    <n v="883958085"/>
    <n v="335303416"/>
    <n v="548654669"/>
    <n v="201501"/>
    <n v="201812"/>
  </r>
  <r>
    <x v="20"/>
    <x v="23"/>
    <x v="35"/>
    <x v="45"/>
    <n v="883958085"/>
    <n v="120932638"/>
    <n v="0"/>
    <n v="0"/>
    <n v="0"/>
    <n v="0"/>
    <n v="120932638"/>
    <n v="258200282"/>
    <n v="100093235"/>
    <n v="1803115"/>
    <n v="0"/>
    <n v="0"/>
    <n v="-175379662"/>
    <n v="184716970"/>
    <n v="820173753"/>
    <n v="337825921"/>
    <n v="482347832"/>
    <n v="201501"/>
    <n v="201812"/>
  </r>
  <r>
    <x v="20"/>
    <x v="23"/>
    <x v="35"/>
    <x v="46"/>
    <n v="820173753"/>
    <n v="157540106"/>
    <n v="0"/>
    <n v="0"/>
    <n v="0"/>
    <n v="0"/>
    <n v="157540106"/>
    <n v="222736545"/>
    <n v="101438133"/>
    <n v="2277802"/>
    <n v="0"/>
    <n v="0"/>
    <n v="-198617698"/>
    <n v="127834782"/>
    <n v="849879077"/>
    <n v="340264513"/>
    <n v="509614564"/>
    <n v="201501"/>
    <n v="201812"/>
  </r>
  <r>
    <x v="21"/>
    <x v="24"/>
    <x v="36"/>
    <x v="2"/>
    <n v="0"/>
    <n v="8833436"/>
    <n v="0"/>
    <n v="0"/>
    <n v="0"/>
    <n v="0"/>
    <n v="8833436"/>
    <n v="737015"/>
    <n v="2837772"/>
    <n v="79980"/>
    <n v="0"/>
    <n v="0"/>
    <n v="0"/>
    <n v="3654767"/>
    <n v="5178669"/>
    <n v="0"/>
    <n v="5178669"/>
    <n v="201501"/>
    <n v="201812"/>
  </r>
  <r>
    <x v="21"/>
    <x v="24"/>
    <x v="36"/>
    <x v="3"/>
    <n v="5178669"/>
    <n v="7963988"/>
    <n v="0"/>
    <n v="0"/>
    <n v="0"/>
    <n v="0"/>
    <n v="7963988"/>
    <n v="209190"/>
    <n v="4953945"/>
    <n v="0"/>
    <n v="0"/>
    <n v="0"/>
    <n v="0"/>
    <n v="5163135"/>
    <n v="7979522"/>
    <n v="0"/>
    <n v="7979522"/>
    <n v="201501"/>
    <n v="201812"/>
  </r>
  <r>
    <x v="21"/>
    <x v="24"/>
    <x v="36"/>
    <x v="4"/>
    <n v="7979522"/>
    <n v="7918015"/>
    <n v="0"/>
    <n v="0"/>
    <n v="0"/>
    <n v="0"/>
    <n v="7918015"/>
    <n v="512896"/>
    <n v="5042846"/>
    <n v="0"/>
    <n v="0"/>
    <n v="0"/>
    <n v="0"/>
    <n v="5555742"/>
    <n v="10341795"/>
    <n v="0"/>
    <n v="10341795"/>
    <n v="201501"/>
    <n v="201812"/>
  </r>
  <r>
    <x v="21"/>
    <x v="24"/>
    <x v="36"/>
    <x v="5"/>
    <n v="10341795"/>
    <n v="9373039"/>
    <n v="0"/>
    <n v="0"/>
    <n v="0"/>
    <n v="0"/>
    <n v="9373039"/>
    <n v="713015"/>
    <n v="5113266"/>
    <n v="0"/>
    <n v="0"/>
    <n v="0"/>
    <n v="-92255"/>
    <n v="5734026"/>
    <n v="13980808"/>
    <n v="0"/>
    <n v="13980808"/>
    <n v="201501"/>
    <n v="201812"/>
  </r>
  <r>
    <x v="21"/>
    <x v="24"/>
    <x v="36"/>
    <x v="6"/>
    <n v="13980808"/>
    <n v="7737641"/>
    <n v="0"/>
    <n v="0"/>
    <n v="0"/>
    <n v="0"/>
    <n v="7737641"/>
    <n v="128698"/>
    <n v="5057367"/>
    <n v="0"/>
    <n v="0"/>
    <n v="0"/>
    <n v="-4367"/>
    <n v="5181698"/>
    <n v="16536751"/>
    <n v="0"/>
    <n v="16536751"/>
    <n v="201501"/>
    <n v="201812"/>
  </r>
  <r>
    <x v="21"/>
    <x v="24"/>
    <x v="36"/>
    <x v="7"/>
    <n v="16536751"/>
    <n v="8563025"/>
    <n v="0"/>
    <n v="0"/>
    <n v="0"/>
    <n v="0"/>
    <n v="8563025"/>
    <n v="810212"/>
    <n v="5249331"/>
    <n v="150000"/>
    <n v="0"/>
    <n v="0"/>
    <n v="-255"/>
    <n v="6209288"/>
    <n v="18890488"/>
    <n v="0"/>
    <n v="18890488"/>
    <n v="201501"/>
    <n v="201812"/>
  </r>
  <r>
    <x v="21"/>
    <x v="24"/>
    <x v="36"/>
    <x v="8"/>
    <n v="18890488"/>
    <n v="5659653"/>
    <n v="386847"/>
    <n v="0"/>
    <n v="0"/>
    <n v="0"/>
    <n v="6046500"/>
    <n v="1426074"/>
    <n v="5467396"/>
    <n v="125000"/>
    <n v="0"/>
    <n v="0"/>
    <n v="0"/>
    <n v="7018470"/>
    <n v="17918518"/>
    <n v="0"/>
    <n v="17918518"/>
    <n v="201501"/>
    <n v="201812"/>
  </r>
  <r>
    <x v="21"/>
    <x v="24"/>
    <x v="36"/>
    <x v="9"/>
    <n v="17918518"/>
    <n v="11423293"/>
    <n v="0"/>
    <n v="0"/>
    <n v="0"/>
    <n v="0"/>
    <n v="11423293"/>
    <n v="1149743"/>
    <n v="4958470"/>
    <n v="0"/>
    <n v="0"/>
    <n v="0"/>
    <n v="-97745"/>
    <n v="6010468"/>
    <n v="23331343"/>
    <n v="0"/>
    <n v="23331343"/>
    <n v="201501"/>
    <n v="201812"/>
  </r>
  <r>
    <x v="21"/>
    <x v="24"/>
    <x v="36"/>
    <x v="10"/>
    <n v="23331343"/>
    <n v="9149837"/>
    <n v="0"/>
    <n v="0"/>
    <n v="0"/>
    <n v="0"/>
    <n v="9149837"/>
    <n v="1831118"/>
    <n v="5629018"/>
    <n v="579990"/>
    <n v="0"/>
    <n v="0"/>
    <n v="-200727"/>
    <n v="7839399"/>
    <n v="24641781"/>
    <n v="0"/>
    <n v="24641781"/>
    <n v="201501"/>
    <n v="201812"/>
  </r>
  <r>
    <x v="21"/>
    <x v="24"/>
    <x v="36"/>
    <x v="11"/>
    <n v="24641781"/>
    <n v="6284485"/>
    <n v="693705"/>
    <n v="0"/>
    <n v="0"/>
    <n v="0"/>
    <n v="6978190"/>
    <n v="520541"/>
    <n v="7172526"/>
    <n v="0"/>
    <n v="0"/>
    <n v="0"/>
    <n v="-222704"/>
    <n v="7470363"/>
    <n v="24149608"/>
    <n v="0"/>
    <n v="24149608"/>
    <n v="201501"/>
    <n v="201812"/>
  </r>
  <r>
    <x v="21"/>
    <x v="24"/>
    <x v="36"/>
    <x v="12"/>
    <n v="24149608"/>
    <n v="4463350"/>
    <n v="0"/>
    <n v="0"/>
    <n v="0"/>
    <n v="0"/>
    <n v="4463350"/>
    <n v="913725"/>
    <n v="5749529"/>
    <n v="7000"/>
    <n v="0"/>
    <n v="0"/>
    <n v="-1092242"/>
    <n v="5578012"/>
    <n v="23034946"/>
    <n v="0"/>
    <n v="23034946"/>
    <n v="201501"/>
    <n v="201812"/>
  </r>
  <r>
    <x v="21"/>
    <x v="24"/>
    <x v="36"/>
    <x v="13"/>
    <n v="23034946"/>
    <n v="2957000"/>
    <n v="0"/>
    <n v="0"/>
    <n v="0"/>
    <n v="0"/>
    <n v="2957000"/>
    <n v="693833"/>
    <n v="5936034"/>
    <n v="0"/>
    <n v="0"/>
    <n v="0"/>
    <n v="-150000"/>
    <n v="6479867"/>
    <n v="19512079"/>
    <n v="0"/>
    <n v="19512079"/>
    <n v="201501"/>
    <n v="201812"/>
  </r>
  <r>
    <x v="21"/>
    <x v="24"/>
    <x v="36"/>
    <x v="14"/>
    <n v="19512079"/>
    <n v="3661502"/>
    <n v="0"/>
    <n v="0"/>
    <n v="0"/>
    <n v="0"/>
    <n v="3661502"/>
    <n v="759145"/>
    <n v="5769965"/>
    <n v="0"/>
    <n v="0"/>
    <n v="0"/>
    <n v="-30838"/>
    <n v="6498272"/>
    <n v="16675309"/>
    <n v="0"/>
    <n v="16675309"/>
    <n v="201501"/>
    <n v="201812"/>
  </r>
  <r>
    <x v="21"/>
    <x v="24"/>
    <x v="36"/>
    <x v="15"/>
    <n v="16675309"/>
    <n v="5721705"/>
    <n v="0"/>
    <n v="0"/>
    <n v="0"/>
    <n v="0"/>
    <n v="5721705"/>
    <n v="886900"/>
    <n v="6818068"/>
    <n v="0"/>
    <n v="0"/>
    <n v="0"/>
    <n v="-106"/>
    <n v="7704862"/>
    <n v="14692152"/>
    <n v="0"/>
    <n v="14692152"/>
    <n v="201501"/>
    <n v="201812"/>
  </r>
  <r>
    <x v="21"/>
    <x v="24"/>
    <x v="36"/>
    <x v="16"/>
    <n v="14692152"/>
    <n v="2911604"/>
    <n v="0"/>
    <n v="0"/>
    <n v="0"/>
    <n v="0"/>
    <n v="2911604"/>
    <n v="202640"/>
    <n v="5344883"/>
    <n v="0"/>
    <n v="0"/>
    <n v="0"/>
    <n v="0"/>
    <n v="5547523"/>
    <n v="12056233"/>
    <n v="0"/>
    <n v="12056233"/>
    <n v="201501"/>
    <n v="201812"/>
  </r>
  <r>
    <x v="21"/>
    <x v="24"/>
    <x v="36"/>
    <x v="17"/>
    <n v="12056233"/>
    <n v="5760521"/>
    <n v="0"/>
    <n v="0"/>
    <n v="0"/>
    <n v="0"/>
    <n v="5760521"/>
    <n v="191620"/>
    <n v="5494178"/>
    <n v="0"/>
    <n v="0"/>
    <n v="0"/>
    <n v="0"/>
    <n v="5685798"/>
    <n v="12130956"/>
    <n v="0"/>
    <n v="12130956"/>
    <n v="201501"/>
    <n v="201812"/>
  </r>
  <r>
    <x v="21"/>
    <x v="24"/>
    <x v="36"/>
    <x v="18"/>
    <n v="12130956"/>
    <n v="3704975"/>
    <n v="0"/>
    <n v="0"/>
    <n v="0"/>
    <n v="0"/>
    <n v="3704975"/>
    <n v="1321323"/>
    <n v="5508117"/>
    <n v="0"/>
    <n v="0"/>
    <n v="0"/>
    <n v="0"/>
    <n v="6829440"/>
    <n v="9006491"/>
    <n v="5543829"/>
    <n v="3462662"/>
    <n v="201501"/>
    <n v="201812"/>
  </r>
  <r>
    <x v="21"/>
    <x v="24"/>
    <x v="36"/>
    <x v="19"/>
    <n v="9006491"/>
    <n v="3486596"/>
    <n v="0"/>
    <n v="0"/>
    <n v="0"/>
    <n v="0"/>
    <n v="3486596"/>
    <n v="386403"/>
    <n v="5461662"/>
    <n v="0"/>
    <n v="0"/>
    <n v="0"/>
    <n v="0"/>
    <n v="5848065"/>
    <n v="6645022"/>
    <n v="5543829"/>
    <n v="1101193"/>
    <n v="201501"/>
    <n v="201812"/>
  </r>
  <r>
    <x v="21"/>
    <x v="24"/>
    <x v="36"/>
    <x v="20"/>
    <n v="6645022"/>
    <n v="5378217"/>
    <n v="555374"/>
    <n v="0"/>
    <n v="0"/>
    <n v="0"/>
    <n v="5933591"/>
    <n v="1075434"/>
    <n v="6016208"/>
    <n v="0"/>
    <n v="0"/>
    <n v="0"/>
    <n v="-2551"/>
    <n v="7089091"/>
    <n v="5489522"/>
    <n v="5000000"/>
    <n v="489522"/>
    <n v="201501"/>
    <n v="201812"/>
  </r>
  <r>
    <x v="21"/>
    <x v="24"/>
    <x v="36"/>
    <x v="21"/>
    <n v="5489522"/>
    <n v="4535313"/>
    <n v="0"/>
    <n v="0"/>
    <n v="0"/>
    <n v="0"/>
    <n v="4535313"/>
    <n v="1072355"/>
    <n v="5446079"/>
    <n v="0"/>
    <n v="0"/>
    <n v="0"/>
    <n v="-15576"/>
    <n v="6502858"/>
    <n v="3521977"/>
    <n v="2500000"/>
    <n v="1021977"/>
    <n v="201501"/>
    <n v="201812"/>
  </r>
  <r>
    <x v="21"/>
    <x v="24"/>
    <x v="36"/>
    <x v="22"/>
    <n v="3521977"/>
    <n v="4514506"/>
    <n v="0"/>
    <n v="0"/>
    <n v="0"/>
    <n v="0"/>
    <n v="4514506"/>
    <n v="420750"/>
    <n v="5160505"/>
    <n v="0"/>
    <n v="0"/>
    <n v="0"/>
    <n v="-322009"/>
    <n v="5259246"/>
    <n v="2777237"/>
    <n v="2500000"/>
    <n v="277237"/>
    <n v="201501"/>
    <n v="201812"/>
  </r>
  <r>
    <x v="21"/>
    <x v="24"/>
    <x v="36"/>
    <x v="23"/>
    <n v="2777237"/>
    <n v="6172408"/>
    <n v="424528"/>
    <n v="0"/>
    <n v="0"/>
    <n v="754000"/>
    <n v="7350936"/>
    <n v="658033"/>
    <n v="6758279"/>
    <n v="0"/>
    <n v="0"/>
    <n v="0"/>
    <n v="-100000"/>
    <n v="7316312"/>
    <n v="2811861"/>
    <n v="0"/>
    <n v="2811861"/>
    <n v="201501"/>
    <n v="201812"/>
  </r>
  <r>
    <x v="21"/>
    <x v="24"/>
    <x v="36"/>
    <x v="24"/>
    <n v="2811861"/>
    <n v="5856717"/>
    <n v="0"/>
    <n v="0"/>
    <n v="0"/>
    <n v="859448"/>
    <n v="6716165"/>
    <n v="440565"/>
    <n v="6692696"/>
    <n v="0"/>
    <n v="0"/>
    <n v="0"/>
    <n v="-41851"/>
    <n v="7091410"/>
    <n v="2436616"/>
    <n v="2000000"/>
    <n v="436616"/>
    <n v="201501"/>
    <n v="201812"/>
  </r>
  <r>
    <x v="21"/>
    <x v="24"/>
    <x v="36"/>
    <x v="25"/>
    <n v="2436616"/>
    <n v="5566990"/>
    <n v="0"/>
    <n v="0"/>
    <n v="0"/>
    <n v="0"/>
    <n v="5566990"/>
    <n v="1315328"/>
    <n v="5078171"/>
    <n v="0"/>
    <n v="0"/>
    <n v="0"/>
    <n v="0"/>
    <n v="6393499"/>
    <n v="1610107"/>
    <n v="1000000"/>
    <n v="610107"/>
    <n v="201501"/>
    <n v="201812"/>
  </r>
  <r>
    <x v="21"/>
    <x v="24"/>
    <x v="36"/>
    <x v="26"/>
    <n v="1610107"/>
    <n v="6054246"/>
    <n v="0"/>
    <n v="0"/>
    <n v="0"/>
    <n v="15863"/>
    <n v="6070109"/>
    <n v="423802"/>
    <n v="5532422"/>
    <n v="0"/>
    <n v="0"/>
    <n v="0"/>
    <n v="0"/>
    <n v="5956224"/>
    <n v="1723992"/>
    <n v="1000000"/>
    <n v="723992"/>
    <n v="201501"/>
    <n v="201812"/>
  </r>
  <r>
    <x v="21"/>
    <x v="24"/>
    <x v="36"/>
    <x v="27"/>
    <n v="1723992"/>
    <n v="5813421"/>
    <n v="0"/>
    <n v="0"/>
    <n v="0"/>
    <n v="0"/>
    <n v="5813421"/>
    <n v="847629"/>
    <n v="5471228"/>
    <n v="0"/>
    <n v="0"/>
    <n v="0"/>
    <n v="-1062711"/>
    <n v="5256146"/>
    <n v="2281267"/>
    <n v="1000000"/>
    <n v="1281267"/>
    <n v="201501"/>
    <n v="201812"/>
  </r>
  <r>
    <x v="21"/>
    <x v="24"/>
    <x v="36"/>
    <x v="28"/>
    <n v="2281267"/>
    <n v="4878431"/>
    <n v="0"/>
    <n v="0"/>
    <n v="0"/>
    <n v="0"/>
    <n v="4878431"/>
    <n v="532782"/>
    <n v="4802239"/>
    <n v="0"/>
    <n v="0"/>
    <n v="0"/>
    <n v="-14000"/>
    <n v="5321021"/>
    <n v="1838677"/>
    <n v="1000000"/>
    <n v="838677"/>
    <n v="201501"/>
    <n v="201812"/>
  </r>
  <r>
    <x v="21"/>
    <x v="24"/>
    <x v="36"/>
    <x v="29"/>
    <n v="1838677"/>
    <n v="5702045"/>
    <n v="0"/>
    <n v="0"/>
    <n v="0"/>
    <n v="0"/>
    <n v="5702045"/>
    <n v="883941"/>
    <n v="5154691"/>
    <n v="0"/>
    <n v="0"/>
    <n v="0"/>
    <n v="-29998"/>
    <n v="6008634"/>
    <n v="1532088"/>
    <n v="1000000"/>
    <n v="532088"/>
    <n v="201501"/>
    <n v="201812"/>
  </r>
  <r>
    <x v="21"/>
    <x v="24"/>
    <x v="36"/>
    <x v="30"/>
    <n v="1532088"/>
    <n v="5768910"/>
    <n v="0"/>
    <n v="0"/>
    <n v="0"/>
    <n v="0"/>
    <n v="5768910"/>
    <n v="49200"/>
    <n v="5417070"/>
    <n v="0"/>
    <n v="0"/>
    <n v="0"/>
    <n v="0"/>
    <n v="5466270"/>
    <n v="1834728"/>
    <n v="1000000"/>
    <n v="834728"/>
    <n v="201501"/>
    <n v="201812"/>
  </r>
  <r>
    <x v="21"/>
    <x v="24"/>
    <x v="37"/>
    <x v="31"/>
    <n v="1834728"/>
    <n v="5816207"/>
    <n v="0"/>
    <n v="0"/>
    <n v="0"/>
    <n v="0"/>
    <n v="5816207"/>
    <n v="548400"/>
    <n v="5587326"/>
    <n v="0"/>
    <n v="0"/>
    <n v="0"/>
    <n v="0"/>
    <n v="6135726"/>
    <n v="1515209"/>
    <n v="1000000"/>
    <n v="515209"/>
    <n v="201501"/>
    <n v="201812"/>
  </r>
  <r>
    <x v="21"/>
    <x v="24"/>
    <x v="37"/>
    <x v="32"/>
    <n v="1515209"/>
    <n v="5837567"/>
    <n v="662373"/>
    <n v="0"/>
    <n v="0"/>
    <n v="0"/>
    <n v="6499940"/>
    <n v="704603"/>
    <n v="6250731"/>
    <n v="0"/>
    <n v="0"/>
    <n v="0"/>
    <n v="0"/>
    <n v="6955334"/>
    <n v="1059815"/>
    <n v="1000000"/>
    <n v="59815"/>
    <n v="201501"/>
    <n v="201812"/>
  </r>
  <r>
    <x v="21"/>
    <x v="24"/>
    <x v="37"/>
    <x v="33"/>
    <n v="1059815"/>
    <n v="5983797"/>
    <n v="0"/>
    <n v="0"/>
    <n v="0"/>
    <n v="0"/>
    <n v="5983797"/>
    <n v="692819"/>
    <n v="4985979"/>
    <n v="0"/>
    <n v="0"/>
    <n v="0"/>
    <n v="0"/>
    <n v="5678798"/>
    <n v="1364814"/>
    <n v="1000000"/>
    <n v="364814"/>
    <n v="201501"/>
    <n v="201812"/>
  </r>
  <r>
    <x v="21"/>
    <x v="24"/>
    <x v="37"/>
    <x v="34"/>
    <n v="1364814"/>
    <n v="5152436"/>
    <n v="0"/>
    <n v="0"/>
    <n v="0"/>
    <n v="0"/>
    <n v="5152436"/>
    <n v="967711"/>
    <n v="4924276"/>
    <n v="0"/>
    <n v="0"/>
    <n v="0"/>
    <n v="0"/>
    <n v="5891987"/>
    <n v="625263"/>
    <n v="500000"/>
    <n v="125263"/>
    <n v="201501"/>
    <n v="201812"/>
  </r>
  <r>
    <x v="21"/>
    <x v="24"/>
    <x v="37"/>
    <x v="35"/>
    <n v="625263"/>
    <n v="5688384"/>
    <n v="2048309"/>
    <n v="0"/>
    <n v="0"/>
    <n v="0"/>
    <n v="7736693"/>
    <n v="408384"/>
    <n v="6740649"/>
    <n v="0"/>
    <n v="0"/>
    <n v="0"/>
    <n v="-50840"/>
    <n v="7098193"/>
    <n v="1263763"/>
    <n v="700000"/>
    <n v="563763"/>
    <n v="201501"/>
    <n v="201812"/>
  </r>
  <r>
    <x v="21"/>
    <x v="24"/>
    <x v="37"/>
    <x v="36"/>
    <n v="1263763"/>
    <n v="7285877"/>
    <n v="0"/>
    <n v="0"/>
    <n v="0"/>
    <n v="1068135"/>
    <n v="8354012"/>
    <n v="290100"/>
    <n v="7750212"/>
    <n v="0"/>
    <n v="0"/>
    <n v="0"/>
    <n v="-2689"/>
    <n v="8037623"/>
    <n v="1580152"/>
    <n v="800000"/>
    <n v="780152"/>
    <n v="201501"/>
    <n v="201812"/>
  </r>
  <r>
    <x v="21"/>
    <x v="24"/>
    <x v="37"/>
    <x v="37"/>
    <n v="1580152"/>
    <n v="7110726"/>
    <n v="0"/>
    <n v="0"/>
    <n v="0"/>
    <n v="0"/>
    <n v="7110726"/>
    <n v="948133"/>
    <n v="7468630"/>
    <n v="0"/>
    <n v="0"/>
    <n v="0"/>
    <n v="0"/>
    <n v="8416763"/>
    <n v="274115"/>
    <n v="200000"/>
    <n v="74115"/>
    <n v="201501"/>
    <n v="201812"/>
  </r>
  <r>
    <x v="21"/>
    <x v="24"/>
    <x v="37"/>
    <x v="38"/>
    <n v="274115"/>
    <n v="7531146"/>
    <n v="0"/>
    <n v="0"/>
    <n v="0"/>
    <n v="0"/>
    <n v="7531146"/>
    <n v="253727"/>
    <n v="5701285"/>
    <n v="160020"/>
    <n v="0"/>
    <n v="0"/>
    <n v="-640"/>
    <n v="6114392"/>
    <n v="1690869"/>
    <n v="1000000"/>
    <n v="690869"/>
    <n v="201501"/>
    <n v="201812"/>
  </r>
  <r>
    <x v="21"/>
    <x v="24"/>
    <x v="37"/>
    <x v="39"/>
    <n v="1690869"/>
    <n v="8035002"/>
    <n v="0"/>
    <n v="0"/>
    <n v="0"/>
    <n v="0"/>
    <n v="8035002"/>
    <n v="1499314"/>
    <n v="5559699"/>
    <n v="0"/>
    <n v="0"/>
    <n v="0"/>
    <n v="0"/>
    <n v="7059013"/>
    <n v="2666858"/>
    <n v="1000000"/>
    <n v="1666858"/>
    <n v="201501"/>
    <n v="201812"/>
  </r>
  <r>
    <x v="21"/>
    <x v="24"/>
    <x v="37"/>
    <x v="40"/>
    <n v="2666858"/>
    <n v="5670661"/>
    <n v="0"/>
    <n v="0"/>
    <n v="0"/>
    <n v="0"/>
    <n v="5670661"/>
    <n v="757024"/>
    <n v="6974241"/>
    <n v="0"/>
    <n v="0"/>
    <n v="0"/>
    <n v="-60320"/>
    <n v="7670945"/>
    <n v="666574"/>
    <n v="500000"/>
    <n v="166574"/>
    <n v="201501"/>
    <n v="201812"/>
  </r>
  <r>
    <x v="21"/>
    <x v="24"/>
    <x v="37"/>
    <x v="41"/>
    <n v="666574"/>
    <n v="9318519"/>
    <n v="0"/>
    <n v="0"/>
    <n v="0"/>
    <n v="0"/>
    <n v="9318519"/>
    <n v="1049173"/>
    <n v="4768715"/>
    <n v="0"/>
    <n v="0"/>
    <n v="0"/>
    <n v="-14000"/>
    <n v="5803888"/>
    <n v="4181205"/>
    <n v="3500000"/>
    <n v="681205"/>
    <n v="201501"/>
    <n v="201812"/>
  </r>
  <r>
    <x v="21"/>
    <x v="24"/>
    <x v="37"/>
    <x v="42"/>
    <n v="4181205"/>
    <n v="5714502"/>
    <n v="0"/>
    <n v="0"/>
    <n v="0"/>
    <n v="0"/>
    <n v="5714502"/>
    <n v="224949"/>
    <n v="3806567"/>
    <n v="0"/>
    <n v="0"/>
    <n v="0"/>
    <n v="-381239"/>
    <n v="3650277"/>
    <n v="6245430"/>
    <n v="6000000"/>
    <n v="245430"/>
    <n v="201501"/>
    <n v="201812"/>
  </r>
  <r>
    <x v="21"/>
    <x v="24"/>
    <x v="37"/>
    <x v="43"/>
    <n v="6245430"/>
    <n v="8018034"/>
    <n v="0"/>
    <n v="0"/>
    <n v="0"/>
    <n v="0"/>
    <n v="8018034"/>
    <n v="119126"/>
    <n v="6710452"/>
    <n v="324500"/>
    <n v="0"/>
    <n v="0"/>
    <n v="-19559"/>
    <n v="7134519"/>
    <n v="7128945"/>
    <n v="6000000"/>
    <n v="1128945"/>
    <n v="201501"/>
    <n v="201812"/>
  </r>
  <r>
    <x v="21"/>
    <x v="24"/>
    <x v="37"/>
    <x v="44"/>
    <n v="7128945"/>
    <n v="2557086"/>
    <n v="496023"/>
    <n v="0"/>
    <n v="0"/>
    <n v="0"/>
    <n v="3053109"/>
    <n v="123913"/>
    <n v="5479565"/>
    <n v="0"/>
    <n v="0"/>
    <n v="0"/>
    <n v="0"/>
    <n v="5603478"/>
    <n v="4578576"/>
    <n v="3000000"/>
    <n v="1578576"/>
    <n v="201501"/>
    <n v="201812"/>
  </r>
  <r>
    <x v="21"/>
    <x v="24"/>
    <x v="37"/>
    <x v="45"/>
    <n v="4578576"/>
    <n v="9028470"/>
    <n v="0"/>
    <n v="0"/>
    <n v="0"/>
    <n v="0"/>
    <n v="9028470"/>
    <n v="505013"/>
    <n v="4923185"/>
    <n v="0"/>
    <n v="0"/>
    <n v="0"/>
    <n v="0"/>
    <n v="5428198"/>
    <n v="8178848"/>
    <n v="0"/>
    <n v="8178848"/>
    <n v="201501"/>
    <n v="201812"/>
  </r>
  <r>
    <x v="21"/>
    <x v="24"/>
    <x v="37"/>
    <x v="46"/>
    <n v="8178848"/>
    <n v="9150699"/>
    <n v="0"/>
    <n v="0"/>
    <n v="0"/>
    <n v="0"/>
    <n v="9150699"/>
    <n v="814648"/>
    <n v="4922994"/>
    <n v="0"/>
    <n v="0"/>
    <n v="0"/>
    <n v="0"/>
    <n v="5737642"/>
    <n v="11591905"/>
    <n v="0"/>
    <n v="11591905"/>
    <n v="201501"/>
    <n v="201812"/>
  </r>
  <r>
    <x v="22"/>
    <x v="25"/>
    <x v="38"/>
    <x v="0"/>
    <n v="8878216"/>
    <n v="0"/>
    <n v="0"/>
    <n v="0"/>
    <n v="0"/>
    <n v="3975786"/>
    <n v="3975786"/>
    <n v="198890"/>
    <n v="2099997"/>
    <n v="0"/>
    <n v="0"/>
    <n v="0"/>
    <n v="0"/>
    <n v="2298887"/>
    <n v="10555115"/>
    <n v="4991560"/>
    <n v="5563555"/>
    <n v="201501"/>
    <n v="201812"/>
  </r>
  <r>
    <x v="22"/>
    <x v="25"/>
    <x v="38"/>
    <x v="1"/>
    <n v="10555115"/>
    <n v="0"/>
    <n v="0"/>
    <n v="0"/>
    <n v="0"/>
    <n v="4210756"/>
    <n v="4210756"/>
    <n v="2583454"/>
    <n v="3420969"/>
    <n v="0"/>
    <n v="0"/>
    <n v="0"/>
    <n v="-1852560"/>
    <n v="4151863"/>
    <n v="10614008"/>
    <n v="5222000"/>
    <n v="5392008"/>
    <n v="201501"/>
    <n v="201812"/>
  </r>
  <r>
    <x v="22"/>
    <x v="25"/>
    <x v="38"/>
    <x v="2"/>
    <n v="10614008"/>
    <n v="0"/>
    <n v="0"/>
    <n v="0"/>
    <n v="0"/>
    <n v="4184157"/>
    <n v="4184157"/>
    <n v="266523"/>
    <n v="4371834"/>
    <n v="0"/>
    <n v="0"/>
    <n v="0"/>
    <n v="0"/>
    <n v="4638357"/>
    <n v="10159808"/>
    <n v="5222000"/>
    <n v="4937808"/>
    <n v="201501"/>
    <n v="201812"/>
  </r>
  <r>
    <x v="22"/>
    <x v="25"/>
    <x v="38"/>
    <x v="3"/>
    <n v="10159808"/>
    <n v="0"/>
    <n v="0"/>
    <n v="0"/>
    <n v="0"/>
    <n v="3702897"/>
    <n v="3702897"/>
    <n v="394628"/>
    <n v="2898083"/>
    <n v="0"/>
    <n v="0"/>
    <n v="0"/>
    <n v="-11710"/>
    <n v="3281001"/>
    <n v="10581704"/>
    <n v="5222000"/>
    <n v="5359704"/>
    <n v="201501"/>
    <n v="201812"/>
  </r>
  <r>
    <x v="22"/>
    <x v="25"/>
    <x v="38"/>
    <x v="4"/>
    <n v="10581704"/>
    <n v="0"/>
    <n v="0"/>
    <n v="0"/>
    <n v="0"/>
    <n v="4365298"/>
    <n v="4365298"/>
    <n v="1295751"/>
    <n v="3138246"/>
    <n v="0"/>
    <n v="0"/>
    <n v="0"/>
    <n v="0"/>
    <n v="4433997"/>
    <n v="10513005"/>
    <n v="5222000"/>
    <n v="5291005"/>
    <n v="201501"/>
    <n v="201812"/>
  </r>
  <r>
    <x v="22"/>
    <x v="25"/>
    <x v="38"/>
    <x v="5"/>
    <n v="10513005"/>
    <n v="0"/>
    <n v="0"/>
    <n v="0"/>
    <n v="0"/>
    <n v="5513368"/>
    <n v="5513368"/>
    <n v="447593"/>
    <n v="3228819"/>
    <n v="111280"/>
    <n v="0"/>
    <n v="0"/>
    <n v="-568"/>
    <n v="3787124"/>
    <n v="12239249"/>
    <n v="5222000"/>
    <n v="7017249"/>
    <n v="201501"/>
    <n v="201812"/>
  </r>
  <r>
    <x v="22"/>
    <x v="25"/>
    <x v="38"/>
    <x v="6"/>
    <n v="12239249"/>
    <n v="0"/>
    <n v="0"/>
    <n v="0"/>
    <n v="0"/>
    <n v="5328541"/>
    <n v="5328541"/>
    <n v="758631"/>
    <n v="3097351"/>
    <n v="0"/>
    <n v="0"/>
    <n v="0"/>
    <n v="0"/>
    <n v="3855982"/>
    <n v="13711808"/>
    <n v="6206000"/>
    <n v="7505808"/>
    <n v="201501"/>
    <n v="201812"/>
  </r>
  <r>
    <x v="22"/>
    <x v="25"/>
    <x v="38"/>
    <x v="7"/>
    <n v="13711808"/>
    <n v="0"/>
    <n v="0"/>
    <n v="0"/>
    <n v="0"/>
    <n v="4817848"/>
    <n v="4817848"/>
    <n v="555395"/>
    <n v="3460539"/>
    <n v="0"/>
    <n v="0"/>
    <n v="0"/>
    <n v="0"/>
    <n v="4015934"/>
    <n v="14513722"/>
    <n v="6206000"/>
    <n v="8307722"/>
    <n v="201501"/>
    <n v="201812"/>
  </r>
  <r>
    <x v="22"/>
    <x v="25"/>
    <x v="38"/>
    <x v="8"/>
    <n v="14513722"/>
    <n v="0"/>
    <n v="0"/>
    <n v="0"/>
    <n v="0"/>
    <n v="3081041"/>
    <n v="3081041"/>
    <n v="240508"/>
    <n v="2691986"/>
    <n v="0"/>
    <n v="0"/>
    <n v="0"/>
    <n v="-6"/>
    <n v="2932488"/>
    <n v="14662275"/>
    <n v="6206000"/>
    <n v="8456275"/>
    <n v="201501"/>
    <n v="201812"/>
  </r>
  <r>
    <x v="22"/>
    <x v="25"/>
    <x v="38"/>
    <x v="9"/>
    <n v="14662275"/>
    <n v="0"/>
    <n v="0"/>
    <n v="0"/>
    <n v="0"/>
    <n v="5681091"/>
    <n v="5681091"/>
    <n v="695584"/>
    <n v="3447335"/>
    <n v="114500"/>
    <n v="0"/>
    <n v="0"/>
    <n v="0"/>
    <n v="4257419"/>
    <n v="16085947"/>
    <n v="6206000"/>
    <n v="9879947"/>
    <n v="201501"/>
    <n v="201812"/>
  </r>
  <r>
    <x v="22"/>
    <x v="25"/>
    <x v="38"/>
    <x v="10"/>
    <n v="16085947"/>
    <n v="0"/>
    <n v="0"/>
    <n v="0"/>
    <n v="0"/>
    <n v="5456129"/>
    <n v="5456129"/>
    <n v="580856"/>
    <n v="2819343"/>
    <n v="513900"/>
    <n v="0"/>
    <n v="0"/>
    <n v="0"/>
    <n v="3914099"/>
    <n v="17627977"/>
    <n v="6849000"/>
    <n v="10778977"/>
    <n v="201501"/>
    <n v="201812"/>
  </r>
  <r>
    <x v="22"/>
    <x v="25"/>
    <x v="38"/>
    <x v="11"/>
    <n v="17627977"/>
    <n v="0"/>
    <n v="0"/>
    <n v="0"/>
    <n v="0"/>
    <n v="3060753"/>
    <n v="3060753"/>
    <n v="1448465"/>
    <n v="3728276"/>
    <n v="0"/>
    <n v="0"/>
    <n v="0"/>
    <n v="-20000"/>
    <n v="5156741"/>
    <n v="15531989"/>
    <n v="6849000"/>
    <n v="8682989"/>
    <n v="201501"/>
    <n v="201812"/>
  </r>
  <r>
    <x v="22"/>
    <x v="25"/>
    <x v="38"/>
    <x v="12"/>
    <n v="15531989"/>
    <n v="0"/>
    <n v="0"/>
    <n v="0"/>
    <n v="0"/>
    <n v="3553187"/>
    <n v="3553187"/>
    <n v="988486"/>
    <n v="2404790"/>
    <n v="65000"/>
    <n v="0"/>
    <n v="0"/>
    <n v="0"/>
    <n v="3458276"/>
    <n v="15626900"/>
    <n v="6849000"/>
    <n v="8777900"/>
    <n v="201501"/>
    <n v="201812"/>
  </r>
  <r>
    <x v="22"/>
    <x v="25"/>
    <x v="38"/>
    <x v="13"/>
    <n v="15626900"/>
    <n v="0"/>
    <n v="0"/>
    <n v="0"/>
    <n v="0"/>
    <n v="4623525"/>
    <n v="4623525"/>
    <n v="741827"/>
    <n v="3535464"/>
    <n v="0"/>
    <n v="0"/>
    <n v="0"/>
    <n v="-37323"/>
    <n v="4239968"/>
    <n v="16010457"/>
    <n v="6849000"/>
    <n v="9161457"/>
    <n v="201501"/>
    <n v="201812"/>
  </r>
  <r>
    <x v="22"/>
    <x v="25"/>
    <x v="38"/>
    <x v="14"/>
    <n v="16010457"/>
    <n v="0"/>
    <n v="0"/>
    <n v="0"/>
    <n v="0"/>
    <n v="4939652"/>
    <n v="4939652"/>
    <n v="376371"/>
    <n v="3572071"/>
    <n v="318500"/>
    <n v="0"/>
    <n v="0"/>
    <n v="-17300"/>
    <n v="4249642"/>
    <n v="16700467"/>
    <n v="6849000"/>
    <n v="9851467"/>
    <n v="201501"/>
    <n v="201812"/>
  </r>
  <r>
    <x v="22"/>
    <x v="25"/>
    <x v="38"/>
    <x v="15"/>
    <n v="16700467"/>
    <n v="0"/>
    <n v="0"/>
    <n v="0"/>
    <n v="0"/>
    <n v="3790522"/>
    <n v="3790522"/>
    <n v="1854732"/>
    <n v="2857461"/>
    <n v="154800"/>
    <n v="0"/>
    <n v="0"/>
    <n v="0"/>
    <n v="4866993"/>
    <n v="15623996"/>
    <n v="7150400"/>
    <n v="8473596"/>
    <n v="201501"/>
    <n v="201812"/>
  </r>
  <r>
    <x v="22"/>
    <x v="25"/>
    <x v="38"/>
    <x v="16"/>
    <n v="15623996"/>
    <n v="0"/>
    <n v="0"/>
    <n v="0"/>
    <n v="0"/>
    <n v="3025984"/>
    <n v="3025984"/>
    <n v="1001166"/>
    <n v="3659997"/>
    <n v="0"/>
    <n v="0"/>
    <n v="0"/>
    <n v="0"/>
    <n v="4661163"/>
    <n v="13988817"/>
    <n v="7150400"/>
    <n v="6838417"/>
    <n v="201501"/>
    <n v="201812"/>
  </r>
  <r>
    <x v="22"/>
    <x v="25"/>
    <x v="38"/>
    <x v="17"/>
    <n v="13988817"/>
    <n v="0"/>
    <n v="0"/>
    <n v="0"/>
    <n v="0"/>
    <n v="3351491"/>
    <n v="3351491"/>
    <n v="1226024"/>
    <n v="2031674"/>
    <n v="0"/>
    <n v="0"/>
    <n v="0"/>
    <n v="-5700"/>
    <n v="3251998"/>
    <n v="14088310"/>
    <n v="7150400"/>
    <n v="6937910"/>
    <n v="201501"/>
    <n v="201812"/>
  </r>
  <r>
    <x v="22"/>
    <x v="25"/>
    <x v="38"/>
    <x v="18"/>
    <n v="14088310"/>
    <n v="0"/>
    <n v="0"/>
    <n v="0"/>
    <n v="0"/>
    <n v="1265793"/>
    <n v="1265793"/>
    <n v="166435"/>
    <n v="4136908"/>
    <n v="0"/>
    <n v="0"/>
    <n v="0"/>
    <n v="0"/>
    <n v="4303343"/>
    <n v="11050760"/>
    <n v="8177700"/>
    <n v="2873060"/>
    <n v="201501"/>
    <n v="201812"/>
  </r>
  <r>
    <x v="22"/>
    <x v="25"/>
    <x v="38"/>
    <x v="19"/>
    <n v="11050760"/>
    <n v="0"/>
    <n v="0"/>
    <n v="0"/>
    <n v="0"/>
    <n v="3184935"/>
    <n v="3184935"/>
    <n v="319564"/>
    <n v="3453781"/>
    <n v="0"/>
    <n v="0"/>
    <n v="0"/>
    <n v="0"/>
    <n v="3773345"/>
    <n v="10462350"/>
    <n v="8177700"/>
    <n v="2284650"/>
    <n v="201501"/>
    <n v="201812"/>
  </r>
  <r>
    <x v="22"/>
    <x v="25"/>
    <x v="38"/>
    <x v="20"/>
    <n v="10462350"/>
    <n v="0"/>
    <n v="0"/>
    <n v="0"/>
    <n v="0"/>
    <n v="2680575"/>
    <n v="2680575"/>
    <n v="1006600"/>
    <n v="2817895"/>
    <n v="0"/>
    <n v="0"/>
    <n v="0"/>
    <n v="0"/>
    <n v="3824495"/>
    <n v="9318430"/>
    <n v="8177700"/>
    <n v="1140730"/>
    <n v="201501"/>
    <n v="201812"/>
  </r>
  <r>
    <x v="22"/>
    <x v="25"/>
    <x v="38"/>
    <x v="21"/>
    <n v="9318430"/>
    <n v="0"/>
    <n v="0"/>
    <n v="0"/>
    <n v="0"/>
    <n v="3378458"/>
    <n v="3378458"/>
    <n v="106722"/>
    <n v="3637873"/>
    <n v="437000"/>
    <n v="0"/>
    <n v="0"/>
    <n v="-66070"/>
    <n v="4115525"/>
    <n v="8581363"/>
    <n v="4088850"/>
    <n v="4492513"/>
    <n v="201501"/>
    <n v="201812"/>
  </r>
  <r>
    <x v="22"/>
    <x v="25"/>
    <x v="38"/>
    <x v="22"/>
    <n v="8581363"/>
    <n v="0"/>
    <n v="0"/>
    <n v="0"/>
    <n v="0"/>
    <n v="3211902"/>
    <n v="3211902"/>
    <n v="605440"/>
    <n v="3576187"/>
    <n v="79000"/>
    <n v="0"/>
    <n v="0"/>
    <n v="-15000"/>
    <n v="4245627"/>
    <n v="7547638"/>
    <n v="4424500"/>
    <n v="3123138"/>
    <n v="201501"/>
    <n v="201812"/>
  </r>
  <r>
    <x v="22"/>
    <x v="25"/>
    <x v="38"/>
    <x v="23"/>
    <n v="7547638"/>
    <n v="0"/>
    <n v="0"/>
    <n v="0"/>
    <n v="0"/>
    <n v="3211902"/>
    <n v="3211902"/>
    <n v="261227"/>
    <n v="3891980"/>
    <n v="0"/>
    <n v="0"/>
    <n v="0"/>
    <n v="-51500"/>
    <n v="4101707"/>
    <n v="6657833"/>
    <n v="4424500"/>
    <n v="2233333"/>
    <n v="201501"/>
    <n v="201812"/>
  </r>
  <r>
    <x v="22"/>
    <x v="25"/>
    <x v="38"/>
    <x v="24"/>
    <n v="6657833"/>
    <n v="0"/>
    <n v="0"/>
    <n v="0"/>
    <n v="0"/>
    <n v="4335681"/>
    <n v="4335681"/>
    <n v="428699"/>
    <n v="2687542"/>
    <n v="0"/>
    <n v="0"/>
    <n v="0"/>
    <n v="0"/>
    <n v="3116241"/>
    <n v="7877273"/>
    <n v="4424500"/>
    <n v="3452773"/>
    <n v="201501"/>
    <n v="201812"/>
  </r>
  <r>
    <x v="22"/>
    <x v="25"/>
    <x v="38"/>
    <x v="25"/>
    <n v="7877273"/>
    <n v="0"/>
    <n v="0"/>
    <n v="0"/>
    <n v="0"/>
    <n v="5619944"/>
    <n v="5619944"/>
    <n v="294410"/>
    <n v="3152311"/>
    <n v="0"/>
    <n v="0"/>
    <n v="0"/>
    <n v="-1293"/>
    <n v="3445428"/>
    <n v="10051789"/>
    <n v="4544300"/>
    <n v="5507489"/>
    <n v="201501"/>
    <n v="201812"/>
  </r>
  <r>
    <x v="22"/>
    <x v="25"/>
    <x v="38"/>
    <x v="26"/>
    <n v="10051789"/>
    <n v="0"/>
    <n v="0"/>
    <n v="0"/>
    <n v="0"/>
    <n v="5280010"/>
    <n v="5280010"/>
    <n v="747143"/>
    <n v="3582293"/>
    <n v="0"/>
    <n v="0"/>
    <n v="0"/>
    <n v="0"/>
    <n v="4329436"/>
    <n v="11002363"/>
    <n v="9088600"/>
    <n v="1913763"/>
    <n v="201501"/>
    <n v="201812"/>
  </r>
  <r>
    <x v="22"/>
    <x v="25"/>
    <x v="38"/>
    <x v="27"/>
    <n v="11002363"/>
    <n v="0"/>
    <n v="0"/>
    <n v="0"/>
    <n v="0"/>
    <n v="3592423"/>
    <n v="3592423"/>
    <n v="525909"/>
    <n v="2189244"/>
    <n v="0"/>
    <n v="0"/>
    <n v="0"/>
    <n v="0"/>
    <n v="2715153"/>
    <n v="11879633"/>
    <n v="9088600"/>
    <n v="2791033"/>
    <n v="201501"/>
    <n v="201812"/>
  </r>
  <r>
    <x v="22"/>
    <x v="25"/>
    <x v="38"/>
    <x v="28"/>
    <n v="11879633"/>
    <n v="0"/>
    <n v="0"/>
    <n v="0"/>
    <n v="0"/>
    <n v="2712836"/>
    <n v="2712836"/>
    <n v="1929406"/>
    <n v="4185302"/>
    <n v="0"/>
    <n v="0"/>
    <n v="0"/>
    <n v="-2500"/>
    <n v="6112208"/>
    <n v="8480261"/>
    <n v="4544300"/>
    <n v="3935961"/>
    <n v="201501"/>
    <n v="201812"/>
  </r>
  <r>
    <x v="22"/>
    <x v="25"/>
    <x v="38"/>
    <x v="29"/>
    <n v="8480261"/>
    <n v="0"/>
    <n v="0"/>
    <n v="0"/>
    <n v="0"/>
    <n v="7036812"/>
    <n v="7036812"/>
    <n v="236308"/>
    <n v="2189454"/>
    <n v="0"/>
    <n v="0"/>
    <n v="0"/>
    <n v="0"/>
    <n v="2425762"/>
    <n v="13091311"/>
    <n v="9088600"/>
    <n v="4002711"/>
    <n v="201501"/>
    <n v="201812"/>
  </r>
  <r>
    <x v="22"/>
    <x v="25"/>
    <x v="38"/>
    <x v="30"/>
    <n v="13091311"/>
    <n v="0"/>
    <n v="0"/>
    <n v="0"/>
    <n v="0"/>
    <n v="4783747"/>
    <n v="4783747"/>
    <n v="417591"/>
    <n v="4186111"/>
    <n v="0"/>
    <n v="0"/>
    <n v="0"/>
    <n v="-1980"/>
    <n v="4601722"/>
    <n v="13273336"/>
    <n v="10143700"/>
    <n v="3129636"/>
    <n v="201501"/>
    <n v="201812"/>
  </r>
  <r>
    <x v="22"/>
    <x v="25"/>
    <x v="38"/>
    <x v="31"/>
    <n v="13273336"/>
    <n v="0"/>
    <n v="0"/>
    <n v="0"/>
    <n v="0"/>
    <n v="5705489"/>
    <n v="5705489"/>
    <n v="666220"/>
    <n v="3181954"/>
    <n v="0"/>
    <n v="0"/>
    <n v="0"/>
    <n v="-27530"/>
    <n v="3820644"/>
    <n v="15158181"/>
    <n v="10302900"/>
    <n v="4855281"/>
    <n v="201501"/>
    <n v="201812"/>
  </r>
  <r>
    <x v="22"/>
    <x v="25"/>
    <x v="39"/>
    <x v="32"/>
    <n v="15158181"/>
    <n v="0"/>
    <n v="0"/>
    <n v="0"/>
    <n v="0"/>
    <n v="5944284"/>
    <n v="5944284"/>
    <n v="566173"/>
    <n v="2253021"/>
    <n v="0"/>
    <n v="0"/>
    <n v="0"/>
    <n v="-4550"/>
    <n v="2814644"/>
    <n v="18287821"/>
    <n v="10302900"/>
    <n v="7984921"/>
    <n v="201501"/>
    <n v="201812"/>
  </r>
  <r>
    <x v="22"/>
    <x v="25"/>
    <x v="39"/>
    <x v="33"/>
    <n v="18287821"/>
    <n v="0"/>
    <n v="0"/>
    <n v="0"/>
    <n v="0"/>
    <n v="5265870"/>
    <n v="5265870"/>
    <n v="404306"/>
    <n v="4235356"/>
    <n v="0"/>
    <n v="0"/>
    <n v="0"/>
    <n v="-3250"/>
    <n v="4636412"/>
    <n v="18917279"/>
    <n v="10302900"/>
    <n v="8614379"/>
    <n v="201501"/>
    <n v="201812"/>
  </r>
  <r>
    <x v="22"/>
    <x v="25"/>
    <x v="39"/>
    <x v="34"/>
    <n v="18917279"/>
    <n v="0"/>
    <n v="0"/>
    <n v="0"/>
    <n v="0"/>
    <n v="6619958"/>
    <n v="6619958"/>
    <n v="845843"/>
    <n v="3220442"/>
    <n v="0"/>
    <n v="0"/>
    <n v="0"/>
    <n v="-1000"/>
    <n v="4065285"/>
    <n v="21471952"/>
    <n v="10992400"/>
    <n v="10479552"/>
    <n v="201501"/>
    <n v="201812"/>
  </r>
  <r>
    <x v="22"/>
    <x v="25"/>
    <x v="39"/>
    <x v="35"/>
    <n v="21471952"/>
    <n v="0"/>
    <n v="0"/>
    <n v="0"/>
    <n v="0"/>
    <n v="5045084"/>
    <n v="5045084"/>
    <n v="294782"/>
    <n v="3723474"/>
    <n v="0"/>
    <n v="0"/>
    <n v="0"/>
    <n v="-20000"/>
    <n v="3998256"/>
    <n v="22518780"/>
    <n v="10992400"/>
    <n v="11526380"/>
    <n v="201501"/>
    <n v="201812"/>
  </r>
  <r>
    <x v="22"/>
    <x v="25"/>
    <x v="39"/>
    <x v="36"/>
    <n v="22518780"/>
    <n v="0"/>
    <n v="0"/>
    <n v="0"/>
    <n v="0"/>
    <n v="3195888"/>
    <n v="3195888"/>
    <n v="636619"/>
    <n v="2731644"/>
    <n v="0"/>
    <n v="0"/>
    <n v="0"/>
    <n v="-83105"/>
    <n v="3285158"/>
    <n v="22429510"/>
    <n v="10992400"/>
    <n v="11437110"/>
    <n v="201501"/>
    <n v="201812"/>
  </r>
  <r>
    <x v="22"/>
    <x v="25"/>
    <x v="39"/>
    <x v="37"/>
    <n v="22429510"/>
    <n v="0"/>
    <n v="0"/>
    <n v="0"/>
    <n v="0"/>
    <n v="10406867"/>
    <n v="10406867"/>
    <n v="375012"/>
    <n v="2378551"/>
    <n v="0"/>
    <n v="0"/>
    <n v="0"/>
    <n v="0"/>
    <n v="2753563"/>
    <n v="30082814"/>
    <n v="11416000"/>
    <n v="18666814"/>
    <n v="201501"/>
    <n v="201812"/>
  </r>
  <r>
    <x v="22"/>
    <x v="25"/>
    <x v="39"/>
    <x v="38"/>
    <n v="30082814"/>
    <n v="0"/>
    <n v="0"/>
    <n v="0"/>
    <n v="0"/>
    <n v="11096850"/>
    <n v="11096850"/>
    <n v="430922"/>
    <n v="3556446"/>
    <n v="0"/>
    <n v="0"/>
    <n v="0"/>
    <n v="-9600"/>
    <n v="3977768"/>
    <n v="37201896"/>
    <n v="11416000"/>
    <n v="25785896"/>
    <n v="201501"/>
    <n v="201812"/>
  </r>
  <r>
    <x v="22"/>
    <x v="25"/>
    <x v="39"/>
    <x v="39"/>
    <n v="37201896"/>
    <n v="0"/>
    <n v="0"/>
    <n v="0"/>
    <n v="0"/>
    <n v="1735410"/>
    <n v="1735410"/>
    <n v="422937"/>
    <n v="4669129"/>
    <n v="0"/>
    <n v="0"/>
    <n v="0"/>
    <n v="-96233"/>
    <n v="4995833"/>
    <n v="33941473"/>
    <n v="11416000"/>
    <n v="22525473"/>
    <n v="201501"/>
    <n v="201812"/>
  </r>
  <r>
    <x v="22"/>
    <x v="25"/>
    <x v="39"/>
    <x v="40"/>
    <n v="33941473"/>
    <n v="0"/>
    <n v="0"/>
    <n v="0"/>
    <n v="0"/>
    <n v="8628940"/>
    <n v="8628940"/>
    <n v="516146"/>
    <n v="3817572"/>
    <n v="0"/>
    <n v="0"/>
    <n v="0"/>
    <n v="0"/>
    <n v="4333718"/>
    <n v="38236695"/>
    <n v="11416000"/>
    <n v="26820695"/>
    <n v="201501"/>
    <n v="201812"/>
  </r>
  <r>
    <x v="22"/>
    <x v="25"/>
    <x v="39"/>
    <x v="41"/>
    <n v="38236695"/>
    <n v="0"/>
    <n v="0"/>
    <n v="0"/>
    <n v="0"/>
    <n v="5858447"/>
    <n v="5858447"/>
    <n v="1140390"/>
    <n v="2329683"/>
    <n v="949620"/>
    <n v="0"/>
    <n v="0"/>
    <n v="-35260"/>
    <n v="4384433"/>
    <n v="39710709"/>
    <n v="11934000"/>
    <n v="27776709"/>
    <n v="201501"/>
    <n v="201812"/>
  </r>
  <r>
    <x v="22"/>
    <x v="25"/>
    <x v="39"/>
    <x v="42"/>
    <n v="39710709"/>
    <n v="0"/>
    <n v="0"/>
    <n v="0"/>
    <n v="0"/>
    <n v="5423983"/>
    <n v="5423983"/>
    <n v="1304169"/>
    <n v="3618440"/>
    <n v="119900"/>
    <n v="0"/>
    <n v="0"/>
    <n v="-25000"/>
    <n v="5017509"/>
    <n v="40117183"/>
    <n v="13057600"/>
    <n v="27059583"/>
    <n v="201501"/>
    <n v="201812"/>
  </r>
  <r>
    <x v="22"/>
    <x v="25"/>
    <x v="39"/>
    <x v="43"/>
    <n v="40117183"/>
    <n v="0"/>
    <n v="0"/>
    <n v="0"/>
    <n v="0"/>
    <n v="6108668"/>
    <n v="6108668"/>
    <n v="849274"/>
    <n v="4868001"/>
    <n v="0"/>
    <n v="0"/>
    <n v="0"/>
    <n v="-59000"/>
    <n v="5658275"/>
    <n v="40567576"/>
    <n v="13057600"/>
    <n v="27509976"/>
    <n v="201501"/>
    <n v="201812"/>
  </r>
  <r>
    <x v="22"/>
    <x v="25"/>
    <x v="39"/>
    <x v="44"/>
    <n v="40567576"/>
    <n v="0"/>
    <n v="0"/>
    <n v="0"/>
    <n v="0"/>
    <n v="5619898"/>
    <n v="5619898"/>
    <n v="1350534"/>
    <n v="2366657"/>
    <n v="0"/>
    <n v="0"/>
    <n v="0"/>
    <n v="-83800"/>
    <n v="3633391"/>
    <n v="42554083"/>
    <n v="13057600"/>
    <n v="29496483"/>
    <n v="201501"/>
    <n v="201812"/>
  </r>
  <r>
    <x v="22"/>
    <x v="25"/>
    <x v="39"/>
    <x v="45"/>
    <n v="42554083"/>
    <n v="0"/>
    <n v="0"/>
    <n v="0"/>
    <n v="0"/>
    <n v="5222790"/>
    <n v="5222790"/>
    <n v="670803"/>
    <n v="4543156"/>
    <n v="0"/>
    <n v="0"/>
    <n v="0"/>
    <n v="-16640"/>
    <n v="5197319"/>
    <n v="42579554"/>
    <n v="13057600"/>
    <n v="29521954"/>
    <n v="201501"/>
    <n v="201812"/>
  </r>
  <r>
    <x v="22"/>
    <x v="25"/>
    <x v="39"/>
    <x v="46"/>
    <n v="42579554"/>
    <n v="0"/>
    <n v="0"/>
    <n v="0"/>
    <n v="0"/>
    <n v="8105910"/>
    <n v="8105910"/>
    <n v="682984"/>
    <n v="2336462"/>
    <n v="21600"/>
    <n v="0"/>
    <n v="0"/>
    <n v="-17200"/>
    <n v="3023846"/>
    <n v="47661618"/>
    <n v="13806800"/>
    <n v="33854818"/>
    <n v="201501"/>
    <n v="201812"/>
  </r>
  <r>
    <x v="23"/>
    <x v="26"/>
    <x v="40"/>
    <x v="0"/>
    <n v="35661748"/>
    <n v="17748852"/>
    <n v="0"/>
    <n v="0"/>
    <n v="0"/>
    <n v="0"/>
    <n v="17748852"/>
    <n v="2464207"/>
    <n v="13036119"/>
    <n v="0"/>
    <n v="0"/>
    <n v="0"/>
    <n v="-82"/>
    <n v="15500244"/>
    <n v="37910356"/>
    <n v="13419092"/>
    <n v="24491264"/>
    <n v="201501"/>
    <n v="201812"/>
  </r>
  <r>
    <x v="23"/>
    <x v="26"/>
    <x v="40"/>
    <x v="1"/>
    <n v="37910356"/>
    <n v="21499066"/>
    <n v="0"/>
    <n v="0"/>
    <n v="0"/>
    <n v="0"/>
    <n v="21499066"/>
    <n v="2964523"/>
    <n v="11318223"/>
    <n v="0"/>
    <n v="0"/>
    <n v="0"/>
    <n v="0"/>
    <n v="14282746"/>
    <n v="45126676"/>
    <n v="13419092"/>
    <n v="31707584"/>
    <n v="201501"/>
    <n v="201812"/>
  </r>
  <r>
    <x v="23"/>
    <x v="26"/>
    <x v="40"/>
    <x v="2"/>
    <n v="45126676"/>
    <n v="16033663"/>
    <n v="0"/>
    <n v="0"/>
    <n v="0"/>
    <n v="0"/>
    <n v="16033663"/>
    <n v="3311616"/>
    <n v="15008321"/>
    <n v="0"/>
    <n v="0"/>
    <n v="0"/>
    <n v="0"/>
    <n v="18319937"/>
    <n v="42840402"/>
    <n v="13419092"/>
    <n v="29421310"/>
    <n v="201501"/>
    <n v="201812"/>
  </r>
  <r>
    <x v="23"/>
    <x v="26"/>
    <x v="40"/>
    <x v="3"/>
    <n v="42840402"/>
    <n v="30484435"/>
    <n v="0"/>
    <n v="0"/>
    <n v="0"/>
    <n v="122"/>
    <n v="30484557"/>
    <n v="2688711"/>
    <n v="13793754"/>
    <n v="0"/>
    <n v="0"/>
    <n v="0"/>
    <n v="-100000"/>
    <n v="16382465"/>
    <n v="56942494"/>
    <n v="13419092"/>
    <n v="43523402"/>
    <n v="201501"/>
    <n v="201812"/>
  </r>
  <r>
    <x v="23"/>
    <x v="26"/>
    <x v="40"/>
    <x v="4"/>
    <n v="56942494"/>
    <n v="22690418"/>
    <n v="0"/>
    <n v="0"/>
    <n v="0"/>
    <n v="0"/>
    <n v="22690418"/>
    <n v="3421869"/>
    <n v="14487040"/>
    <n v="681520"/>
    <n v="0"/>
    <n v="0"/>
    <n v="0"/>
    <n v="18590429"/>
    <n v="61042483"/>
    <n v="13419092"/>
    <n v="47623391"/>
    <n v="201501"/>
    <n v="201812"/>
  </r>
  <r>
    <x v="23"/>
    <x v="26"/>
    <x v="40"/>
    <x v="5"/>
    <n v="61042483"/>
    <n v="21108975"/>
    <n v="0"/>
    <n v="0"/>
    <n v="0"/>
    <n v="0"/>
    <n v="21108975"/>
    <n v="6826213"/>
    <n v="15818198"/>
    <n v="185251"/>
    <n v="0"/>
    <n v="0"/>
    <n v="-65731"/>
    <n v="22763931"/>
    <n v="59387527"/>
    <n v="18841523"/>
    <n v="40546004"/>
    <n v="201501"/>
    <n v="201812"/>
  </r>
  <r>
    <x v="23"/>
    <x v="26"/>
    <x v="40"/>
    <x v="6"/>
    <n v="59387527"/>
    <n v="19619390"/>
    <n v="0"/>
    <n v="0"/>
    <n v="0"/>
    <n v="4"/>
    <n v="19619394"/>
    <n v="9800346"/>
    <n v="19008332"/>
    <n v="1942757"/>
    <n v="0"/>
    <n v="0"/>
    <n v="-18000"/>
    <n v="30733435"/>
    <n v="48273486"/>
    <n v="18841523"/>
    <n v="29431963"/>
    <n v="201501"/>
    <n v="201812"/>
  </r>
  <r>
    <x v="23"/>
    <x v="26"/>
    <x v="40"/>
    <x v="7"/>
    <n v="48273486"/>
    <n v="20622952"/>
    <n v="0"/>
    <n v="0"/>
    <n v="0"/>
    <n v="0"/>
    <n v="20622952"/>
    <n v="7185175"/>
    <n v="18865529"/>
    <n v="3690057"/>
    <n v="0"/>
    <n v="0"/>
    <n v="-20968"/>
    <n v="29719793"/>
    <n v="39176645"/>
    <n v="18841523"/>
    <n v="20335122"/>
    <n v="201501"/>
    <n v="201812"/>
  </r>
  <r>
    <x v="23"/>
    <x v="26"/>
    <x v="40"/>
    <x v="8"/>
    <n v="39176645"/>
    <n v="22437390"/>
    <n v="0"/>
    <n v="0"/>
    <n v="0"/>
    <n v="0"/>
    <n v="22437390"/>
    <n v="4515042"/>
    <n v="17199025"/>
    <n v="1168980"/>
    <n v="0"/>
    <n v="0"/>
    <n v="0"/>
    <n v="22883047"/>
    <n v="38730988"/>
    <n v="18841523"/>
    <n v="19889465"/>
    <n v="201501"/>
    <n v="201812"/>
  </r>
  <r>
    <x v="23"/>
    <x v="26"/>
    <x v="40"/>
    <x v="9"/>
    <n v="38730988"/>
    <n v="34166937"/>
    <n v="0"/>
    <n v="0"/>
    <n v="0"/>
    <n v="0"/>
    <n v="34166937"/>
    <n v="3495961"/>
    <n v="17572609"/>
    <n v="590531"/>
    <n v="0"/>
    <n v="0"/>
    <n v="0"/>
    <n v="21659101"/>
    <n v="51238824"/>
    <n v="18841523"/>
    <n v="32397301"/>
    <n v="201501"/>
    <n v="201812"/>
  </r>
  <r>
    <x v="23"/>
    <x v="26"/>
    <x v="40"/>
    <x v="10"/>
    <n v="51238824"/>
    <n v="27688998"/>
    <n v="0"/>
    <n v="0"/>
    <n v="0"/>
    <n v="0"/>
    <n v="27688998"/>
    <n v="6367490"/>
    <n v="16521864"/>
    <n v="2825670"/>
    <n v="0"/>
    <n v="0"/>
    <n v="0"/>
    <n v="25715024"/>
    <n v="53212798"/>
    <n v="18841523"/>
    <n v="34371275"/>
    <n v="201501"/>
    <n v="201812"/>
  </r>
  <r>
    <x v="23"/>
    <x v="26"/>
    <x v="40"/>
    <x v="11"/>
    <n v="53212798"/>
    <n v="32690463"/>
    <n v="0"/>
    <n v="0"/>
    <n v="0"/>
    <n v="0"/>
    <n v="32690463"/>
    <n v="7768479"/>
    <n v="19061302"/>
    <n v="1713810"/>
    <n v="0"/>
    <n v="0"/>
    <n v="-1771258"/>
    <n v="26772333"/>
    <n v="59130928"/>
    <n v="18841523"/>
    <n v="40289405"/>
    <n v="201501"/>
    <n v="201812"/>
  </r>
  <r>
    <x v="23"/>
    <x v="26"/>
    <x v="40"/>
    <x v="12"/>
    <n v="59130928"/>
    <n v="30091347"/>
    <n v="0"/>
    <n v="0"/>
    <n v="0"/>
    <n v="26177"/>
    <n v="30117524"/>
    <n v="4137325"/>
    <n v="18772819"/>
    <n v="463980"/>
    <n v="0"/>
    <n v="0"/>
    <n v="-3959"/>
    <n v="23370165"/>
    <n v="65878287"/>
    <n v="23529518"/>
    <n v="42348769"/>
    <n v="201501"/>
    <n v="201812"/>
  </r>
  <r>
    <x v="23"/>
    <x v="26"/>
    <x v="40"/>
    <x v="13"/>
    <n v="65878287"/>
    <n v="19328601"/>
    <n v="0"/>
    <n v="0"/>
    <n v="0"/>
    <n v="0"/>
    <n v="19328601"/>
    <n v="3612057"/>
    <n v="19556839"/>
    <n v="1305799"/>
    <n v="0"/>
    <n v="0"/>
    <n v="-21990"/>
    <n v="24452705"/>
    <n v="60754183"/>
    <n v="23529518"/>
    <n v="37224665"/>
    <n v="201501"/>
    <n v="201812"/>
  </r>
  <r>
    <x v="23"/>
    <x v="26"/>
    <x v="40"/>
    <x v="14"/>
    <n v="60754183"/>
    <n v="29756738"/>
    <n v="0"/>
    <n v="0"/>
    <n v="0"/>
    <n v="0"/>
    <n v="29756738"/>
    <n v="9074401"/>
    <n v="19618451"/>
    <n v="1606078"/>
    <n v="0"/>
    <n v="0"/>
    <n v="0"/>
    <n v="30298930"/>
    <n v="60211991"/>
    <n v="23529518"/>
    <n v="36682473"/>
    <n v="201501"/>
    <n v="201812"/>
  </r>
  <r>
    <x v="23"/>
    <x v="26"/>
    <x v="40"/>
    <x v="15"/>
    <n v="60211991"/>
    <n v="25985846"/>
    <n v="0"/>
    <n v="0"/>
    <n v="0"/>
    <n v="0"/>
    <n v="25985846"/>
    <n v="4685271"/>
    <n v="22233806"/>
    <n v="0"/>
    <n v="0"/>
    <n v="0"/>
    <n v="-990000"/>
    <n v="25929077"/>
    <n v="60268760"/>
    <n v="23529518"/>
    <n v="36739242"/>
    <n v="201501"/>
    <n v="201812"/>
  </r>
  <r>
    <x v="23"/>
    <x v="26"/>
    <x v="40"/>
    <x v="16"/>
    <n v="60268760"/>
    <n v="28959890"/>
    <n v="0"/>
    <n v="0"/>
    <n v="0"/>
    <n v="0"/>
    <n v="28959890"/>
    <n v="3775900"/>
    <n v="20952964"/>
    <n v="362034"/>
    <n v="0"/>
    <n v="0"/>
    <n v="0"/>
    <n v="25090898"/>
    <n v="64137752"/>
    <n v="23529518"/>
    <n v="40608234"/>
    <n v="201501"/>
    <n v="201812"/>
  </r>
  <r>
    <x v="23"/>
    <x v="26"/>
    <x v="40"/>
    <x v="17"/>
    <n v="64137752"/>
    <n v="21810500"/>
    <n v="0"/>
    <n v="0"/>
    <n v="0"/>
    <n v="0"/>
    <n v="21810500"/>
    <n v="5646158"/>
    <n v="21894738"/>
    <n v="426370"/>
    <n v="0"/>
    <n v="0"/>
    <n v="-651688"/>
    <n v="27315578"/>
    <n v="58632674"/>
    <n v="23529518"/>
    <n v="35103156"/>
    <n v="201501"/>
    <n v="201812"/>
  </r>
  <r>
    <x v="23"/>
    <x v="26"/>
    <x v="40"/>
    <x v="18"/>
    <n v="58632674"/>
    <n v="30365139"/>
    <n v="0"/>
    <n v="0"/>
    <n v="0"/>
    <n v="0"/>
    <n v="30365139"/>
    <n v="5827311"/>
    <n v="22926516"/>
    <n v="373480"/>
    <n v="0"/>
    <n v="0"/>
    <n v="0"/>
    <n v="29127307"/>
    <n v="59870506"/>
    <n v="23529518"/>
    <n v="36340988"/>
    <n v="201501"/>
    <n v="201812"/>
  </r>
  <r>
    <x v="23"/>
    <x v="26"/>
    <x v="40"/>
    <x v="19"/>
    <n v="59870506"/>
    <n v="29236442"/>
    <n v="0"/>
    <n v="0"/>
    <n v="0"/>
    <n v="0"/>
    <n v="29236442"/>
    <n v="10467197"/>
    <n v="19699250"/>
    <n v="1043200"/>
    <n v="0"/>
    <n v="0"/>
    <n v="0"/>
    <n v="31209647"/>
    <n v="57897301"/>
    <n v="23529518"/>
    <n v="34367783"/>
    <n v="201501"/>
    <n v="201812"/>
  </r>
  <r>
    <x v="23"/>
    <x v="26"/>
    <x v="40"/>
    <x v="20"/>
    <n v="57897301"/>
    <n v="26373060"/>
    <n v="0"/>
    <n v="0"/>
    <n v="0"/>
    <n v="0"/>
    <n v="26373060"/>
    <n v="8182376"/>
    <n v="23707604"/>
    <n v="114880"/>
    <n v="0"/>
    <n v="0"/>
    <n v="-858"/>
    <n v="32004002"/>
    <n v="52266359"/>
    <n v="39537410"/>
    <n v="12728949"/>
    <n v="201501"/>
    <n v="201812"/>
  </r>
  <r>
    <x v="23"/>
    <x v="26"/>
    <x v="40"/>
    <x v="21"/>
    <n v="52266359"/>
    <n v="25577479"/>
    <n v="0"/>
    <n v="0"/>
    <n v="0"/>
    <n v="0"/>
    <n v="25577479"/>
    <n v="7884732"/>
    <n v="22546351"/>
    <n v="0"/>
    <n v="0"/>
    <n v="0"/>
    <n v="-1037"/>
    <n v="30430046"/>
    <n v="47413792"/>
    <n v="39537410"/>
    <n v="7876382"/>
    <n v="201501"/>
    <n v="201812"/>
  </r>
  <r>
    <x v="23"/>
    <x v="26"/>
    <x v="40"/>
    <x v="22"/>
    <n v="47413792"/>
    <n v="17708364"/>
    <n v="0"/>
    <n v="0"/>
    <n v="0"/>
    <n v="0"/>
    <n v="17708364"/>
    <n v="6981605"/>
    <n v="23037996"/>
    <n v="0"/>
    <n v="0"/>
    <n v="0"/>
    <n v="-61393"/>
    <n v="29958208"/>
    <n v="35163948"/>
    <n v="19768705"/>
    <n v="15395243"/>
    <n v="201501"/>
    <n v="201812"/>
  </r>
  <r>
    <x v="23"/>
    <x v="26"/>
    <x v="40"/>
    <x v="23"/>
    <n v="35163948"/>
    <n v="17626024"/>
    <n v="0"/>
    <n v="0"/>
    <n v="0"/>
    <n v="0"/>
    <n v="17626024"/>
    <n v="7633767"/>
    <n v="22680387"/>
    <n v="0"/>
    <n v="0"/>
    <n v="0"/>
    <n v="-100000"/>
    <n v="30214154"/>
    <n v="22575818"/>
    <n v="19768705"/>
    <n v="2807113"/>
    <n v="201501"/>
    <n v="201812"/>
  </r>
  <r>
    <x v="23"/>
    <x v="26"/>
    <x v="40"/>
    <x v="24"/>
    <n v="22575818"/>
    <n v="29122190"/>
    <n v="0"/>
    <n v="0"/>
    <n v="0"/>
    <n v="0"/>
    <n v="29122190"/>
    <n v="5470461"/>
    <n v="27143869"/>
    <n v="720260"/>
    <n v="0"/>
    <n v="0"/>
    <n v="0"/>
    <n v="33334590"/>
    <n v="18363418"/>
    <n v="15814964"/>
    <n v="2548454"/>
    <n v="201501"/>
    <n v="201812"/>
  </r>
  <r>
    <x v="23"/>
    <x v="26"/>
    <x v="40"/>
    <x v="25"/>
    <n v="18363418"/>
    <n v="26572343"/>
    <n v="0"/>
    <n v="0"/>
    <n v="0"/>
    <n v="0"/>
    <n v="26572343"/>
    <n v="4062843"/>
    <n v="25805586"/>
    <n v="416500"/>
    <n v="0"/>
    <n v="0"/>
    <n v="-79345"/>
    <n v="30205584"/>
    <n v="14730177"/>
    <n v="15814964"/>
    <n v="-1084787"/>
    <n v="201501"/>
    <n v="201812"/>
  </r>
  <r>
    <x v="23"/>
    <x v="26"/>
    <x v="40"/>
    <x v="26"/>
    <n v="14730177"/>
    <n v="35459131"/>
    <n v="0"/>
    <n v="0"/>
    <n v="0"/>
    <n v="0"/>
    <n v="35459131"/>
    <n v="5049735"/>
    <n v="26275995"/>
    <n v="0"/>
    <n v="0"/>
    <n v="0"/>
    <n v="-1776"/>
    <n v="31323954"/>
    <n v="18865354"/>
    <n v="11861223"/>
    <n v="7004131"/>
    <n v="201501"/>
    <n v="201812"/>
  </r>
  <r>
    <x v="23"/>
    <x v="26"/>
    <x v="40"/>
    <x v="27"/>
    <n v="18865354"/>
    <n v="23075820"/>
    <n v="0"/>
    <n v="0"/>
    <n v="0"/>
    <n v="0"/>
    <n v="23075820"/>
    <n v="5256596"/>
    <n v="25380580"/>
    <n v="0"/>
    <n v="0"/>
    <n v="0"/>
    <n v="0"/>
    <n v="30637176"/>
    <n v="11303998"/>
    <n v="0"/>
    <n v="11303998"/>
    <n v="201501"/>
    <n v="201812"/>
  </r>
  <r>
    <x v="23"/>
    <x v="26"/>
    <x v="40"/>
    <x v="28"/>
    <n v="11303998"/>
    <n v="31846366"/>
    <n v="0"/>
    <n v="0"/>
    <n v="0"/>
    <n v="0"/>
    <n v="31846366"/>
    <n v="5121784"/>
    <n v="28538899"/>
    <n v="0"/>
    <n v="0"/>
    <n v="0"/>
    <n v="-12600"/>
    <n v="33648083"/>
    <n v="9502281"/>
    <n v="0"/>
    <n v="9502281"/>
    <n v="201501"/>
    <n v="201812"/>
  </r>
  <r>
    <x v="23"/>
    <x v="26"/>
    <x v="40"/>
    <x v="29"/>
    <n v="9502281"/>
    <n v="26728724"/>
    <n v="0"/>
    <n v="0"/>
    <n v="0"/>
    <n v="0"/>
    <n v="26728724"/>
    <n v="3603881"/>
    <n v="23091863"/>
    <n v="0"/>
    <n v="0"/>
    <n v="0"/>
    <n v="-1101449"/>
    <n v="25594295"/>
    <n v="10636710"/>
    <n v="0"/>
    <n v="10636710"/>
    <n v="201501"/>
    <n v="201812"/>
  </r>
  <r>
    <x v="23"/>
    <x v="26"/>
    <x v="41"/>
    <x v="30"/>
    <n v="10636710"/>
    <n v="36273122"/>
    <n v="0"/>
    <n v="0"/>
    <n v="0"/>
    <n v="0"/>
    <n v="36273122"/>
    <n v="3630505"/>
    <n v="35135026"/>
    <n v="0"/>
    <n v="0"/>
    <n v="0"/>
    <n v="0"/>
    <n v="38765531"/>
    <n v="8144301"/>
    <n v="0"/>
    <n v="8144301"/>
    <n v="201501"/>
    <n v="201812"/>
  </r>
  <r>
    <x v="23"/>
    <x v="26"/>
    <x v="41"/>
    <x v="31"/>
    <n v="8144301"/>
    <n v="53891243"/>
    <n v="0"/>
    <n v="0"/>
    <n v="0"/>
    <n v="0"/>
    <n v="53891243"/>
    <n v="4781754"/>
    <n v="24144524"/>
    <n v="0"/>
    <n v="0"/>
    <n v="0"/>
    <n v="-34319"/>
    <n v="28891959"/>
    <n v="33143585"/>
    <n v="0"/>
    <n v="33143585"/>
    <n v="201501"/>
    <n v="201812"/>
  </r>
  <r>
    <x v="23"/>
    <x v="26"/>
    <x v="41"/>
    <x v="32"/>
    <n v="33143585"/>
    <n v="20591319"/>
    <n v="0"/>
    <n v="0"/>
    <n v="0"/>
    <n v="0"/>
    <n v="20591319"/>
    <n v="4550674"/>
    <n v="30030842"/>
    <n v="0"/>
    <n v="0"/>
    <n v="0"/>
    <n v="-420000"/>
    <n v="34161516"/>
    <n v="19573388"/>
    <n v="0"/>
    <n v="19573388"/>
    <n v="201501"/>
    <n v="201812"/>
  </r>
  <r>
    <x v="23"/>
    <x v="26"/>
    <x v="41"/>
    <x v="33"/>
    <n v="19573388"/>
    <n v="27957408"/>
    <n v="0"/>
    <n v="0"/>
    <n v="0"/>
    <n v="0"/>
    <n v="27957408"/>
    <n v="5203814"/>
    <n v="30696184"/>
    <n v="0"/>
    <n v="0"/>
    <n v="0"/>
    <n v="-110"/>
    <n v="35899888"/>
    <n v="11630908"/>
    <n v="0"/>
    <n v="11630908"/>
    <n v="201501"/>
    <n v="201812"/>
  </r>
  <r>
    <x v="23"/>
    <x v="26"/>
    <x v="41"/>
    <x v="34"/>
    <n v="11630908"/>
    <n v="34953222"/>
    <n v="0"/>
    <n v="0"/>
    <n v="0"/>
    <n v="0"/>
    <n v="34953222"/>
    <n v="6430883"/>
    <n v="24913597"/>
    <n v="220590"/>
    <n v="0"/>
    <n v="0"/>
    <n v="0"/>
    <n v="31565070"/>
    <n v="15019060"/>
    <n v="0"/>
    <n v="15019060"/>
    <n v="201501"/>
    <n v="201812"/>
  </r>
  <r>
    <x v="23"/>
    <x v="26"/>
    <x v="41"/>
    <x v="35"/>
    <n v="15019060"/>
    <n v="20120916"/>
    <n v="0"/>
    <n v="0"/>
    <n v="0"/>
    <n v="0"/>
    <n v="20120916"/>
    <n v="3238613"/>
    <n v="24469965"/>
    <n v="0"/>
    <n v="0"/>
    <n v="0"/>
    <n v="-106700"/>
    <n v="27601878"/>
    <n v="7538098"/>
    <n v="0"/>
    <n v="7538098"/>
    <n v="201501"/>
    <n v="201812"/>
  </r>
  <r>
    <x v="23"/>
    <x v="26"/>
    <x v="41"/>
    <x v="36"/>
    <n v="7538098"/>
    <n v="53559063"/>
    <n v="0"/>
    <n v="0"/>
    <n v="0"/>
    <n v="0"/>
    <n v="53559063"/>
    <n v="5348592"/>
    <n v="24937719"/>
    <n v="370361"/>
    <n v="0"/>
    <n v="0"/>
    <n v="-8450"/>
    <n v="30648222"/>
    <n v="30448939"/>
    <n v="0"/>
    <n v="30448939"/>
    <n v="201501"/>
    <n v="201812"/>
  </r>
  <r>
    <x v="23"/>
    <x v="26"/>
    <x v="41"/>
    <x v="37"/>
    <n v="30448939"/>
    <n v="52557942"/>
    <n v="0"/>
    <n v="0"/>
    <n v="0"/>
    <n v="0"/>
    <n v="52557942"/>
    <n v="5990035"/>
    <n v="26989323"/>
    <n v="0"/>
    <n v="0"/>
    <n v="0"/>
    <n v="-12656"/>
    <n v="32966702"/>
    <n v="50040179"/>
    <n v="0"/>
    <n v="50040179"/>
    <n v="201501"/>
    <n v="201812"/>
  </r>
  <r>
    <x v="23"/>
    <x v="26"/>
    <x v="41"/>
    <x v="38"/>
    <n v="50040179"/>
    <n v="48743982"/>
    <n v="0"/>
    <n v="0"/>
    <n v="0"/>
    <n v="3"/>
    <n v="48743985"/>
    <n v="8322966"/>
    <n v="27355725"/>
    <n v="502519"/>
    <n v="0"/>
    <n v="0"/>
    <n v="0"/>
    <n v="36181210"/>
    <n v="62602954"/>
    <n v="0"/>
    <n v="62602954"/>
    <n v="201501"/>
    <n v="201812"/>
  </r>
  <r>
    <x v="23"/>
    <x v="26"/>
    <x v="41"/>
    <x v="39"/>
    <n v="62602954"/>
    <n v="37036562"/>
    <n v="0"/>
    <n v="0"/>
    <n v="0"/>
    <n v="0"/>
    <n v="37036562"/>
    <n v="4551994"/>
    <n v="29860187"/>
    <n v="0"/>
    <n v="0"/>
    <n v="0"/>
    <n v="-399909"/>
    <n v="34012272"/>
    <n v="65627244"/>
    <n v="55600000"/>
    <n v="10027244"/>
    <n v="201501"/>
    <n v="201812"/>
  </r>
  <r>
    <x v="23"/>
    <x v="26"/>
    <x v="41"/>
    <x v="40"/>
    <n v="65627244"/>
    <n v="47660082"/>
    <n v="0"/>
    <n v="20"/>
    <n v="0"/>
    <n v="0"/>
    <n v="47660102"/>
    <n v="5373874"/>
    <n v="28559239"/>
    <n v="647080"/>
    <n v="0"/>
    <n v="0"/>
    <n v="-2000"/>
    <n v="34578193"/>
    <n v="78709153"/>
    <n v="69500428"/>
    <n v="9208725"/>
    <n v="201501"/>
    <n v="201812"/>
  </r>
  <r>
    <x v="23"/>
    <x v="26"/>
    <x v="41"/>
    <x v="41"/>
    <n v="78709153"/>
    <n v="31547207"/>
    <n v="0"/>
    <n v="0"/>
    <n v="0"/>
    <n v="3000"/>
    <n v="31550207"/>
    <n v="4217390"/>
    <n v="28722436"/>
    <n v="290849"/>
    <n v="0"/>
    <n v="0"/>
    <n v="-100000"/>
    <n v="33130675"/>
    <n v="77128685"/>
    <n v="69500428"/>
    <n v="7628257"/>
    <n v="201501"/>
    <n v="201812"/>
  </r>
  <r>
    <x v="23"/>
    <x v="26"/>
    <x v="41"/>
    <x v="42"/>
    <n v="77128685"/>
    <n v="22519265"/>
    <n v="0"/>
    <n v="0"/>
    <n v="0"/>
    <n v="0"/>
    <n v="22519265"/>
    <n v="11905071"/>
    <n v="28613046"/>
    <n v="49980"/>
    <n v="0"/>
    <n v="0"/>
    <n v="-58000"/>
    <n v="40510097"/>
    <n v="59137853"/>
    <n v="55600342"/>
    <n v="3537511"/>
    <n v="201501"/>
    <n v="201812"/>
  </r>
  <r>
    <x v="23"/>
    <x v="26"/>
    <x v="41"/>
    <x v="43"/>
    <n v="59137853"/>
    <n v="37528423"/>
    <n v="0"/>
    <n v="0"/>
    <n v="0"/>
    <n v="0"/>
    <n v="37528423"/>
    <n v="22535451"/>
    <n v="30024167"/>
    <n v="432690"/>
    <n v="0"/>
    <n v="0"/>
    <n v="-25000"/>
    <n v="52967308"/>
    <n v="43698968"/>
    <n v="34750214"/>
    <n v="8948754"/>
    <n v="201501"/>
    <n v="201812"/>
  </r>
  <r>
    <x v="23"/>
    <x v="26"/>
    <x v="41"/>
    <x v="44"/>
    <n v="43698968"/>
    <n v="25445770"/>
    <n v="0"/>
    <n v="0"/>
    <n v="0"/>
    <n v="0"/>
    <n v="25445770"/>
    <n v="7747565"/>
    <n v="29773126"/>
    <n v="0"/>
    <n v="0"/>
    <n v="0"/>
    <n v="0"/>
    <n v="37520691"/>
    <n v="31624047"/>
    <n v="27800171"/>
    <n v="3823876"/>
    <n v="201501"/>
    <n v="201812"/>
  </r>
  <r>
    <x v="23"/>
    <x v="26"/>
    <x v="41"/>
    <x v="45"/>
    <n v="31624047"/>
    <n v="24720531"/>
    <n v="0"/>
    <n v="0"/>
    <n v="0"/>
    <n v="0"/>
    <n v="24720531"/>
    <n v="19300456"/>
    <n v="29540934"/>
    <n v="72990"/>
    <n v="0"/>
    <n v="0"/>
    <n v="0"/>
    <n v="48914380"/>
    <n v="7430198"/>
    <n v="0"/>
    <n v="7430198"/>
    <n v="201501"/>
    <n v="201812"/>
  </r>
  <r>
    <x v="23"/>
    <x v="26"/>
    <x v="41"/>
    <x v="46"/>
    <n v="7430198"/>
    <n v="74329707"/>
    <n v="0"/>
    <n v="0"/>
    <n v="0"/>
    <n v="0"/>
    <n v="74329707"/>
    <n v="9527361"/>
    <n v="29698444"/>
    <n v="0"/>
    <n v="0"/>
    <n v="0"/>
    <n v="0"/>
    <n v="39225805"/>
    <n v="42534100"/>
    <n v="34750214"/>
    <n v="7783886"/>
    <n v="201501"/>
    <n v="201812"/>
  </r>
  <r>
    <x v="24"/>
    <x v="27"/>
    <x v="42"/>
    <x v="0"/>
    <n v="22620371"/>
    <n v="9276095"/>
    <n v="0"/>
    <n v="0"/>
    <n v="0"/>
    <n v="0"/>
    <n v="9276095"/>
    <n v="10620307"/>
    <n v="15272752"/>
    <n v="0"/>
    <n v="0"/>
    <n v="0"/>
    <n v="-9725315"/>
    <n v="16167744"/>
    <n v="15728722"/>
    <n v="15728722"/>
    <n v="0"/>
    <n v="201501"/>
    <n v="201812"/>
  </r>
  <r>
    <x v="24"/>
    <x v="27"/>
    <x v="42"/>
    <x v="1"/>
    <n v="15728722"/>
    <n v="696024"/>
    <n v="0"/>
    <n v="0"/>
    <n v="0"/>
    <n v="0"/>
    <n v="696024"/>
    <n v="7857445"/>
    <n v="7484522"/>
    <n v="0"/>
    <n v="0"/>
    <n v="0"/>
    <n v="-7309839"/>
    <n v="8032128"/>
    <n v="8392618"/>
    <n v="8392618"/>
    <n v="0"/>
    <n v="201501"/>
    <n v="201812"/>
  </r>
  <r>
    <x v="24"/>
    <x v="27"/>
    <x v="42"/>
    <x v="2"/>
    <n v="8392618"/>
    <n v="37432199"/>
    <n v="0"/>
    <n v="0"/>
    <n v="0"/>
    <n v="0"/>
    <n v="37432199"/>
    <n v="7589774"/>
    <n v="11343152"/>
    <n v="89990"/>
    <n v="0"/>
    <n v="0"/>
    <n v="-6544952"/>
    <n v="12477964"/>
    <n v="33346853"/>
    <n v="33346853"/>
    <n v="0"/>
    <n v="201501"/>
    <n v="201812"/>
  </r>
  <r>
    <x v="24"/>
    <x v="27"/>
    <x v="42"/>
    <x v="3"/>
    <n v="33346853"/>
    <n v="6033220"/>
    <n v="0"/>
    <n v="0"/>
    <n v="0"/>
    <n v="0"/>
    <n v="6033220"/>
    <n v="17471838"/>
    <n v="12864415"/>
    <n v="0"/>
    <n v="0"/>
    <n v="0"/>
    <n v="-10228846"/>
    <n v="20107407"/>
    <n v="19272666"/>
    <n v="19272666"/>
    <n v="0"/>
    <n v="201501"/>
    <n v="201812"/>
  </r>
  <r>
    <x v="24"/>
    <x v="27"/>
    <x v="42"/>
    <x v="4"/>
    <n v="19272666"/>
    <n v="4802433"/>
    <n v="0"/>
    <n v="0"/>
    <n v="0"/>
    <n v="0"/>
    <n v="4802433"/>
    <n v="11580804"/>
    <n v="7189134"/>
    <n v="0"/>
    <n v="0"/>
    <n v="0"/>
    <n v="-8139639"/>
    <n v="10630299"/>
    <n v="13444800"/>
    <n v="13444800"/>
    <n v="0"/>
    <n v="201501"/>
    <n v="201812"/>
  </r>
  <r>
    <x v="24"/>
    <x v="27"/>
    <x v="42"/>
    <x v="5"/>
    <n v="13444800"/>
    <n v="19740570"/>
    <n v="0"/>
    <n v="0"/>
    <n v="0"/>
    <n v="0"/>
    <n v="19740570"/>
    <n v="13596603"/>
    <n v="10499254"/>
    <n v="0"/>
    <n v="0"/>
    <n v="0"/>
    <n v="-10755065"/>
    <n v="13340792"/>
    <n v="19844578"/>
    <n v="19844578"/>
    <n v="0"/>
    <n v="201501"/>
    <n v="201812"/>
  </r>
  <r>
    <x v="24"/>
    <x v="27"/>
    <x v="42"/>
    <x v="6"/>
    <n v="19844578"/>
    <n v="18543724"/>
    <n v="0"/>
    <n v="0"/>
    <n v="0"/>
    <n v="0"/>
    <n v="18543724"/>
    <n v="18104274"/>
    <n v="10923104"/>
    <n v="0"/>
    <n v="0"/>
    <n v="0"/>
    <n v="-8914354"/>
    <n v="20113024"/>
    <n v="18275278"/>
    <n v="18275278"/>
    <n v="0"/>
    <n v="201501"/>
    <n v="201812"/>
  </r>
  <r>
    <x v="24"/>
    <x v="27"/>
    <x v="42"/>
    <x v="7"/>
    <n v="18275278"/>
    <n v="4561578"/>
    <n v="0"/>
    <n v="0"/>
    <n v="0"/>
    <n v="0"/>
    <n v="4561578"/>
    <n v="16483595"/>
    <n v="9719094"/>
    <n v="0"/>
    <n v="0"/>
    <n v="0"/>
    <n v="-14381130"/>
    <n v="11821559"/>
    <n v="11015297"/>
    <n v="11015297"/>
    <n v="0"/>
    <n v="201501"/>
    <n v="201812"/>
  </r>
  <r>
    <x v="24"/>
    <x v="27"/>
    <x v="42"/>
    <x v="8"/>
    <n v="11015297"/>
    <n v="2056090"/>
    <n v="0"/>
    <n v="0"/>
    <n v="0"/>
    <n v="0"/>
    <n v="2056090"/>
    <n v="11380566"/>
    <n v="9889982"/>
    <n v="54990"/>
    <n v="0"/>
    <n v="0"/>
    <n v="-9054987"/>
    <n v="12270551"/>
    <n v="800836"/>
    <n v="800836"/>
    <n v="0"/>
    <n v="201501"/>
    <n v="201812"/>
  </r>
  <r>
    <x v="24"/>
    <x v="27"/>
    <x v="42"/>
    <x v="9"/>
    <n v="800836"/>
    <n v="33791926"/>
    <n v="0"/>
    <n v="0"/>
    <n v="0"/>
    <n v="0"/>
    <n v="33791926"/>
    <n v="9660311"/>
    <n v="10709354"/>
    <n v="499990"/>
    <n v="0"/>
    <n v="0"/>
    <n v="-11693693"/>
    <n v="9175962"/>
    <n v="25416800"/>
    <n v="25416800"/>
    <n v="0"/>
    <n v="201501"/>
    <n v="201812"/>
  </r>
  <r>
    <x v="24"/>
    <x v="27"/>
    <x v="42"/>
    <x v="10"/>
    <n v="25416800"/>
    <n v="6766818"/>
    <n v="0"/>
    <n v="0"/>
    <n v="0"/>
    <n v="0"/>
    <n v="6766818"/>
    <n v="17674434"/>
    <n v="10669158"/>
    <n v="0"/>
    <n v="0"/>
    <n v="0"/>
    <n v="-15283939"/>
    <n v="13059653"/>
    <n v="19123965"/>
    <n v="19123965"/>
    <n v="0"/>
    <n v="201501"/>
    <n v="201812"/>
  </r>
  <r>
    <x v="24"/>
    <x v="27"/>
    <x v="42"/>
    <x v="11"/>
    <n v="19123965"/>
    <n v="10629846"/>
    <n v="0"/>
    <n v="0"/>
    <n v="0"/>
    <n v="0"/>
    <n v="10629846"/>
    <n v="11425796"/>
    <n v="8029612"/>
    <n v="0"/>
    <n v="0"/>
    <n v="0"/>
    <n v="-7717094"/>
    <n v="11738314"/>
    <n v="18015497"/>
    <n v="18015497"/>
    <n v="0"/>
    <n v="201501"/>
    <n v="201812"/>
  </r>
  <r>
    <x v="24"/>
    <x v="27"/>
    <x v="42"/>
    <x v="12"/>
    <n v="18015497"/>
    <n v="6045155"/>
    <n v="0"/>
    <n v="0"/>
    <n v="0"/>
    <n v="0"/>
    <n v="6045155"/>
    <n v="13486394"/>
    <n v="7770969"/>
    <n v="0"/>
    <n v="0"/>
    <n v="0"/>
    <n v="-8743218"/>
    <n v="12514145"/>
    <n v="11546507"/>
    <n v="11546507"/>
    <n v="0"/>
    <n v="201501"/>
    <n v="201812"/>
  </r>
  <r>
    <x v="24"/>
    <x v="27"/>
    <x v="42"/>
    <x v="13"/>
    <n v="11546507"/>
    <n v="19164081"/>
    <n v="0"/>
    <n v="0"/>
    <n v="0"/>
    <n v="500000"/>
    <n v="19664081"/>
    <n v="8413825"/>
    <n v="16677287"/>
    <n v="375488"/>
    <n v="0"/>
    <n v="0"/>
    <n v="-8130288"/>
    <n v="17336312"/>
    <n v="13874276"/>
    <n v="13874276"/>
    <n v="0"/>
    <n v="201501"/>
    <n v="201812"/>
  </r>
  <r>
    <x v="24"/>
    <x v="27"/>
    <x v="42"/>
    <x v="14"/>
    <n v="13874276"/>
    <n v="8585358"/>
    <n v="0"/>
    <n v="0"/>
    <n v="0"/>
    <n v="0"/>
    <n v="8585358"/>
    <n v="19521833"/>
    <n v="8523507"/>
    <n v="375250"/>
    <n v="0"/>
    <n v="0"/>
    <n v="-16378822"/>
    <n v="12041768"/>
    <n v="10417866"/>
    <n v="10417866"/>
    <n v="0"/>
    <n v="201501"/>
    <n v="201812"/>
  </r>
  <r>
    <x v="24"/>
    <x v="27"/>
    <x v="42"/>
    <x v="15"/>
    <n v="10417866"/>
    <n v="8665286"/>
    <n v="0"/>
    <n v="0"/>
    <n v="0"/>
    <n v="0"/>
    <n v="8665286"/>
    <n v="10289422"/>
    <n v="12951452"/>
    <n v="1524000"/>
    <n v="0"/>
    <n v="0"/>
    <n v="-8174636"/>
    <n v="16590238"/>
    <n v="2492914"/>
    <n v="2492914"/>
    <n v="0"/>
    <n v="201501"/>
    <n v="201812"/>
  </r>
  <r>
    <x v="24"/>
    <x v="27"/>
    <x v="42"/>
    <x v="16"/>
    <n v="2492914"/>
    <n v="18145463"/>
    <n v="0"/>
    <n v="0"/>
    <n v="0"/>
    <n v="0"/>
    <n v="18145463"/>
    <n v="8217807"/>
    <n v="10740713"/>
    <n v="0"/>
    <n v="0"/>
    <n v="0"/>
    <n v="-7938862"/>
    <n v="11019658"/>
    <n v="9618719"/>
    <n v="9618719"/>
    <n v="0"/>
    <n v="201501"/>
    <n v="201812"/>
  </r>
  <r>
    <x v="24"/>
    <x v="27"/>
    <x v="42"/>
    <x v="17"/>
    <n v="9618719"/>
    <n v="19143942"/>
    <n v="0"/>
    <n v="0"/>
    <n v="0"/>
    <n v="300000"/>
    <n v="19443942"/>
    <n v="14104079"/>
    <n v="11585393"/>
    <n v="0"/>
    <n v="0"/>
    <n v="0"/>
    <n v="-12244790"/>
    <n v="13444682"/>
    <n v="15617979"/>
    <n v="15617979"/>
    <n v="0"/>
    <n v="201501"/>
    <n v="201812"/>
  </r>
  <r>
    <x v="24"/>
    <x v="27"/>
    <x v="42"/>
    <x v="18"/>
    <n v="15617979"/>
    <n v="0"/>
    <n v="0"/>
    <n v="0"/>
    <n v="0"/>
    <n v="19280646"/>
    <n v="19280646"/>
    <n v="11329230"/>
    <n v="11562626"/>
    <n v="957500"/>
    <n v="0"/>
    <n v="0"/>
    <n v="-10448950"/>
    <n v="13400406"/>
    <n v="21498219"/>
    <n v="21498219"/>
    <n v="0"/>
    <n v="201501"/>
    <n v="201812"/>
  </r>
  <r>
    <x v="24"/>
    <x v="27"/>
    <x v="42"/>
    <x v="19"/>
    <n v="21498219"/>
    <n v="570974"/>
    <n v="0"/>
    <n v="0"/>
    <n v="0"/>
    <n v="0"/>
    <n v="570974"/>
    <n v="11236345"/>
    <n v="8390696"/>
    <n v="42990"/>
    <n v="0"/>
    <n v="0"/>
    <n v="-10960152"/>
    <n v="8709879"/>
    <n v="13359314"/>
    <n v="13359314"/>
    <n v="0"/>
    <n v="201501"/>
    <n v="201812"/>
  </r>
  <r>
    <x v="24"/>
    <x v="27"/>
    <x v="42"/>
    <x v="20"/>
    <n v="13359314"/>
    <n v="11555540"/>
    <n v="0"/>
    <n v="0"/>
    <n v="0"/>
    <n v="0"/>
    <n v="11555540"/>
    <n v="9955698"/>
    <n v="14015491"/>
    <n v="279000"/>
    <n v="0"/>
    <n v="0"/>
    <n v="-9349305"/>
    <n v="14900884"/>
    <n v="10013970"/>
    <n v="10013970"/>
    <n v="0"/>
    <n v="201501"/>
    <n v="201812"/>
  </r>
  <r>
    <x v="24"/>
    <x v="27"/>
    <x v="42"/>
    <x v="21"/>
    <n v="10013970"/>
    <n v="19671093"/>
    <n v="0"/>
    <n v="0"/>
    <n v="0"/>
    <n v="0"/>
    <n v="19671093"/>
    <n v="11745134"/>
    <n v="8841512"/>
    <n v="0"/>
    <n v="0"/>
    <n v="0"/>
    <n v="-8311797"/>
    <n v="12274849"/>
    <n v="17410214"/>
    <n v="17410214"/>
    <n v="0"/>
    <n v="201501"/>
    <n v="201812"/>
  </r>
  <r>
    <x v="24"/>
    <x v="27"/>
    <x v="42"/>
    <x v="22"/>
    <n v="17410214"/>
    <n v="12110249"/>
    <n v="0"/>
    <n v="0"/>
    <n v="0"/>
    <n v="0"/>
    <n v="12110249"/>
    <n v="14194751"/>
    <n v="9100475"/>
    <n v="371000"/>
    <n v="0"/>
    <n v="0"/>
    <n v="-12787695"/>
    <n v="10878531"/>
    <n v="18641932"/>
    <n v="18641932"/>
    <n v="0"/>
    <n v="201501"/>
    <n v="201812"/>
  </r>
  <r>
    <x v="24"/>
    <x v="27"/>
    <x v="42"/>
    <x v="23"/>
    <n v="18641932"/>
    <n v="11053556"/>
    <n v="0"/>
    <n v="0"/>
    <n v="0"/>
    <n v="0"/>
    <n v="11053556"/>
    <n v="9624836"/>
    <n v="18882912"/>
    <n v="0"/>
    <n v="0"/>
    <n v="0"/>
    <n v="-9226177"/>
    <n v="19281571"/>
    <n v="10413917"/>
    <n v="18641932"/>
    <n v="-8228015"/>
    <n v="201501"/>
    <n v="201812"/>
  </r>
  <r>
    <x v="24"/>
    <x v="27"/>
    <x v="42"/>
    <x v="24"/>
    <n v="10413917"/>
    <n v="18682554"/>
    <n v="0"/>
    <n v="0"/>
    <n v="0"/>
    <n v="0"/>
    <n v="18682554"/>
    <n v="170602"/>
    <n v="12375615"/>
    <n v="0"/>
    <n v="0"/>
    <n v="0"/>
    <n v="-438889"/>
    <n v="12107328"/>
    <n v="16989143"/>
    <n v="18641932"/>
    <n v="-1652789"/>
    <n v="201501"/>
    <n v="201812"/>
  </r>
  <r>
    <x v="24"/>
    <x v="27"/>
    <x v="42"/>
    <x v="25"/>
    <n v="16989143"/>
    <n v="20364868"/>
    <n v="0"/>
    <n v="0"/>
    <n v="0"/>
    <n v="0"/>
    <n v="20364868"/>
    <n v="7664730"/>
    <n v="9808830"/>
    <n v="0"/>
    <n v="0"/>
    <n v="0"/>
    <n v="-7191603"/>
    <n v="10281957"/>
    <n v="27072054"/>
    <n v="73588054"/>
    <n v="-46516000"/>
    <n v="201501"/>
    <n v="201812"/>
  </r>
  <r>
    <x v="24"/>
    <x v="27"/>
    <x v="42"/>
    <x v="26"/>
    <n v="27072054"/>
    <n v="18989658"/>
    <n v="0"/>
    <n v="0"/>
    <n v="0"/>
    <n v="0"/>
    <n v="18989658"/>
    <n v="17458013"/>
    <n v="2675559"/>
    <n v="0"/>
    <n v="0"/>
    <n v="0"/>
    <n v="-3382331"/>
    <n v="16751241"/>
    <n v="29310471"/>
    <n v="73588054"/>
    <n v="-44277583"/>
    <n v="201501"/>
    <n v="201812"/>
  </r>
  <r>
    <x v="24"/>
    <x v="27"/>
    <x v="42"/>
    <x v="27"/>
    <n v="29310471"/>
    <n v="12057085"/>
    <n v="0"/>
    <n v="0"/>
    <n v="0"/>
    <n v="0"/>
    <n v="12057085"/>
    <n v="18496272"/>
    <n v="1269597"/>
    <n v="0"/>
    <n v="0"/>
    <n v="0"/>
    <n v="-5863613"/>
    <n v="13902256"/>
    <n v="27465300"/>
    <n v="74586474"/>
    <n v="-47121174"/>
    <n v="201501"/>
    <n v="201812"/>
  </r>
  <r>
    <x v="24"/>
    <x v="27"/>
    <x v="42"/>
    <x v="28"/>
    <n v="27465300"/>
    <n v="12842636"/>
    <n v="0"/>
    <n v="0"/>
    <n v="0"/>
    <n v="0"/>
    <n v="12842636"/>
    <n v="10186644"/>
    <n v="15977517"/>
    <n v="0"/>
    <n v="0"/>
    <n v="0"/>
    <n v="0"/>
    <n v="26164161"/>
    <n v="14143775"/>
    <n v="75258919"/>
    <n v="-61115144"/>
    <n v="201501"/>
    <n v="201812"/>
  </r>
  <r>
    <x v="24"/>
    <x v="27"/>
    <x v="42"/>
    <x v="29"/>
    <n v="14143775"/>
    <n v="15576301"/>
    <n v="0"/>
    <n v="0"/>
    <n v="0"/>
    <n v="0"/>
    <n v="15576301"/>
    <n v="20399474"/>
    <n v="1247143"/>
    <n v="0"/>
    <n v="0"/>
    <n v="0"/>
    <n v="-8977989"/>
    <n v="12668628"/>
    <n v="17051448"/>
    <n v="76243462"/>
    <n v="-59192014"/>
    <n v="201501"/>
    <n v="201812"/>
  </r>
  <r>
    <x v="24"/>
    <x v="27"/>
    <x v="42"/>
    <x v="30"/>
    <n v="17051448"/>
    <n v="16102249"/>
    <n v="0"/>
    <n v="0"/>
    <n v="0"/>
    <n v="0"/>
    <n v="16102249"/>
    <n v="15443724"/>
    <n v="45713276"/>
    <n v="0"/>
    <n v="0"/>
    <n v="0"/>
    <n v="-38872173"/>
    <n v="22284827"/>
    <n v="10868870"/>
    <n v="10868870"/>
    <n v="0"/>
    <n v="201501"/>
    <n v="201812"/>
  </r>
  <r>
    <x v="24"/>
    <x v="27"/>
    <x v="42"/>
    <x v="31"/>
    <n v="10868870"/>
    <n v="35696726"/>
    <n v="0"/>
    <n v="0"/>
    <n v="0"/>
    <n v="0"/>
    <n v="35696726"/>
    <n v="13874632"/>
    <n v="12835518"/>
    <n v="0"/>
    <n v="0"/>
    <n v="0"/>
    <n v="-11578504"/>
    <n v="15131646"/>
    <n v="31433950"/>
    <n v="31433950"/>
    <n v="0"/>
    <n v="201501"/>
    <n v="201812"/>
  </r>
  <r>
    <x v="24"/>
    <x v="27"/>
    <x v="42"/>
    <x v="32"/>
    <n v="31433950"/>
    <n v="10814636"/>
    <n v="0"/>
    <n v="0"/>
    <n v="0"/>
    <n v="0"/>
    <n v="10814636"/>
    <n v="18075141"/>
    <n v="12926055"/>
    <n v="49990"/>
    <n v="0"/>
    <n v="0"/>
    <n v="-13865934"/>
    <n v="17185252"/>
    <n v="25063334"/>
    <n v="25063334"/>
    <n v="0"/>
    <n v="201501"/>
    <n v="201812"/>
  </r>
  <r>
    <x v="24"/>
    <x v="27"/>
    <x v="42"/>
    <x v="33"/>
    <n v="25063334"/>
    <n v="10814636"/>
    <n v="0"/>
    <n v="0"/>
    <n v="0"/>
    <n v="0"/>
    <n v="10814636"/>
    <n v="47885100"/>
    <n v="13627449"/>
    <n v="0"/>
    <n v="0"/>
    <n v="0"/>
    <n v="-47302930"/>
    <n v="14209619"/>
    <n v="21668351"/>
    <n v="21668351"/>
    <n v="0"/>
    <n v="201501"/>
    <n v="201812"/>
  </r>
  <r>
    <x v="24"/>
    <x v="27"/>
    <x v="42"/>
    <x v="34"/>
    <n v="21668351"/>
    <n v="16566382"/>
    <n v="0"/>
    <n v="0"/>
    <n v="0"/>
    <n v="0"/>
    <n v="16566382"/>
    <n v="21130908"/>
    <n v="12798244"/>
    <n v="191250"/>
    <n v="0"/>
    <n v="0"/>
    <n v="-16849777"/>
    <n v="17270625"/>
    <n v="20964108"/>
    <n v="20964108"/>
    <n v="0"/>
    <n v="201501"/>
    <n v="201812"/>
  </r>
  <r>
    <x v="24"/>
    <x v="27"/>
    <x v="42"/>
    <x v="35"/>
    <n v="20964108"/>
    <n v="32629656"/>
    <n v="0"/>
    <n v="0"/>
    <n v="0"/>
    <n v="0"/>
    <n v="32629656"/>
    <n v="21154763"/>
    <n v="16130262"/>
    <n v="0"/>
    <n v="0"/>
    <n v="0"/>
    <n v="-22041181"/>
    <n v="15243844"/>
    <n v="38349920"/>
    <n v="38349920"/>
    <n v="0"/>
    <n v="201501"/>
    <n v="201812"/>
  </r>
  <r>
    <x v="24"/>
    <x v="27"/>
    <x v="42"/>
    <x v="36"/>
    <n v="38349920"/>
    <n v="11613475"/>
    <n v="0"/>
    <n v="0"/>
    <n v="0"/>
    <n v="0"/>
    <n v="11613475"/>
    <n v="21554606"/>
    <n v="11332861"/>
    <n v="173010"/>
    <n v="0"/>
    <n v="0"/>
    <n v="-19183051"/>
    <n v="13877426"/>
    <n v="36085969"/>
    <n v="36085969"/>
    <n v="0"/>
    <n v="201501"/>
    <n v="201812"/>
  </r>
  <r>
    <x v="24"/>
    <x v="27"/>
    <x v="42"/>
    <x v="37"/>
    <n v="36085969"/>
    <n v="13035526"/>
    <n v="0"/>
    <n v="0"/>
    <n v="0"/>
    <n v="0"/>
    <n v="13035526"/>
    <n v="21356825"/>
    <n v="13234114"/>
    <n v="0"/>
    <n v="0"/>
    <n v="0"/>
    <n v="-15284151"/>
    <n v="19306788"/>
    <n v="29814707"/>
    <n v="29814707"/>
    <n v="0"/>
    <n v="201501"/>
    <n v="201812"/>
  </r>
  <r>
    <x v="24"/>
    <x v="27"/>
    <x v="42"/>
    <x v="38"/>
    <n v="29814707"/>
    <n v="42845678"/>
    <n v="0"/>
    <n v="0"/>
    <n v="0"/>
    <n v="0"/>
    <n v="42845678"/>
    <n v="99439147"/>
    <n v="12852911"/>
    <n v="205361"/>
    <n v="0"/>
    <n v="0"/>
    <n v="-95457486"/>
    <n v="17039933"/>
    <n v="55620452"/>
    <n v="55620452"/>
    <n v="0"/>
    <n v="201501"/>
    <n v="201812"/>
  </r>
  <r>
    <x v="24"/>
    <x v="27"/>
    <x v="42"/>
    <x v="39"/>
    <n v="55620452"/>
    <n v="23355845"/>
    <n v="0"/>
    <n v="0"/>
    <n v="0"/>
    <n v="0"/>
    <n v="23355845"/>
    <n v="25425558"/>
    <n v="13631004"/>
    <n v="29303"/>
    <n v="0"/>
    <n v="0"/>
    <n v="-18833610"/>
    <n v="20252255"/>
    <n v="58724042"/>
    <n v="58724042"/>
    <n v="0"/>
    <n v="201501"/>
    <n v="201812"/>
  </r>
  <r>
    <x v="24"/>
    <x v="27"/>
    <x v="42"/>
    <x v="40"/>
    <n v="58724042"/>
    <n v="33082779"/>
    <n v="0"/>
    <n v="0"/>
    <n v="0"/>
    <n v="0"/>
    <n v="33082779"/>
    <n v="31959322"/>
    <n v="14348372"/>
    <n v="104392"/>
    <n v="0"/>
    <n v="0"/>
    <n v="-28916345"/>
    <n v="17495741"/>
    <n v="74311080"/>
    <n v="74311080"/>
    <n v="0"/>
    <n v="201501"/>
    <n v="201812"/>
  </r>
  <r>
    <x v="24"/>
    <x v="27"/>
    <x v="43"/>
    <x v="41"/>
    <n v="74311080"/>
    <n v="9592309"/>
    <n v="0"/>
    <n v="0"/>
    <n v="0"/>
    <n v="0"/>
    <n v="9592309"/>
    <n v="20884674"/>
    <n v="12876132"/>
    <n v="471889"/>
    <n v="0"/>
    <n v="0"/>
    <n v="-17223884"/>
    <n v="17008811"/>
    <n v="66894578"/>
    <n v="66894578"/>
    <n v="0"/>
    <n v="201501"/>
    <n v="201812"/>
  </r>
  <r>
    <x v="24"/>
    <x v="27"/>
    <x v="43"/>
    <x v="42"/>
    <n v="66894578"/>
    <n v="2651616"/>
    <n v="0"/>
    <n v="0"/>
    <n v="0"/>
    <n v="0"/>
    <n v="2651616"/>
    <n v="16517345"/>
    <n v="9348910"/>
    <n v="6778709"/>
    <n v="0"/>
    <n v="0"/>
    <n v="-15879806"/>
    <n v="16765158"/>
    <n v="52781036"/>
    <n v="52781036"/>
    <n v="0"/>
    <n v="201501"/>
    <n v="201812"/>
  </r>
  <r>
    <x v="24"/>
    <x v="27"/>
    <x v="43"/>
    <x v="43"/>
    <n v="52781036"/>
    <n v="31683155"/>
    <n v="0"/>
    <n v="0"/>
    <n v="0"/>
    <n v="0"/>
    <n v="31683155"/>
    <n v="887307"/>
    <n v="24003744"/>
    <n v="0"/>
    <n v="0"/>
    <n v="0"/>
    <n v="-11599969"/>
    <n v="13291082"/>
    <n v="71173109"/>
    <n v="71173109"/>
    <n v="0"/>
    <n v="201501"/>
    <n v="201812"/>
  </r>
  <r>
    <x v="24"/>
    <x v="27"/>
    <x v="43"/>
    <x v="44"/>
    <n v="71173109"/>
    <n v="28864594"/>
    <n v="0"/>
    <n v="0"/>
    <n v="0"/>
    <n v="0"/>
    <n v="28864594"/>
    <n v="12797901"/>
    <n v="9609879"/>
    <n v="170794"/>
    <n v="0"/>
    <n v="0"/>
    <n v="-12342910"/>
    <n v="10235664"/>
    <n v="89802039"/>
    <n v="89802039"/>
    <n v="0"/>
    <n v="201501"/>
    <n v="201812"/>
  </r>
  <r>
    <x v="24"/>
    <x v="27"/>
    <x v="43"/>
    <x v="45"/>
    <n v="89802039"/>
    <n v="12679918"/>
    <n v="0"/>
    <n v="0"/>
    <n v="0"/>
    <n v="0"/>
    <n v="12679918"/>
    <n v="28889905"/>
    <n v="14650164"/>
    <n v="63601"/>
    <n v="0"/>
    <n v="0"/>
    <n v="-16317378"/>
    <n v="27286292"/>
    <n v="75195665"/>
    <n v="75195665"/>
    <n v="0"/>
    <n v="201501"/>
    <n v="201812"/>
  </r>
  <r>
    <x v="24"/>
    <x v="27"/>
    <x v="43"/>
    <x v="46"/>
    <n v="75195665"/>
    <n v="17981668"/>
    <n v="0"/>
    <n v="0"/>
    <n v="0"/>
    <n v="0"/>
    <n v="17981668"/>
    <n v="36249515"/>
    <n v="13273325"/>
    <n v="56990"/>
    <n v="0"/>
    <n v="0"/>
    <n v="-20378324"/>
    <n v="29201506"/>
    <n v="63975827"/>
    <n v="63975827"/>
    <n v="0"/>
    <n v="201501"/>
    <n v="201812"/>
  </r>
  <r>
    <x v="25"/>
    <x v="28"/>
    <x v="44"/>
    <x v="0"/>
    <n v="5693081"/>
    <n v="6538707"/>
    <n v="0"/>
    <n v="0"/>
    <n v="0"/>
    <n v="0"/>
    <n v="6538707"/>
    <n v="1721035"/>
    <n v="4747327"/>
    <n v="0"/>
    <n v="0"/>
    <n v="0"/>
    <n v="0"/>
    <n v="6468362"/>
    <n v="5763426"/>
    <n v="5763425"/>
    <n v="1"/>
    <n v="201501"/>
    <n v="201812"/>
  </r>
  <r>
    <x v="25"/>
    <x v="28"/>
    <x v="44"/>
    <x v="1"/>
    <n v="5763426"/>
    <n v="8039547"/>
    <n v="0"/>
    <n v="0"/>
    <n v="0"/>
    <n v="0"/>
    <n v="8039547"/>
    <n v="1642667"/>
    <n v="4873881"/>
    <n v="350970"/>
    <n v="0"/>
    <n v="0"/>
    <n v="0"/>
    <n v="6867518"/>
    <n v="6935455"/>
    <n v="6935454"/>
    <n v="1"/>
    <n v="201501"/>
    <n v="201812"/>
  </r>
  <r>
    <x v="25"/>
    <x v="28"/>
    <x v="44"/>
    <x v="2"/>
    <n v="6935455"/>
    <n v="6931208"/>
    <n v="0"/>
    <n v="0"/>
    <n v="0"/>
    <n v="0"/>
    <n v="6931208"/>
    <n v="2337588"/>
    <n v="4847670"/>
    <n v="0"/>
    <n v="0"/>
    <n v="0"/>
    <n v="0"/>
    <n v="7185258"/>
    <n v="6681405"/>
    <n v="6681404"/>
    <n v="1"/>
    <n v="201501"/>
    <n v="201812"/>
  </r>
  <r>
    <x v="25"/>
    <x v="28"/>
    <x v="44"/>
    <x v="3"/>
    <n v="6681405"/>
    <n v="6319577"/>
    <n v="0"/>
    <n v="0"/>
    <n v="0"/>
    <n v="900"/>
    <n v="6320477"/>
    <n v="2166729"/>
    <n v="4843853"/>
    <n v="0"/>
    <n v="0"/>
    <n v="0"/>
    <n v="0"/>
    <n v="7010582"/>
    <n v="5991300"/>
    <n v="5991299"/>
    <n v="1"/>
    <n v="201501"/>
    <n v="201812"/>
  </r>
  <r>
    <x v="25"/>
    <x v="28"/>
    <x v="44"/>
    <x v="4"/>
    <n v="5991300"/>
    <n v="7285024"/>
    <n v="0"/>
    <n v="0"/>
    <n v="0"/>
    <n v="0"/>
    <n v="7285024"/>
    <n v="2315049"/>
    <n v="4436959"/>
    <n v="136780"/>
    <n v="0"/>
    <n v="0"/>
    <n v="0"/>
    <n v="6888788"/>
    <n v="6387536"/>
    <n v="6387535"/>
    <n v="1"/>
    <n v="201501"/>
    <n v="201812"/>
  </r>
  <r>
    <x v="25"/>
    <x v="28"/>
    <x v="44"/>
    <x v="5"/>
    <n v="6387536"/>
    <n v="7026488"/>
    <n v="0"/>
    <n v="0"/>
    <n v="0"/>
    <n v="0"/>
    <n v="7026488"/>
    <n v="1942444"/>
    <n v="4879243"/>
    <n v="24990"/>
    <n v="0"/>
    <n v="0"/>
    <n v="0"/>
    <n v="6846677"/>
    <n v="6567347"/>
    <n v="6567346"/>
    <n v="1"/>
    <n v="201501"/>
    <n v="201812"/>
  </r>
  <r>
    <x v="25"/>
    <x v="28"/>
    <x v="44"/>
    <x v="6"/>
    <n v="6567347"/>
    <n v="6210222"/>
    <n v="0"/>
    <n v="0"/>
    <n v="0"/>
    <n v="0"/>
    <n v="6210222"/>
    <n v="2588501"/>
    <n v="5425996"/>
    <n v="0"/>
    <n v="0"/>
    <n v="0"/>
    <n v="0"/>
    <n v="8014497"/>
    <n v="4763072"/>
    <n v="4763071"/>
    <n v="1"/>
    <n v="201501"/>
    <n v="201812"/>
  </r>
  <r>
    <x v="25"/>
    <x v="28"/>
    <x v="44"/>
    <x v="7"/>
    <n v="4763072"/>
    <n v="9291654"/>
    <n v="0"/>
    <n v="0"/>
    <n v="0"/>
    <n v="350"/>
    <n v="9292004"/>
    <n v="2009937"/>
    <n v="5204819"/>
    <n v="339980"/>
    <n v="0"/>
    <n v="0"/>
    <n v="0"/>
    <n v="7554736"/>
    <n v="6500340"/>
    <n v="6500339"/>
    <n v="1"/>
    <n v="201501"/>
    <n v="201812"/>
  </r>
  <r>
    <x v="25"/>
    <x v="28"/>
    <x v="44"/>
    <x v="8"/>
    <n v="6500340"/>
    <n v="5477272"/>
    <n v="0"/>
    <n v="0"/>
    <n v="0"/>
    <n v="30000"/>
    <n v="5507272"/>
    <n v="1776733"/>
    <n v="5497755"/>
    <n v="0"/>
    <n v="0"/>
    <n v="0"/>
    <n v="0"/>
    <n v="7274488"/>
    <n v="4733124"/>
    <n v="4733123"/>
    <n v="1"/>
    <n v="201501"/>
    <n v="201812"/>
  </r>
  <r>
    <x v="25"/>
    <x v="28"/>
    <x v="44"/>
    <x v="9"/>
    <n v="4733124"/>
    <n v="7354327"/>
    <n v="0"/>
    <n v="0"/>
    <n v="0"/>
    <n v="53300"/>
    <n v="7407627"/>
    <n v="1882224"/>
    <n v="5012545"/>
    <n v="0"/>
    <n v="0"/>
    <n v="0"/>
    <n v="0"/>
    <n v="6894769"/>
    <n v="5245982"/>
    <n v="5245981"/>
    <n v="1"/>
    <n v="201501"/>
    <n v="201812"/>
  </r>
  <r>
    <x v="25"/>
    <x v="28"/>
    <x v="44"/>
    <x v="10"/>
    <n v="5245982"/>
    <n v="7213906"/>
    <n v="0"/>
    <n v="0"/>
    <n v="0"/>
    <n v="0"/>
    <n v="7213906"/>
    <n v="1904924"/>
    <n v="4791945"/>
    <n v="530471"/>
    <n v="0"/>
    <n v="0"/>
    <n v="0"/>
    <n v="7227340"/>
    <n v="5232548"/>
    <n v="5232547"/>
    <n v="1"/>
    <n v="201501"/>
    <n v="201812"/>
  </r>
  <r>
    <x v="25"/>
    <x v="28"/>
    <x v="44"/>
    <x v="11"/>
    <n v="5232548"/>
    <n v="5867422"/>
    <n v="0"/>
    <n v="0"/>
    <n v="0"/>
    <n v="0"/>
    <n v="5867422"/>
    <n v="1507865"/>
    <n v="5339090"/>
    <n v="349990"/>
    <n v="0"/>
    <n v="0"/>
    <n v="0"/>
    <n v="7196945"/>
    <n v="3903025"/>
    <n v="5232547"/>
    <n v="-1329522"/>
    <n v="201501"/>
    <n v="201812"/>
  </r>
  <r>
    <x v="25"/>
    <x v="28"/>
    <x v="44"/>
    <x v="12"/>
    <n v="3903025"/>
    <n v="8700771"/>
    <n v="0"/>
    <n v="0"/>
    <n v="0"/>
    <n v="324"/>
    <n v="8701095"/>
    <n v="1778076"/>
    <n v="5530177"/>
    <n v="0"/>
    <n v="0"/>
    <n v="0"/>
    <n v="0"/>
    <n v="7308253"/>
    <n v="5295867"/>
    <n v="5295866"/>
    <n v="1"/>
    <n v="201501"/>
    <n v="201812"/>
  </r>
  <r>
    <x v="25"/>
    <x v="28"/>
    <x v="44"/>
    <x v="13"/>
    <n v="5295867"/>
    <n v="0"/>
    <n v="0"/>
    <n v="0"/>
    <n v="0"/>
    <n v="7204790"/>
    <n v="7204790"/>
    <n v="1932990"/>
    <n v="5064586"/>
    <n v="0"/>
    <n v="0"/>
    <n v="0"/>
    <n v="0"/>
    <n v="6997576"/>
    <n v="5503081"/>
    <n v="5503080"/>
    <n v="1"/>
    <n v="201501"/>
    <n v="201812"/>
  </r>
  <r>
    <x v="25"/>
    <x v="28"/>
    <x v="44"/>
    <x v="14"/>
    <n v="5503081"/>
    <n v="0"/>
    <n v="0"/>
    <n v="0"/>
    <n v="0"/>
    <n v="4903912"/>
    <n v="4903912"/>
    <n v="1795101"/>
    <n v="5591283"/>
    <n v="119970"/>
    <n v="0"/>
    <n v="0"/>
    <n v="0"/>
    <n v="7506354"/>
    <n v="2900639"/>
    <n v="2900638"/>
    <n v="1"/>
    <n v="201501"/>
    <n v="201812"/>
  </r>
  <r>
    <x v="25"/>
    <x v="28"/>
    <x v="44"/>
    <x v="15"/>
    <n v="2900639"/>
    <n v="0"/>
    <n v="0"/>
    <n v="0"/>
    <n v="0"/>
    <n v="5916665"/>
    <n v="5916665"/>
    <n v="1801439"/>
    <n v="5560476"/>
    <n v="0"/>
    <n v="0"/>
    <n v="0"/>
    <n v="0"/>
    <n v="7361915"/>
    <n v="1455389"/>
    <n v="1455388"/>
    <n v="1"/>
    <n v="201501"/>
    <n v="201812"/>
  </r>
  <r>
    <x v="25"/>
    <x v="28"/>
    <x v="44"/>
    <x v="16"/>
    <n v="1455389"/>
    <n v="0"/>
    <n v="0"/>
    <n v="0"/>
    <n v="0"/>
    <n v="9045912"/>
    <n v="9045912"/>
    <n v="4848557"/>
    <n v="5475503"/>
    <n v="0"/>
    <n v="0"/>
    <n v="0"/>
    <n v="0"/>
    <n v="10324060"/>
    <n v="177241"/>
    <n v="177240"/>
    <n v="1"/>
    <n v="201501"/>
    <n v="201812"/>
  </r>
  <r>
    <x v="25"/>
    <x v="28"/>
    <x v="44"/>
    <x v="17"/>
    <n v="177241"/>
    <n v="0"/>
    <n v="0"/>
    <n v="0"/>
    <n v="0"/>
    <n v="8622433"/>
    <n v="8622433"/>
    <n v="3668516"/>
    <n v="5069461"/>
    <n v="0"/>
    <n v="0"/>
    <n v="0"/>
    <n v="0"/>
    <n v="8737977"/>
    <n v="61697"/>
    <n v="67696"/>
    <n v="-5999"/>
    <n v="201501"/>
    <n v="201812"/>
  </r>
  <r>
    <x v="25"/>
    <x v="28"/>
    <x v="44"/>
    <x v="18"/>
    <n v="61697"/>
    <n v="0"/>
    <n v="0"/>
    <n v="0"/>
    <n v="0"/>
    <n v="10360548"/>
    <n v="10360548"/>
    <n v="4486348"/>
    <n v="5052866"/>
    <n v="0"/>
    <n v="0"/>
    <n v="0"/>
    <n v="0"/>
    <n v="9539214"/>
    <n v="883031"/>
    <n v="883030"/>
    <n v="1"/>
    <n v="201501"/>
    <n v="201812"/>
  </r>
  <r>
    <x v="25"/>
    <x v="28"/>
    <x v="44"/>
    <x v="19"/>
    <n v="883031"/>
    <n v="0"/>
    <n v="0"/>
    <n v="0"/>
    <n v="0"/>
    <n v="9374316"/>
    <n v="9374316"/>
    <n v="4903527"/>
    <n v="5020570"/>
    <n v="0"/>
    <n v="0"/>
    <n v="0"/>
    <n v="0"/>
    <n v="9924097"/>
    <n v="333250"/>
    <n v="333249"/>
    <n v="1"/>
    <n v="201501"/>
    <n v="201812"/>
  </r>
  <r>
    <x v="25"/>
    <x v="28"/>
    <x v="44"/>
    <x v="20"/>
    <n v="333250"/>
    <n v="0"/>
    <n v="0"/>
    <n v="0"/>
    <n v="0"/>
    <n v="9227378"/>
    <n v="9227378"/>
    <n v="4260065"/>
    <n v="5037540"/>
    <n v="0"/>
    <n v="0"/>
    <n v="0"/>
    <n v="0"/>
    <n v="9297605"/>
    <n v="263023"/>
    <n v="263022"/>
    <n v="1"/>
    <n v="201501"/>
    <n v="201812"/>
  </r>
  <r>
    <x v="25"/>
    <x v="28"/>
    <x v="44"/>
    <x v="21"/>
    <n v="263023"/>
    <n v="0"/>
    <n v="0"/>
    <n v="0"/>
    <n v="0"/>
    <n v="10529254"/>
    <n v="10529254"/>
    <n v="5065659"/>
    <n v="4895515"/>
    <n v="0"/>
    <n v="0"/>
    <n v="0"/>
    <n v="0"/>
    <n v="9961174"/>
    <n v="831103"/>
    <n v="831102"/>
    <n v="1"/>
    <n v="201501"/>
    <n v="201812"/>
  </r>
  <r>
    <x v="25"/>
    <x v="28"/>
    <x v="44"/>
    <x v="22"/>
    <n v="831103"/>
    <n v="0"/>
    <n v="0"/>
    <n v="0"/>
    <n v="0"/>
    <n v="9425300"/>
    <n v="9425300"/>
    <n v="4352364"/>
    <n v="5059518"/>
    <n v="0"/>
    <n v="0"/>
    <n v="0"/>
    <n v="0"/>
    <n v="9411882"/>
    <n v="844521"/>
    <n v="844520"/>
    <n v="1"/>
    <n v="201501"/>
    <n v="201812"/>
  </r>
  <r>
    <x v="25"/>
    <x v="28"/>
    <x v="44"/>
    <x v="23"/>
    <n v="844521"/>
    <n v="0"/>
    <n v="0"/>
    <n v="0"/>
    <n v="0"/>
    <n v="6396312"/>
    <n v="6396312"/>
    <n v="3283805"/>
    <n v="3930790"/>
    <n v="0"/>
    <n v="0"/>
    <n v="0"/>
    <n v="0"/>
    <n v="7214595"/>
    <n v="26238"/>
    <n v="26237"/>
    <n v="1"/>
    <n v="201501"/>
    <n v="201812"/>
  </r>
  <r>
    <x v="25"/>
    <x v="28"/>
    <x v="44"/>
    <x v="24"/>
    <n v="26238"/>
    <n v="0"/>
    <n v="0"/>
    <n v="0"/>
    <n v="0"/>
    <n v="14349676"/>
    <n v="14349676"/>
    <n v="5372843"/>
    <n v="6129785"/>
    <n v="0"/>
    <n v="0"/>
    <n v="0"/>
    <n v="0"/>
    <n v="11502628"/>
    <n v="2873286"/>
    <n v="2873285"/>
    <n v="1"/>
    <n v="201501"/>
    <n v="201812"/>
  </r>
  <r>
    <x v="25"/>
    <x v="28"/>
    <x v="44"/>
    <x v="25"/>
    <n v="2873286"/>
    <n v="0"/>
    <n v="0"/>
    <n v="0"/>
    <n v="0"/>
    <n v="9213283"/>
    <n v="9213283"/>
    <n v="2229996"/>
    <n v="5145660"/>
    <n v="0"/>
    <n v="0"/>
    <n v="0"/>
    <n v="0"/>
    <n v="7375656"/>
    <n v="4710913"/>
    <n v="4710912"/>
    <n v="1"/>
    <n v="201501"/>
    <n v="201812"/>
  </r>
  <r>
    <x v="25"/>
    <x v="28"/>
    <x v="44"/>
    <x v="26"/>
    <n v="4710913"/>
    <n v="6340158"/>
    <n v="0"/>
    <n v="0"/>
    <n v="0"/>
    <n v="0"/>
    <n v="6340158"/>
    <n v="1695429"/>
    <n v="5083078"/>
    <n v="0"/>
    <n v="0"/>
    <n v="0"/>
    <n v="0"/>
    <n v="6778507"/>
    <n v="4272564"/>
    <n v="4272563"/>
    <n v="1"/>
    <n v="201501"/>
    <n v="201812"/>
  </r>
  <r>
    <x v="25"/>
    <x v="28"/>
    <x v="44"/>
    <x v="27"/>
    <n v="4272564"/>
    <n v="5211366"/>
    <n v="0"/>
    <n v="0"/>
    <n v="0"/>
    <n v="0"/>
    <n v="5211366"/>
    <n v="1974106"/>
    <n v="5026754"/>
    <n v="195134"/>
    <n v="0"/>
    <n v="0"/>
    <n v="0"/>
    <n v="7195994"/>
    <n v="2287936"/>
    <n v="2287935"/>
    <n v="1"/>
    <n v="201501"/>
    <n v="201812"/>
  </r>
  <r>
    <x v="25"/>
    <x v="28"/>
    <x v="44"/>
    <x v="28"/>
    <n v="2287936"/>
    <n v="8060100"/>
    <n v="0"/>
    <n v="0"/>
    <n v="0"/>
    <n v="100000"/>
    <n v="8160100"/>
    <n v="1785075"/>
    <n v="5455018"/>
    <n v="243980"/>
    <n v="0"/>
    <n v="0"/>
    <n v="0"/>
    <n v="7484073"/>
    <n v="2963963"/>
    <n v="2963962"/>
    <n v="1"/>
    <n v="201501"/>
    <n v="201812"/>
  </r>
  <r>
    <x v="25"/>
    <x v="28"/>
    <x v="44"/>
    <x v="29"/>
    <n v="2963963"/>
    <n v="7559387"/>
    <n v="0"/>
    <n v="0"/>
    <n v="0"/>
    <n v="536"/>
    <n v="7559923"/>
    <n v="1927683"/>
    <n v="3602907"/>
    <n v="0"/>
    <n v="0"/>
    <n v="0"/>
    <n v="0"/>
    <n v="5530590"/>
    <n v="4993296"/>
    <n v="4993295"/>
    <n v="1"/>
    <n v="201501"/>
    <n v="201812"/>
  </r>
  <r>
    <x v="25"/>
    <x v="28"/>
    <x v="44"/>
    <x v="30"/>
    <n v="4993296"/>
    <n v="9883369"/>
    <n v="0"/>
    <n v="0"/>
    <n v="0"/>
    <n v="0"/>
    <n v="9883369"/>
    <n v="1969407"/>
    <n v="4999474"/>
    <n v="726080"/>
    <n v="0"/>
    <n v="0"/>
    <n v="-19990"/>
    <n v="7674971"/>
    <n v="7201694"/>
    <n v="7201693"/>
    <n v="1"/>
    <n v="201501"/>
    <n v="201812"/>
  </r>
  <r>
    <x v="25"/>
    <x v="28"/>
    <x v="44"/>
    <x v="31"/>
    <n v="7201694"/>
    <n v="10426941"/>
    <n v="0"/>
    <n v="0"/>
    <n v="0"/>
    <n v="0"/>
    <n v="10426941"/>
    <n v="2484975"/>
    <n v="5864145"/>
    <n v="0"/>
    <n v="0"/>
    <n v="0"/>
    <n v="0"/>
    <n v="8349120"/>
    <n v="9279515"/>
    <n v="9279515"/>
    <n v="0"/>
    <n v="201501"/>
    <n v="201812"/>
  </r>
  <r>
    <x v="25"/>
    <x v="28"/>
    <x v="45"/>
    <x v="32"/>
    <n v="9279515"/>
    <n v="6954202"/>
    <n v="0"/>
    <n v="0"/>
    <n v="0"/>
    <n v="0"/>
    <n v="6954202"/>
    <n v="2005515"/>
    <n v="6124528"/>
    <n v="0"/>
    <n v="0"/>
    <n v="0"/>
    <n v="0"/>
    <n v="8130043"/>
    <n v="8103674"/>
    <n v="8103673"/>
    <n v="1"/>
    <n v="201501"/>
    <n v="201812"/>
  </r>
  <r>
    <x v="25"/>
    <x v="28"/>
    <x v="45"/>
    <x v="33"/>
    <n v="8103674"/>
    <n v="8800916"/>
    <n v="0"/>
    <n v="0"/>
    <n v="0"/>
    <n v="0"/>
    <n v="8800916"/>
    <n v="1995536"/>
    <n v="5942251"/>
    <n v="419980"/>
    <n v="0"/>
    <n v="0"/>
    <n v="0"/>
    <n v="8357767"/>
    <n v="8546823"/>
    <n v="8546822"/>
    <n v="1"/>
    <n v="201501"/>
    <n v="201812"/>
  </r>
  <r>
    <x v="25"/>
    <x v="28"/>
    <x v="45"/>
    <x v="34"/>
    <n v="8546823"/>
    <n v="8053707"/>
    <n v="0"/>
    <n v="0"/>
    <n v="0"/>
    <n v="0"/>
    <n v="8053707"/>
    <n v="1698835"/>
    <n v="6035949"/>
    <n v="0"/>
    <n v="0"/>
    <n v="0"/>
    <n v="0"/>
    <n v="7734784"/>
    <n v="8865746"/>
    <n v="8865745"/>
    <n v="1"/>
    <n v="201501"/>
    <n v="201812"/>
  </r>
  <r>
    <x v="25"/>
    <x v="28"/>
    <x v="45"/>
    <x v="35"/>
    <n v="8865746"/>
    <n v="7635897"/>
    <n v="0"/>
    <n v="0"/>
    <n v="0"/>
    <n v="0"/>
    <n v="7635897"/>
    <n v="5904839"/>
    <n v="5683135"/>
    <n v="0"/>
    <n v="0"/>
    <n v="0"/>
    <n v="0"/>
    <n v="11587974"/>
    <n v="4913669"/>
    <n v="4913668"/>
    <n v="1"/>
    <n v="201501"/>
    <n v="201812"/>
  </r>
  <r>
    <x v="25"/>
    <x v="28"/>
    <x v="45"/>
    <x v="36"/>
    <n v="4913669"/>
    <n v="10000544"/>
    <n v="0"/>
    <n v="0"/>
    <n v="0"/>
    <n v="0"/>
    <n v="10000544"/>
    <n v="2177853"/>
    <n v="5665984"/>
    <n v="636254"/>
    <n v="0"/>
    <n v="0"/>
    <n v="0"/>
    <n v="8480091"/>
    <n v="6434122"/>
    <n v="6434121"/>
    <n v="1"/>
    <n v="201501"/>
    <n v="201812"/>
  </r>
  <r>
    <x v="25"/>
    <x v="28"/>
    <x v="45"/>
    <x v="37"/>
    <n v="6434122"/>
    <n v="10964929"/>
    <n v="0"/>
    <n v="0"/>
    <n v="0"/>
    <n v="0"/>
    <n v="10964929"/>
    <n v="2131325"/>
    <n v="6070644"/>
    <n v="0"/>
    <n v="0"/>
    <n v="0"/>
    <n v="0"/>
    <n v="8201969"/>
    <n v="9197082"/>
    <n v="9197081"/>
    <n v="1"/>
    <n v="201501"/>
    <n v="201812"/>
  </r>
  <r>
    <x v="25"/>
    <x v="28"/>
    <x v="45"/>
    <x v="38"/>
    <n v="9197082"/>
    <n v="0"/>
    <n v="0"/>
    <n v="0"/>
    <n v="0"/>
    <n v="6607656"/>
    <n v="6607656"/>
    <n v="4467549"/>
    <n v="6099034"/>
    <n v="587780"/>
    <n v="0"/>
    <n v="0"/>
    <n v="0"/>
    <n v="11154363"/>
    <n v="4650375"/>
    <n v="4650374"/>
    <n v="1"/>
    <n v="201501"/>
    <n v="201812"/>
  </r>
  <r>
    <x v="25"/>
    <x v="28"/>
    <x v="45"/>
    <x v="39"/>
    <n v="4650375"/>
    <n v="0"/>
    <n v="0"/>
    <n v="0"/>
    <n v="0"/>
    <n v="7111617"/>
    <n v="7111617"/>
    <n v="1848559"/>
    <n v="6153882"/>
    <n v="99990"/>
    <n v="0"/>
    <n v="0"/>
    <n v="0"/>
    <n v="8102431"/>
    <n v="3659561"/>
    <n v="3659560"/>
    <n v="1"/>
    <n v="201501"/>
    <n v="201812"/>
  </r>
  <r>
    <x v="25"/>
    <x v="28"/>
    <x v="45"/>
    <x v="40"/>
    <n v="3659561"/>
    <n v="0"/>
    <n v="0"/>
    <n v="0"/>
    <n v="0"/>
    <n v="6201360"/>
    <n v="6201360"/>
    <n v="1997987"/>
    <n v="6160236"/>
    <n v="0"/>
    <n v="0"/>
    <n v="0"/>
    <n v="0"/>
    <n v="8158223"/>
    <n v="1702698"/>
    <n v="1702697"/>
    <n v="1"/>
    <n v="201501"/>
    <n v="201812"/>
  </r>
  <r>
    <x v="25"/>
    <x v="28"/>
    <x v="45"/>
    <x v="41"/>
    <n v="1702698"/>
    <n v="8225496"/>
    <n v="0"/>
    <n v="0"/>
    <n v="0"/>
    <n v="0"/>
    <n v="8225496"/>
    <n v="1854035"/>
    <n v="6080735"/>
    <n v="0"/>
    <n v="0"/>
    <n v="0"/>
    <n v="0"/>
    <n v="7934770"/>
    <n v="1993424"/>
    <n v="1993423"/>
    <n v="1"/>
    <n v="201501"/>
    <n v="201812"/>
  </r>
  <r>
    <x v="25"/>
    <x v="28"/>
    <x v="45"/>
    <x v="42"/>
    <n v="1993424"/>
    <n v="0"/>
    <n v="0"/>
    <n v="0"/>
    <n v="0"/>
    <n v="6607696"/>
    <n v="6607696"/>
    <n v="3561315"/>
    <n v="4850015"/>
    <n v="69990"/>
    <n v="0"/>
    <n v="0"/>
    <n v="0"/>
    <n v="8481320"/>
    <n v="119800"/>
    <n v="119799"/>
    <n v="1"/>
    <n v="201501"/>
    <n v="201812"/>
  </r>
  <r>
    <x v="25"/>
    <x v="28"/>
    <x v="45"/>
    <x v="43"/>
    <n v="119800"/>
    <n v="8460936"/>
    <n v="0"/>
    <n v="0"/>
    <n v="0"/>
    <n v="0"/>
    <n v="8460936"/>
    <n v="1634061"/>
    <n v="4372646"/>
    <n v="0"/>
    <n v="0"/>
    <n v="0"/>
    <n v="0"/>
    <n v="6006707"/>
    <n v="2574029"/>
    <n v="2574028"/>
    <n v="1"/>
    <n v="201501"/>
    <n v="201812"/>
  </r>
  <r>
    <x v="25"/>
    <x v="28"/>
    <x v="45"/>
    <x v="44"/>
    <n v="2574029"/>
    <n v="6899904"/>
    <n v="0"/>
    <n v="0"/>
    <n v="0"/>
    <n v="698752"/>
    <n v="7598656"/>
    <n v="2546855"/>
    <n v="5779537"/>
    <n v="149990"/>
    <n v="0"/>
    <n v="0"/>
    <n v="0"/>
    <n v="8476382"/>
    <n v="1696303"/>
    <n v="1696302"/>
    <n v="1"/>
    <n v="201501"/>
    <n v="201812"/>
  </r>
  <r>
    <x v="25"/>
    <x v="28"/>
    <x v="45"/>
    <x v="45"/>
    <n v="1696303"/>
    <n v="6308280"/>
    <n v="0"/>
    <n v="0"/>
    <n v="0"/>
    <n v="600000"/>
    <n v="6908280"/>
    <n v="1746646"/>
    <n v="6782558"/>
    <n v="0"/>
    <n v="0"/>
    <n v="0"/>
    <n v="0"/>
    <n v="8529204"/>
    <n v="75379"/>
    <n v="75378"/>
    <n v="1"/>
    <n v="201501"/>
    <n v="201812"/>
  </r>
  <r>
    <x v="25"/>
    <x v="28"/>
    <x v="45"/>
    <x v="46"/>
    <n v="75379"/>
    <n v="9911588"/>
    <n v="0"/>
    <n v="0"/>
    <n v="0"/>
    <n v="6020"/>
    <n v="9917608"/>
    <n v="2241090"/>
    <n v="7406306"/>
    <n v="0"/>
    <n v="0"/>
    <n v="0"/>
    <n v="0"/>
    <n v="9647396"/>
    <n v="345591"/>
    <n v="345590"/>
    <n v="1"/>
    <n v="201501"/>
    <n v="201812"/>
  </r>
  <r>
    <x v="26"/>
    <x v="29"/>
    <x v="46"/>
    <x v="0"/>
    <n v="4475182"/>
    <n v="7208133"/>
    <n v="0"/>
    <n v="0"/>
    <n v="0"/>
    <n v="0"/>
    <n v="7208133"/>
    <n v="1865346"/>
    <n v="10250596"/>
    <n v="0"/>
    <n v="0"/>
    <n v="0"/>
    <n v="-1362854"/>
    <n v="10753088"/>
    <n v="930227"/>
    <n v="1800000"/>
    <n v="-869773"/>
    <n v="201501"/>
    <n v="201812"/>
  </r>
  <r>
    <x v="26"/>
    <x v="29"/>
    <x v="46"/>
    <x v="1"/>
    <n v="930227"/>
    <n v="13705569"/>
    <n v="0"/>
    <n v="0"/>
    <n v="0"/>
    <n v="0"/>
    <n v="13705569"/>
    <n v="2006410"/>
    <n v="9269534"/>
    <n v="0"/>
    <n v="0"/>
    <n v="0"/>
    <n v="-3036359"/>
    <n v="8239585"/>
    <n v="6396211"/>
    <n v="3640000"/>
    <n v="2756211"/>
    <n v="201501"/>
    <n v="201812"/>
  </r>
  <r>
    <x v="26"/>
    <x v="29"/>
    <x v="46"/>
    <x v="2"/>
    <n v="6396211"/>
    <n v="16602523"/>
    <n v="0"/>
    <n v="0"/>
    <n v="0"/>
    <n v="0"/>
    <n v="16602523"/>
    <n v="3692500"/>
    <n v="8405614"/>
    <n v="0"/>
    <n v="0"/>
    <n v="0"/>
    <n v="0"/>
    <n v="12098114"/>
    <n v="10900620"/>
    <n v="3640000"/>
    <n v="7260620"/>
    <n v="201501"/>
    <n v="201812"/>
  </r>
  <r>
    <x v="26"/>
    <x v="29"/>
    <x v="46"/>
    <x v="3"/>
    <n v="10900620"/>
    <n v="10755056"/>
    <n v="0"/>
    <n v="0"/>
    <n v="0"/>
    <n v="0"/>
    <n v="10755056"/>
    <n v="9579231"/>
    <n v="8067368"/>
    <n v="700000"/>
    <n v="0"/>
    <n v="0"/>
    <n v="-270100"/>
    <n v="18076499"/>
    <n v="3579177"/>
    <n v="3640000"/>
    <n v="-60823"/>
    <n v="201501"/>
    <n v="201812"/>
  </r>
  <r>
    <x v="26"/>
    <x v="29"/>
    <x v="46"/>
    <x v="4"/>
    <n v="3579177"/>
    <n v="9959600"/>
    <n v="0"/>
    <n v="0"/>
    <n v="0"/>
    <n v="0"/>
    <n v="9959600"/>
    <n v="2412287"/>
    <n v="8411561"/>
    <n v="39980"/>
    <n v="0"/>
    <n v="0"/>
    <n v="-8400"/>
    <n v="10855428"/>
    <n v="2683349"/>
    <n v="2683449"/>
    <n v="-100"/>
    <n v="201501"/>
    <n v="201812"/>
  </r>
  <r>
    <x v="26"/>
    <x v="29"/>
    <x v="46"/>
    <x v="5"/>
    <n v="2683349"/>
    <n v="14338105"/>
    <n v="0"/>
    <n v="0"/>
    <n v="0"/>
    <n v="0"/>
    <n v="14338105"/>
    <n v="3509488"/>
    <n v="9012004"/>
    <n v="0"/>
    <n v="0"/>
    <n v="0"/>
    <n v="-500200"/>
    <n v="12021292"/>
    <n v="5000162"/>
    <n v="4240000"/>
    <n v="760162"/>
    <n v="201501"/>
    <n v="201812"/>
  </r>
  <r>
    <x v="26"/>
    <x v="29"/>
    <x v="46"/>
    <x v="6"/>
    <n v="5000162"/>
    <n v="11346286"/>
    <n v="0"/>
    <n v="0"/>
    <n v="0"/>
    <n v="0"/>
    <n v="11346286"/>
    <n v="1131364"/>
    <n v="12025754"/>
    <n v="4720000"/>
    <n v="0"/>
    <n v="0"/>
    <n v="-3607575"/>
    <n v="14269543"/>
    <n v="2076905"/>
    <n v="4240000"/>
    <n v="-2163095"/>
    <n v="201501"/>
    <n v="201812"/>
  </r>
  <r>
    <x v="26"/>
    <x v="29"/>
    <x v="46"/>
    <x v="7"/>
    <n v="2076905"/>
    <n v="12266344"/>
    <n v="0"/>
    <n v="0"/>
    <n v="0"/>
    <n v="0"/>
    <n v="12266344"/>
    <n v="1716215"/>
    <n v="11272632"/>
    <n v="170000"/>
    <n v="0"/>
    <n v="0"/>
    <n v="-2976081"/>
    <n v="10182766"/>
    <n v="4160483"/>
    <n v="4160493"/>
    <n v="-10"/>
    <n v="201501"/>
    <n v="201812"/>
  </r>
  <r>
    <x v="26"/>
    <x v="29"/>
    <x v="46"/>
    <x v="8"/>
    <n v="4160483"/>
    <n v="8960577"/>
    <n v="0"/>
    <n v="0"/>
    <n v="0"/>
    <n v="0"/>
    <n v="8960577"/>
    <n v="2568757"/>
    <n v="9931001"/>
    <n v="1206000"/>
    <n v="0"/>
    <n v="0"/>
    <n v="-827705"/>
    <n v="12878053"/>
    <n v="243007"/>
    <n v="243007"/>
    <n v="0"/>
    <n v="201501"/>
    <n v="201812"/>
  </r>
  <r>
    <x v="26"/>
    <x v="29"/>
    <x v="46"/>
    <x v="9"/>
    <n v="243007"/>
    <n v="21143974"/>
    <n v="0"/>
    <n v="0"/>
    <n v="0"/>
    <n v="0"/>
    <n v="21143974"/>
    <n v="2170535"/>
    <n v="10019157"/>
    <n v="2529990"/>
    <n v="0"/>
    <n v="0"/>
    <n v="-759857"/>
    <n v="13959825"/>
    <n v="7427156"/>
    <n v="4240000"/>
    <n v="3187156"/>
    <n v="201501"/>
    <n v="201812"/>
  </r>
  <r>
    <x v="26"/>
    <x v="29"/>
    <x v="46"/>
    <x v="10"/>
    <n v="7427156"/>
    <n v="12799708"/>
    <n v="0"/>
    <n v="0"/>
    <n v="0"/>
    <n v="0"/>
    <n v="12799708"/>
    <n v="2732148"/>
    <n v="11051355"/>
    <n v="44990"/>
    <n v="0"/>
    <n v="0"/>
    <n v="-19454"/>
    <n v="13809039"/>
    <n v="6417825"/>
    <n v="4240000"/>
    <n v="2177825"/>
    <n v="201501"/>
    <n v="201812"/>
  </r>
  <r>
    <x v="26"/>
    <x v="29"/>
    <x v="46"/>
    <x v="11"/>
    <n v="6417825"/>
    <n v="13802117"/>
    <n v="0"/>
    <n v="0"/>
    <n v="0"/>
    <n v="0"/>
    <n v="13802117"/>
    <n v="4467229"/>
    <n v="10583318"/>
    <n v="0"/>
    <n v="0"/>
    <n v="0"/>
    <n v="-531040"/>
    <n v="14519507"/>
    <n v="5700435"/>
    <n v="4240000"/>
    <n v="1460435"/>
    <n v="201501"/>
    <n v="201812"/>
  </r>
  <r>
    <x v="26"/>
    <x v="29"/>
    <x v="46"/>
    <x v="12"/>
    <n v="5700435"/>
    <n v="13300955"/>
    <n v="0"/>
    <n v="0"/>
    <n v="0"/>
    <n v="0"/>
    <n v="13300955"/>
    <n v="1441329"/>
    <n v="10527049"/>
    <n v="0"/>
    <n v="0"/>
    <n v="0"/>
    <n v="-18892"/>
    <n v="11949486"/>
    <n v="7051904"/>
    <n v="4240000"/>
    <n v="2811904"/>
    <n v="201501"/>
    <n v="201812"/>
  </r>
  <r>
    <x v="26"/>
    <x v="29"/>
    <x v="46"/>
    <x v="13"/>
    <n v="7051904"/>
    <n v="13140736"/>
    <n v="0"/>
    <n v="0"/>
    <n v="0"/>
    <n v="0"/>
    <n v="13140736"/>
    <n v="1631425"/>
    <n v="9884066"/>
    <n v="149960"/>
    <n v="0"/>
    <n v="0"/>
    <n v="-544"/>
    <n v="11664907"/>
    <n v="8527733"/>
    <n v="4240000"/>
    <n v="4287733"/>
    <n v="201501"/>
    <n v="201812"/>
  </r>
  <r>
    <x v="26"/>
    <x v="29"/>
    <x v="46"/>
    <x v="14"/>
    <n v="8527733"/>
    <n v="16952505"/>
    <n v="0"/>
    <n v="0"/>
    <n v="0"/>
    <n v="0"/>
    <n v="16952505"/>
    <n v="1946037"/>
    <n v="11145279"/>
    <n v="0"/>
    <n v="0"/>
    <n v="0"/>
    <n v="-30000"/>
    <n v="13061316"/>
    <n v="12418922"/>
    <n v="6660000"/>
    <n v="5758922"/>
    <n v="201501"/>
    <n v="201812"/>
  </r>
  <r>
    <x v="26"/>
    <x v="29"/>
    <x v="46"/>
    <x v="15"/>
    <n v="12418922"/>
    <n v="14005300"/>
    <n v="0"/>
    <n v="0"/>
    <n v="0"/>
    <n v="0"/>
    <n v="14005300"/>
    <n v="1702380"/>
    <n v="9978305"/>
    <n v="239930"/>
    <n v="0"/>
    <n v="0"/>
    <n v="0"/>
    <n v="11920615"/>
    <n v="14503607"/>
    <n v="6660000"/>
    <n v="7843607"/>
    <n v="201501"/>
    <n v="201812"/>
  </r>
  <r>
    <x v="26"/>
    <x v="29"/>
    <x v="46"/>
    <x v="16"/>
    <n v="14503607"/>
    <n v="17550058"/>
    <n v="0"/>
    <n v="0"/>
    <n v="0"/>
    <n v="0"/>
    <n v="17550058"/>
    <n v="1925970"/>
    <n v="10584656"/>
    <n v="610143"/>
    <n v="0"/>
    <n v="0"/>
    <n v="-1369751"/>
    <n v="11751018"/>
    <n v="20302647"/>
    <n v="7120000"/>
    <n v="13182647"/>
    <n v="201501"/>
    <n v="201812"/>
  </r>
  <r>
    <x v="26"/>
    <x v="29"/>
    <x v="46"/>
    <x v="17"/>
    <n v="20302647"/>
    <n v="12626231"/>
    <n v="0"/>
    <n v="0"/>
    <n v="0"/>
    <n v="0"/>
    <n v="12626231"/>
    <n v="1715623"/>
    <n v="15137260"/>
    <n v="412001"/>
    <n v="0"/>
    <n v="0"/>
    <n v="-441934"/>
    <n v="16822950"/>
    <n v="16105928"/>
    <n v="7120000"/>
    <n v="8985928"/>
    <n v="201501"/>
    <n v="201812"/>
  </r>
  <r>
    <x v="26"/>
    <x v="29"/>
    <x v="46"/>
    <x v="18"/>
    <n v="16105928"/>
    <n v="12470700"/>
    <n v="0"/>
    <n v="0"/>
    <n v="0"/>
    <n v="0"/>
    <n v="12470700"/>
    <n v="1321070"/>
    <n v="11132531"/>
    <n v="0"/>
    <n v="0"/>
    <n v="0"/>
    <n v="-508178"/>
    <n v="11945423"/>
    <n v="16631205"/>
    <n v="7620000"/>
    <n v="9011205"/>
    <n v="201501"/>
    <n v="201812"/>
  </r>
  <r>
    <x v="26"/>
    <x v="29"/>
    <x v="46"/>
    <x v="19"/>
    <n v="16631205"/>
    <n v="8795484"/>
    <n v="0"/>
    <n v="0"/>
    <n v="0"/>
    <n v="0"/>
    <n v="8795484"/>
    <n v="1594262"/>
    <n v="10626218"/>
    <n v="0"/>
    <n v="0"/>
    <n v="0"/>
    <n v="-22074"/>
    <n v="12198406"/>
    <n v="13228283"/>
    <n v="8161667"/>
    <n v="5066616"/>
    <n v="201501"/>
    <n v="201812"/>
  </r>
  <r>
    <x v="26"/>
    <x v="29"/>
    <x v="46"/>
    <x v="20"/>
    <n v="13228283"/>
    <n v="13714045"/>
    <n v="0"/>
    <n v="0"/>
    <n v="0"/>
    <n v="0"/>
    <n v="13714045"/>
    <n v="2385156"/>
    <n v="10693422"/>
    <n v="0"/>
    <n v="0"/>
    <n v="0"/>
    <n v="-455246"/>
    <n v="12623332"/>
    <n v="14318996"/>
    <n v="8480000"/>
    <n v="5838996"/>
    <n v="201501"/>
    <n v="201812"/>
  </r>
  <r>
    <x v="26"/>
    <x v="29"/>
    <x v="46"/>
    <x v="21"/>
    <n v="14318996"/>
    <n v="11876216"/>
    <n v="0"/>
    <n v="0"/>
    <n v="0"/>
    <n v="0"/>
    <n v="11876216"/>
    <n v="1348682"/>
    <n v="10680394"/>
    <n v="466476"/>
    <n v="0"/>
    <n v="0"/>
    <n v="0"/>
    <n v="12495552"/>
    <n v="13699660"/>
    <n v="7620000"/>
    <n v="6079660"/>
    <n v="201501"/>
    <n v="201812"/>
  </r>
  <r>
    <x v="26"/>
    <x v="29"/>
    <x v="46"/>
    <x v="22"/>
    <n v="13699660"/>
    <n v="9974254"/>
    <n v="0"/>
    <n v="0"/>
    <n v="0"/>
    <n v="0"/>
    <n v="9974254"/>
    <n v="2339668"/>
    <n v="10656010"/>
    <n v="0"/>
    <n v="0"/>
    <n v="0"/>
    <n v="0"/>
    <n v="12995678"/>
    <n v="10678236"/>
    <n v="7620000"/>
    <n v="3058236"/>
    <n v="201501"/>
    <n v="201812"/>
  </r>
  <r>
    <x v="26"/>
    <x v="29"/>
    <x v="46"/>
    <x v="23"/>
    <n v="10678236"/>
    <n v="12672700"/>
    <n v="0"/>
    <n v="0"/>
    <n v="0"/>
    <n v="0"/>
    <n v="12672700"/>
    <n v="1896203"/>
    <n v="11244034"/>
    <n v="0"/>
    <n v="0"/>
    <n v="0"/>
    <n v="-1002880"/>
    <n v="12137357"/>
    <n v="11213579"/>
    <n v="7620000"/>
    <n v="3593579"/>
    <n v="201501"/>
    <n v="201812"/>
  </r>
  <r>
    <x v="26"/>
    <x v="29"/>
    <x v="46"/>
    <x v="24"/>
    <n v="11213579"/>
    <n v="23645900"/>
    <n v="0"/>
    <n v="0"/>
    <n v="0"/>
    <n v="0"/>
    <n v="23645900"/>
    <n v="1529914"/>
    <n v="10650038"/>
    <n v="0"/>
    <n v="0"/>
    <n v="0"/>
    <n v="0"/>
    <n v="12179952"/>
    <n v="22679527"/>
    <n v="7620000"/>
    <n v="15059527"/>
    <n v="201501"/>
    <n v="201812"/>
  </r>
  <r>
    <x v="26"/>
    <x v="29"/>
    <x v="46"/>
    <x v="25"/>
    <n v="22679527"/>
    <n v="11379200"/>
    <n v="0"/>
    <n v="0"/>
    <n v="0"/>
    <n v="0"/>
    <n v="11379200"/>
    <n v="1825681"/>
    <n v="11321839"/>
    <n v="0"/>
    <n v="0"/>
    <n v="0"/>
    <n v="-9800"/>
    <n v="13137720"/>
    <n v="20921007"/>
    <n v="7120000"/>
    <n v="13801007"/>
    <n v="201501"/>
    <n v="201812"/>
  </r>
  <r>
    <x v="26"/>
    <x v="29"/>
    <x v="46"/>
    <x v="26"/>
    <n v="20921007"/>
    <n v="15435400"/>
    <n v="0"/>
    <n v="0"/>
    <n v="0"/>
    <n v="0"/>
    <n v="15435400"/>
    <n v="1988626"/>
    <n v="13468627"/>
    <n v="0"/>
    <n v="0"/>
    <n v="0"/>
    <n v="-340889"/>
    <n v="15116364"/>
    <n v="21240043"/>
    <n v="10440000"/>
    <n v="10800043"/>
    <n v="201501"/>
    <n v="201812"/>
  </r>
  <r>
    <x v="26"/>
    <x v="29"/>
    <x v="46"/>
    <x v="27"/>
    <n v="21240043"/>
    <n v="12289473"/>
    <n v="0"/>
    <n v="0"/>
    <n v="0"/>
    <n v="0"/>
    <n v="12289473"/>
    <n v="2002527"/>
    <n v="9381655"/>
    <n v="0"/>
    <n v="0"/>
    <n v="0"/>
    <n v="-575124"/>
    <n v="10809058"/>
    <n v="22720458"/>
    <n v="9240000"/>
    <n v="13480458"/>
    <n v="201501"/>
    <n v="201812"/>
  </r>
  <r>
    <x v="26"/>
    <x v="29"/>
    <x v="46"/>
    <x v="28"/>
    <n v="22720458"/>
    <n v="10543500"/>
    <n v="0"/>
    <n v="0"/>
    <n v="0"/>
    <n v="0"/>
    <n v="10543500"/>
    <n v="1091753"/>
    <n v="10992701"/>
    <n v="198749"/>
    <n v="0"/>
    <n v="0"/>
    <n v="-129142"/>
    <n v="12154061"/>
    <n v="21109897"/>
    <n v="9240000"/>
    <n v="11869897"/>
    <n v="201501"/>
    <n v="201812"/>
  </r>
  <r>
    <x v="26"/>
    <x v="29"/>
    <x v="46"/>
    <x v="29"/>
    <n v="21109897"/>
    <n v="24990090"/>
    <n v="0"/>
    <n v="0"/>
    <n v="0"/>
    <n v="0"/>
    <n v="24990090"/>
    <n v="2886115"/>
    <n v="9798845"/>
    <n v="955000"/>
    <n v="0"/>
    <n v="0"/>
    <n v="-136064"/>
    <n v="13503896"/>
    <n v="32596091"/>
    <n v="9620000"/>
    <n v="22976091"/>
    <n v="201501"/>
    <n v="201812"/>
  </r>
  <r>
    <x v="26"/>
    <x v="29"/>
    <x v="46"/>
    <x v="30"/>
    <n v="32596091"/>
    <n v="18133300"/>
    <n v="0"/>
    <n v="0"/>
    <n v="0"/>
    <n v="0"/>
    <n v="18133300"/>
    <n v="4567929"/>
    <n v="17597947"/>
    <n v="350000"/>
    <n v="0"/>
    <n v="0"/>
    <n v="-2637135"/>
    <n v="19878741"/>
    <n v="30850650"/>
    <n v="9620000"/>
    <n v="21230650"/>
    <n v="201501"/>
    <n v="201812"/>
  </r>
  <r>
    <x v="26"/>
    <x v="29"/>
    <x v="46"/>
    <x v="31"/>
    <n v="30850650"/>
    <n v="18201300"/>
    <n v="0"/>
    <n v="0"/>
    <n v="0"/>
    <n v="0"/>
    <n v="18201300"/>
    <n v="3948275"/>
    <n v="11360731"/>
    <n v="722303"/>
    <n v="0"/>
    <n v="0"/>
    <n v="-70436"/>
    <n v="15960873"/>
    <n v="33091077"/>
    <n v="9620000"/>
    <n v="23471077"/>
    <n v="201501"/>
    <n v="201812"/>
  </r>
  <r>
    <x v="26"/>
    <x v="29"/>
    <x v="46"/>
    <x v="32"/>
    <n v="33091077"/>
    <n v="17169948"/>
    <n v="0"/>
    <n v="0"/>
    <n v="0"/>
    <n v="0"/>
    <n v="17169948"/>
    <n v="1759917"/>
    <n v="15396422"/>
    <n v="67180"/>
    <n v="0"/>
    <n v="0"/>
    <n v="-349"/>
    <n v="17223170"/>
    <n v="33037855"/>
    <n v="9620000"/>
    <n v="23417855"/>
    <n v="201501"/>
    <n v="201812"/>
  </r>
  <r>
    <x v="26"/>
    <x v="29"/>
    <x v="46"/>
    <x v="33"/>
    <n v="33037855"/>
    <n v="22876296"/>
    <n v="0"/>
    <n v="0"/>
    <n v="0"/>
    <n v="0"/>
    <n v="22876296"/>
    <n v="2218061"/>
    <n v="16143506"/>
    <n v="0"/>
    <n v="0"/>
    <n v="0"/>
    <n v="-3960"/>
    <n v="18357607"/>
    <n v="37556544"/>
    <n v="9620000"/>
    <n v="27936544"/>
    <n v="201501"/>
    <n v="201812"/>
  </r>
  <r>
    <x v="26"/>
    <x v="29"/>
    <x v="46"/>
    <x v="34"/>
    <n v="37556544"/>
    <n v="23245666"/>
    <n v="0"/>
    <n v="0"/>
    <n v="0"/>
    <n v="10880"/>
    <n v="23256546"/>
    <n v="1391929"/>
    <n v="14929942"/>
    <n v="1075980"/>
    <n v="0"/>
    <n v="0"/>
    <n v="-635"/>
    <n v="17397216"/>
    <n v="43415874"/>
    <n v="9620000"/>
    <n v="33795874"/>
    <n v="201501"/>
    <n v="201812"/>
  </r>
  <r>
    <x v="26"/>
    <x v="29"/>
    <x v="46"/>
    <x v="35"/>
    <n v="43415874"/>
    <n v="21092818"/>
    <n v="0"/>
    <n v="0"/>
    <n v="0"/>
    <n v="0"/>
    <n v="21092818"/>
    <n v="2033413"/>
    <n v="35460799"/>
    <n v="0"/>
    <n v="0"/>
    <n v="0"/>
    <n v="-103090"/>
    <n v="37391122"/>
    <n v="27117570"/>
    <n v="0"/>
    <n v="27117570"/>
    <n v="201501"/>
    <n v="201812"/>
  </r>
  <r>
    <x v="26"/>
    <x v="29"/>
    <x v="46"/>
    <x v="36"/>
    <n v="27117570"/>
    <n v="22173244"/>
    <n v="0"/>
    <n v="0"/>
    <n v="0"/>
    <n v="0"/>
    <n v="22173244"/>
    <n v="5945888"/>
    <n v="24313765"/>
    <n v="577508"/>
    <n v="0"/>
    <n v="0"/>
    <n v="-573378"/>
    <n v="30263783"/>
    <n v="19027031"/>
    <n v="0"/>
    <n v="19027031"/>
    <n v="201501"/>
    <n v="201812"/>
  </r>
  <r>
    <x v="26"/>
    <x v="29"/>
    <x v="46"/>
    <x v="37"/>
    <n v="19027031"/>
    <n v="26622911"/>
    <n v="0"/>
    <n v="0"/>
    <n v="0"/>
    <n v="0"/>
    <n v="26622911"/>
    <n v="4702950"/>
    <n v="24156468"/>
    <n v="416940"/>
    <n v="0"/>
    <n v="0"/>
    <n v="-405"/>
    <n v="29275953"/>
    <n v="16373989"/>
    <n v="0"/>
    <n v="16373989"/>
    <n v="201501"/>
    <n v="201812"/>
  </r>
  <r>
    <x v="26"/>
    <x v="29"/>
    <x v="46"/>
    <x v="38"/>
    <n v="16373989"/>
    <n v="20255539"/>
    <n v="0"/>
    <n v="0"/>
    <n v="0"/>
    <n v="0"/>
    <n v="20255539"/>
    <n v="4580188"/>
    <n v="21356536"/>
    <n v="568425"/>
    <n v="0"/>
    <n v="0"/>
    <n v="-159828"/>
    <n v="26345321"/>
    <n v="10284207"/>
    <n v="0"/>
    <n v="10284207"/>
    <n v="201501"/>
    <n v="201812"/>
  </r>
  <r>
    <x v="26"/>
    <x v="29"/>
    <x v="46"/>
    <x v="39"/>
    <n v="10284207"/>
    <n v="23771295"/>
    <n v="0"/>
    <n v="0"/>
    <n v="0"/>
    <n v="16485"/>
    <n v="23787780"/>
    <n v="3083062"/>
    <n v="17881032"/>
    <n v="0"/>
    <n v="0"/>
    <n v="0"/>
    <n v="-1236975"/>
    <n v="19727119"/>
    <n v="14344868"/>
    <n v="1500000"/>
    <n v="12844868"/>
    <n v="201501"/>
    <n v="201812"/>
  </r>
  <r>
    <x v="26"/>
    <x v="29"/>
    <x v="46"/>
    <x v="40"/>
    <n v="14344868"/>
    <n v="23930925"/>
    <n v="0"/>
    <n v="0"/>
    <n v="0"/>
    <n v="0"/>
    <n v="23930925"/>
    <n v="5815968"/>
    <n v="19268659"/>
    <n v="563340"/>
    <n v="0"/>
    <n v="0"/>
    <n v="-300"/>
    <n v="25647667"/>
    <n v="12628126"/>
    <n v="1500000"/>
    <n v="11128126"/>
    <n v="201501"/>
    <n v="201812"/>
  </r>
  <r>
    <x v="26"/>
    <x v="29"/>
    <x v="47"/>
    <x v="41"/>
    <n v="12628126"/>
    <n v="20391689"/>
    <n v="0"/>
    <n v="0"/>
    <n v="0"/>
    <n v="35000"/>
    <n v="20426689"/>
    <n v="3617351"/>
    <n v="19146052"/>
    <n v="327250"/>
    <n v="0"/>
    <n v="0"/>
    <n v="0"/>
    <n v="23090653"/>
    <n v="9964162"/>
    <n v="1500000"/>
    <n v="8464162"/>
    <n v="201501"/>
    <n v="201812"/>
  </r>
  <r>
    <x v="26"/>
    <x v="29"/>
    <x v="47"/>
    <x v="42"/>
    <n v="9964162"/>
    <n v="25911305"/>
    <n v="0"/>
    <n v="0"/>
    <n v="0"/>
    <n v="0"/>
    <n v="25911305"/>
    <n v="3996411"/>
    <n v="19901595"/>
    <n v="594090"/>
    <n v="0"/>
    <n v="0"/>
    <n v="-107241"/>
    <n v="24384855"/>
    <n v="11490612"/>
    <n v="1500000"/>
    <n v="9990612"/>
    <n v="201501"/>
    <n v="201812"/>
  </r>
  <r>
    <x v="26"/>
    <x v="29"/>
    <x v="47"/>
    <x v="43"/>
    <n v="11490612"/>
    <n v="26069669"/>
    <n v="0"/>
    <n v="0"/>
    <n v="0"/>
    <n v="0"/>
    <n v="26069669"/>
    <n v="4748608"/>
    <n v="20570621"/>
    <n v="552053"/>
    <n v="0"/>
    <n v="0"/>
    <n v="-777"/>
    <n v="25870505"/>
    <n v="11689776"/>
    <n v="1500000"/>
    <n v="10189776"/>
    <n v="201501"/>
    <n v="201812"/>
  </r>
  <r>
    <x v="26"/>
    <x v="29"/>
    <x v="47"/>
    <x v="44"/>
    <n v="11689776"/>
    <n v="25027360"/>
    <n v="0"/>
    <n v="0"/>
    <n v="0"/>
    <n v="0"/>
    <n v="25027360"/>
    <n v="3696107"/>
    <n v="21608559"/>
    <n v="242952"/>
    <n v="0"/>
    <n v="0"/>
    <n v="0"/>
    <n v="25547618"/>
    <n v="11169518"/>
    <n v="1500000"/>
    <n v="9669518"/>
    <n v="201501"/>
    <n v="201812"/>
  </r>
  <r>
    <x v="26"/>
    <x v="29"/>
    <x v="47"/>
    <x v="45"/>
    <n v="11169518"/>
    <n v="21501210"/>
    <n v="0"/>
    <n v="0"/>
    <n v="0"/>
    <n v="0"/>
    <n v="21501210"/>
    <n v="9115953"/>
    <n v="20724699"/>
    <n v="93790"/>
    <n v="0"/>
    <n v="0"/>
    <n v="-4009149"/>
    <n v="25925293"/>
    <n v="6745435"/>
    <n v="1500000"/>
    <n v="5245435"/>
    <n v="201501"/>
    <n v="201812"/>
  </r>
  <r>
    <x v="26"/>
    <x v="29"/>
    <x v="47"/>
    <x v="46"/>
    <n v="6745435"/>
    <n v="35001673"/>
    <n v="0"/>
    <n v="0"/>
    <n v="0"/>
    <n v="0"/>
    <n v="35001673"/>
    <n v="4456090"/>
    <n v="25617646"/>
    <n v="87280"/>
    <n v="0"/>
    <n v="0"/>
    <n v="-540251"/>
    <n v="29620765"/>
    <n v="12126343"/>
    <n v="1500000"/>
    <n v="10626343"/>
    <n v="201501"/>
    <n v="201812"/>
  </r>
  <r>
    <x v="27"/>
    <x v="30"/>
    <x v="48"/>
    <x v="0"/>
    <n v="15941676"/>
    <n v="21791318"/>
    <n v="0"/>
    <n v="0"/>
    <n v="0"/>
    <n v="0"/>
    <n v="21791318"/>
    <n v="2960057"/>
    <n v="15272708"/>
    <n v="0"/>
    <n v="0"/>
    <n v="0"/>
    <n v="-3376824"/>
    <n v="14855941"/>
    <n v="22877053"/>
    <n v="0"/>
    <n v="22877053"/>
    <n v="201501"/>
    <n v="201812"/>
  </r>
  <r>
    <x v="27"/>
    <x v="30"/>
    <x v="48"/>
    <x v="1"/>
    <n v="22877053"/>
    <n v="19972437"/>
    <n v="0"/>
    <n v="0"/>
    <n v="0"/>
    <n v="0"/>
    <n v="19972437"/>
    <n v="3532066"/>
    <n v="16993121"/>
    <n v="49990"/>
    <n v="0"/>
    <n v="0"/>
    <n v="-2268961"/>
    <n v="18306216"/>
    <n v="24543274"/>
    <n v="0"/>
    <n v="24543274"/>
    <n v="201501"/>
    <n v="201812"/>
  </r>
  <r>
    <x v="27"/>
    <x v="30"/>
    <x v="48"/>
    <x v="2"/>
    <n v="24543274"/>
    <n v="19816867"/>
    <n v="0"/>
    <n v="0"/>
    <n v="0"/>
    <n v="0"/>
    <n v="19816867"/>
    <n v="6164225"/>
    <n v="17381821"/>
    <n v="0"/>
    <n v="0"/>
    <n v="0"/>
    <n v="-5298959"/>
    <n v="18247087"/>
    <n v="26113054"/>
    <n v="0"/>
    <n v="26113054"/>
    <n v="201501"/>
    <n v="201812"/>
  </r>
  <r>
    <x v="27"/>
    <x v="30"/>
    <x v="48"/>
    <x v="3"/>
    <n v="26113054"/>
    <n v="13505921"/>
    <n v="0"/>
    <n v="0"/>
    <n v="0"/>
    <n v="0"/>
    <n v="13505921"/>
    <n v="4692308"/>
    <n v="17247734"/>
    <n v="969950"/>
    <n v="0"/>
    <n v="0"/>
    <n v="-1430964"/>
    <n v="21479028"/>
    <n v="18139947"/>
    <n v="18139947"/>
    <n v="0"/>
    <n v="201501"/>
    <n v="201812"/>
  </r>
  <r>
    <x v="27"/>
    <x v="30"/>
    <x v="48"/>
    <x v="4"/>
    <n v="18139947"/>
    <n v="21869130"/>
    <n v="0"/>
    <n v="0"/>
    <n v="0"/>
    <n v="0"/>
    <n v="21869130"/>
    <n v="2845993"/>
    <n v="22127724"/>
    <n v="0"/>
    <n v="0"/>
    <n v="0"/>
    <n v="-1316740"/>
    <n v="23656977"/>
    <n v="16352100"/>
    <n v="16352100"/>
    <n v="0"/>
    <n v="201501"/>
    <n v="201812"/>
  </r>
  <r>
    <x v="27"/>
    <x v="30"/>
    <x v="48"/>
    <x v="5"/>
    <n v="16352100"/>
    <n v="20421288"/>
    <n v="0"/>
    <n v="0"/>
    <n v="0"/>
    <n v="0"/>
    <n v="20421288"/>
    <n v="3847012"/>
    <n v="17255110"/>
    <n v="0"/>
    <n v="0"/>
    <n v="0"/>
    <n v="-2576179"/>
    <n v="18525943"/>
    <n v="18247445"/>
    <n v="18247445"/>
    <n v="0"/>
    <n v="201501"/>
    <n v="201812"/>
  </r>
  <r>
    <x v="27"/>
    <x v="30"/>
    <x v="48"/>
    <x v="6"/>
    <n v="18247445"/>
    <n v="22318180"/>
    <n v="0"/>
    <n v="0"/>
    <n v="0"/>
    <n v="0"/>
    <n v="22318180"/>
    <n v="3844997"/>
    <n v="15280117"/>
    <n v="0"/>
    <n v="0"/>
    <n v="0"/>
    <n v="-1191841"/>
    <n v="17933273"/>
    <n v="22632352"/>
    <n v="22632352"/>
    <n v="0"/>
    <n v="201501"/>
    <n v="201812"/>
  </r>
  <r>
    <x v="27"/>
    <x v="30"/>
    <x v="48"/>
    <x v="7"/>
    <n v="22632352"/>
    <n v="20959594"/>
    <n v="0"/>
    <n v="0"/>
    <n v="0"/>
    <n v="0"/>
    <n v="20959594"/>
    <n v="3761222"/>
    <n v="25480271"/>
    <n v="262980"/>
    <n v="0"/>
    <n v="0"/>
    <n v="-892290"/>
    <n v="28612183"/>
    <n v="14979763"/>
    <n v="14979763"/>
    <n v="0"/>
    <n v="201501"/>
    <n v="201812"/>
  </r>
  <r>
    <x v="27"/>
    <x v="30"/>
    <x v="48"/>
    <x v="8"/>
    <n v="14979763"/>
    <n v="19235876"/>
    <n v="0"/>
    <n v="0"/>
    <n v="0"/>
    <n v="0"/>
    <n v="19235876"/>
    <n v="4519277"/>
    <n v="16069262"/>
    <n v="0"/>
    <n v="0"/>
    <n v="0"/>
    <n v="-1589890"/>
    <n v="18998649"/>
    <n v="15216990"/>
    <n v="15216990"/>
    <n v="0"/>
    <n v="201501"/>
    <n v="201812"/>
  </r>
  <r>
    <x v="27"/>
    <x v="30"/>
    <x v="48"/>
    <x v="9"/>
    <n v="15216990"/>
    <n v="30819687"/>
    <n v="0"/>
    <n v="0"/>
    <n v="0"/>
    <n v="0"/>
    <n v="30819687"/>
    <n v="5813389"/>
    <n v="16752950"/>
    <n v="0"/>
    <n v="0"/>
    <n v="0"/>
    <n v="-1192325"/>
    <n v="21374014"/>
    <n v="24662663"/>
    <n v="24662663"/>
    <n v="0"/>
    <n v="201501"/>
    <n v="201812"/>
  </r>
  <r>
    <x v="27"/>
    <x v="30"/>
    <x v="48"/>
    <x v="10"/>
    <n v="24662663"/>
    <n v="25687497"/>
    <n v="0"/>
    <n v="0"/>
    <n v="0"/>
    <n v="0"/>
    <n v="25687497"/>
    <n v="6449329"/>
    <n v="16475461"/>
    <n v="0"/>
    <n v="0"/>
    <n v="0"/>
    <n v="-1088664"/>
    <n v="21836126"/>
    <n v="28514034"/>
    <n v="28514034"/>
    <n v="0"/>
    <n v="201501"/>
    <n v="201812"/>
  </r>
  <r>
    <x v="27"/>
    <x v="30"/>
    <x v="48"/>
    <x v="11"/>
    <n v="28514034"/>
    <n v="46174411"/>
    <n v="0"/>
    <n v="0"/>
    <n v="0"/>
    <n v="0"/>
    <n v="46174411"/>
    <n v="5986976"/>
    <n v="16217803"/>
    <n v="1404950"/>
    <n v="0"/>
    <n v="0"/>
    <n v="-1490299"/>
    <n v="22119430"/>
    <n v="52569015"/>
    <n v="29853280"/>
    <n v="22715735"/>
    <n v="201501"/>
    <n v="201812"/>
  </r>
  <r>
    <x v="27"/>
    <x v="30"/>
    <x v="48"/>
    <x v="12"/>
    <n v="52569015"/>
    <n v="31901708"/>
    <n v="0"/>
    <n v="0"/>
    <n v="0"/>
    <n v="0"/>
    <n v="31901708"/>
    <n v="5784830"/>
    <n v="22037756"/>
    <n v="339980"/>
    <n v="0"/>
    <n v="0"/>
    <n v="-1622700"/>
    <n v="26539866"/>
    <n v="57930857"/>
    <n v="32003280"/>
    <n v="25927577"/>
    <n v="201501"/>
    <n v="201812"/>
  </r>
  <r>
    <x v="27"/>
    <x v="30"/>
    <x v="48"/>
    <x v="13"/>
    <n v="57930857"/>
    <n v="54341116"/>
    <n v="0"/>
    <n v="0"/>
    <n v="0"/>
    <n v="0"/>
    <n v="54341116"/>
    <n v="5991437"/>
    <n v="19775164"/>
    <n v="350481"/>
    <n v="0"/>
    <n v="0"/>
    <n v="-2481201"/>
    <n v="23635881"/>
    <n v="88636092"/>
    <n v="32003280"/>
    <n v="56632812"/>
    <n v="201501"/>
    <n v="201812"/>
  </r>
  <r>
    <x v="27"/>
    <x v="30"/>
    <x v="48"/>
    <x v="14"/>
    <n v="88636092"/>
    <n v="33663921"/>
    <n v="0"/>
    <n v="0"/>
    <n v="0"/>
    <n v="0"/>
    <n v="33663921"/>
    <n v="3072147"/>
    <n v="19687151"/>
    <n v="0"/>
    <n v="0"/>
    <n v="0"/>
    <n v="-1774355"/>
    <n v="20984943"/>
    <n v="101315070"/>
    <n v="35760605"/>
    <n v="65554465"/>
    <n v="201501"/>
    <n v="201812"/>
  </r>
  <r>
    <x v="27"/>
    <x v="30"/>
    <x v="48"/>
    <x v="15"/>
    <n v="101315070"/>
    <n v="37908795"/>
    <n v="0"/>
    <n v="0"/>
    <n v="0"/>
    <n v="0"/>
    <n v="37908795"/>
    <n v="10604133"/>
    <n v="19771757"/>
    <n v="0"/>
    <n v="0"/>
    <n v="0"/>
    <n v="-6630510"/>
    <n v="23745380"/>
    <n v="115478485"/>
    <n v="37476003"/>
    <n v="78002482"/>
    <n v="201501"/>
    <n v="201812"/>
  </r>
  <r>
    <x v="27"/>
    <x v="30"/>
    <x v="48"/>
    <x v="16"/>
    <n v="115478485"/>
    <n v="39023746"/>
    <n v="0"/>
    <n v="0"/>
    <n v="0"/>
    <n v="0"/>
    <n v="39023746"/>
    <n v="5339730"/>
    <n v="21262932"/>
    <n v="0"/>
    <n v="0"/>
    <n v="0"/>
    <n v="-2307918"/>
    <n v="24294744"/>
    <n v="130207487"/>
    <n v="37710713"/>
    <n v="92496774"/>
    <n v="201501"/>
    <n v="201812"/>
  </r>
  <r>
    <x v="27"/>
    <x v="30"/>
    <x v="48"/>
    <x v="17"/>
    <n v="130207487"/>
    <n v="40211565"/>
    <n v="0"/>
    <n v="0"/>
    <n v="0"/>
    <n v="0"/>
    <n v="40211565"/>
    <n v="14593073"/>
    <n v="23477784"/>
    <n v="0"/>
    <n v="0"/>
    <n v="0"/>
    <n v="-2324106"/>
    <n v="35746751"/>
    <n v="134672301"/>
    <n v="38910392"/>
    <n v="95761909"/>
    <n v="201501"/>
    <n v="201812"/>
  </r>
  <r>
    <x v="27"/>
    <x v="30"/>
    <x v="48"/>
    <x v="18"/>
    <n v="134672301"/>
    <n v="40291393"/>
    <n v="0"/>
    <n v="0"/>
    <n v="0"/>
    <n v="0"/>
    <n v="40291393"/>
    <n v="4534342"/>
    <n v="24246551"/>
    <n v="118500"/>
    <n v="0"/>
    <n v="0"/>
    <n v="-2361666"/>
    <n v="26537727"/>
    <n v="148425967"/>
    <n v="40147826"/>
    <n v="108278141"/>
    <n v="201501"/>
    <n v="201812"/>
  </r>
  <r>
    <x v="27"/>
    <x v="30"/>
    <x v="48"/>
    <x v="19"/>
    <n v="148425967"/>
    <n v="44435345"/>
    <n v="0"/>
    <n v="0"/>
    <n v="0"/>
    <n v="0"/>
    <n v="44435345"/>
    <n v="5501627"/>
    <n v="23961526"/>
    <n v="1307920"/>
    <n v="0"/>
    <n v="0"/>
    <n v="-2444083"/>
    <n v="28326990"/>
    <n v="164534322"/>
    <n v="42549138"/>
    <n v="121985184"/>
    <n v="201501"/>
    <n v="201812"/>
  </r>
  <r>
    <x v="27"/>
    <x v="30"/>
    <x v="48"/>
    <x v="20"/>
    <n v="164534322"/>
    <n v="35677348"/>
    <n v="0"/>
    <n v="0"/>
    <n v="0"/>
    <n v="0"/>
    <n v="35677348"/>
    <n v="7303272"/>
    <n v="25497459"/>
    <n v="46300000"/>
    <n v="0"/>
    <n v="0"/>
    <n v="-2182359"/>
    <n v="76918372"/>
    <n v="123293298"/>
    <n v="48738065"/>
    <n v="74555233"/>
    <n v="201501"/>
    <n v="201812"/>
  </r>
  <r>
    <x v="27"/>
    <x v="30"/>
    <x v="48"/>
    <x v="21"/>
    <n v="123293298"/>
    <n v="37889987"/>
    <n v="0"/>
    <n v="0"/>
    <n v="0"/>
    <n v="0"/>
    <n v="37889987"/>
    <n v="12043461"/>
    <n v="23589437"/>
    <n v="4768967"/>
    <n v="0"/>
    <n v="0"/>
    <n v="-1869050"/>
    <n v="38532815"/>
    <n v="122650470"/>
    <n v="49555763"/>
    <n v="73094707"/>
    <n v="201501"/>
    <n v="201812"/>
  </r>
  <r>
    <x v="27"/>
    <x v="30"/>
    <x v="48"/>
    <x v="22"/>
    <n v="122650470"/>
    <n v="40040240"/>
    <n v="0"/>
    <n v="0"/>
    <n v="0"/>
    <n v="0"/>
    <n v="40040240"/>
    <n v="16261831"/>
    <n v="26760212"/>
    <n v="3756793"/>
    <n v="0"/>
    <n v="0"/>
    <n v="-2016815"/>
    <n v="44762021"/>
    <n v="117928689"/>
    <n v="51280491"/>
    <n v="66648198"/>
    <n v="201501"/>
    <n v="201812"/>
  </r>
  <r>
    <x v="27"/>
    <x v="30"/>
    <x v="48"/>
    <x v="23"/>
    <n v="117928689"/>
    <n v="43404433"/>
    <n v="0"/>
    <n v="0"/>
    <n v="0"/>
    <n v="0"/>
    <n v="43404433"/>
    <n v="38655281"/>
    <n v="32394577"/>
    <n v="0"/>
    <n v="0"/>
    <n v="0"/>
    <n v="-3026165"/>
    <n v="68023693"/>
    <n v="93309429"/>
    <n v="51782991"/>
    <n v="41526438"/>
    <n v="201501"/>
    <n v="201812"/>
  </r>
  <r>
    <x v="27"/>
    <x v="30"/>
    <x v="48"/>
    <x v="24"/>
    <n v="93309429"/>
    <n v="48316483"/>
    <n v="0"/>
    <n v="0"/>
    <n v="0"/>
    <n v="0"/>
    <n v="48316483"/>
    <n v="57705854"/>
    <n v="32932867"/>
    <n v="0"/>
    <n v="0"/>
    <n v="0"/>
    <n v="-2590274"/>
    <n v="88048447"/>
    <n v="53577465"/>
    <n v="51782991"/>
    <n v="1794474"/>
    <n v="201501"/>
    <n v="201812"/>
  </r>
  <r>
    <x v="27"/>
    <x v="30"/>
    <x v="48"/>
    <x v="25"/>
    <n v="53577465"/>
    <n v="51413143"/>
    <n v="0"/>
    <n v="0"/>
    <n v="0"/>
    <n v="0"/>
    <n v="51413143"/>
    <n v="22852971"/>
    <n v="9528633"/>
    <n v="607405"/>
    <n v="0"/>
    <n v="0"/>
    <n v="-2113801"/>
    <n v="30875208"/>
    <n v="74115400"/>
    <n v="60948909"/>
    <n v="13166491"/>
    <n v="201501"/>
    <n v="201812"/>
  </r>
  <r>
    <x v="27"/>
    <x v="30"/>
    <x v="48"/>
    <x v="26"/>
    <n v="74115400"/>
    <n v="39618335"/>
    <n v="0"/>
    <n v="0"/>
    <n v="0"/>
    <n v="0"/>
    <n v="39618335"/>
    <n v="32821194"/>
    <n v="54096616"/>
    <n v="3683506"/>
    <n v="0"/>
    <n v="0"/>
    <n v="-3281997"/>
    <n v="87319319"/>
    <n v="26414416"/>
    <n v="26414416"/>
    <n v="0"/>
    <n v="201501"/>
    <n v="201812"/>
  </r>
  <r>
    <x v="27"/>
    <x v="30"/>
    <x v="48"/>
    <x v="27"/>
    <n v="26414416"/>
    <n v="44602785"/>
    <n v="0"/>
    <n v="0"/>
    <n v="0"/>
    <n v="0"/>
    <n v="44602785"/>
    <n v="25324644"/>
    <n v="31222182"/>
    <n v="484990"/>
    <n v="0"/>
    <n v="0"/>
    <n v="-2874311"/>
    <n v="54157505"/>
    <n v="16859696"/>
    <n v="16859696"/>
    <n v="0"/>
    <n v="201501"/>
    <n v="201812"/>
  </r>
  <r>
    <x v="27"/>
    <x v="30"/>
    <x v="48"/>
    <x v="28"/>
    <n v="16859696"/>
    <n v="47703084"/>
    <n v="0"/>
    <n v="0"/>
    <n v="0"/>
    <n v="0"/>
    <n v="47703084"/>
    <n v="24774730"/>
    <n v="30418016"/>
    <n v="95200"/>
    <n v="0"/>
    <n v="0"/>
    <n v="-9552167"/>
    <n v="45735779"/>
    <n v="18827001"/>
    <n v="18827001"/>
    <n v="0"/>
    <n v="201501"/>
    <n v="201812"/>
  </r>
  <r>
    <x v="27"/>
    <x v="30"/>
    <x v="49"/>
    <x v="29"/>
    <n v="18827001"/>
    <n v="46471332"/>
    <n v="0"/>
    <n v="0"/>
    <n v="0"/>
    <n v="0"/>
    <n v="46471332"/>
    <n v="18120709"/>
    <n v="41041921"/>
    <n v="425558"/>
    <n v="0"/>
    <n v="0"/>
    <n v="-4503884"/>
    <n v="55084304"/>
    <n v="10214029"/>
    <n v="10214029"/>
    <n v="0"/>
    <n v="201501"/>
    <n v="201812"/>
  </r>
  <r>
    <x v="27"/>
    <x v="30"/>
    <x v="49"/>
    <x v="30"/>
    <n v="10214029"/>
    <n v="71052621"/>
    <n v="0"/>
    <n v="0"/>
    <n v="0"/>
    <n v="0"/>
    <n v="71052621"/>
    <n v="31766246"/>
    <n v="31280936"/>
    <n v="0"/>
    <n v="0"/>
    <n v="0"/>
    <n v="-18669559"/>
    <n v="44377623"/>
    <n v="36889027"/>
    <n v="36889027"/>
    <n v="0"/>
    <n v="201501"/>
    <n v="201812"/>
  </r>
  <r>
    <x v="27"/>
    <x v="30"/>
    <x v="49"/>
    <x v="31"/>
    <n v="36889027"/>
    <n v="67509195"/>
    <n v="0"/>
    <n v="0"/>
    <n v="0"/>
    <n v="0"/>
    <n v="67509195"/>
    <n v="27325851"/>
    <n v="35986518"/>
    <n v="0"/>
    <n v="0"/>
    <n v="0"/>
    <n v="-8480334"/>
    <n v="54832035"/>
    <n v="49566187"/>
    <n v="49566187"/>
    <n v="0"/>
    <n v="201501"/>
    <n v="201812"/>
  </r>
  <r>
    <x v="27"/>
    <x v="30"/>
    <x v="49"/>
    <x v="32"/>
    <n v="49566187"/>
    <n v="38265728"/>
    <n v="0"/>
    <n v="0"/>
    <n v="0"/>
    <n v="0"/>
    <n v="38265728"/>
    <n v="19862389"/>
    <n v="33038764"/>
    <n v="0"/>
    <n v="0"/>
    <n v="0"/>
    <n v="-2773651"/>
    <n v="50127502"/>
    <n v="37704413"/>
    <n v="37704413"/>
    <n v="0"/>
    <n v="201501"/>
    <n v="201812"/>
  </r>
  <r>
    <x v="27"/>
    <x v="30"/>
    <x v="49"/>
    <x v="33"/>
    <n v="37704413"/>
    <n v="55874280"/>
    <n v="0"/>
    <n v="0"/>
    <n v="0"/>
    <n v="0"/>
    <n v="55874280"/>
    <n v="17117143"/>
    <n v="36554327"/>
    <n v="0"/>
    <n v="0"/>
    <n v="0"/>
    <n v="-4129941"/>
    <n v="49541529"/>
    <n v="44037164"/>
    <n v="44037164"/>
    <n v="0"/>
    <n v="201501"/>
    <n v="201812"/>
  </r>
  <r>
    <x v="27"/>
    <x v="30"/>
    <x v="49"/>
    <x v="34"/>
    <n v="44037164"/>
    <n v="52137962"/>
    <n v="0"/>
    <n v="0"/>
    <n v="0"/>
    <n v="5221424"/>
    <n v="57359386"/>
    <n v="18791353"/>
    <n v="32569481"/>
    <n v="0"/>
    <n v="0"/>
    <n v="0"/>
    <n v="-3179401"/>
    <n v="48181433"/>
    <n v="53215117"/>
    <n v="53215117"/>
    <n v="0"/>
    <n v="201501"/>
    <n v="201812"/>
  </r>
  <r>
    <x v="27"/>
    <x v="30"/>
    <x v="49"/>
    <x v="35"/>
    <n v="53215117"/>
    <n v="59517640"/>
    <n v="0"/>
    <n v="0"/>
    <n v="0"/>
    <n v="0"/>
    <n v="59517640"/>
    <n v="22402623"/>
    <n v="35024490"/>
    <n v="0"/>
    <n v="0"/>
    <n v="0"/>
    <n v="-2744289"/>
    <n v="54682824"/>
    <n v="58049933"/>
    <n v="58049933"/>
    <n v="0"/>
    <n v="201501"/>
    <n v="201812"/>
  </r>
  <r>
    <x v="27"/>
    <x v="30"/>
    <x v="49"/>
    <x v="36"/>
    <n v="58049933"/>
    <n v="58296427"/>
    <n v="0"/>
    <n v="0"/>
    <n v="0"/>
    <n v="0"/>
    <n v="58296427"/>
    <n v="30952209"/>
    <n v="36292823"/>
    <n v="0"/>
    <n v="0"/>
    <n v="0"/>
    <n v="-2101873"/>
    <n v="65143159"/>
    <n v="51203201"/>
    <n v="51203201"/>
    <n v="0"/>
    <n v="201501"/>
    <n v="201812"/>
  </r>
  <r>
    <x v="27"/>
    <x v="30"/>
    <x v="49"/>
    <x v="37"/>
    <n v="51203201"/>
    <n v="71797037"/>
    <n v="0"/>
    <n v="0"/>
    <n v="0"/>
    <n v="0"/>
    <n v="71797037"/>
    <n v="47112874"/>
    <n v="17686742"/>
    <n v="599990"/>
    <n v="0"/>
    <n v="0"/>
    <n v="-2510205"/>
    <n v="62889401"/>
    <n v="60110837"/>
    <n v="60110837"/>
    <n v="0"/>
    <n v="201501"/>
    <n v="201812"/>
  </r>
  <r>
    <x v="27"/>
    <x v="30"/>
    <x v="49"/>
    <x v="38"/>
    <n v="60110837"/>
    <n v="43723538"/>
    <n v="0"/>
    <n v="0"/>
    <n v="0"/>
    <n v="0"/>
    <n v="43723538"/>
    <n v="20062493"/>
    <n v="54185599"/>
    <n v="0"/>
    <n v="0"/>
    <n v="0"/>
    <n v="-3049440"/>
    <n v="71198652"/>
    <n v="32635723"/>
    <n v="32635723"/>
    <n v="0"/>
    <n v="201501"/>
    <n v="201812"/>
  </r>
  <r>
    <x v="27"/>
    <x v="30"/>
    <x v="49"/>
    <x v="39"/>
    <n v="32635723"/>
    <n v="51836475"/>
    <n v="0"/>
    <n v="0"/>
    <n v="0"/>
    <n v="0"/>
    <n v="51836475"/>
    <n v="26904737"/>
    <n v="45154975"/>
    <n v="0"/>
    <n v="0"/>
    <n v="0"/>
    <n v="-3106499"/>
    <n v="68953213"/>
    <n v="15518985"/>
    <n v="15518985"/>
    <n v="0"/>
    <n v="201501"/>
    <n v="201812"/>
  </r>
  <r>
    <x v="27"/>
    <x v="30"/>
    <x v="49"/>
    <x v="40"/>
    <n v="15518985"/>
    <n v="68061045"/>
    <n v="0"/>
    <n v="0"/>
    <n v="0"/>
    <n v="0"/>
    <n v="68061045"/>
    <n v="20167522"/>
    <n v="37821465"/>
    <n v="2250370"/>
    <n v="0"/>
    <n v="0"/>
    <n v="-3107846"/>
    <n v="57131511"/>
    <n v="26448519"/>
    <n v="26448519"/>
    <n v="0"/>
    <n v="201501"/>
    <n v="201812"/>
  </r>
  <r>
    <x v="27"/>
    <x v="30"/>
    <x v="49"/>
    <x v="41"/>
    <n v="26448519"/>
    <n v="61124879"/>
    <n v="0"/>
    <n v="0"/>
    <n v="0"/>
    <n v="0"/>
    <n v="61124879"/>
    <n v="27430613"/>
    <n v="45982904"/>
    <n v="1192361"/>
    <n v="0"/>
    <n v="0"/>
    <n v="-5721047"/>
    <n v="68884831"/>
    <n v="18688567"/>
    <n v="18688567"/>
    <n v="0"/>
    <n v="201501"/>
    <n v="201812"/>
  </r>
  <r>
    <x v="27"/>
    <x v="30"/>
    <x v="49"/>
    <x v="42"/>
    <n v="18688567"/>
    <n v="52650589"/>
    <n v="0"/>
    <n v="0"/>
    <n v="0"/>
    <n v="0"/>
    <n v="52650589"/>
    <n v="17134459"/>
    <n v="37179512"/>
    <n v="0"/>
    <n v="0"/>
    <n v="0"/>
    <n v="-7354617"/>
    <n v="46959354"/>
    <n v="24379802"/>
    <n v="24379802"/>
    <n v="0"/>
    <n v="201501"/>
    <n v="201812"/>
  </r>
  <r>
    <x v="27"/>
    <x v="30"/>
    <x v="49"/>
    <x v="43"/>
    <n v="24379802"/>
    <n v="69083061"/>
    <n v="0"/>
    <n v="0"/>
    <n v="0"/>
    <n v="0"/>
    <n v="69083061"/>
    <n v="25619067"/>
    <n v="39233220"/>
    <n v="7831723"/>
    <n v="0"/>
    <n v="0"/>
    <n v="-10539450"/>
    <n v="62144560"/>
    <n v="31318303"/>
    <n v="31318303"/>
    <n v="0"/>
    <n v="201501"/>
    <n v="201812"/>
  </r>
  <r>
    <x v="27"/>
    <x v="30"/>
    <x v="49"/>
    <x v="44"/>
    <n v="31318303"/>
    <n v="50406428"/>
    <n v="0"/>
    <n v="0"/>
    <n v="0"/>
    <n v="0"/>
    <n v="50406428"/>
    <n v="20728613"/>
    <n v="44807791"/>
    <n v="197980"/>
    <n v="0"/>
    <n v="0"/>
    <n v="-11298833"/>
    <n v="54435551"/>
    <n v="27289180"/>
    <n v="27289180"/>
    <n v="0"/>
    <n v="201501"/>
    <n v="201812"/>
  </r>
  <r>
    <x v="27"/>
    <x v="30"/>
    <x v="49"/>
    <x v="45"/>
    <n v="27289180"/>
    <n v="47391070"/>
    <n v="0"/>
    <n v="0"/>
    <n v="0"/>
    <n v="0"/>
    <n v="47391070"/>
    <n v="26708997"/>
    <n v="37096838"/>
    <n v="0"/>
    <n v="0"/>
    <n v="0"/>
    <n v="-6724856"/>
    <n v="57080979"/>
    <n v="17599271"/>
    <n v="17599271"/>
    <n v="0"/>
    <n v="201501"/>
    <n v="201812"/>
  </r>
  <r>
    <x v="27"/>
    <x v="30"/>
    <x v="49"/>
    <x v="46"/>
    <n v="17599271"/>
    <n v="67410065"/>
    <n v="0"/>
    <n v="0"/>
    <n v="0"/>
    <n v="0"/>
    <n v="67410065"/>
    <n v="28929282"/>
    <n v="36627611"/>
    <n v="727490"/>
    <n v="0"/>
    <n v="0"/>
    <n v="-7805062"/>
    <n v="58479321"/>
    <n v="26530015"/>
    <n v="26530015"/>
    <n v="0"/>
    <n v="201501"/>
    <n v="201812"/>
  </r>
  <r>
    <x v="28"/>
    <x v="31"/>
    <x v="50"/>
    <x v="0"/>
    <n v="23465239"/>
    <n v="0"/>
    <n v="0"/>
    <n v="0"/>
    <n v="0"/>
    <n v="10648738"/>
    <n v="10648738"/>
    <n v="2951858"/>
    <n v="5731860"/>
    <n v="560000"/>
    <n v="0"/>
    <n v="0"/>
    <n v="-123600"/>
    <n v="9120118"/>
    <n v="24993859"/>
    <n v="20270930"/>
    <n v="4722929"/>
    <n v="201501"/>
    <n v="201812"/>
  </r>
  <r>
    <x v="28"/>
    <x v="31"/>
    <x v="50"/>
    <x v="1"/>
    <n v="24993859"/>
    <n v="0"/>
    <n v="0"/>
    <n v="0"/>
    <n v="0"/>
    <n v="11369588"/>
    <n v="11369588"/>
    <n v="2036308"/>
    <n v="4863691"/>
    <n v="0"/>
    <n v="0"/>
    <n v="0"/>
    <n v="-103349"/>
    <n v="6796650"/>
    <n v="29566797"/>
    <n v="20270930"/>
    <n v="9295867"/>
    <n v="201501"/>
    <n v="201812"/>
  </r>
  <r>
    <x v="28"/>
    <x v="31"/>
    <x v="50"/>
    <x v="2"/>
    <n v="29566797"/>
    <n v="0"/>
    <n v="0"/>
    <n v="0"/>
    <n v="0"/>
    <n v="8773545"/>
    <n v="8773545"/>
    <n v="2471495"/>
    <n v="5163404"/>
    <n v="423380"/>
    <n v="0"/>
    <n v="0"/>
    <n v="-1603770"/>
    <n v="6454509"/>
    <n v="31885833"/>
    <n v="21458757"/>
    <n v="10427076"/>
    <n v="201501"/>
    <n v="201812"/>
  </r>
  <r>
    <x v="28"/>
    <x v="31"/>
    <x v="50"/>
    <x v="3"/>
    <n v="31885833"/>
    <n v="0"/>
    <n v="0"/>
    <n v="0"/>
    <n v="0"/>
    <n v="12535123"/>
    <n v="12535123"/>
    <n v="1300175"/>
    <n v="5218077"/>
    <n v="0"/>
    <n v="0"/>
    <n v="0"/>
    <n v="-69467"/>
    <n v="6448785"/>
    <n v="37972171"/>
    <n v="21458757"/>
    <n v="16513414"/>
    <n v="201501"/>
    <n v="201812"/>
  </r>
  <r>
    <x v="28"/>
    <x v="31"/>
    <x v="50"/>
    <x v="4"/>
    <n v="37972171"/>
    <n v="0"/>
    <n v="0"/>
    <n v="0"/>
    <n v="0"/>
    <n v="12591504"/>
    <n v="12591504"/>
    <n v="3096989"/>
    <n v="6096311"/>
    <n v="0"/>
    <n v="0"/>
    <n v="0"/>
    <n v="0"/>
    <n v="9193300"/>
    <n v="41370375"/>
    <n v="22051792"/>
    <n v="19318583"/>
    <n v="201501"/>
    <n v="201812"/>
  </r>
  <r>
    <x v="28"/>
    <x v="31"/>
    <x v="50"/>
    <x v="5"/>
    <n v="41370375"/>
    <n v="0"/>
    <n v="0"/>
    <n v="0"/>
    <n v="0"/>
    <n v="8065889"/>
    <n v="8065889"/>
    <n v="1889947"/>
    <n v="5804428"/>
    <n v="247550"/>
    <n v="0"/>
    <n v="0"/>
    <n v="-7522"/>
    <n v="7934403"/>
    <n v="41501861"/>
    <n v="27082884"/>
    <n v="14418977"/>
    <n v="201501"/>
    <n v="201812"/>
  </r>
  <r>
    <x v="28"/>
    <x v="31"/>
    <x v="50"/>
    <x v="6"/>
    <n v="41501861"/>
    <n v="0"/>
    <n v="0"/>
    <n v="0"/>
    <n v="0"/>
    <n v="12748331"/>
    <n v="12748331"/>
    <n v="5643385"/>
    <n v="6082419"/>
    <n v="547995"/>
    <n v="0"/>
    <n v="0"/>
    <n v="-503940"/>
    <n v="11769859"/>
    <n v="42480333"/>
    <n v="28176174"/>
    <n v="14304159"/>
    <n v="201501"/>
    <n v="201812"/>
  </r>
  <r>
    <x v="28"/>
    <x v="31"/>
    <x v="50"/>
    <x v="7"/>
    <n v="42480333"/>
    <n v="0"/>
    <n v="0"/>
    <n v="0"/>
    <n v="0"/>
    <n v="10610533"/>
    <n v="10610533"/>
    <n v="2524691"/>
    <n v="5807774"/>
    <n v="1254000"/>
    <n v="0"/>
    <n v="0"/>
    <n v="-1681250"/>
    <n v="7905215"/>
    <n v="45185651"/>
    <n v="28176174"/>
    <n v="17009477"/>
    <n v="201501"/>
    <n v="201812"/>
  </r>
  <r>
    <x v="28"/>
    <x v="31"/>
    <x v="50"/>
    <x v="8"/>
    <n v="45185651"/>
    <n v="0"/>
    <n v="0"/>
    <n v="0"/>
    <n v="0"/>
    <n v="12226801"/>
    <n v="12226801"/>
    <n v="2128126"/>
    <n v="6310345"/>
    <n v="0"/>
    <n v="0"/>
    <n v="0"/>
    <n v="-268300"/>
    <n v="8170171"/>
    <n v="49242281"/>
    <n v="28176174"/>
    <n v="21066107"/>
    <n v="201501"/>
    <n v="201812"/>
  </r>
  <r>
    <x v="28"/>
    <x v="31"/>
    <x v="50"/>
    <x v="9"/>
    <n v="49242281"/>
    <n v="0"/>
    <n v="0"/>
    <n v="0"/>
    <n v="0"/>
    <n v="14005332"/>
    <n v="14005332"/>
    <n v="2518164"/>
    <n v="6408756"/>
    <n v="0"/>
    <n v="0"/>
    <n v="0"/>
    <n v="-234270"/>
    <n v="8692650"/>
    <n v="54554963"/>
    <n v="28176174"/>
    <n v="26378789"/>
    <n v="201501"/>
    <n v="201812"/>
  </r>
  <r>
    <x v="28"/>
    <x v="31"/>
    <x v="50"/>
    <x v="10"/>
    <n v="54554963"/>
    <n v="0"/>
    <n v="0"/>
    <n v="0"/>
    <n v="0"/>
    <n v="11273570"/>
    <n v="11273570"/>
    <n v="1324092"/>
    <n v="7064584"/>
    <n v="0"/>
    <n v="0"/>
    <n v="0"/>
    <n v="0"/>
    <n v="8388676"/>
    <n v="57439857"/>
    <n v="28176174"/>
    <n v="29263683"/>
    <n v="201501"/>
    <n v="201812"/>
  </r>
  <r>
    <x v="28"/>
    <x v="31"/>
    <x v="50"/>
    <x v="11"/>
    <n v="57439857"/>
    <n v="0"/>
    <n v="0"/>
    <n v="0"/>
    <n v="0"/>
    <n v="11211764"/>
    <n v="11211764"/>
    <n v="8647342"/>
    <n v="6200214"/>
    <n v="0"/>
    <n v="0"/>
    <n v="0"/>
    <n v="-300000"/>
    <n v="14547556"/>
    <n v="54104065"/>
    <n v="28176174"/>
    <n v="25927891"/>
    <n v="201501"/>
    <n v="201812"/>
  </r>
  <r>
    <x v="28"/>
    <x v="31"/>
    <x v="50"/>
    <x v="12"/>
    <n v="54104065"/>
    <n v="0"/>
    <n v="0"/>
    <n v="0"/>
    <n v="0"/>
    <n v="26391136"/>
    <n v="26391136"/>
    <n v="5112254"/>
    <n v="6805639"/>
    <n v="0"/>
    <n v="0"/>
    <n v="0"/>
    <n v="-367373"/>
    <n v="11550520"/>
    <n v="68944681"/>
    <n v="28176174"/>
    <n v="40768507"/>
    <n v="201501"/>
    <n v="201812"/>
  </r>
  <r>
    <x v="28"/>
    <x v="31"/>
    <x v="50"/>
    <x v="13"/>
    <n v="68944681"/>
    <n v="0"/>
    <n v="0"/>
    <n v="0"/>
    <n v="0"/>
    <n v="12831700"/>
    <n v="12831700"/>
    <n v="2278360"/>
    <n v="6854140"/>
    <n v="758030"/>
    <n v="0"/>
    <n v="0"/>
    <n v="-1039545"/>
    <n v="8850985"/>
    <n v="72925396"/>
    <n v="30337793"/>
    <n v="42587603"/>
    <n v="201501"/>
    <n v="201812"/>
  </r>
  <r>
    <x v="28"/>
    <x v="31"/>
    <x v="50"/>
    <x v="14"/>
    <n v="72925396"/>
    <n v="0"/>
    <n v="0"/>
    <n v="0"/>
    <n v="0"/>
    <n v="11020717"/>
    <n v="11020717"/>
    <n v="2705011"/>
    <n v="7709692"/>
    <n v="169990"/>
    <n v="0"/>
    <n v="0"/>
    <n v="-192942"/>
    <n v="10391751"/>
    <n v="73554362"/>
    <n v="30337793"/>
    <n v="43216569"/>
    <n v="201501"/>
    <n v="201812"/>
  </r>
  <r>
    <x v="28"/>
    <x v="31"/>
    <x v="50"/>
    <x v="15"/>
    <n v="73554362"/>
    <n v="0"/>
    <n v="0"/>
    <n v="0"/>
    <n v="0"/>
    <n v="9186599"/>
    <n v="9186599"/>
    <n v="2316377"/>
    <n v="7632864"/>
    <n v="406960"/>
    <n v="0"/>
    <n v="0"/>
    <n v="-133630"/>
    <n v="10222571"/>
    <n v="72518390"/>
    <n v="31665298"/>
    <n v="40853092"/>
    <n v="201501"/>
    <n v="201812"/>
  </r>
  <r>
    <x v="28"/>
    <x v="31"/>
    <x v="50"/>
    <x v="16"/>
    <n v="72518390"/>
    <n v="0"/>
    <n v="0"/>
    <n v="0"/>
    <n v="0"/>
    <n v="14011987"/>
    <n v="14011987"/>
    <n v="3914262"/>
    <n v="7174205"/>
    <n v="1294720"/>
    <n v="0"/>
    <n v="0"/>
    <n v="-907111"/>
    <n v="11476076"/>
    <n v="75054301"/>
    <n v="31665298"/>
    <n v="43389003"/>
    <n v="201501"/>
    <n v="201812"/>
  </r>
  <r>
    <x v="28"/>
    <x v="31"/>
    <x v="50"/>
    <x v="17"/>
    <n v="75054301"/>
    <n v="0"/>
    <n v="0"/>
    <n v="0"/>
    <n v="0"/>
    <n v="10026082"/>
    <n v="10026082"/>
    <n v="6170918"/>
    <n v="7094392"/>
    <n v="1521682"/>
    <n v="0"/>
    <n v="0"/>
    <n v="-58489"/>
    <n v="14728503"/>
    <n v="70351880"/>
    <n v="31665298"/>
    <n v="38686582"/>
    <n v="201501"/>
    <n v="201812"/>
  </r>
  <r>
    <x v="28"/>
    <x v="31"/>
    <x v="50"/>
    <x v="18"/>
    <n v="70351880"/>
    <n v="0"/>
    <n v="0"/>
    <n v="0"/>
    <n v="0"/>
    <n v="12341451"/>
    <n v="12341451"/>
    <n v="13289488"/>
    <n v="6693485"/>
    <n v="1057750"/>
    <n v="0"/>
    <n v="0"/>
    <n v="-319610"/>
    <n v="20721113"/>
    <n v="61972218"/>
    <n v="32339338"/>
    <n v="29632880"/>
    <n v="201501"/>
    <n v="201812"/>
  </r>
  <r>
    <x v="28"/>
    <x v="31"/>
    <x v="50"/>
    <x v="19"/>
    <n v="61972218"/>
    <n v="0"/>
    <n v="0"/>
    <n v="0"/>
    <n v="0"/>
    <n v="19376688"/>
    <n v="19376688"/>
    <n v="12801559"/>
    <n v="15306196"/>
    <n v="0"/>
    <n v="0"/>
    <n v="0"/>
    <n v="-785646"/>
    <n v="27322109"/>
    <n v="54026797"/>
    <n v="32339338"/>
    <n v="21687459"/>
    <n v="201501"/>
    <n v="201812"/>
  </r>
  <r>
    <x v="28"/>
    <x v="31"/>
    <x v="50"/>
    <x v="20"/>
    <n v="54026797"/>
    <n v="0"/>
    <n v="0"/>
    <n v="0"/>
    <n v="0"/>
    <n v="56188225"/>
    <n v="56188225"/>
    <n v="3826654"/>
    <n v="48831104"/>
    <n v="0"/>
    <n v="0"/>
    <n v="0"/>
    <n v="-31784"/>
    <n v="52625974"/>
    <n v="57589048"/>
    <n v="32339338"/>
    <n v="25249710"/>
    <n v="201501"/>
    <n v="201812"/>
  </r>
  <r>
    <x v="28"/>
    <x v="31"/>
    <x v="50"/>
    <x v="21"/>
    <n v="57589048"/>
    <n v="0"/>
    <n v="0"/>
    <n v="0"/>
    <n v="0"/>
    <n v="58780637"/>
    <n v="58780637"/>
    <n v="2094709"/>
    <n v="53572057"/>
    <n v="0"/>
    <n v="0"/>
    <n v="0"/>
    <n v="-6503600"/>
    <n v="49163166"/>
    <n v="67206519"/>
    <n v="32339338"/>
    <n v="34867181"/>
    <n v="201501"/>
    <n v="201812"/>
  </r>
  <r>
    <x v="28"/>
    <x v="31"/>
    <x v="50"/>
    <x v="22"/>
    <n v="67206519"/>
    <n v="0"/>
    <n v="0"/>
    <n v="0"/>
    <n v="0"/>
    <n v="61933918"/>
    <n v="61933918"/>
    <n v="5412242"/>
    <n v="60108968"/>
    <n v="0"/>
    <n v="0"/>
    <n v="0"/>
    <n v="-10"/>
    <n v="65521200"/>
    <n v="63619237"/>
    <n v="32339338"/>
    <n v="31279899"/>
    <n v="201501"/>
    <n v="201812"/>
  </r>
  <r>
    <x v="28"/>
    <x v="31"/>
    <x v="50"/>
    <x v="23"/>
    <n v="63619237"/>
    <n v="0"/>
    <n v="0"/>
    <n v="0"/>
    <n v="0"/>
    <n v="60134213"/>
    <n v="60134213"/>
    <n v="6299108"/>
    <n v="68031031"/>
    <n v="0"/>
    <n v="0"/>
    <n v="0"/>
    <n v="-991090"/>
    <n v="73339049"/>
    <n v="50414401"/>
    <n v="18927349"/>
    <n v="31487052"/>
    <n v="201501"/>
    <n v="201812"/>
  </r>
  <r>
    <x v="28"/>
    <x v="31"/>
    <x v="50"/>
    <x v="24"/>
    <n v="50414401"/>
    <n v="0"/>
    <n v="0"/>
    <n v="0"/>
    <n v="0"/>
    <n v="60282602"/>
    <n v="60282602"/>
    <n v="4033287"/>
    <n v="53072480"/>
    <n v="0"/>
    <n v="0"/>
    <n v="1520700"/>
    <n v="-1099500"/>
    <n v="57526967"/>
    <n v="53170036"/>
    <n v="18927349"/>
    <n v="34242687"/>
    <n v="201501"/>
    <n v="201812"/>
  </r>
  <r>
    <x v="28"/>
    <x v="31"/>
    <x v="50"/>
    <x v="25"/>
    <n v="53170036"/>
    <n v="49434366"/>
    <n v="0"/>
    <n v="0"/>
    <n v="0"/>
    <n v="15588903"/>
    <n v="65023269"/>
    <n v="5025224"/>
    <n v="57676197"/>
    <n v="860000"/>
    <n v="0"/>
    <n v="0"/>
    <n v="-1334437"/>
    <n v="62226984"/>
    <n v="55966321"/>
    <n v="18927349"/>
    <n v="37038972"/>
    <n v="201501"/>
    <n v="201812"/>
  </r>
  <r>
    <x v="28"/>
    <x v="31"/>
    <x v="50"/>
    <x v="26"/>
    <n v="55966321"/>
    <n v="46500924"/>
    <n v="0"/>
    <n v="0"/>
    <n v="0"/>
    <n v="13084580"/>
    <n v="59585504"/>
    <n v="4225801"/>
    <n v="54481908"/>
    <n v="0"/>
    <n v="0"/>
    <n v="0"/>
    <n v="-2400"/>
    <n v="58705309"/>
    <n v="56846516"/>
    <n v="24050825"/>
    <n v="32795691"/>
    <n v="201501"/>
    <n v="201812"/>
  </r>
  <r>
    <x v="28"/>
    <x v="31"/>
    <x v="50"/>
    <x v="27"/>
    <n v="56846516"/>
    <n v="46706801"/>
    <n v="0"/>
    <n v="0"/>
    <n v="0"/>
    <n v="13377023"/>
    <n v="60083824"/>
    <n v="2296158"/>
    <n v="54124068"/>
    <n v="0"/>
    <n v="0"/>
    <n v="0"/>
    <n v="-35500"/>
    <n v="56384726"/>
    <n v="60545614"/>
    <n v="24050825"/>
    <n v="36494789"/>
    <n v="201501"/>
    <n v="201812"/>
  </r>
  <r>
    <x v="28"/>
    <x v="31"/>
    <x v="50"/>
    <x v="28"/>
    <n v="60545614"/>
    <n v="41433737"/>
    <n v="0"/>
    <n v="0"/>
    <n v="0"/>
    <n v="15680957"/>
    <n v="57114694"/>
    <n v="12529736"/>
    <n v="50227671"/>
    <n v="0"/>
    <n v="0"/>
    <n v="0"/>
    <n v="-154672"/>
    <n v="62602735"/>
    <n v="55057573"/>
    <n v="24050825"/>
    <n v="31006748"/>
    <n v="201501"/>
    <n v="201812"/>
  </r>
  <r>
    <x v="28"/>
    <x v="31"/>
    <x v="50"/>
    <x v="29"/>
    <n v="55057573"/>
    <n v="40182552"/>
    <n v="0"/>
    <n v="0"/>
    <n v="0"/>
    <n v="15678512"/>
    <n v="55861064"/>
    <n v="2921799"/>
    <n v="56176243"/>
    <n v="0"/>
    <n v="0"/>
    <n v="0"/>
    <n v="-108611"/>
    <n v="58989431"/>
    <n v="51929206"/>
    <n v="24050825"/>
    <n v="27878381"/>
    <n v="201501"/>
    <n v="201812"/>
  </r>
  <r>
    <x v="28"/>
    <x v="31"/>
    <x v="50"/>
    <x v="30"/>
    <n v="51929206"/>
    <n v="72144841"/>
    <n v="0"/>
    <n v="0"/>
    <n v="0"/>
    <n v="14274622"/>
    <n v="86419463"/>
    <n v="5095851"/>
    <n v="76611694"/>
    <n v="0"/>
    <n v="0"/>
    <n v="0"/>
    <n v="-109149"/>
    <n v="81598396"/>
    <n v="56750273"/>
    <n v="24050825"/>
    <n v="32699448"/>
    <n v="201501"/>
    <n v="201812"/>
  </r>
  <r>
    <x v="28"/>
    <x v="31"/>
    <x v="50"/>
    <x v="31"/>
    <n v="56750273"/>
    <n v="66938913"/>
    <n v="0"/>
    <n v="0"/>
    <n v="0"/>
    <n v="20025680"/>
    <n v="86964593"/>
    <n v="3164892"/>
    <n v="74725140"/>
    <n v="79990"/>
    <n v="0"/>
    <n v="0"/>
    <n v="-191790"/>
    <n v="77778232"/>
    <n v="65936634"/>
    <n v="28373269"/>
    <n v="37563365"/>
    <n v="201501"/>
    <n v="201812"/>
  </r>
  <r>
    <x v="28"/>
    <x v="31"/>
    <x v="50"/>
    <x v="32"/>
    <n v="65936634"/>
    <n v="71360064"/>
    <n v="0"/>
    <n v="0"/>
    <n v="0"/>
    <n v="11825551"/>
    <n v="83185615"/>
    <n v="2202685"/>
    <n v="79781618"/>
    <n v="39990"/>
    <n v="0"/>
    <n v="4950784"/>
    <n v="-3315961"/>
    <n v="83659116"/>
    <n v="65463133"/>
    <n v="29580664"/>
    <n v="35882469"/>
    <n v="201501"/>
    <n v="201812"/>
  </r>
  <r>
    <x v="28"/>
    <x v="31"/>
    <x v="50"/>
    <x v="33"/>
    <n v="65463133"/>
    <n v="74075905"/>
    <n v="0"/>
    <n v="0"/>
    <n v="0"/>
    <n v="8693353"/>
    <n v="82769258"/>
    <n v="13366275"/>
    <n v="78824461"/>
    <n v="0"/>
    <n v="0"/>
    <n v="0"/>
    <n v="-3070"/>
    <n v="92187666"/>
    <n v="56044725"/>
    <n v="29580664"/>
    <n v="26464061"/>
    <n v="201501"/>
    <n v="201812"/>
  </r>
  <r>
    <x v="28"/>
    <x v="31"/>
    <x v="50"/>
    <x v="34"/>
    <n v="56044725"/>
    <n v="72556823"/>
    <n v="0"/>
    <n v="0"/>
    <n v="0"/>
    <n v="13515748"/>
    <n v="86072571"/>
    <n v="16138545"/>
    <n v="81712407"/>
    <n v="0"/>
    <n v="0"/>
    <n v="0"/>
    <n v="-190506"/>
    <n v="97660446"/>
    <n v="44456850"/>
    <n v="29580664"/>
    <n v="14876186"/>
    <n v="201501"/>
    <n v="201812"/>
  </r>
  <r>
    <x v="28"/>
    <x v="31"/>
    <x v="50"/>
    <x v="35"/>
    <n v="44456850"/>
    <n v="69822520"/>
    <n v="0"/>
    <n v="0"/>
    <n v="0"/>
    <n v="12956859"/>
    <n v="82779379"/>
    <n v="7654998"/>
    <n v="79073835"/>
    <n v="0"/>
    <n v="0"/>
    <n v="0"/>
    <n v="-12717131"/>
    <n v="74011702"/>
    <n v="53224527"/>
    <n v="29580664"/>
    <n v="23643863"/>
    <n v="201501"/>
    <n v="201812"/>
  </r>
  <r>
    <x v="28"/>
    <x v="31"/>
    <x v="50"/>
    <x v="36"/>
    <n v="53224527"/>
    <n v="72862024"/>
    <n v="0"/>
    <n v="0"/>
    <n v="0"/>
    <n v="9344880"/>
    <n v="82206904"/>
    <n v="3419997"/>
    <n v="82693071"/>
    <n v="766290"/>
    <n v="0"/>
    <n v="0"/>
    <n v="-2871074"/>
    <n v="84008284"/>
    <n v="51423147"/>
    <n v="29580664"/>
    <n v="21842483"/>
    <n v="201501"/>
    <n v="201812"/>
  </r>
  <r>
    <x v="28"/>
    <x v="31"/>
    <x v="50"/>
    <x v="37"/>
    <n v="51423147"/>
    <n v="72223389"/>
    <n v="0"/>
    <n v="0"/>
    <n v="0"/>
    <n v="13147938"/>
    <n v="85371327"/>
    <n v="2688950"/>
    <n v="81729706"/>
    <n v="0"/>
    <n v="0"/>
    <n v="0"/>
    <n v="-18880"/>
    <n v="84399776"/>
    <n v="52394698"/>
    <n v="33004294"/>
    <n v="19390404"/>
    <n v="201501"/>
    <n v="201812"/>
  </r>
  <r>
    <x v="28"/>
    <x v="31"/>
    <x v="50"/>
    <x v="38"/>
    <n v="52394698"/>
    <n v="72828319"/>
    <n v="0"/>
    <n v="0"/>
    <n v="0"/>
    <n v="16107489"/>
    <n v="88935808"/>
    <n v="2744511"/>
    <n v="82833776"/>
    <n v="0"/>
    <n v="0"/>
    <n v="0"/>
    <n v="-110526"/>
    <n v="85467761"/>
    <n v="55862745"/>
    <n v="34443139"/>
    <n v="21419606"/>
    <n v="201501"/>
    <n v="201812"/>
  </r>
  <r>
    <x v="28"/>
    <x v="31"/>
    <x v="50"/>
    <x v="39"/>
    <n v="55862745"/>
    <n v="73266965"/>
    <n v="0"/>
    <n v="0"/>
    <n v="0"/>
    <n v="14978815"/>
    <n v="88245780"/>
    <n v="1174657"/>
    <n v="81677710"/>
    <n v="0"/>
    <n v="0"/>
    <n v="0"/>
    <n v="-26590"/>
    <n v="82825777"/>
    <n v="61282748"/>
    <n v="34794559"/>
    <n v="26488189"/>
    <n v="201501"/>
    <n v="201812"/>
  </r>
  <r>
    <x v="28"/>
    <x v="31"/>
    <x v="50"/>
    <x v="40"/>
    <n v="61282748"/>
    <n v="77952043"/>
    <n v="0"/>
    <n v="0"/>
    <n v="0"/>
    <n v="10503372"/>
    <n v="88455415"/>
    <n v="2810501"/>
    <n v="91385161"/>
    <n v="0"/>
    <n v="0"/>
    <n v="0"/>
    <n v="-62271"/>
    <n v="94133391"/>
    <n v="55604772"/>
    <n v="36287365"/>
    <n v="19317407"/>
    <n v="201501"/>
    <n v="201812"/>
  </r>
  <r>
    <x v="28"/>
    <x v="31"/>
    <x v="50"/>
    <x v="41"/>
    <n v="55604772"/>
    <n v="69752859"/>
    <n v="0"/>
    <n v="0"/>
    <n v="0"/>
    <n v="16888181"/>
    <n v="86641040"/>
    <n v="3191704"/>
    <n v="78362322"/>
    <n v="0"/>
    <n v="0"/>
    <n v="0"/>
    <n v="-45530"/>
    <n v="81508496"/>
    <n v="60737316"/>
    <n v="36897105"/>
    <n v="23840211"/>
    <n v="201501"/>
    <n v="201812"/>
  </r>
  <r>
    <x v="28"/>
    <x v="31"/>
    <x v="50"/>
    <x v="42"/>
    <n v="60737316"/>
    <n v="70497509"/>
    <n v="0"/>
    <n v="0"/>
    <n v="0"/>
    <n v="14927334"/>
    <n v="85424843"/>
    <n v="3479230"/>
    <n v="80394949"/>
    <n v="0"/>
    <n v="0"/>
    <n v="0"/>
    <n v="-98730"/>
    <n v="83775449"/>
    <n v="62386710"/>
    <n v="36897105"/>
    <n v="25489605"/>
    <n v="201501"/>
    <n v="201812"/>
  </r>
  <r>
    <x v="28"/>
    <x v="31"/>
    <x v="50"/>
    <x v="43"/>
    <n v="62386710"/>
    <n v="69430863"/>
    <n v="0"/>
    <n v="0"/>
    <n v="0"/>
    <n v="15009825"/>
    <n v="84440688"/>
    <n v="3736190"/>
    <n v="83358124"/>
    <n v="0"/>
    <n v="0"/>
    <n v="0"/>
    <n v="-4034435"/>
    <n v="83059879"/>
    <n v="63767519"/>
    <n v="34885184"/>
    <n v="28882335"/>
    <n v="201501"/>
    <n v="201812"/>
  </r>
  <r>
    <x v="28"/>
    <x v="31"/>
    <x v="50"/>
    <x v="44"/>
    <n v="63767519"/>
    <n v="67094444"/>
    <n v="0"/>
    <n v="0"/>
    <n v="0"/>
    <n v="16835706"/>
    <n v="83930150"/>
    <n v="3510074"/>
    <n v="79787605"/>
    <n v="0"/>
    <n v="0"/>
    <n v="0"/>
    <n v="-1749028"/>
    <n v="81548651"/>
    <n v="66149018"/>
    <n v="36072078"/>
    <n v="30076940"/>
    <n v="201501"/>
    <n v="201812"/>
  </r>
  <r>
    <x v="28"/>
    <x v="31"/>
    <x v="50"/>
    <x v="45"/>
    <n v="66149018"/>
    <n v="70652818"/>
    <n v="0"/>
    <n v="0"/>
    <n v="0"/>
    <n v="17521447"/>
    <n v="88174265"/>
    <n v="3449008"/>
    <n v="81237658"/>
    <n v="0"/>
    <n v="0"/>
    <n v="0"/>
    <n v="-4140319"/>
    <n v="80546347"/>
    <n v="73776936"/>
    <n v="36173942"/>
    <n v="37602994"/>
    <n v="201501"/>
    <n v="201812"/>
  </r>
  <r>
    <x v="28"/>
    <x v="31"/>
    <x v="50"/>
    <x v="46"/>
    <n v="73776936"/>
    <n v="70375303"/>
    <n v="0"/>
    <n v="0"/>
    <n v="0"/>
    <n v="16124236"/>
    <n v="86499539"/>
    <n v="3775142"/>
    <n v="79950942"/>
    <n v="2400370"/>
    <n v="0"/>
    <n v="0"/>
    <n v="-76132"/>
    <n v="86050322"/>
    <n v="74226153"/>
    <n v="39742843"/>
    <n v="34483310"/>
    <n v="201501"/>
    <n v="201812"/>
  </r>
  <r>
    <x v="29"/>
    <x v="32"/>
    <x v="51"/>
    <x v="0"/>
    <n v="59683351"/>
    <n v="6723544"/>
    <n v="0"/>
    <n v="0"/>
    <n v="0"/>
    <n v="0"/>
    <n v="6723544"/>
    <n v="1243972"/>
    <n v="35119947"/>
    <n v="0"/>
    <n v="0"/>
    <n v="0"/>
    <n v="-30060664"/>
    <n v="6303255"/>
    <n v="60103640"/>
    <n v="19502832"/>
    <n v="40600808"/>
    <n v="201501"/>
    <n v="201812"/>
  </r>
  <r>
    <x v="29"/>
    <x v="32"/>
    <x v="51"/>
    <x v="1"/>
    <n v="60103640"/>
    <n v="4278208"/>
    <n v="0"/>
    <n v="0"/>
    <n v="0"/>
    <n v="0"/>
    <n v="4278208"/>
    <n v="753630"/>
    <n v="33829741"/>
    <n v="0"/>
    <n v="0"/>
    <n v="0"/>
    <n v="-29211338"/>
    <n v="5372033"/>
    <n v="59009815"/>
    <n v="19502832"/>
    <n v="39506983"/>
    <n v="201501"/>
    <n v="201812"/>
  </r>
  <r>
    <x v="29"/>
    <x v="32"/>
    <x v="51"/>
    <x v="2"/>
    <n v="59009815"/>
    <n v="4421211"/>
    <n v="0"/>
    <n v="0"/>
    <n v="0"/>
    <n v="0"/>
    <n v="4421211"/>
    <n v="786694"/>
    <n v="31367525"/>
    <n v="0"/>
    <n v="0"/>
    <n v="0"/>
    <n v="-26843904"/>
    <n v="5310315"/>
    <n v="58120711"/>
    <n v="19502832"/>
    <n v="38617879"/>
    <n v="201501"/>
    <n v="201812"/>
  </r>
  <r>
    <x v="29"/>
    <x v="32"/>
    <x v="51"/>
    <x v="3"/>
    <n v="58120711"/>
    <n v="5176152"/>
    <n v="0"/>
    <n v="0"/>
    <n v="0"/>
    <n v="0"/>
    <n v="5176152"/>
    <n v="2035194"/>
    <n v="30575275"/>
    <n v="0"/>
    <n v="0"/>
    <n v="0"/>
    <n v="-25990177"/>
    <n v="6620292"/>
    <n v="56676571"/>
    <n v="19502832"/>
    <n v="37173739"/>
    <n v="201501"/>
    <n v="201812"/>
  </r>
  <r>
    <x v="29"/>
    <x v="32"/>
    <x v="51"/>
    <x v="4"/>
    <n v="56676571"/>
    <n v="5186260"/>
    <n v="0"/>
    <n v="0"/>
    <n v="0"/>
    <n v="0"/>
    <n v="5186260"/>
    <n v="1193994"/>
    <n v="5727623"/>
    <n v="0"/>
    <n v="0"/>
    <n v="0"/>
    <n v="-1269877"/>
    <n v="5651740"/>
    <n v="56211091"/>
    <n v="19502832"/>
    <n v="36708259"/>
    <n v="201501"/>
    <n v="201812"/>
  </r>
  <r>
    <x v="29"/>
    <x v="32"/>
    <x v="51"/>
    <x v="5"/>
    <n v="56211091"/>
    <n v="4857023"/>
    <n v="0"/>
    <n v="0"/>
    <n v="0"/>
    <n v="0"/>
    <n v="4857023"/>
    <n v="799850"/>
    <n v="5078240"/>
    <n v="0"/>
    <n v="0"/>
    <n v="0"/>
    <n v="-1387959"/>
    <n v="4490131"/>
    <n v="56577983"/>
    <n v="19502832"/>
    <n v="37075151"/>
    <n v="201501"/>
    <n v="201812"/>
  </r>
  <r>
    <x v="29"/>
    <x v="32"/>
    <x v="51"/>
    <x v="6"/>
    <n v="56577983"/>
    <n v="4540615"/>
    <n v="0"/>
    <n v="0"/>
    <n v="0"/>
    <n v="0"/>
    <n v="4540615"/>
    <n v="1857103"/>
    <n v="6121132"/>
    <n v="131890"/>
    <n v="0"/>
    <n v="0"/>
    <n v="-1940206"/>
    <n v="6169919"/>
    <n v="54948679"/>
    <n v="19502832"/>
    <n v="35445847"/>
    <n v="201501"/>
    <n v="201812"/>
  </r>
  <r>
    <x v="29"/>
    <x v="32"/>
    <x v="51"/>
    <x v="7"/>
    <n v="54948679"/>
    <n v="2830753"/>
    <n v="0"/>
    <n v="0"/>
    <n v="0"/>
    <n v="0"/>
    <n v="2830753"/>
    <n v="792092"/>
    <n v="5908056"/>
    <n v="0"/>
    <n v="0"/>
    <n v="0"/>
    <n v="-647491"/>
    <n v="6052657"/>
    <n v="51726775"/>
    <n v="19502832"/>
    <n v="32223943"/>
    <n v="201501"/>
    <n v="201812"/>
  </r>
  <r>
    <x v="29"/>
    <x v="32"/>
    <x v="51"/>
    <x v="8"/>
    <n v="51726775"/>
    <n v="2849400"/>
    <n v="0"/>
    <n v="0"/>
    <n v="0"/>
    <n v="0"/>
    <n v="2849400"/>
    <n v="822431"/>
    <n v="5402236"/>
    <n v="0"/>
    <n v="0"/>
    <n v="0"/>
    <n v="-611309"/>
    <n v="5613358"/>
    <n v="48962817"/>
    <n v="19502832"/>
    <n v="29459985"/>
    <n v="201501"/>
    <n v="201812"/>
  </r>
  <r>
    <x v="29"/>
    <x v="32"/>
    <x v="51"/>
    <x v="9"/>
    <n v="48962817"/>
    <n v="4799472"/>
    <n v="0"/>
    <n v="0"/>
    <n v="0"/>
    <n v="0"/>
    <n v="4799472"/>
    <n v="1520597"/>
    <n v="5419381"/>
    <n v="0"/>
    <n v="0"/>
    <n v="0"/>
    <n v="-676346"/>
    <n v="6263632"/>
    <n v="47498657"/>
    <n v="24378540"/>
    <n v="23120117"/>
    <n v="201501"/>
    <n v="201812"/>
  </r>
  <r>
    <x v="29"/>
    <x v="32"/>
    <x v="51"/>
    <x v="10"/>
    <n v="47498657"/>
    <n v="3494954"/>
    <n v="0"/>
    <n v="0"/>
    <n v="0"/>
    <n v="0"/>
    <n v="3494954"/>
    <n v="1931522"/>
    <n v="5396170"/>
    <n v="0"/>
    <n v="0"/>
    <n v="0"/>
    <n v="-963932"/>
    <n v="6363760"/>
    <n v="44629851"/>
    <n v="24378540"/>
    <n v="20251311"/>
    <n v="201501"/>
    <n v="201812"/>
  </r>
  <r>
    <x v="29"/>
    <x v="32"/>
    <x v="51"/>
    <x v="11"/>
    <n v="44629851"/>
    <n v="2685873"/>
    <n v="0"/>
    <n v="0"/>
    <n v="0"/>
    <n v="0"/>
    <n v="2685873"/>
    <n v="922626"/>
    <n v="5476309"/>
    <n v="0"/>
    <n v="0"/>
    <n v="0"/>
    <n v="-855282"/>
    <n v="5543653"/>
    <n v="41772071"/>
    <n v="24378540"/>
    <n v="17393531"/>
    <n v="201501"/>
    <n v="201812"/>
  </r>
  <r>
    <x v="29"/>
    <x v="32"/>
    <x v="51"/>
    <x v="12"/>
    <n v="41772071"/>
    <n v="3767922"/>
    <n v="0"/>
    <n v="0"/>
    <n v="0"/>
    <n v="0"/>
    <n v="3767922"/>
    <n v="1870418"/>
    <n v="6224096"/>
    <n v="0"/>
    <n v="0"/>
    <n v="0"/>
    <n v="-656128"/>
    <n v="7438386"/>
    <n v="38101607"/>
    <n v="24378540"/>
    <n v="13723067"/>
    <n v="201501"/>
    <n v="201812"/>
  </r>
  <r>
    <x v="29"/>
    <x v="32"/>
    <x v="51"/>
    <x v="13"/>
    <n v="38101607"/>
    <n v="4482075"/>
    <n v="0"/>
    <n v="0"/>
    <n v="0"/>
    <n v="0"/>
    <n v="4482075"/>
    <n v="725260"/>
    <n v="5602210"/>
    <n v="0"/>
    <n v="0"/>
    <n v="0"/>
    <n v="-498223"/>
    <n v="5829247"/>
    <n v="36754435"/>
    <n v="24378540"/>
    <n v="12375895"/>
    <n v="201501"/>
    <n v="201812"/>
  </r>
  <r>
    <x v="29"/>
    <x v="32"/>
    <x v="51"/>
    <x v="14"/>
    <n v="36754435"/>
    <n v="3496193"/>
    <n v="0"/>
    <n v="0"/>
    <n v="0"/>
    <n v="0"/>
    <n v="3496193"/>
    <n v="1277960"/>
    <n v="5439412"/>
    <n v="0"/>
    <n v="0"/>
    <n v="0"/>
    <n v="-833078"/>
    <n v="5884294"/>
    <n v="34366334"/>
    <n v="25353680"/>
    <n v="9012654"/>
    <n v="201501"/>
    <n v="201812"/>
  </r>
  <r>
    <x v="29"/>
    <x v="32"/>
    <x v="51"/>
    <x v="15"/>
    <n v="34366334"/>
    <n v="4635252"/>
    <n v="0"/>
    <n v="0"/>
    <n v="0"/>
    <n v="0"/>
    <n v="4635252"/>
    <n v="1095183"/>
    <n v="4669330"/>
    <n v="0"/>
    <n v="0"/>
    <n v="0"/>
    <n v="-547496"/>
    <n v="5217017"/>
    <n v="33784569"/>
    <n v="21773720"/>
    <n v="12010849"/>
    <n v="201501"/>
    <n v="201812"/>
  </r>
  <r>
    <x v="29"/>
    <x v="32"/>
    <x v="51"/>
    <x v="16"/>
    <n v="33784569"/>
    <n v="4937102"/>
    <n v="0"/>
    <n v="0"/>
    <n v="0"/>
    <n v="0"/>
    <n v="4937102"/>
    <n v="1167238"/>
    <n v="5029704"/>
    <n v="0"/>
    <n v="0"/>
    <n v="0"/>
    <n v="-668699"/>
    <n v="5528243"/>
    <n v="33193428"/>
    <n v="21773720"/>
    <n v="11419708"/>
    <n v="201501"/>
    <n v="201812"/>
  </r>
  <r>
    <x v="29"/>
    <x v="32"/>
    <x v="51"/>
    <x v="17"/>
    <n v="33193428"/>
    <n v="4121879"/>
    <n v="0"/>
    <n v="0"/>
    <n v="0"/>
    <n v="0"/>
    <n v="4121879"/>
    <n v="903977"/>
    <n v="4858314"/>
    <n v="0"/>
    <n v="0"/>
    <n v="0"/>
    <n v="-697935"/>
    <n v="5064356"/>
    <n v="32250951"/>
    <n v="21773720"/>
    <n v="10477231"/>
    <n v="201501"/>
    <n v="201812"/>
  </r>
  <r>
    <x v="29"/>
    <x v="32"/>
    <x v="51"/>
    <x v="18"/>
    <n v="32250951"/>
    <n v="6169103"/>
    <n v="0"/>
    <n v="0"/>
    <n v="0"/>
    <n v="0"/>
    <n v="6169103"/>
    <n v="2216812"/>
    <n v="4638659"/>
    <n v="1540270"/>
    <n v="0"/>
    <n v="0"/>
    <n v="-608741"/>
    <n v="7787000"/>
    <n v="30633054"/>
    <n v="21773720"/>
    <n v="8859334"/>
    <n v="201501"/>
    <n v="201812"/>
  </r>
  <r>
    <x v="29"/>
    <x v="32"/>
    <x v="51"/>
    <x v="19"/>
    <n v="30633054"/>
    <n v="3648562"/>
    <n v="0"/>
    <n v="0"/>
    <n v="0"/>
    <n v="0"/>
    <n v="3648562"/>
    <n v="1019100"/>
    <n v="5816291"/>
    <n v="0"/>
    <n v="0"/>
    <n v="0"/>
    <n v="-884353"/>
    <n v="5951038"/>
    <n v="28330578"/>
    <n v="21773720"/>
    <n v="6556858"/>
    <n v="201501"/>
    <n v="201812"/>
  </r>
  <r>
    <x v="29"/>
    <x v="32"/>
    <x v="51"/>
    <x v="20"/>
    <n v="28330578"/>
    <n v="5810438"/>
    <n v="0"/>
    <n v="0"/>
    <n v="0"/>
    <n v="0"/>
    <n v="5810438"/>
    <n v="996920"/>
    <n v="4508680"/>
    <n v="0"/>
    <n v="0"/>
    <n v="0"/>
    <n v="-687436"/>
    <n v="4818164"/>
    <n v="29322852"/>
    <n v="21773720"/>
    <n v="7549132"/>
    <n v="201501"/>
    <n v="201812"/>
  </r>
  <r>
    <x v="29"/>
    <x v="32"/>
    <x v="51"/>
    <x v="21"/>
    <n v="29322852"/>
    <n v="4932863"/>
    <n v="0"/>
    <n v="0"/>
    <n v="0"/>
    <n v="0"/>
    <n v="4932863"/>
    <n v="1118077"/>
    <n v="5276135"/>
    <n v="0"/>
    <n v="0"/>
    <n v="0"/>
    <n v="-953290"/>
    <n v="5440922"/>
    <n v="28814793"/>
    <n v="26128464"/>
    <n v="2686329"/>
    <n v="201501"/>
    <n v="201812"/>
  </r>
  <r>
    <x v="29"/>
    <x v="32"/>
    <x v="51"/>
    <x v="22"/>
    <n v="28814793"/>
    <n v="3703399"/>
    <n v="0"/>
    <n v="0"/>
    <n v="0"/>
    <n v="0"/>
    <n v="3703399"/>
    <n v="899457"/>
    <n v="4890235"/>
    <n v="0"/>
    <n v="0"/>
    <n v="0"/>
    <n v="-718231"/>
    <n v="5071461"/>
    <n v="27446731"/>
    <n v="26128464"/>
    <n v="1318267"/>
    <n v="201501"/>
    <n v="201812"/>
  </r>
  <r>
    <x v="29"/>
    <x v="32"/>
    <x v="51"/>
    <x v="23"/>
    <n v="27446731"/>
    <n v="6128641"/>
    <n v="0"/>
    <n v="0"/>
    <n v="0"/>
    <n v="0"/>
    <n v="6128641"/>
    <n v="757983"/>
    <n v="4861018"/>
    <n v="0"/>
    <n v="0"/>
    <n v="0"/>
    <n v="-727294"/>
    <n v="4891707"/>
    <n v="28683665"/>
    <n v="26912322"/>
    <n v="1771343"/>
    <n v="201501"/>
    <n v="201812"/>
  </r>
  <r>
    <x v="29"/>
    <x v="32"/>
    <x v="51"/>
    <x v="24"/>
    <n v="28683665"/>
    <n v="4286567"/>
    <n v="0"/>
    <n v="0"/>
    <n v="0"/>
    <n v="0"/>
    <n v="4286567"/>
    <n v="616728"/>
    <n v="4948884"/>
    <n v="0"/>
    <n v="0"/>
    <n v="0"/>
    <n v="-612151"/>
    <n v="4953461"/>
    <n v="28016771"/>
    <n v="26912322"/>
    <n v="1104449"/>
    <n v="201501"/>
    <n v="201812"/>
  </r>
  <r>
    <x v="29"/>
    <x v="32"/>
    <x v="51"/>
    <x v="25"/>
    <n v="28016771"/>
    <n v="5031614"/>
    <n v="0"/>
    <n v="0"/>
    <n v="0"/>
    <n v="0"/>
    <n v="5031614"/>
    <n v="693429"/>
    <n v="4920936"/>
    <n v="0"/>
    <n v="0"/>
    <n v="0"/>
    <n v="-962516"/>
    <n v="4651849"/>
    <n v="28396536"/>
    <n v="26912322"/>
    <n v="1484214"/>
    <n v="201501"/>
    <n v="201812"/>
  </r>
  <r>
    <x v="29"/>
    <x v="32"/>
    <x v="51"/>
    <x v="26"/>
    <n v="28396536"/>
    <n v="4782715"/>
    <n v="0"/>
    <n v="0"/>
    <n v="0"/>
    <n v="0"/>
    <n v="4782715"/>
    <n v="798148"/>
    <n v="5195923"/>
    <n v="0"/>
    <n v="0"/>
    <n v="0"/>
    <n v="-913041"/>
    <n v="5081030"/>
    <n v="28098221"/>
    <n v="26912322"/>
    <n v="1185899"/>
    <n v="201501"/>
    <n v="201812"/>
  </r>
  <r>
    <x v="29"/>
    <x v="32"/>
    <x v="51"/>
    <x v="27"/>
    <n v="28098221"/>
    <n v="2231048"/>
    <n v="0"/>
    <n v="0"/>
    <n v="0"/>
    <n v="0"/>
    <n v="2231048"/>
    <n v="620635"/>
    <n v="5247067"/>
    <n v="0"/>
    <n v="0"/>
    <n v="0"/>
    <n v="-829216"/>
    <n v="5038486"/>
    <n v="25290783"/>
    <n v="25290783"/>
    <n v="0"/>
    <n v="201501"/>
    <n v="201812"/>
  </r>
  <r>
    <x v="29"/>
    <x v="32"/>
    <x v="51"/>
    <x v="28"/>
    <n v="25290783"/>
    <n v="8748869"/>
    <n v="0"/>
    <n v="0"/>
    <n v="0"/>
    <n v="0"/>
    <n v="8748869"/>
    <n v="490088"/>
    <n v="5332985"/>
    <n v="0"/>
    <n v="0"/>
    <n v="0"/>
    <n v="-834918"/>
    <n v="4988155"/>
    <n v="29051497"/>
    <n v="26912322"/>
    <n v="2139175"/>
    <n v="201501"/>
    <n v="201812"/>
  </r>
  <r>
    <x v="29"/>
    <x v="32"/>
    <x v="51"/>
    <x v="29"/>
    <n v="29051497"/>
    <n v="4956897"/>
    <n v="0"/>
    <n v="0"/>
    <n v="0"/>
    <n v="0"/>
    <n v="4956897"/>
    <n v="547601"/>
    <n v="5550818"/>
    <n v="0"/>
    <n v="0"/>
    <n v="0"/>
    <n v="-1079238"/>
    <n v="5019181"/>
    <n v="28989213"/>
    <n v="26912322"/>
    <n v="2076891"/>
    <n v="201501"/>
    <n v="201812"/>
  </r>
  <r>
    <x v="29"/>
    <x v="32"/>
    <x v="52"/>
    <x v="30"/>
    <n v="28989213"/>
    <n v="4190624"/>
    <n v="0"/>
    <n v="0"/>
    <n v="0"/>
    <n v="0"/>
    <n v="4190624"/>
    <n v="517529"/>
    <n v="5321634"/>
    <n v="0"/>
    <n v="0"/>
    <n v="0"/>
    <n v="-818069"/>
    <n v="5021094"/>
    <n v="28158743"/>
    <n v="26912322"/>
    <n v="1246421"/>
    <n v="201501"/>
    <n v="201812"/>
  </r>
  <r>
    <x v="29"/>
    <x v="32"/>
    <x v="52"/>
    <x v="31"/>
    <n v="28158743"/>
    <n v="8421131"/>
    <n v="0"/>
    <n v="0"/>
    <n v="0"/>
    <n v="0"/>
    <n v="8421131"/>
    <n v="271987"/>
    <n v="5612463"/>
    <n v="0"/>
    <n v="0"/>
    <n v="0"/>
    <n v="-914043"/>
    <n v="4970407"/>
    <n v="31609467"/>
    <n v="26912322"/>
    <n v="4697145"/>
    <n v="201501"/>
    <n v="201812"/>
  </r>
  <r>
    <x v="29"/>
    <x v="32"/>
    <x v="52"/>
    <x v="32"/>
    <n v="31609467"/>
    <n v="5171115"/>
    <n v="0"/>
    <n v="0"/>
    <n v="0"/>
    <n v="0"/>
    <n v="5171115"/>
    <n v="549509"/>
    <n v="6048143"/>
    <n v="0"/>
    <n v="0"/>
    <n v="0"/>
    <n v="-1540538"/>
    <n v="5057114"/>
    <n v="31723468"/>
    <n v="26912322"/>
    <n v="4811146"/>
    <n v="201501"/>
    <n v="201812"/>
  </r>
  <r>
    <x v="29"/>
    <x v="32"/>
    <x v="52"/>
    <x v="33"/>
    <n v="31723468"/>
    <n v="5038313"/>
    <n v="0"/>
    <n v="0"/>
    <n v="0"/>
    <n v="0"/>
    <n v="5038313"/>
    <n v="498081"/>
    <n v="6224767"/>
    <n v="0"/>
    <n v="0"/>
    <n v="0"/>
    <n v="-1851163"/>
    <n v="4871685"/>
    <n v="31890096"/>
    <n v="26912322"/>
    <n v="4977774"/>
    <n v="201501"/>
    <n v="201812"/>
  </r>
  <r>
    <x v="29"/>
    <x v="32"/>
    <x v="52"/>
    <x v="34"/>
    <n v="31890096"/>
    <n v="5999565"/>
    <n v="0"/>
    <n v="0"/>
    <n v="0"/>
    <n v="0"/>
    <n v="5999565"/>
    <n v="693573"/>
    <n v="5821732"/>
    <n v="119990"/>
    <n v="0"/>
    <n v="0"/>
    <n v="-1604605"/>
    <n v="5030690"/>
    <n v="32858971"/>
    <n v="31397709"/>
    <n v="1461262"/>
    <n v="201501"/>
    <n v="201812"/>
  </r>
  <r>
    <x v="29"/>
    <x v="32"/>
    <x v="52"/>
    <x v="35"/>
    <n v="32858971"/>
    <n v="5945242"/>
    <n v="0"/>
    <n v="0"/>
    <n v="0"/>
    <n v="0"/>
    <n v="5945242"/>
    <n v="449972"/>
    <n v="5758147"/>
    <n v="0"/>
    <n v="0"/>
    <n v="0"/>
    <n v="-1467510"/>
    <n v="4740609"/>
    <n v="34063604"/>
    <n v="31397709"/>
    <n v="2665895"/>
    <n v="201501"/>
    <n v="201812"/>
  </r>
  <r>
    <x v="29"/>
    <x v="32"/>
    <x v="52"/>
    <x v="36"/>
    <n v="34063604"/>
    <n v="4177049"/>
    <n v="0"/>
    <n v="0"/>
    <n v="0"/>
    <n v="0"/>
    <n v="4177049"/>
    <n v="490023"/>
    <n v="5373623"/>
    <n v="0"/>
    <n v="0"/>
    <n v="0"/>
    <n v="-862880"/>
    <n v="5000766"/>
    <n v="33239887"/>
    <n v="31397709"/>
    <n v="1842178"/>
    <n v="201501"/>
    <n v="201812"/>
  </r>
  <r>
    <x v="29"/>
    <x v="32"/>
    <x v="52"/>
    <x v="37"/>
    <n v="33239887"/>
    <n v="8447295"/>
    <n v="0"/>
    <n v="0"/>
    <n v="0"/>
    <n v="0"/>
    <n v="8447295"/>
    <n v="542651"/>
    <n v="5878084"/>
    <n v="0"/>
    <n v="0"/>
    <n v="0"/>
    <n v="-1347645"/>
    <n v="5073090"/>
    <n v="36614092"/>
    <n v="31397709"/>
    <n v="5216383"/>
    <n v="201501"/>
    <n v="201812"/>
  </r>
  <r>
    <x v="29"/>
    <x v="32"/>
    <x v="52"/>
    <x v="38"/>
    <n v="36614092"/>
    <n v="6790601"/>
    <n v="0"/>
    <n v="0"/>
    <n v="0"/>
    <n v="0"/>
    <n v="6790601"/>
    <n v="821718"/>
    <n v="7172773"/>
    <n v="0"/>
    <n v="0"/>
    <n v="0"/>
    <n v="-2611103"/>
    <n v="5383388"/>
    <n v="38021305"/>
    <n v="33531211"/>
    <n v="4490094"/>
    <n v="201501"/>
    <n v="201812"/>
  </r>
  <r>
    <x v="29"/>
    <x v="32"/>
    <x v="52"/>
    <x v="39"/>
    <n v="38021305"/>
    <n v="8844192"/>
    <n v="0"/>
    <n v="0"/>
    <n v="0"/>
    <n v="0"/>
    <n v="8844192"/>
    <n v="634846"/>
    <n v="7330835"/>
    <n v="0"/>
    <n v="0"/>
    <n v="0"/>
    <n v="-2484287"/>
    <n v="5481394"/>
    <n v="41384103"/>
    <n v="33531211"/>
    <n v="7852892"/>
    <n v="201501"/>
    <n v="201812"/>
  </r>
  <r>
    <x v="29"/>
    <x v="32"/>
    <x v="52"/>
    <x v="40"/>
    <n v="41384103"/>
    <n v="6460816"/>
    <n v="0"/>
    <n v="0"/>
    <n v="0"/>
    <n v="0"/>
    <n v="6460816"/>
    <n v="927289"/>
    <n v="5448811"/>
    <n v="0"/>
    <n v="0"/>
    <n v="0"/>
    <n v="-1262178"/>
    <n v="5113922"/>
    <n v="42730997"/>
    <n v="33531211"/>
    <n v="9199786"/>
    <n v="201501"/>
    <n v="201812"/>
  </r>
  <r>
    <x v="29"/>
    <x v="32"/>
    <x v="52"/>
    <x v="41"/>
    <n v="42730997"/>
    <n v="8015885"/>
    <n v="0"/>
    <n v="0"/>
    <n v="0"/>
    <n v="0"/>
    <n v="8015885"/>
    <n v="670073"/>
    <n v="5774392"/>
    <n v="0"/>
    <n v="0"/>
    <n v="0"/>
    <n v="-1147583"/>
    <n v="5296882"/>
    <n v="45450000"/>
    <n v="33531211"/>
    <n v="11918789"/>
    <n v="201501"/>
    <n v="201812"/>
  </r>
  <r>
    <x v="29"/>
    <x v="32"/>
    <x v="52"/>
    <x v="42"/>
    <n v="45450000"/>
    <n v="6365726"/>
    <n v="0"/>
    <n v="0"/>
    <n v="0"/>
    <n v="0"/>
    <n v="6365726"/>
    <n v="607324"/>
    <n v="5807914"/>
    <n v="0"/>
    <n v="0"/>
    <n v="0"/>
    <n v="-972342"/>
    <n v="5442896"/>
    <n v="46372830"/>
    <n v="33531211"/>
    <n v="12841619"/>
    <n v="201501"/>
    <n v="201812"/>
  </r>
  <r>
    <x v="29"/>
    <x v="32"/>
    <x v="52"/>
    <x v="43"/>
    <n v="46372830"/>
    <n v="6281866"/>
    <n v="0"/>
    <n v="0"/>
    <n v="0"/>
    <n v="0"/>
    <n v="6281866"/>
    <n v="990899"/>
    <n v="6852079"/>
    <n v="0"/>
    <n v="0"/>
    <n v="0"/>
    <n v="-513327"/>
    <n v="7329651"/>
    <n v="45325045"/>
    <n v="33531211"/>
    <n v="11793834"/>
    <n v="201501"/>
    <n v="201812"/>
  </r>
  <r>
    <x v="29"/>
    <x v="32"/>
    <x v="52"/>
    <x v="44"/>
    <n v="45325045"/>
    <n v="6451770"/>
    <n v="0"/>
    <n v="0"/>
    <n v="0"/>
    <n v="0"/>
    <n v="6451770"/>
    <n v="421210"/>
    <n v="6915741"/>
    <n v="0"/>
    <n v="0"/>
    <n v="0"/>
    <n v="-576936"/>
    <n v="6760015"/>
    <n v="45016800"/>
    <n v="33531211"/>
    <n v="11485589"/>
    <n v="201501"/>
    <n v="201812"/>
  </r>
  <r>
    <x v="29"/>
    <x v="32"/>
    <x v="52"/>
    <x v="45"/>
    <n v="45016800"/>
    <n v="5896818"/>
    <n v="0"/>
    <n v="0"/>
    <n v="0"/>
    <n v="0"/>
    <n v="5896818"/>
    <n v="2225921"/>
    <n v="5205689"/>
    <n v="1858064"/>
    <n v="0"/>
    <n v="0"/>
    <n v="-432754"/>
    <n v="8856920"/>
    <n v="42056698"/>
    <n v="38321384"/>
    <n v="3735314"/>
    <n v="201501"/>
    <n v="201812"/>
  </r>
  <r>
    <x v="29"/>
    <x v="32"/>
    <x v="52"/>
    <x v="46"/>
    <n v="42056698"/>
    <n v="6528709"/>
    <n v="0"/>
    <n v="0"/>
    <n v="0"/>
    <n v="0"/>
    <n v="6528709"/>
    <n v="754010"/>
    <n v="5738417"/>
    <n v="0"/>
    <n v="0"/>
    <n v="0"/>
    <n v="-446366"/>
    <n v="6046061"/>
    <n v="42539346"/>
    <n v="38321384"/>
    <n v="4217962"/>
    <n v="201501"/>
    <n v="201812"/>
  </r>
  <r>
    <x v="30"/>
    <x v="33"/>
    <x v="53"/>
    <x v="0"/>
    <n v="34231685"/>
    <n v="43678504"/>
    <n v="0"/>
    <n v="0"/>
    <n v="0"/>
    <n v="2900000"/>
    <n v="46578504"/>
    <n v="3601790"/>
    <n v="29256524"/>
    <n v="0"/>
    <n v="0"/>
    <n v="0"/>
    <n v="-2164176"/>
    <n v="30694138"/>
    <n v="50116051"/>
    <n v="0"/>
    <n v="50116051"/>
    <n v="201501"/>
    <n v="201812"/>
  </r>
  <r>
    <x v="30"/>
    <x v="33"/>
    <x v="53"/>
    <x v="1"/>
    <n v="50116051"/>
    <n v="37351332"/>
    <n v="0"/>
    <n v="0"/>
    <n v="0"/>
    <n v="0"/>
    <n v="37351332"/>
    <n v="11938313"/>
    <n v="22147056"/>
    <n v="0"/>
    <n v="0"/>
    <n v="0"/>
    <n v="-232"/>
    <n v="34085137"/>
    <n v="53382246"/>
    <n v="0"/>
    <n v="53382246"/>
    <n v="201501"/>
    <n v="201812"/>
  </r>
  <r>
    <x v="30"/>
    <x v="33"/>
    <x v="53"/>
    <x v="2"/>
    <n v="53382246"/>
    <n v="41516213"/>
    <n v="0"/>
    <n v="0"/>
    <n v="0"/>
    <n v="0"/>
    <n v="41516213"/>
    <n v="3725451"/>
    <n v="25033122"/>
    <n v="1443549"/>
    <n v="0"/>
    <n v="0"/>
    <n v="-200600"/>
    <n v="30001522"/>
    <n v="64896937"/>
    <n v="0"/>
    <n v="64896937"/>
    <n v="201501"/>
    <n v="201812"/>
  </r>
  <r>
    <x v="30"/>
    <x v="33"/>
    <x v="53"/>
    <x v="3"/>
    <n v="64896937"/>
    <n v="37639422"/>
    <n v="0"/>
    <n v="0"/>
    <n v="0"/>
    <n v="964663"/>
    <n v="38604085"/>
    <n v="5195487"/>
    <n v="26320467"/>
    <n v="44990"/>
    <n v="0"/>
    <n v="0"/>
    <n v="-350987"/>
    <n v="31209957"/>
    <n v="72291065"/>
    <n v="0"/>
    <n v="72291065"/>
    <n v="201501"/>
    <n v="201812"/>
  </r>
  <r>
    <x v="30"/>
    <x v="33"/>
    <x v="53"/>
    <x v="4"/>
    <n v="72291065"/>
    <n v="36179333"/>
    <n v="0"/>
    <n v="0"/>
    <n v="0"/>
    <n v="0"/>
    <n v="36179333"/>
    <n v="7256913"/>
    <n v="25159208"/>
    <n v="0"/>
    <n v="0"/>
    <n v="0"/>
    <n v="-692097"/>
    <n v="31724024"/>
    <n v="76746374"/>
    <n v="0"/>
    <n v="76746374"/>
    <n v="201501"/>
    <n v="201812"/>
  </r>
  <r>
    <x v="30"/>
    <x v="33"/>
    <x v="53"/>
    <x v="5"/>
    <n v="76746374"/>
    <n v="40050169"/>
    <n v="0"/>
    <n v="0"/>
    <n v="0"/>
    <n v="0"/>
    <n v="40050169"/>
    <n v="3878536"/>
    <n v="29051020"/>
    <n v="701900"/>
    <n v="0"/>
    <n v="0"/>
    <n v="-2886234"/>
    <n v="30745222"/>
    <n v="86051321"/>
    <n v="0"/>
    <n v="86051321"/>
    <n v="201501"/>
    <n v="201812"/>
  </r>
  <r>
    <x v="30"/>
    <x v="33"/>
    <x v="53"/>
    <x v="6"/>
    <n v="86051321"/>
    <n v="36209419"/>
    <n v="0"/>
    <n v="0"/>
    <n v="0"/>
    <n v="0"/>
    <n v="36209419"/>
    <n v="8140409"/>
    <n v="39543836"/>
    <n v="43750"/>
    <n v="0"/>
    <n v="0"/>
    <n v="-407610"/>
    <n v="47320385"/>
    <n v="74940355"/>
    <n v="5000000"/>
    <n v="69940355"/>
    <n v="201501"/>
    <n v="201812"/>
  </r>
  <r>
    <x v="30"/>
    <x v="33"/>
    <x v="53"/>
    <x v="7"/>
    <n v="74940355"/>
    <n v="38240870"/>
    <n v="0"/>
    <n v="0"/>
    <n v="0"/>
    <n v="0"/>
    <n v="38240870"/>
    <n v="12289776"/>
    <n v="27673377"/>
    <n v="646990"/>
    <n v="0"/>
    <n v="0"/>
    <n v="-219960"/>
    <n v="40390183"/>
    <n v="72791042"/>
    <n v="5000000"/>
    <n v="67791042"/>
    <n v="201501"/>
    <n v="201812"/>
  </r>
  <r>
    <x v="30"/>
    <x v="33"/>
    <x v="53"/>
    <x v="8"/>
    <n v="72791042"/>
    <n v="35161193"/>
    <n v="0"/>
    <n v="0"/>
    <n v="0"/>
    <n v="0"/>
    <n v="35161193"/>
    <n v="21560395"/>
    <n v="30771439"/>
    <n v="176211"/>
    <n v="0"/>
    <n v="0"/>
    <n v="-428004"/>
    <n v="52080041"/>
    <n v="55872194"/>
    <n v="8000000"/>
    <n v="47872194"/>
    <n v="201501"/>
    <n v="201812"/>
  </r>
  <r>
    <x v="30"/>
    <x v="33"/>
    <x v="53"/>
    <x v="9"/>
    <n v="55872194"/>
    <n v="51042784"/>
    <n v="2075639"/>
    <n v="0"/>
    <n v="0"/>
    <n v="0"/>
    <n v="53118423"/>
    <n v="9659181"/>
    <n v="34638195"/>
    <n v="830429"/>
    <n v="0"/>
    <n v="0"/>
    <n v="-789608"/>
    <n v="44338197"/>
    <n v="64652420"/>
    <n v="8000000"/>
    <n v="56652420"/>
    <n v="201501"/>
    <n v="201812"/>
  </r>
  <r>
    <x v="30"/>
    <x v="33"/>
    <x v="53"/>
    <x v="10"/>
    <n v="64652420"/>
    <n v="43444691"/>
    <n v="0"/>
    <n v="0"/>
    <n v="0"/>
    <n v="0"/>
    <n v="43444691"/>
    <n v="14094287"/>
    <n v="30634523"/>
    <n v="690950"/>
    <n v="0"/>
    <n v="0"/>
    <n v="-1625954"/>
    <n v="43793806"/>
    <n v="64303305"/>
    <n v="8000000"/>
    <n v="56303305"/>
    <n v="201501"/>
    <n v="201812"/>
  </r>
  <r>
    <x v="30"/>
    <x v="33"/>
    <x v="53"/>
    <x v="11"/>
    <n v="64303305"/>
    <n v="36273129"/>
    <n v="3999030"/>
    <n v="0"/>
    <n v="0"/>
    <n v="0"/>
    <n v="40272159"/>
    <n v="17751612"/>
    <n v="33156095"/>
    <n v="0"/>
    <n v="0"/>
    <n v="0"/>
    <n v="-2152334"/>
    <n v="48755373"/>
    <n v="55820091"/>
    <n v="8000000"/>
    <n v="47820091"/>
    <n v="201501"/>
    <n v="201812"/>
  </r>
  <r>
    <x v="30"/>
    <x v="33"/>
    <x v="53"/>
    <x v="12"/>
    <n v="55820091"/>
    <n v="43325985"/>
    <n v="0"/>
    <n v="0"/>
    <n v="0"/>
    <n v="0"/>
    <n v="43325985"/>
    <n v="12575408"/>
    <n v="41645962"/>
    <n v="19990"/>
    <n v="0"/>
    <n v="0"/>
    <n v="-516869"/>
    <n v="53724491"/>
    <n v="45421585"/>
    <n v="8000000"/>
    <n v="37421585"/>
    <n v="201501"/>
    <n v="201812"/>
  </r>
  <r>
    <x v="30"/>
    <x v="33"/>
    <x v="53"/>
    <x v="13"/>
    <n v="45421585"/>
    <n v="33246870"/>
    <n v="0"/>
    <n v="0"/>
    <n v="0"/>
    <n v="0"/>
    <n v="33246870"/>
    <n v="4850968"/>
    <n v="33473017"/>
    <n v="0"/>
    <n v="0"/>
    <n v="0"/>
    <n v="-414863"/>
    <n v="37909122"/>
    <n v="40759333"/>
    <n v="8000000"/>
    <n v="32759333"/>
    <n v="201501"/>
    <n v="201812"/>
  </r>
  <r>
    <x v="30"/>
    <x v="33"/>
    <x v="53"/>
    <x v="14"/>
    <n v="40759333"/>
    <n v="54014068"/>
    <n v="0"/>
    <n v="0"/>
    <n v="0"/>
    <n v="0"/>
    <n v="54014068"/>
    <n v="6644890"/>
    <n v="42089955"/>
    <n v="78490"/>
    <n v="0"/>
    <n v="0"/>
    <n v="-7655778"/>
    <n v="41157557"/>
    <n v="53615844"/>
    <n v="8000000"/>
    <n v="45615844"/>
    <n v="201501"/>
    <n v="201812"/>
  </r>
  <r>
    <x v="30"/>
    <x v="33"/>
    <x v="53"/>
    <x v="15"/>
    <n v="53615844"/>
    <n v="59028943"/>
    <n v="0"/>
    <n v="0"/>
    <n v="0"/>
    <n v="0"/>
    <n v="59028943"/>
    <n v="8604035"/>
    <n v="33225585"/>
    <n v="0"/>
    <n v="0"/>
    <n v="0"/>
    <n v="-1071271"/>
    <n v="40758349"/>
    <n v="71886438"/>
    <n v="8000000"/>
    <n v="63886438"/>
    <n v="201501"/>
    <n v="201812"/>
  </r>
  <r>
    <x v="30"/>
    <x v="33"/>
    <x v="53"/>
    <x v="16"/>
    <n v="71886438"/>
    <n v="55132517"/>
    <n v="0"/>
    <n v="0"/>
    <n v="0"/>
    <n v="3202233"/>
    <n v="58334750"/>
    <n v="3967680"/>
    <n v="32728560"/>
    <n v="87890"/>
    <n v="0"/>
    <n v="0"/>
    <n v="-1976494"/>
    <n v="34807636"/>
    <n v="95413552"/>
    <n v="8000000"/>
    <n v="87413552"/>
    <n v="201501"/>
    <n v="201812"/>
  </r>
  <r>
    <x v="30"/>
    <x v="33"/>
    <x v="53"/>
    <x v="17"/>
    <n v="95413552"/>
    <n v="0"/>
    <n v="0"/>
    <n v="0"/>
    <n v="0"/>
    <n v="49358722"/>
    <n v="49358722"/>
    <n v="16057529"/>
    <n v="38786793"/>
    <n v="226940"/>
    <n v="0"/>
    <n v="0"/>
    <n v="-1026"/>
    <n v="55070236"/>
    <n v="89702038"/>
    <n v="34235640"/>
    <n v="55466398"/>
    <n v="201501"/>
    <n v="201812"/>
  </r>
  <r>
    <x v="30"/>
    <x v="33"/>
    <x v="53"/>
    <x v="18"/>
    <n v="89702038"/>
    <n v="50326475"/>
    <n v="0"/>
    <n v="0"/>
    <n v="0"/>
    <n v="0"/>
    <n v="50326475"/>
    <n v="8675758"/>
    <n v="38279305"/>
    <n v="0"/>
    <n v="0"/>
    <n v="0"/>
    <n v="-687"/>
    <n v="46954376"/>
    <n v="93074137"/>
    <n v="34377158"/>
    <n v="58696979"/>
    <n v="201501"/>
    <n v="201812"/>
  </r>
  <r>
    <x v="30"/>
    <x v="33"/>
    <x v="53"/>
    <x v="19"/>
    <n v="93074137"/>
    <n v="49784901"/>
    <n v="0"/>
    <n v="0"/>
    <n v="0"/>
    <n v="0"/>
    <n v="49784901"/>
    <n v="21676307"/>
    <n v="49106707"/>
    <n v="0"/>
    <n v="0"/>
    <n v="0"/>
    <n v="-2640895"/>
    <n v="68142119"/>
    <n v="74716919"/>
    <n v="36168853"/>
    <n v="38548066"/>
    <n v="201501"/>
    <n v="201812"/>
  </r>
  <r>
    <x v="30"/>
    <x v="33"/>
    <x v="53"/>
    <x v="20"/>
    <n v="74716919"/>
    <n v="37705130"/>
    <n v="0"/>
    <n v="0"/>
    <n v="0"/>
    <n v="0"/>
    <n v="37705130"/>
    <n v="21420541"/>
    <n v="54965536"/>
    <n v="289970"/>
    <n v="0"/>
    <n v="0"/>
    <n v="-3139081"/>
    <n v="73536966"/>
    <n v="38885083"/>
    <n v="32887668"/>
    <n v="5997415"/>
    <n v="201501"/>
    <n v="201812"/>
  </r>
  <r>
    <x v="30"/>
    <x v="33"/>
    <x v="53"/>
    <x v="21"/>
    <n v="38885083"/>
    <n v="34773575"/>
    <n v="0"/>
    <n v="0"/>
    <n v="0"/>
    <n v="0"/>
    <n v="34773575"/>
    <n v="20492033"/>
    <n v="46164829"/>
    <n v="65980"/>
    <n v="0"/>
    <n v="0"/>
    <n v="-1065870"/>
    <n v="65656972"/>
    <n v="8001686"/>
    <n v="8001686"/>
    <n v="0"/>
    <n v="201501"/>
    <n v="201812"/>
  </r>
  <r>
    <x v="30"/>
    <x v="33"/>
    <x v="53"/>
    <x v="22"/>
    <n v="8001686"/>
    <n v="62273892"/>
    <n v="0"/>
    <n v="0"/>
    <n v="0"/>
    <n v="0"/>
    <n v="62273892"/>
    <n v="8789081"/>
    <n v="47746006"/>
    <n v="0"/>
    <n v="0"/>
    <n v="0"/>
    <n v="-696170"/>
    <n v="55838917"/>
    <n v="14436661"/>
    <n v="14436661"/>
    <n v="0"/>
    <n v="201501"/>
    <n v="201812"/>
  </r>
  <r>
    <x v="30"/>
    <x v="33"/>
    <x v="53"/>
    <x v="23"/>
    <n v="14436661"/>
    <n v="47001044"/>
    <n v="6919892"/>
    <n v="0"/>
    <n v="0"/>
    <n v="0"/>
    <n v="53920936"/>
    <n v="12853336"/>
    <n v="51537169"/>
    <n v="218970"/>
    <n v="0"/>
    <n v="0"/>
    <n v="-574958"/>
    <n v="64034517"/>
    <n v="4323080"/>
    <n v="0"/>
    <n v="4323080"/>
    <n v="201501"/>
    <n v="201812"/>
  </r>
  <r>
    <x v="30"/>
    <x v="33"/>
    <x v="53"/>
    <x v="24"/>
    <n v="4323080"/>
    <n v="63893621"/>
    <n v="5790536"/>
    <n v="0"/>
    <n v="0"/>
    <n v="0"/>
    <n v="69684157"/>
    <n v="4214735"/>
    <n v="46367242"/>
    <n v="0"/>
    <n v="0"/>
    <n v="0"/>
    <n v="-1531938"/>
    <n v="49050039"/>
    <n v="24957198"/>
    <n v="24957198"/>
    <n v="0"/>
    <n v="201501"/>
    <n v="201812"/>
  </r>
  <r>
    <x v="30"/>
    <x v="33"/>
    <x v="53"/>
    <x v="25"/>
    <n v="24957198"/>
    <n v="52817048"/>
    <n v="0"/>
    <n v="0"/>
    <n v="0"/>
    <n v="855832"/>
    <n v="53672880"/>
    <n v="21871505"/>
    <n v="44330978"/>
    <n v="0"/>
    <n v="0"/>
    <n v="0"/>
    <n v="-796427"/>
    <n v="65406056"/>
    <n v="13224022"/>
    <n v="13224022"/>
    <n v="0"/>
    <n v="201501"/>
    <n v="201812"/>
  </r>
  <r>
    <x v="30"/>
    <x v="33"/>
    <x v="53"/>
    <x v="26"/>
    <n v="13224022"/>
    <n v="65925293"/>
    <n v="0"/>
    <n v="0"/>
    <n v="0"/>
    <n v="32362"/>
    <n v="65957655"/>
    <n v="10872823"/>
    <n v="39920089"/>
    <n v="0"/>
    <n v="0"/>
    <n v="0"/>
    <n v="-1026027"/>
    <n v="49766885"/>
    <n v="29414792"/>
    <n v="29414792"/>
    <n v="0"/>
    <n v="201501"/>
    <n v="201812"/>
  </r>
  <r>
    <x v="30"/>
    <x v="33"/>
    <x v="53"/>
    <x v="27"/>
    <n v="29414792"/>
    <n v="53211728"/>
    <n v="0"/>
    <n v="0"/>
    <n v="0"/>
    <n v="0"/>
    <n v="53211728"/>
    <n v="5438828"/>
    <n v="39193631"/>
    <n v="279990"/>
    <n v="0"/>
    <n v="0"/>
    <n v="-307625"/>
    <n v="44604824"/>
    <n v="38021696"/>
    <n v="35815724"/>
    <n v="2205972"/>
    <n v="201501"/>
    <n v="201812"/>
  </r>
  <r>
    <x v="30"/>
    <x v="33"/>
    <x v="53"/>
    <x v="28"/>
    <n v="38021696"/>
    <n v="55119611"/>
    <n v="0"/>
    <n v="0"/>
    <n v="0"/>
    <n v="0"/>
    <n v="55119611"/>
    <n v="41016935"/>
    <n v="45229398"/>
    <n v="79990"/>
    <n v="0"/>
    <n v="0"/>
    <n v="-373402"/>
    <n v="85952921"/>
    <n v="7188386"/>
    <n v="7188386"/>
    <n v="0"/>
    <n v="201501"/>
    <n v="201812"/>
  </r>
  <r>
    <x v="30"/>
    <x v="33"/>
    <x v="53"/>
    <x v="29"/>
    <n v="7188386"/>
    <n v="67142647"/>
    <n v="0"/>
    <n v="0"/>
    <n v="0"/>
    <n v="0"/>
    <n v="67142647"/>
    <n v="5853728"/>
    <n v="45485893"/>
    <n v="0"/>
    <n v="0"/>
    <n v="0"/>
    <n v="-10689961"/>
    <n v="40649660"/>
    <n v="33681373"/>
    <n v="33681373"/>
    <n v="0"/>
    <n v="201501"/>
    <n v="201812"/>
  </r>
  <r>
    <x v="30"/>
    <x v="33"/>
    <x v="53"/>
    <x v="30"/>
    <n v="33681373"/>
    <n v="66448075"/>
    <n v="0"/>
    <n v="0"/>
    <n v="0"/>
    <n v="1394704"/>
    <n v="67842779"/>
    <n v="27666961"/>
    <n v="38805335"/>
    <n v="0"/>
    <n v="0"/>
    <n v="0"/>
    <n v="-18379711"/>
    <n v="48092585"/>
    <n v="53431567"/>
    <n v="40151586"/>
    <n v="13279981"/>
    <n v="201501"/>
    <n v="201812"/>
  </r>
  <r>
    <x v="30"/>
    <x v="33"/>
    <x v="53"/>
    <x v="31"/>
    <n v="53431567"/>
    <n v="72805530"/>
    <n v="0"/>
    <n v="0"/>
    <n v="0"/>
    <n v="0"/>
    <n v="72805530"/>
    <n v="35682662"/>
    <n v="44124129"/>
    <n v="169900"/>
    <n v="0"/>
    <n v="0"/>
    <n v="-21683833"/>
    <n v="58292858"/>
    <n v="67944239"/>
    <n v="26178730"/>
    <n v="41765509"/>
    <n v="201501"/>
    <n v="201812"/>
  </r>
  <r>
    <x v="30"/>
    <x v="33"/>
    <x v="53"/>
    <x v="32"/>
    <n v="67944239"/>
    <n v="48580250"/>
    <n v="2966241"/>
    <n v="0"/>
    <n v="0"/>
    <n v="802631"/>
    <n v="52349122"/>
    <n v="18804294"/>
    <n v="51057675"/>
    <n v="0"/>
    <n v="0"/>
    <n v="0"/>
    <n v="-5127744"/>
    <n v="64734225"/>
    <n v="55559136"/>
    <n v="25421295"/>
    <n v="30137841"/>
    <n v="201501"/>
    <n v="201812"/>
  </r>
  <r>
    <x v="30"/>
    <x v="33"/>
    <x v="53"/>
    <x v="33"/>
    <n v="55559136"/>
    <n v="44351432"/>
    <n v="0"/>
    <n v="0"/>
    <n v="0"/>
    <n v="0"/>
    <n v="44351432"/>
    <n v="14899347"/>
    <n v="42356824"/>
    <n v="24990"/>
    <n v="0"/>
    <n v="0"/>
    <n v="-7841196"/>
    <n v="49439965"/>
    <n v="50470603"/>
    <n v="25509358"/>
    <n v="24961245"/>
    <n v="201501"/>
    <n v="201812"/>
  </r>
  <r>
    <x v="30"/>
    <x v="33"/>
    <x v="53"/>
    <x v="34"/>
    <n v="50470603"/>
    <n v="93537167"/>
    <n v="0"/>
    <n v="0"/>
    <n v="0"/>
    <n v="0"/>
    <n v="93537167"/>
    <n v="13455078"/>
    <n v="57520886"/>
    <n v="0"/>
    <n v="0"/>
    <n v="0"/>
    <n v="-5540"/>
    <n v="70970424"/>
    <n v="73037346"/>
    <n v="26624401"/>
    <n v="46412945"/>
    <n v="201501"/>
    <n v="201812"/>
  </r>
  <r>
    <x v="30"/>
    <x v="33"/>
    <x v="53"/>
    <x v="35"/>
    <n v="73037346"/>
    <n v="45545422"/>
    <n v="8154598"/>
    <n v="0"/>
    <n v="0"/>
    <n v="0"/>
    <n v="53700020"/>
    <n v="6140325"/>
    <n v="53367175"/>
    <n v="99990"/>
    <n v="0"/>
    <n v="0"/>
    <n v="-408606"/>
    <n v="59198884"/>
    <n v="67538482"/>
    <n v="28151682"/>
    <n v="39386800"/>
    <n v="201501"/>
    <n v="201812"/>
  </r>
  <r>
    <x v="30"/>
    <x v="33"/>
    <x v="53"/>
    <x v="36"/>
    <n v="67538482"/>
    <n v="59545585"/>
    <n v="0"/>
    <n v="0"/>
    <n v="0"/>
    <n v="4382658"/>
    <n v="63928243"/>
    <n v="13474291"/>
    <n v="44589875"/>
    <n v="18900"/>
    <n v="0"/>
    <n v="0"/>
    <n v="-134"/>
    <n v="58082932"/>
    <n v="73383793"/>
    <n v="26961173"/>
    <n v="46422620"/>
    <n v="201501"/>
    <n v="201812"/>
  </r>
  <r>
    <x v="30"/>
    <x v="33"/>
    <x v="53"/>
    <x v="37"/>
    <n v="73383793"/>
    <n v="44473196"/>
    <n v="0"/>
    <n v="0"/>
    <n v="0"/>
    <n v="1310324"/>
    <n v="45783520"/>
    <n v="14081146"/>
    <n v="41325120"/>
    <n v="0"/>
    <n v="0"/>
    <n v="0"/>
    <n v="-220397"/>
    <n v="55185869"/>
    <n v="63981444"/>
    <n v="39097978"/>
    <n v="24883466"/>
    <n v="201501"/>
    <n v="201812"/>
  </r>
  <r>
    <x v="30"/>
    <x v="33"/>
    <x v="53"/>
    <x v="38"/>
    <n v="63981444"/>
    <n v="57585977"/>
    <n v="0"/>
    <n v="0"/>
    <n v="0"/>
    <n v="1077488"/>
    <n v="58663465"/>
    <n v="6197162"/>
    <n v="42460337"/>
    <n v="0"/>
    <n v="0"/>
    <n v="0"/>
    <n v="-12"/>
    <n v="48657487"/>
    <n v="73987422"/>
    <n v="39997970"/>
    <n v="33989452"/>
    <n v="201501"/>
    <n v="201812"/>
  </r>
  <r>
    <x v="30"/>
    <x v="33"/>
    <x v="54"/>
    <x v="39"/>
    <n v="73987422"/>
    <n v="54548784"/>
    <n v="0"/>
    <n v="0"/>
    <n v="0"/>
    <n v="0"/>
    <n v="54548784"/>
    <n v="12082441"/>
    <n v="59406972"/>
    <n v="309900"/>
    <n v="0"/>
    <n v="0"/>
    <n v="-2721940"/>
    <n v="69077373"/>
    <n v="59458833"/>
    <n v="38771436"/>
    <n v="20687397"/>
    <n v="201501"/>
    <n v="201812"/>
  </r>
  <r>
    <x v="30"/>
    <x v="33"/>
    <x v="54"/>
    <x v="40"/>
    <n v="59458833"/>
    <n v="44752502"/>
    <n v="0"/>
    <n v="0"/>
    <n v="0"/>
    <n v="0"/>
    <n v="44752502"/>
    <n v="12950119"/>
    <n v="48923350"/>
    <n v="401190"/>
    <n v="0"/>
    <n v="0"/>
    <n v="-174125"/>
    <n v="62100534"/>
    <n v="42110801"/>
    <n v="39524689"/>
    <n v="2586112"/>
    <n v="201501"/>
    <n v="201812"/>
  </r>
  <r>
    <x v="30"/>
    <x v="33"/>
    <x v="54"/>
    <x v="41"/>
    <n v="42110801"/>
    <n v="40661974"/>
    <n v="0"/>
    <n v="0"/>
    <n v="0"/>
    <n v="0"/>
    <n v="40661974"/>
    <n v="13218634"/>
    <n v="44385160"/>
    <n v="0"/>
    <n v="0"/>
    <n v="0"/>
    <n v="-724386"/>
    <n v="56879408"/>
    <n v="25893367"/>
    <n v="25893367"/>
    <n v="0"/>
    <n v="201501"/>
    <n v="201812"/>
  </r>
  <r>
    <x v="30"/>
    <x v="33"/>
    <x v="54"/>
    <x v="42"/>
    <n v="25893367"/>
    <n v="107117624"/>
    <n v="0"/>
    <n v="0"/>
    <n v="0"/>
    <n v="0"/>
    <n v="107117624"/>
    <n v="5473989"/>
    <n v="58163606"/>
    <n v="255980"/>
    <n v="0"/>
    <n v="0"/>
    <n v="-1367905"/>
    <n v="62525670"/>
    <n v="70485321"/>
    <n v="42361416"/>
    <n v="28123905"/>
    <n v="201501"/>
    <n v="201812"/>
  </r>
  <r>
    <x v="30"/>
    <x v="33"/>
    <x v="54"/>
    <x v="43"/>
    <n v="70485321"/>
    <n v="37268690"/>
    <n v="0"/>
    <n v="0"/>
    <n v="0"/>
    <n v="764821"/>
    <n v="38033511"/>
    <n v="5645042"/>
    <n v="45939689"/>
    <n v="219990"/>
    <n v="0"/>
    <n v="0"/>
    <n v="-73162"/>
    <n v="51731559"/>
    <n v="56787273"/>
    <n v="45572388"/>
    <n v="11214885"/>
    <n v="201501"/>
    <n v="201812"/>
  </r>
  <r>
    <x v="30"/>
    <x v="33"/>
    <x v="54"/>
    <x v="44"/>
    <n v="56787273"/>
    <n v="27617342"/>
    <n v="3018976"/>
    <n v="0"/>
    <n v="0"/>
    <n v="0"/>
    <n v="30636318"/>
    <n v="9942169"/>
    <n v="49691068"/>
    <n v="0"/>
    <n v="0"/>
    <n v="0"/>
    <n v="-3653289"/>
    <n v="55979948"/>
    <n v="31443643"/>
    <n v="31443643"/>
    <n v="0"/>
    <n v="201501"/>
    <n v="201812"/>
  </r>
  <r>
    <x v="30"/>
    <x v="33"/>
    <x v="54"/>
    <x v="45"/>
    <n v="31443643"/>
    <n v="64487469"/>
    <n v="0"/>
    <n v="0"/>
    <n v="0"/>
    <n v="0"/>
    <n v="64487469"/>
    <n v="8617520"/>
    <n v="51021441"/>
    <n v="645990"/>
    <n v="0"/>
    <n v="0"/>
    <n v="-369574"/>
    <n v="59915377"/>
    <n v="36015735"/>
    <n v="36015735"/>
    <n v="0"/>
    <n v="201501"/>
    <n v="201812"/>
  </r>
  <r>
    <x v="30"/>
    <x v="33"/>
    <x v="54"/>
    <x v="46"/>
    <n v="36015735"/>
    <n v="87489367"/>
    <n v="0"/>
    <n v="0"/>
    <n v="0"/>
    <n v="0"/>
    <n v="87489367"/>
    <n v="14568139"/>
    <n v="46235947"/>
    <n v="89990"/>
    <n v="0"/>
    <n v="0"/>
    <n v="-6947714"/>
    <n v="53946362"/>
    <n v="69558740"/>
    <n v="48143657"/>
    <n v="21415083"/>
    <n v="201501"/>
    <n v="201812"/>
  </r>
  <r>
    <x v="31"/>
    <x v="34"/>
    <x v="55"/>
    <x v="0"/>
    <n v="9391654"/>
    <n v="2439101"/>
    <n v="0"/>
    <n v="0"/>
    <n v="0"/>
    <n v="0"/>
    <n v="2439101"/>
    <n v="2013667"/>
    <n v="3374679"/>
    <n v="0"/>
    <n v="0"/>
    <n v="0"/>
    <n v="0"/>
    <n v="5388346"/>
    <n v="6442409"/>
    <n v="5517968"/>
    <n v="924441"/>
    <n v="201501"/>
    <n v="201812"/>
  </r>
  <r>
    <x v="31"/>
    <x v="34"/>
    <x v="55"/>
    <x v="1"/>
    <n v="6442409"/>
    <n v="2426062"/>
    <n v="0"/>
    <n v="0"/>
    <n v="0"/>
    <n v="0"/>
    <n v="2426062"/>
    <n v="650556"/>
    <n v="3444053"/>
    <n v="0"/>
    <n v="0"/>
    <n v="0"/>
    <n v="-396000"/>
    <n v="3698609"/>
    <n v="5169862"/>
    <n v="5884857"/>
    <n v="-714995"/>
    <n v="201501"/>
    <n v="201812"/>
  </r>
  <r>
    <x v="31"/>
    <x v="34"/>
    <x v="55"/>
    <x v="2"/>
    <n v="5169862"/>
    <n v="7844617"/>
    <n v="0"/>
    <n v="0"/>
    <n v="0"/>
    <n v="0"/>
    <n v="7844617"/>
    <n v="883259"/>
    <n v="3551037"/>
    <n v="0"/>
    <n v="0"/>
    <n v="0"/>
    <n v="-120000"/>
    <n v="4314296"/>
    <n v="8700183"/>
    <n v="5922346"/>
    <n v="2777837"/>
    <n v="201501"/>
    <n v="201812"/>
  </r>
  <r>
    <x v="31"/>
    <x v="34"/>
    <x v="55"/>
    <x v="3"/>
    <n v="8700183"/>
    <n v="4204032"/>
    <n v="0"/>
    <n v="0"/>
    <n v="0"/>
    <n v="0"/>
    <n v="4204032"/>
    <n v="1049650"/>
    <n v="4377886"/>
    <n v="282694"/>
    <n v="0"/>
    <n v="0"/>
    <n v="-955855"/>
    <n v="4754375"/>
    <n v="8149840"/>
    <n v="6326724"/>
    <n v="1823116"/>
    <n v="201501"/>
    <n v="201812"/>
  </r>
  <r>
    <x v="31"/>
    <x v="34"/>
    <x v="55"/>
    <x v="4"/>
    <n v="8149840"/>
    <n v="3329294"/>
    <n v="0"/>
    <n v="0"/>
    <n v="0"/>
    <n v="0"/>
    <n v="3329294"/>
    <n v="796585"/>
    <n v="3597124"/>
    <n v="77112"/>
    <n v="0"/>
    <n v="0"/>
    <n v="-78000"/>
    <n v="4392821"/>
    <n v="7086313"/>
    <n v="6731102"/>
    <n v="355211"/>
    <n v="201501"/>
    <n v="201812"/>
  </r>
  <r>
    <x v="31"/>
    <x v="34"/>
    <x v="55"/>
    <x v="5"/>
    <n v="7086313"/>
    <n v="4837945"/>
    <n v="0"/>
    <n v="0"/>
    <n v="0"/>
    <n v="0"/>
    <n v="4837945"/>
    <n v="1342766"/>
    <n v="4099271"/>
    <n v="0"/>
    <n v="0"/>
    <n v="0"/>
    <n v="-165000"/>
    <n v="5277037"/>
    <n v="6647221"/>
    <n v="7135480"/>
    <n v="-488259"/>
    <n v="201501"/>
    <n v="201812"/>
  </r>
  <r>
    <x v="31"/>
    <x v="34"/>
    <x v="55"/>
    <x v="6"/>
    <n v="6647221"/>
    <n v="4192016"/>
    <n v="0"/>
    <n v="0"/>
    <n v="0"/>
    <n v="0"/>
    <n v="4192016"/>
    <n v="754248"/>
    <n v="3618457"/>
    <n v="0"/>
    <n v="0"/>
    <n v="0"/>
    <n v="-85000"/>
    <n v="4287705"/>
    <n v="6551532"/>
    <n v="7539858"/>
    <n v="-988326"/>
    <n v="201501"/>
    <n v="201812"/>
  </r>
  <r>
    <x v="31"/>
    <x v="34"/>
    <x v="55"/>
    <x v="7"/>
    <n v="6551532"/>
    <n v="4364029"/>
    <n v="0"/>
    <n v="0"/>
    <n v="0"/>
    <n v="0"/>
    <n v="4364029"/>
    <n v="2103355"/>
    <n v="3713813"/>
    <n v="0"/>
    <n v="0"/>
    <n v="0"/>
    <n v="-165000"/>
    <n v="5652168"/>
    <n v="5263393"/>
    <n v="0"/>
    <n v="5263393"/>
    <n v="201501"/>
    <n v="201812"/>
  </r>
  <r>
    <x v="31"/>
    <x v="34"/>
    <x v="55"/>
    <x v="8"/>
    <n v="5263393"/>
    <n v="2713956"/>
    <n v="0"/>
    <n v="0"/>
    <n v="0"/>
    <n v="0"/>
    <n v="2713956"/>
    <n v="1366194"/>
    <n v="3815526"/>
    <n v="0"/>
    <n v="0"/>
    <n v="0"/>
    <n v="-90000"/>
    <n v="5091720"/>
    <n v="2885629"/>
    <n v="0"/>
    <n v="2885629"/>
    <n v="201501"/>
    <n v="201812"/>
  </r>
  <r>
    <x v="31"/>
    <x v="34"/>
    <x v="55"/>
    <x v="9"/>
    <n v="2885629"/>
    <n v="5433545"/>
    <n v="0"/>
    <n v="0"/>
    <n v="0"/>
    <n v="0"/>
    <n v="5433545"/>
    <n v="1755919"/>
    <n v="3908606"/>
    <n v="0"/>
    <n v="0"/>
    <n v="0"/>
    <n v="-200865"/>
    <n v="5463660"/>
    <n v="2855514"/>
    <n v="0"/>
    <n v="2855514"/>
    <n v="201501"/>
    <n v="201812"/>
  </r>
  <r>
    <x v="31"/>
    <x v="34"/>
    <x v="55"/>
    <x v="10"/>
    <n v="2855514"/>
    <n v="6170520"/>
    <n v="0"/>
    <n v="0"/>
    <n v="0"/>
    <n v="0"/>
    <n v="6170520"/>
    <n v="1319459"/>
    <n v="3542416"/>
    <n v="49900"/>
    <n v="0"/>
    <n v="0"/>
    <n v="-100336"/>
    <n v="4811439"/>
    <n v="4214595"/>
    <n v="3000000"/>
    <n v="1214595"/>
    <n v="201501"/>
    <n v="201812"/>
  </r>
  <r>
    <x v="31"/>
    <x v="34"/>
    <x v="55"/>
    <x v="11"/>
    <n v="4214595"/>
    <n v="10868674"/>
    <n v="0"/>
    <n v="0"/>
    <n v="0"/>
    <n v="0"/>
    <n v="10868674"/>
    <n v="6330064"/>
    <n v="3715604"/>
    <n v="84085"/>
    <n v="0"/>
    <n v="0"/>
    <n v="-100000"/>
    <n v="10029753"/>
    <n v="5053516"/>
    <n v="4000000"/>
    <n v="1053516"/>
    <n v="201501"/>
    <n v="201812"/>
  </r>
  <r>
    <x v="31"/>
    <x v="34"/>
    <x v="55"/>
    <x v="12"/>
    <n v="5053516"/>
    <n v="5867765"/>
    <n v="0"/>
    <n v="0"/>
    <n v="0"/>
    <n v="0"/>
    <n v="5867765"/>
    <n v="1278843"/>
    <n v="3922557"/>
    <n v="0"/>
    <n v="0"/>
    <n v="0"/>
    <n v="-90000"/>
    <n v="5111400"/>
    <n v="5809881"/>
    <n v="3995611"/>
    <n v="1814270"/>
    <n v="201501"/>
    <n v="201812"/>
  </r>
  <r>
    <x v="31"/>
    <x v="34"/>
    <x v="55"/>
    <x v="13"/>
    <n v="5809881"/>
    <n v="6108534"/>
    <n v="0"/>
    <n v="0"/>
    <n v="0"/>
    <n v="0"/>
    <n v="6108534"/>
    <n v="2842280"/>
    <n v="4899623"/>
    <n v="0"/>
    <n v="0"/>
    <n v="0"/>
    <n v="-319"/>
    <n v="7741584"/>
    <n v="4176831"/>
    <n v="3995611"/>
    <n v="181220"/>
    <n v="201501"/>
    <n v="201812"/>
  </r>
  <r>
    <x v="31"/>
    <x v="34"/>
    <x v="55"/>
    <x v="14"/>
    <n v="4176831"/>
    <n v="5402664"/>
    <n v="0"/>
    <n v="0"/>
    <n v="0"/>
    <n v="0"/>
    <n v="5402664"/>
    <n v="1249982"/>
    <n v="4959683"/>
    <n v="36985"/>
    <n v="0"/>
    <n v="0"/>
    <n v="-75000"/>
    <n v="6171650"/>
    <n v="3407845"/>
    <n v="3360309"/>
    <n v="47536"/>
    <n v="201501"/>
    <n v="201812"/>
  </r>
  <r>
    <x v="31"/>
    <x v="34"/>
    <x v="55"/>
    <x v="15"/>
    <n v="3407845"/>
    <n v="5627368"/>
    <n v="0"/>
    <n v="0"/>
    <n v="0"/>
    <n v="0"/>
    <n v="5627368"/>
    <n v="1358503"/>
    <n v="4360651"/>
    <n v="0"/>
    <n v="0"/>
    <n v="0"/>
    <n v="-148038"/>
    <n v="5571116"/>
    <n v="3464097"/>
    <n v="3360309"/>
    <n v="103788"/>
    <n v="201501"/>
    <n v="201812"/>
  </r>
  <r>
    <x v="31"/>
    <x v="34"/>
    <x v="55"/>
    <x v="16"/>
    <n v="3464097"/>
    <n v="5533572"/>
    <n v="0"/>
    <n v="0"/>
    <n v="0"/>
    <n v="0"/>
    <n v="5533572"/>
    <n v="1421584"/>
    <n v="3241312"/>
    <n v="0"/>
    <n v="0"/>
    <n v="0"/>
    <n v="-125000"/>
    <n v="4537896"/>
    <n v="4459773"/>
    <n v="4309471"/>
    <n v="150302"/>
    <n v="201501"/>
    <n v="201812"/>
  </r>
  <r>
    <x v="31"/>
    <x v="34"/>
    <x v="55"/>
    <x v="17"/>
    <n v="4459773"/>
    <n v="5974965"/>
    <n v="0"/>
    <n v="0"/>
    <n v="0"/>
    <n v="0"/>
    <n v="5974965"/>
    <n v="1639075"/>
    <n v="5105186"/>
    <n v="0"/>
    <n v="0"/>
    <n v="0"/>
    <n v="-125000"/>
    <n v="6619261"/>
    <n v="3815477"/>
    <n v="3800398"/>
    <n v="15079"/>
    <n v="201501"/>
    <n v="201812"/>
  </r>
  <r>
    <x v="31"/>
    <x v="34"/>
    <x v="55"/>
    <x v="18"/>
    <n v="3815477"/>
    <n v="6229563"/>
    <n v="0"/>
    <n v="0"/>
    <n v="0"/>
    <n v="0"/>
    <n v="6229563"/>
    <n v="1874635"/>
    <n v="4161504"/>
    <n v="54990"/>
    <n v="0"/>
    <n v="0"/>
    <n v="-190000"/>
    <n v="5901129"/>
    <n v="4143911"/>
    <n v="3998676"/>
    <n v="145235"/>
    <n v="201501"/>
    <n v="201812"/>
  </r>
  <r>
    <x v="31"/>
    <x v="34"/>
    <x v="55"/>
    <x v="19"/>
    <n v="4143911"/>
    <n v="3857899"/>
    <n v="0"/>
    <n v="0"/>
    <n v="0"/>
    <n v="0"/>
    <n v="3857899"/>
    <n v="1243918"/>
    <n v="3828338"/>
    <n v="0"/>
    <n v="0"/>
    <n v="0"/>
    <n v="-40008"/>
    <n v="5032248"/>
    <n v="2969562"/>
    <n v="2945582"/>
    <n v="23980"/>
    <n v="201501"/>
    <n v="201812"/>
  </r>
  <r>
    <x v="31"/>
    <x v="34"/>
    <x v="55"/>
    <x v="20"/>
    <n v="2969562"/>
    <n v="5880591"/>
    <n v="0"/>
    <n v="0"/>
    <n v="0"/>
    <n v="0"/>
    <n v="5880591"/>
    <n v="1078166"/>
    <n v="4676622"/>
    <n v="279400"/>
    <n v="0"/>
    <n v="0"/>
    <n v="0"/>
    <n v="6034188"/>
    <n v="2815965"/>
    <n v="2551334"/>
    <n v="264631"/>
    <n v="201501"/>
    <n v="201812"/>
  </r>
  <r>
    <x v="31"/>
    <x v="34"/>
    <x v="55"/>
    <x v="21"/>
    <n v="2815965"/>
    <n v="7656351"/>
    <n v="0"/>
    <n v="0"/>
    <n v="0"/>
    <n v="266388"/>
    <n v="7922739"/>
    <n v="1494854"/>
    <n v="4336814"/>
    <n v="0"/>
    <n v="0"/>
    <n v="0"/>
    <n v="-130000"/>
    <n v="5701668"/>
    <n v="5037036"/>
    <n v="4374622"/>
    <n v="662414"/>
    <n v="201501"/>
    <n v="201812"/>
  </r>
  <r>
    <x v="31"/>
    <x v="34"/>
    <x v="55"/>
    <x v="22"/>
    <n v="5037036"/>
    <n v="6091219"/>
    <n v="0"/>
    <n v="0"/>
    <n v="0"/>
    <n v="500000"/>
    <n v="6591219"/>
    <n v="726172"/>
    <n v="3889936"/>
    <n v="398970"/>
    <n v="0"/>
    <n v="0"/>
    <n v="-30000"/>
    <n v="4985078"/>
    <n v="6643177"/>
    <n v="4681721"/>
    <n v="1961456"/>
    <n v="201501"/>
    <n v="201812"/>
  </r>
  <r>
    <x v="31"/>
    <x v="34"/>
    <x v="55"/>
    <x v="23"/>
    <n v="6643177"/>
    <n v="3715919"/>
    <n v="0"/>
    <n v="0"/>
    <n v="0"/>
    <n v="0"/>
    <n v="3715919"/>
    <n v="1590649"/>
    <n v="5972888"/>
    <n v="0"/>
    <n v="0"/>
    <n v="0"/>
    <n v="-1446601"/>
    <n v="6116936"/>
    <n v="4242160"/>
    <n v="4138043"/>
    <n v="104117"/>
    <n v="201501"/>
    <n v="201812"/>
  </r>
  <r>
    <x v="31"/>
    <x v="34"/>
    <x v="55"/>
    <x v="24"/>
    <n v="4242160"/>
    <n v="7887080"/>
    <n v="0"/>
    <n v="0"/>
    <n v="0"/>
    <n v="0"/>
    <n v="7887080"/>
    <n v="1116634"/>
    <n v="3759104"/>
    <n v="0"/>
    <n v="0"/>
    <n v="0"/>
    <n v="-50000"/>
    <n v="4825738"/>
    <n v="7303502"/>
    <n v="4482249"/>
    <n v="2821253"/>
    <n v="201501"/>
    <n v="201812"/>
  </r>
  <r>
    <x v="31"/>
    <x v="34"/>
    <x v="55"/>
    <x v="25"/>
    <n v="7303502"/>
    <n v="5166541"/>
    <n v="0"/>
    <n v="0"/>
    <n v="0"/>
    <n v="0"/>
    <n v="5166541"/>
    <n v="406695"/>
    <n v="3886688"/>
    <n v="0"/>
    <n v="0"/>
    <n v="0"/>
    <n v="-2050"/>
    <n v="4291333"/>
    <n v="8178710"/>
    <n v="8040713"/>
    <n v="137997"/>
    <n v="201501"/>
    <n v="201812"/>
  </r>
  <r>
    <x v="31"/>
    <x v="34"/>
    <x v="55"/>
    <x v="26"/>
    <n v="8178710"/>
    <n v="4161770"/>
    <n v="0"/>
    <n v="0"/>
    <n v="0"/>
    <n v="0"/>
    <n v="4161770"/>
    <n v="653225"/>
    <n v="3798209"/>
    <n v="716679"/>
    <n v="0"/>
    <n v="0"/>
    <n v="-230000"/>
    <n v="4938113"/>
    <n v="7402367"/>
    <n v="7263410"/>
    <n v="138957"/>
    <n v="201501"/>
    <n v="201812"/>
  </r>
  <r>
    <x v="31"/>
    <x v="34"/>
    <x v="55"/>
    <x v="27"/>
    <n v="7402367"/>
    <n v="6675260"/>
    <n v="0"/>
    <n v="0"/>
    <n v="0"/>
    <n v="0"/>
    <n v="6675260"/>
    <n v="3066238"/>
    <n v="4145828"/>
    <n v="0"/>
    <n v="0"/>
    <n v="0"/>
    <n v="-200000"/>
    <n v="7012066"/>
    <n v="7065561"/>
    <n v="7010809"/>
    <n v="54752"/>
    <n v="201501"/>
    <n v="201812"/>
  </r>
  <r>
    <x v="31"/>
    <x v="34"/>
    <x v="55"/>
    <x v="28"/>
    <n v="7065561"/>
    <n v="3046451"/>
    <n v="0"/>
    <n v="0"/>
    <n v="0"/>
    <n v="0"/>
    <n v="3046451"/>
    <n v="1594084"/>
    <n v="3916754"/>
    <n v="186489"/>
    <n v="0"/>
    <n v="0"/>
    <n v="-730388"/>
    <n v="4966939"/>
    <n v="5145073"/>
    <n v="5138343"/>
    <n v="6730"/>
    <n v="201501"/>
    <n v="201812"/>
  </r>
  <r>
    <x v="31"/>
    <x v="34"/>
    <x v="55"/>
    <x v="29"/>
    <n v="5145073"/>
    <n v="7384369"/>
    <n v="0"/>
    <n v="0"/>
    <n v="0"/>
    <n v="0"/>
    <n v="7384369"/>
    <n v="2758607"/>
    <n v="4259449"/>
    <n v="0"/>
    <n v="0"/>
    <n v="0"/>
    <n v="-80000"/>
    <n v="6938056"/>
    <n v="5591386"/>
    <n v="5548940"/>
    <n v="42446"/>
    <n v="201501"/>
    <n v="201812"/>
  </r>
  <r>
    <x v="31"/>
    <x v="34"/>
    <x v="56"/>
    <x v="30"/>
    <n v="5591386"/>
    <n v="6729305"/>
    <n v="0"/>
    <n v="0"/>
    <n v="0"/>
    <n v="0"/>
    <n v="6729305"/>
    <n v="935065"/>
    <n v="4434646"/>
    <n v="0"/>
    <n v="0"/>
    <n v="0"/>
    <n v="-100000"/>
    <n v="5269711"/>
    <n v="7050980"/>
    <n v="6480849"/>
    <n v="570131"/>
    <n v="201501"/>
    <n v="201812"/>
  </r>
  <r>
    <x v="31"/>
    <x v="34"/>
    <x v="56"/>
    <x v="31"/>
    <n v="7050980"/>
    <n v="7231153"/>
    <n v="0"/>
    <n v="0"/>
    <n v="0"/>
    <n v="0"/>
    <n v="7231153"/>
    <n v="525058"/>
    <n v="4434452"/>
    <n v="49990"/>
    <n v="0"/>
    <n v="0"/>
    <n v="-95000"/>
    <n v="4914500"/>
    <n v="9367633"/>
    <n v="9342468"/>
    <n v="25165"/>
    <n v="201501"/>
    <n v="201812"/>
  </r>
  <r>
    <x v="31"/>
    <x v="34"/>
    <x v="56"/>
    <x v="32"/>
    <n v="9367633"/>
    <n v="2383376"/>
    <n v="0"/>
    <n v="0"/>
    <n v="0"/>
    <n v="0"/>
    <n v="2383376"/>
    <n v="2223933"/>
    <n v="4912500"/>
    <n v="49980"/>
    <n v="0"/>
    <n v="0"/>
    <n v="-260000"/>
    <n v="6926413"/>
    <n v="4824596"/>
    <n v="4738291"/>
    <n v="86305"/>
    <n v="201501"/>
    <n v="201812"/>
  </r>
  <r>
    <x v="31"/>
    <x v="34"/>
    <x v="56"/>
    <x v="33"/>
    <n v="4824596"/>
    <n v="6928611"/>
    <n v="0"/>
    <n v="0"/>
    <n v="0"/>
    <n v="0"/>
    <n v="6928611"/>
    <n v="712771"/>
    <n v="5785057"/>
    <n v="45000"/>
    <n v="0"/>
    <n v="0"/>
    <n v="-150000"/>
    <n v="6392828"/>
    <n v="5360379"/>
    <n v="5063108"/>
    <n v="297271"/>
    <n v="201501"/>
    <n v="201812"/>
  </r>
  <r>
    <x v="31"/>
    <x v="34"/>
    <x v="56"/>
    <x v="34"/>
    <n v="5360379"/>
    <n v="3119178"/>
    <n v="0"/>
    <n v="0"/>
    <n v="0"/>
    <n v="0"/>
    <n v="3119178"/>
    <n v="812858"/>
    <n v="5659978"/>
    <n v="418905"/>
    <n v="0"/>
    <n v="0"/>
    <n v="-100000"/>
    <n v="6791741"/>
    <n v="1687816"/>
    <n v="1476837"/>
    <n v="210979"/>
    <n v="201501"/>
    <n v="201812"/>
  </r>
  <r>
    <x v="31"/>
    <x v="34"/>
    <x v="56"/>
    <x v="35"/>
    <n v="1687816"/>
    <n v="5620975"/>
    <n v="0"/>
    <n v="0"/>
    <n v="0"/>
    <n v="0"/>
    <n v="5620975"/>
    <n v="1079737"/>
    <n v="6032756"/>
    <n v="0"/>
    <n v="0"/>
    <n v="0"/>
    <n v="-280000"/>
    <n v="6832493"/>
    <n v="476298"/>
    <n v="451044"/>
    <n v="25254"/>
    <n v="201501"/>
    <n v="201812"/>
  </r>
  <r>
    <x v="31"/>
    <x v="34"/>
    <x v="56"/>
    <x v="36"/>
    <n v="476298"/>
    <n v="6822151"/>
    <n v="0"/>
    <n v="0"/>
    <n v="0"/>
    <n v="0"/>
    <n v="6822151"/>
    <n v="1208529"/>
    <n v="5498173"/>
    <n v="0"/>
    <n v="0"/>
    <n v="0"/>
    <n v="-210000"/>
    <n v="6496702"/>
    <n v="801747"/>
    <n v="731184"/>
    <n v="70563"/>
    <n v="201501"/>
    <n v="201812"/>
  </r>
  <r>
    <x v="31"/>
    <x v="34"/>
    <x v="56"/>
    <x v="37"/>
    <n v="801747"/>
    <n v="7072623"/>
    <n v="0"/>
    <n v="0"/>
    <n v="0"/>
    <n v="0"/>
    <n v="7072623"/>
    <n v="715782"/>
    <n v="4046710"/>
    <n v="0"/>
    <n v="0"/>
    <n v="0"/>
    <n v="0"/>
    <n v="4762492"/>
    <n v="3111878"/>
    <n v="3072122"/>
    <n v="39756"/>
    <n v="201501"/>
    <n v="201812"/>
  </r>
  <r>
    <x v="31"/>
    <x v="34"/>
    <x v="56"/>
    <x v="38"/>
    <n v="3111878"/>
    <n v="6634280"/>
    <n v="0"/>
    <n v="0"/>
    <n v="0"/>
    <n v="0"/>
    <n v="6634280"/>
    <n v="638086"/>
    <n v="8619105"/>
    <n v="229990"/>
    <n v="0"/>
    <n v="0"/>
    <n v="-100000"/>
    <n v="9387181"/>
    <n v="358977"/>
    <n v="346766"/>
    <n v="12211"/>
    <n v="201501"/>
    <n v="201812"/>
  </r>
  <r>
    <x v="31"/>
    <x v="34"/>
    <x v="56"/>
    <x v="39"/>
    <n v="358977"/>
    <n v="10336114"/>
    <n v="0"/>
    <n v="0"/>
    <n v="0"/>
    <n v="0"/>
    <n v="10336114"/>
    <n v="4105513"/>
    <n v="4513677"/>
    <n v="0"/>
    <n v="0"/>
    <n v="0"/>
    <n v="-350000"/>
    <n v="8269190"/>
    <n v="2425901"/>
    <n v="2236505"/>
    <n v="189396"/>
    <n v="201501"/>
    <n v="201812"/>
  </r>
  <r>
    <x v="31"/>
    <x v="34"/>
    <x v="56"/>
    <x v="40"/>
    <n v="2425901"/>
    <n v="5197072"/>
    <n v="0"/>
    <n v="0"/>
    <n v="0"/>
    <n v="0"/>
    <n v="5197072"/>
    <n v="1049521"/>
    <n v="6237014"/>
    <n v="36800"/>
    <n v="0"/>
    <n v="0"/>
    <n v="-450000"/>
    <n v="6873335"/>
    <n v="749638"/>
    <n v="625668"/>
    <n v="123970"/>
    <n v="201501"/>
    <n v="201812"/>
  </r>
  <r>
    <x v="31"/>
    <x v="34"/>
    <x v="56"/>
    <x v="41"/>
    <n v="749638"/>
    <n v="7991251"/>
    <n v="0"/>
    <n v="0"/>
    <n v="0"/>
    <n v="0"/>
    <n v="7991251"/>
    <n v="1317254"/>
    <n v="4119243"/>
    <n v="0"/>
    <n v="0"/>
    <n v="0"/>
    <n v="-190000"/>
    <n v="5246497"/>
    <n v="3494392"/>
    <n v="3060729"/>
    <n v="433663"/>
    <n v="201501"/>
    <n v="201812"/>
  </r>
  <r>
    <x v="31"/>
    <x v="34"/>
    <x v="56"/>
    <x v="42"/>
    <n v="3494392"/>
    <n v="7019210"/>
    <n v="0"/>
    <n v="0"/>
    <n v="0"/>
    <n v="0"/>
    <n v="7019210"/>
    <n v="3287142"/>
    <n v="6300593"/>
    <n v="229950"/>
    <n v="0"/>
    <n v="0"/>
    <n v="-190000"/>
    <n v="9627685"/>
    <n v="885917"/>
    <n v="851882"/>
    <n v="34035"/>
    <n v="201501"/>
    <n v="201812"/>
  </r>
  <r>
    <x v="31"/>
    <x v="34"/>
    <x v="56"/>
    <x v="43"/>
    <n v="885917"/>
    <n v="6610480"/>
    <n v="0"/>
    <n v="0"/>
    <n v="0"/>
    <n v="0"/>
    <n v="6610480"/>
    <n v="1176663"/>
    <n v="4024383"/>
    <n v="0"/>
    <n v="0"/>
    <n v="0"/>
    <n v="-200010"/>
    <n v="5001036"/>
    <n v="2495361"/>
    <n v="2462719"/>
    <n v="32642"/>
    <n v="201501"/>
    <n v="201812"/>
  </r>
  <r>
    <x v="31"/>
    <x v="34"/>
    <x v="56"/>
    <x v="44"/>
    <n v="2495361"/>
    <n v="6981039"/>
    <n v="0"/>
    <n v="0"/>
    <n v="0"/>
    <n v="208550"/>
    <n v="7189589"/>
    <n v="457387"/>
    <n v="5994272"/>
    <n v="17990"/>
    <n v="0"/>
    <n v="0"/>
    <n v="-20000"/>
    <n v="6449649"/>
    <n v="3235301"/>
    <n v="3195022"/>
    <n v="40279"/>
    <n v="201501"/>
    <n v="201812"/>
  </r>
  <r>
    <x v="31"/>
    <x v="34"/>
    <x v="56"/>
    <x v="45"/>
    <n v="3235301"/>
    <n v="11717372"/>
    <n v="0"/>
    <n v="0"/>
    <n v="0"/>
    <n v="0"/>
    <n v="11717372"/>
    <n v="6389160"/>
    <n v="6136266"/>
    <n v="0"/>
    <n v="0"/>
    <n v="0"/>
    <n v="-40070"/>
    <n v="12485356"/>
    <n v="2467317"/>
    <n v="2314110"/>
    <n v="153207"/>
    <n v="201501"/>
    <n v="201812"/>
  </r>
  <r>
    <x v="31"/>
    <x v="34"/>
    <x v="56"/>
    <x v="46"/>
    <n v="2467317"/>
    <n v="6859641"/>
    <n v="0"/>
    <n v="0"/>
    <n v="0"/>
    <n v="0"/>
    <n v="6859641"/>
    <n v="599084"/>
    <n v="5821195"/>
    <n v="0"/>
    <n v="0"/>
    <n v="0"/>
    <n v="0"/>
    <n v="6420279"/>
    <n v="2906679"/>
    <n v="2895911"/>
    <n v="10768"/>
    <n v="201501"/>
    <n v="201812"/>
  </r>
  <r>
    <x v="32"/>
    <x v="35"/>
    <x v="57"/>
    <x v="0"/>
    <n v="63082"/>
    <n v="1266322"/>
    <n v="0"/>
    <n v="0"/>
    <n v="0"/>
    <n v="0"/>
    <n v="1266322"/>
    <n v="288000"/>
    <n v="951917"/>
    <n v="0"/>
    <n v="0"/>
    <n v="0"/>
    <n v="0"/>
    <n v="1239917"/>
    <n v="89487"/>
    <n v="0"/>
    <n v="89487"/>
    <n v="201501"/>
    <n v="201812"/>
  </r>
  <r>
    <x v="32"/>
    <x v="35"/>
    <x v="57"/>
    <x v="1"/>
    <n v="89487"/>
    <n v="1219640"/>
    <n v="0"/>
    <n v="0"/>
    <n v="0"/>
    <n v="0"/>
    <n v="1219640"/>
    <n v="316624"/>
    <n v="921841"/>
    <n v="0"/>
    <n v="0"/>
    <n v="0"/>
    <n v="0"/>
    <n v="1238465"/>
    <n v="70662"/>
    <n v="0"/>
    <n v="70662"/>
    <n v="201501"/>
    <n v="201812"/>
  </r>
  <r>
    <x v="32"/>
    <x v="35"/>
    <x v="57"/>
    <x v="2"/>
    <n v="70662"/>
    <n v="1079873"/>
    <n v="0"/>
    <n v="0"/>
    <n v="0"/>
    <n v="0"/>
    <n v="1079873"/>
    <n v="158881"/>
    <n v="839241"/>
    <n v="0"/>
    <n v="0"/>
    <n v="0"/>
    <n v="0"/>
    <n v="998122"/>
    <n v="152413"/>
    <n v="0"/>
    <n v="152413"/>
    <n v="201501"/>
    <n v="201812"/>
  </r>
  <r>
    <x v="32"/>
    <x v="35"/>
    <x v="57"/>
    <x v="3"/>
    <n v="152413"/>
    <n v="1372913"/>
    <n v="0"/>
    <n v="0"/>
    <n v="0"/>
    <n v="0"/>
    <n v="1372913"/>
    <n v="45395"/>
    <n v="868608"/>
    <n v="0"/>
    <n v="0"/>
    <n v="0"/>
    <n v="0"/>
    <n v="914003"/>
    <n v="611323"/>
    <n v="0"/>
    <n v="611323"/>
    <n v="201501"/>
    <n v="201812"/>
  </r>
  <r>
    <x v="32"/>
    <x v="35"/>
    <x v="57"/>
    <x v="4"/>
    <n v="611323"/>
    <n v="1388420"/>
    <n v="0"/>
    <n v="0"/>
    <n v="0"/>
    <n v="0"/>
    <n v="1388420"/>
    <n v="49873"/>
    <n v="1217580"/>
    <n v="0"/>
    <n v="0"/>
    <n v="0"/>
    <n v="0"/>
    <n v="1267453"/>
    <n v="732290"/>
    <n v="0"/>
    <n v="732290"/>
    <n v="201501"/>
    <n v="201812"/>
  </r>
  <r>
    <x v="32"/>
    <x v="35"/>
    <x v="57"/>
    <x v="5"/>
    <n v="732290"/>
    <n v="1678532"/>
    <n v="0"/>
    <n v="0"/>
    <n v="0"/>
    <n v="0"/>
    <n v="1678532"/>
    <n v="210920"/>
    <n v="1252927"/>
    <n v="0"/>
    <n v="0"/>
    <n v="0"/>
    <n v="0"/>
    <n v="1463847"/>
    <n v="946975"/>
    <n v="0"/>
    <n v="946975"/>
    <n v="201501"/>
    <n v="201812"/>
  </r>
  <r>
    <x v="32"/>
    <x v="35"/>
    <x v="57"/>
    <x v="6"/>
    <n v="946975"/>
    <n v="1381218"/>
    <n v="0"/>
    <n v="0"/>
    <n v="0"/>
    <n v="0"/>
    <n v="1381218"/>
    <n v="267560"/>
    <n v="1130982"/>
    <n v="0"/>
    <n v="0"/>
    <n v="0"/>
    <n v="0"/>
    <n v="1398542"/>
    <n v="929651"/>
    <n v="0"/>
    <n v="929651"/>
    <n v="201501"/>
    <n v="201812"/>
  </r>
  <r>
    <x v="32"/>
    <x v="35"/>
    <x v="57"/>
    <x v="7"/>
    <n v="929651"/>
    <n v="994749"/>
    <n v="0"/>
    <n v="0"/>
    <n v="0"/>
    <n v="0"/>
    <n v="994749"/>
    <n v="274602"/>
    <n v="1202984"/>
    <n v="0"/>
    <n v="0"/>
    <n v="0"/>
    <n v="-50000"/>
    <n v="1427586"/>
    <n v="496814"/>
    <n v="0"/>
    <n v="496814"/>
    <n v="201501"/>
    <n v="201812"/>
  </r>
  <r>
    <x v="32"/>
    <x v="35"/>
    <x v="57"/>
    <x v="8"/>
    <n v="496814"/>
    <n v="1472258"/>
    <n v="0"/>
    <n v="0"/>
    <n v="0"/>
    <n v="0"/>
    <n v="1472258"/>
    <n v="204421"/>
    <n v="1119357"/>
    <n v="0"/>
    <n v="0"/>
    <n v="0"/>
    <n v="0"/>
    <n v="1323778"/>
    <n v="645294"/>
    <n v="0"/>
    <n v="645294"/>
    <n v="201501"/>
    <n v="201812"/>
  </r>
  <r>
    <x v="32"/>
    <x v="35"/>
    <x v="57"/>
    <x v="9"/>
    <n v="645294"/>
    <n v="1562535"/>
    <n v="0"/>
    <n v="0"/>
    <n v="0"/>
    <n v="0"/>
    <n v="1562535"/>
    <n v="278192"/>
    <n v="1028878"/>
    <n v="0"/>
    <n v="0"/>
    <n v="0"/>
    <n v="0"/>
    <n v="1307070"/>
    <n v="900759"/>
    <n v="0"/>
    <n v="900759"/>
    <n v="201501"/>
    <n v="201812"/>
  </r>
  <r>
    <x v="32"/>
    <x v="35"/>
    <x v="57"/>
    <x v="10"/>
    <n v="900759"/>
    <n v="1259093"/>
    <n v="0"/>
    <n v="0"/>
    <n v="0"/>
    <n v="0"/>
    <n v="1259093"/>
    <n v="234884"/>
    <n v="970675"/>
    <n v="0"/>
    <n v="0"/>
    <n v="0"/>
    <n v="-3545"/>
    <n v="1202014"/>
    <n v="957838"/>
    <n v="0"/>
    <n v="957838"/>
    <n v="201501"/>
    <n v="201812"/>
  </r>
  <r>
    <x v="32"/>
    <x v="35"/>
    <x v="57"/>
    <x v="11"/>
    <n v="957838"/>
    <n v="910615"/>
    <n v="0"/>
    <n v="0"/>
    <n v="0"/>
    <n v="0"/>
    <n v="910615"/>
    <n v="215032"/>
    <n v="1092077"/>
    <n v="0"/>
    <n v="0"/>
    <n v="0"/>
    <n v="-100000"/>
    <n v="1207109"/>
    <n v="661344"/>
    <n v="0"/>
    <n v="661344"/>
    <n v="201501"/>
    <n v="201812"/>
  </r>
  <r>
    <x v="32"/>
    <x v="35"/>
    <x v="57"/>
    <x v="12"/>
    <n v="661344"/>
    <n v="1088883"/>
    <n v="0"/>
    <n v="0"/>
    <n v="0"/>
    <n v="0"/>
    <n v="1088883"/>
    <n v="133232"/>
    <n v="1007747"/>
    <n v="0"/>
    <n v="0"/>
    <n v="0"/>
    <n v="0"/>
    <n v="1140979"/>
    <n v="609248"/>
    <n v="0"/>
    <n v="609248"/>
    <n v="201501"/>
    <n v="201812"/>
  </r>
  <r>
    <x v="32"/>
    <x v="35"/>
    <x v="57"/>
    <x v="13"/>
    <n v="609248"/>
    <n v="1514056"/>
    <n v="0"/>
    <n v="0"/>
    <n v="0"/>
    <n v="0"/>
    <n v="1514056"/>
    <n v="283159"/>
    <n v="1145752"/>
    <n v="83690"/>
    <n v="0"/>
    <n v="0"/>
    <n v="0"/>
    <n v="1512601"/>
    <n v="610703"/>
    <n v="0"/>
    <n v="610703"/>
    <n v="201501"/>
    <n v="201812"/>
  </r>
  <r>
    <x v="32"/>
    <x v="35"/>
    <x v="57"/>
    <x v="14"/>
    <n v="610703"/>
    <n v="1061959"/>
    <n v="0"/>
    <n v="0"/>
    <n v="0"/>
    <n v="0"/>
    <n v="1061959"/>
    <n v="217091"/>
    <n v="946281"/>
    <n v="30000"/>
    <n v="0"/>
    <n v="0"/>
    <n v="0"/>
    <n v="1193372"/>
    <n v="479290"/>
    <n v="0"/>
    <n v="479290"/>
    <n v="201501"/>
    <n v="201812"/>
  </r>
  <r>
    <x v="32"/>
    <x v="35"/>
    <x v="57"/>
    <x v="15"/>
    <n v="479290"/>
    <n v="1392471"/>
    <n v="0"/>
    <n v="0"/>
    <n v="0"/>
    <n v="0"/>
    <n v="1392471"/>
    <n v="171250"/>
    <n v="971282"/>
    <n v="0"/>
    <n v="0"/>
    <n v="0"/>
    <n v="0"/>
    <n v="1142532"/>
    <n v="729229"/>
    <n v="0"/>
    <n v="729229"/>
    <n v="201501"/>
    <n v="201812"/>
  </r>
  <r>
    <x v="32"/>
    <x v="35"/>
    <x v="57"/>
    <x v="16"/>
    <n v="729229"/>
    <n v="1479995"/>
    <n v="0"/>
    <n v="0"/>
    <n v="0"/>
    <n v="0"/>
    <n v="1479995"/>
    <n v="140066"/>
    <n v="1064091"/>
    <n v="132499"/>
    <n v="0"/>
    <n v="0"/>
    <n v="-17591"/>
    <n v="1319065"/>
    <n v="890159"/>
    <n v="0"/>
    <n v="890159"/>
    <n v="201501"/>
    <n v="201812"/>
  </r>
  <r>
    <x v="32"/>
    <x v="35"/>
    <x v="57"/>
    <x v="17"/>
    <n v="890159"/>
    <n v="1365868"/>
    <n v="0"/>
    <n v="0"/>
    <n v="0"/>
    <n v="0"/>
    <n v="1365868"/>
    <n v="229077"/>
    <n v="1039155"/>
    <n v="0"/>
    <n v="0"/>
    <n v="0"/>
    <n v="0"/>
    <n v="1268232"/>
    <n v="987795"/>
    <n v="0"/>
    <n v="987795"/>
    <n v="201501"/>
    <n v="201812"/>
  </r>
  <r>
    <x v="32"/>
    <x v="35"/>
    <x v="57"/>
    <x v="18"/>
    <n v="987795"/>
    <n v="903262"/>
    <n v="0"/>
    <n v="0"/>
    <n v="0"/>
    <n v="0"/>
    <n v="903262"/>
    <n v="179462"/>
    <n v="998502"/>
    <n v="0"/>
    <n v="0"/>
    <n v="0"/>
    <n v="0"/>
    <n v="1177964"/>
    <n v="713093"/>
    <n v="0"/>
    <n v="713093"/>
    <n v="201501"/>
    <n v="201812"/>
  </r>
  <r>
    <x v="32"/>
    <x v="35"/>
    <x v="57"/>
    <x v="19"/>
    <n v="713093"/>
    <n v="1055450"/>
    <n v="0"/>
    <n v="0"/>
    <n v="0"/>
    <n v="0"/>
    <n v="1055450"/>
    <n v="247807"/>
    <n v="1000216"/>
    <n v="0"/>
    <n v="0"/>
    <n v="0"/>
    <n v="0"/>
    <n v="1248023"/>
    <n v="520520"/>
    <n v="0"/>
    <n v="520520"/>
    <n v="201501"/>
    <n v="201812"/>
  </r>
  <r>
    <x v="32"/>
    <x v="35"/>
    <x v="57"/>
    <x v="20"/>
    <n v="520520"/>
    <n v="1112723"/>
    <n v="0"/>
    <n v="0"/>
    <n v="0"/>
    <n v="0"/>
    <n v="1112723"/>
    <n v="191193"/>
    <n v="1017113"/>
    <n v="0"/>
    <n v="0"/>
    <n v="0"/>
    <n v="0"/>
    <n v="1208306"/>
    <n v="424937"/>
    <n v="0"/>
    <n v="424937"/>
    <n v="201501"/>
    <n v="201812"/>
  </r>
  <r>
    <x v="32"/>
    <x v="35"/>
    <x v="57"/>
    <x v="21"/>
    <n v="424937"/>
    <n v="1392951"/>
    <n v="0"/>
    <n v="0"/>
    <n v="0"/>
    <n v="0"/>
    <n v="1392951"/>
    <n v="279886"/>
    <n v="1016936"/>
    <n v="0"/>
    <n v="0"/>
    <n v="0"/>
    <n v="0"/>
    <n v="1296822"/>
    <n v="521066"/>
    <n v="0"/>
    <n v="521066"/>
    <n v="201501"/>
    <n v="201812"/>
  </r>
  <r>
    <x v="32"/>
    <x v="35"/>
    <x v="57"/>
    <x v="22"/>
    <n v="521066"/>
    <n v="1935050"/>
    <n v="0"/>
    <n v="0"/>
    <n v="0"/>
    <n v="0"/>
    <n v="1935050"/>
    <n v="280728"/>
    <n v="1408661"/>
    <n v="0"/>
    <n v="0"/>
    <n v="0"/>
    <n v="-562107"/>
    <n v="1127282"/>
    <n v="1328834"/>
    <n v="0"/>
    <n v="1328834"/>
    <n v="201501"/>
    <n v="201812"/>
  </r>
  <r>
    <x v="32"/>
    <x v="35"/>
    <x v="57"/>
    <x v="23"/>
    <n v="1328834"/>
    <n v="1196131"/>
    <n v="0"/>
    <n v="0"/>
    <n v="0"/>
    <n v="0"/>
    <n v="1196131"/>
    <n v="382599"/>
    <n v="1594938"/>
    <n v="0"/>
    <n v="0"/>
    <n v="0"/>
    <n v="-718987"/>
    <n v="1258550"/>
    <n v="1266415"/>
    <n v="0"/>
    <n v="1266415"/>
    <n v="201501"/>
    <n v="201812"/>
  </r>
  <r>
    <x v="32"/>
    <x v="35"/>
    <x v="57"/>
    <x v="24"/>
    <n v="1266415"/>
    <n v="1237435"/>
    <n v="0"/>
    <n v="0"/>
    <n v="0"/>
    <n v="0"/>
    <n v="1237435"/>
    <n v="281482"/>
    <n v="1448914"/>
    <n v="0"/>
    <n v="0"/>
    <n v="0"/>
    <n v="-550689"/>
    <n v="1179707"/>
    <n v="1324143"/>
    <n v="0"/>
    <n v="1324143"/>
    <n v="201501"/>
    <n v="201812"/>
  </r>
  <r>
    <x v="32"/>
    <x v="35"/>
    <x v="57"/>
    <x v="25"/>
    <n v="1324143"/>
    <n v="1040264"/>
    <n v="0"/>
    <n v="0"/>
    <n v="0"/>
    <n v="0"/>
    <n v="1040264"/>
    <n v="454437"/>
    <n v="1184039"/>
    <n v="0"/>
    <n v="0"/>
    <n v="0"/>
    <n v="-718397"/>
    <n v="920079"/>
    <n v="1444328"/>
    <n v="0"/>
    <n v="1444328"/>
    <n v="201501"/>
    <n v="201812"/>
  </r>
  <r>
    <x v="32"/>
    <x v="35"/>
    <x v="57"/>
    <x v="26"/>
    <n v="1444328"/>
    <n v="827831"/>
    <n v="0"/>
    <n v="0"/>
    <n v="0"/>
    <n v="0"/>
    <n v="827831"/>
    <n v="435833"/>
    <n v="1707340"/>
    <n v="0"/>
    <n v="0"/>
    <n v="0"/>
    <n v="-981491"/>
    <n v="1161682"/>
    <n v="1110477"/>
    <n v="2400000"/>
    <n v="-1289523"/>
    <n v="201501"/>
    <n v="201812"/>
  </r>
  <r>
    <x v="32"/>
    <x v="35"/>
    <x v="57"/>
    <x v="27"/>
    <n v="1110477"/>
    <n v="332062"/>
    <n v="0"/>
    <n v="0"/>
    <n v="0"/>
    <n v="0"/>
    <n v="332062"/>
    <n v="482405"/>
    <n v="1481191"/>
    <n v="0"/>
    <n v="0"/>
    <n v="0"/>
    <n v="-968198"/>
    <n v="995398"/>
    <n v="447141"/>
    <n v="2400000"/>
    <n v="-1952859"/>
    <n v="201501"/>
    <n v="201812"/>
  </r>
  <r>
    <x v="32"/>
    <x v="35"/>
    <x v="57"/>
    <x v="28"/>
    <n v="447141"/>
    <n v="917004"/>
    <n v="0"/>
    <n v="0"/>
    <n v="0"/>
    <n v="0"/>
    <n v="917004"/>
    <n v="292153"/>
    <n v="1301906"/>
    <n v="0"/>
    <n v="0"/>
    <n v="0"/>
    <n v="-947528"/>
    <n v="646531"/>
    <n v="717614"/>
    <n v="2400000"/>
    <n v="-1682386"/>
    <n v="201501"/>
    <n v="201812"/>
  </r>
  <r>
    <x v="32"/>
    <x v="35"/>
    <x v="57"/>
    <x v="29"/>
    <n v="717614"/>
    <n v="1226400"/>
    <n v="0"/>
    <n v="0"/>
    <n v="0"/>
    <n v="0"/>
    <n v="1226400"/>
    <n v="427691"/>
    <n v="1716054"/>
    <n v="0"/>
    <n v="0"/>
    <n v="0"/>
    <n v="-711679"/>
    <n v="1432066"/>
    <n v="511948"/>
    <n v="0"/>
    <n v="511948"/>
    <n v="201501"/>
    <n v="201812"/>
  </r>
  <r>
    <x v="32"/>
    <x v="35"/>
    <x v="57"/>
    <x v="30"/>
    <n v="511948"/>
    <n v="2344306"/>
    <n v="0"/>
    <n v="0"/>
    <n v="0"/>
    <n v="0"/>
    <n v="2344306"/>
    <n v="856525"/>
    <n v="1556783"/>
    <n v="0"/>
    <n v="0"/>
    <n v="0"/>
    <n v="-1483227"/>
    <n v="930081"/>
    <n v="1926173"/>
    <n v="0"/>
    <n v="1926173"/>
    <n v="201501"/>
    <n v="201812"/>
  </r>
  <r>
    <x v="32"/>
    <x v="35"/>
    <x v="57"/>
    <x v="31"/>
    <n v="1926173"/>
    <n v="0"/>
    <n v="0"/>
    <n v="0"/>
    <n v="0"/>
    <n v="0"/>
    <n v="0"/>
    <n v="910954"/>
    <n v="1459563"/>
    <n v="0"/>
    <n v="0"/>
    <n v="0"/>
    <n v="-1483773"/>
    <n v="886744"/>
    <n v="1039429"/>
    <n v="0"/>
    <n v="1039429"/>
    <n v="201501"/>
    <n v="201812"/>
  </r>
  <r>
    <x v="32"/>
    <x v="35"/>
    <x v="57"/>
    <x v="32"/>
    <n v="1039429"/>
    <n v="0"/>
    <n v="0"/>
    <n v="0"/>
    <n v="0"/>
    <n v="0"/>
    <n v="0"/>
    <n v="853161"/>
    <n v="630553"/>
    <n v="0"/>
    <n v="0"/>
    <n v="0"/>
    <n v="-1299759"/>
    <n v="183955"/>
    <n v="855474"/>
    <n v="0"/>
    <n v="855474"/>
    <n v="201501"/>
    <n v="201812"/>
  </r>
  <r>
    <x v="32"/>
    <x v="35"/>
    <x v="57"/>
    <x v="33"/>
    <n v="855474"/>
    <n v="0"/>
    <n v="0"/>
    <n v="0"/>
    <n v="0"/>
    <n v="0"/>
    <n v="0"/>
    <n v="794628"/>
    <n v="630553"/>
    <n v="0"/>
    <n v="0"/>
    <n v="0"/>
    <n v="-1608115"/>
    <n v="-182934"/>
    <n v="1038408"/>
    <n v="0"/>
    <n v="1038408"/>
    <n v="201501"/>
    <n v="201812"/>
  </r>
  <r>
    <x v="32"/>
    <x v="35"/>
    <x v="57"/>
    <x v="34"/>
    <n v="1038408"/>
    <n v="1033877"/>
    <n v="0"/>
    <n v="0"/>
    <n v="0"/>
    <n v="0"/>
    <n v="1033877"/>
    <n v="892220"/>
    <n v="1008800"/>
    <n v="0"/>
    <n v="0"/>
    <n v="0"/>
    <n v="-1684468"/>
    <n v="216552"/>
    <n v="1855733"/>
    <n v="0"/>
    <n v="1855733"/>
    <n v="201501"/>
    <n v="201812"/>
  </r>
  <r>
    <x v="32"/>
    <x v="35"/>
    <x v="57"/>
    <x v="35"/>
    <n v="1855733"/>
    <n v="0"/>
    <n v="0"/>
    <n v="0"/>
    <n v="0"/>
    <n v="0"/>
    <n v="0"/>
    <n v="785935"/>
    <n v="958503"/>
    <n v="0"/>
    <n v="0"/>
    <n v="0"/>
    <n v="-1168998"/>
    <n v="575440"/>
    <n v="1280293"/>
    <n v="0"/>
    <n v="1280293"/>
    <n v="201501"/>
    <n v="201812"/>
  </r>
  <r>
    <x v="32"/>
    <x v="35"/>
    <x v="57"/>
    <x v="36"/>
    <n v="1280293"/>
    <n v="0"/>
    <n v="0"/>
    <n v="0"/>
    <n v="0"/>
    <n v="0"/>
    <n v="0"/>
    <n v="883064"/>
    <n v="1410703"/>
    <n v="0"/>
    <n v="0"/>
    <n v="0"/>
    <n v="-1561000"/>
    <n v="732767"/>
    <n v="547526"/>
    <n v="0"/>
    <n v="547526"/>
    <n v="201501"/>
    <n v="201812"/>
  </r>
  <r>
    <x v="32"/>
    <x v="35"/>
    <x v="57"/>
    <x v="37"/>
    <n v="547526"/>
    <n v="1130690"/>
    <n v="0"/>
    <n v="0"/>
    <n v="0"/>
    <n v="0"/>
    <n v="1130690"/>
    <n v="902861"/>
    <n v="958441"/>
    <n v="0"/>
    <n v="0"/>
    <n v="0"/>
    <n v="-1237373"/>
    <n v="623929"/>
    <n v="1054287"/>
    <n v="0"/>
    <n v="1054287"/>
    <n v="201501"/>
    <n v="201812"/>
  </r>
  <r>
    <x v="32"/>
    <x v="35"/>
    <x v="57"/>
    <x v="38"/>
    <n v="1054287"/>
    <n v="974000"/>
    <n v="0"/>
    <n v="0"/>
    <n v="0"/>
    <n v="0"/>
    <n v="974000"/>
    <n v="926065"/>
    <n v="958441"/>
    <n v="0"/>
    <n v="0"/>
    <n v="0"/>
    <n v="-1229124"/>
    <n v="655382"/>
    <n v="1372905"/>
    <n v="0"/>
    <n v="1372905"/>
    <n v="201501"/>
    <n v="201812"/>
  </r>
  <r>
    <x v="32"/>
    <x v="35"/>
    <x v="57"/>
    <x v="39"/>
    <n v="1372905"/>
    <n v="987732"/>
    <n v="0"/>
    <n v="0"/>
    <n v="0"/>
    <n v="0"/>
    <n v="987732"/>
    <n v="716840"/>
    <n v="982330"/>
    <n v="0"/>
    <n v="0"/>
    <n v="0"/>
    <n v="-1199518"/>
    <n v="499652"/>
    <n v="1860985"/>
    <n v="0"/>
    <n v="1860985"/>
    <n v="201501"/>
    <n v="201812"/>
  </r>
  <r>
    <x v="32"/>
    <x v="35"/>
    <x v="57"/>
    <x v="40"/>
    <n v="1860985"/>
    <n v="545726"/>
    <n v="0"/>
    <n v="0"/>
    <n v="0"/>
    <n v="0"/>
    <n v="545726"/>
    <n v="1007731"/>
    <n v="1475927"/>
    <n v="0"/>
    <n v="0"/>
    <n v="0"/>
    <n v="-1682423"/>
    <n v="801235"/>
    <n v="1605476"/>
    <n v="0"/>
    <n v="1605476"/>
    <n v="201501"/>
    <n v="201812"/>
  </r>
  <r>
    <x v="32"/>
    <x v="35"/>
    <x v="57"/>
    <x v="41"/>
    <n v="1605476"/>
    <n v="382056"/>
    <n v="0"/>
    <n v="0"/>
    <n v="0"/>
    <n v="0"/>
    <n v="382056"/>
    <n v="773630"/>
    <n v="864802"/>
    <n v="0"/>
    <n v="0"/>
    <n v="0"/>
    <n v="-1041600"/>
    <n v="596832"/>
    <n v="1390700"/>
    <n v="280000"/>
    <n v="1110700"/>
    <n v="201501"/>
    <n v="201812"/>
  </r>
  <r>
    <x v="32"/>
    <x v="35"/>
    <x v="57"/>
    <x v="42"/>
    <n v="1390700"/>
    <n v="121968"/>
    <n v="0"/>
    <n v="0"/>
    <n v="0"/>
    <n v="0"/>
    <n v="121968"/>
    <n v="2068815"/>
    <n v="664966"/>
    <n v="0"/>
    <n v="0"/>
    <n v="0"/>
    <n v="-2040890"/>
    <n v="692891"/>
    <n v="819777"/>
    <n v="315000"/>
    <n v="504777"/>
    <n v="201501"/>
    <n v="201812"/>
  </r>
  <r>
    <x v="32"/>
    <x v="35"/>
    <x v="57"/>
    <x v="43"/>
    <n v="819777"/>
    <n v="407443"/>
    <n v="0"/>
    <n v="0"/>
    <n v="0"/>
    <n v="0"/>
    <n v="407443"/>
    <n v="1210739"/>
    <n v="784657"/>
    <n v="0"/>
    <n v="0"/>
    <n v="0"/>
    <n v="-866602"/>
    <n v="1128794"/>
    <n v="98426"/>
    <n v="350000"/>
    <n v="-251574"/>
    <n v="201501"/>
    <n v="201812"/>
  </r>
  <r>
    <x v="32"/>
    <x v="35"/>
    <x v="57"/>
    <x v="44"/>
    <n v="98426"/>
    <n v="515137"/>
    <n v="0"/>
    <n v="0"/>
    <n v="0"/>
    <n v="0"/>
    <n v="515137"/>
    <n v="769431"/>
    <n v="581805"/>
    <n v="0"/>
    <n v="0"/>
    <n v="0"/>
    <n v="-869095"/>
    <n v="482141"/>
    <n v="131422"/>
    <n v="385000"/>
    <n v="-253578"/>
    <n v="201501"/>
    <n v="201812"/>
  </r>
  <r>
    <x v="32"/>
    <x v="35"/>
    <x v="57"/>
    <x v="45"/>
    <n v="131422"/>
    <n v="495394"/>
    <n v="0"/>
    <n v="0"/>
    <n v="0"/>
    <n v="0"/>
    <n v="495394"/>
    <n v="726063"/>
    <n v="638604"/>
    <n v="0"/>
    <n v="0"/>
    <n v="0"/>
    <n v="-923691"/>
    <n v="440976"/>
    <n v="185840"/>
    <n v="385000"/>
    <n v="-199160"/>
    <n v="201501"/>
    <n v="201812"/>
  </r>
  <r>
    <x v="32"/>
    <x v="35"/>
    <x v="57"/>
    <x v="46"/>
    <n v="185840"/>
    <n v="573909"/>
    <n v="0"/>
    <n v="0"/>
    <n v="0"/>
    <n v="0"/>
    <n v="573909"/>
    <n v="959377"/>
    <n v="571755"/>
    <n v="0"/>
    <n v="0"/>
    <n v="0"/>
    <n v="-858127"/>
    <n v="673005"/>
    <n v="86744"/>
    <n v="346667"/>
    <n v="-259923"/>
    <n v="201501"/>
    <n v="201812"/>
  </r>
  <r>
    <x v="33"/>
    <x v="36"/>
    <x v="58"/>
    <x v="0"/>
    <n v="1892348"/>
    <n v="0"/>
    <n v="0"/>
    <n v="0"/>
    <n v="0"/>
    <n v="8322372"/>
    <n v="8322372"/>
    <n v="1224207"/>
    <n v="5190184"/>
    <n v="0"/>
    <n v="0"/>
    <n v="0"/>
    <n v="-46108"/>
    <n v="6368283"/>
    <n v="3846437"/>
    <n v="0"/>
    <n v="3846437"/>
    <n v="201501"/>
    <n v="201812"/>
  </r>
  <r>
    <x v="33"/>
    <x v="36"/>
    <x v="58"/>
    <x v="1"/>
    <n v="3846437"/>
    <n v="0"/>
    <n v="0"/>
    <n v="0"/>
    <n v="0"/>
    <n v="8314986"/>
    <n v="8314986"/>
    <n v="1453783"/>
    <n v="5334935"/>
    <n v="312500"/>
    <n v="0"/>
    <n v="0"/>
    <n v="0"/>
    <n v="7101218"/>
    <n v="5060205"/>
    <n v="0"/>
    <n v="5060205"/>
    <n v="201501"/>
    <n v="201812"/>
  </r>
  <r>
    <x v="33"/>
    <x v="36"/>
    <x v="58"/>
    <x v="2"/>
    <n v="5060205"/>
    <n v="0"/>
    <n v="0"/>
    <n v="0"/>
    <n v="0"/>
    <n v="7743789"/>
    <n v="7743789"/>
    <n v="1040793"/>
    <n v="5140583"/>
    <n v="604050"/>
    <n v="0"/>
    <n v="0"/>
    <n v="0"/>
    <n v="6785426"/>
    <n v="6018568"/>
    <n v="0"/>
    <n v="6018568"/>
    <n v="201501"/>
    <n v="201812"/>
  </r>
  <r>
    <x v="33"/>
    <x v="36"/>
    <x v="58"/>
    <x v="3"/>
    <n v="6018568"/>
    <n v="0"/>
    <n v="0"/>
    <n v="0"/>
    <n v="0"/>
    <n v="10416303"/>
    <n v="10416303"/>
    <n v="1296675"/>
    <n v="5886381"/>
    <n v="1019377"/>
    <n v="0"/>
    <n v="0"/>
    <n v="-103663"/>
    <n v="8098770"/>
    <n v="8336101"/>
    <n v="0"/>
    <n v="8336101"/>
    <n v="201501"/>
    <n v="201812"/>
  </r>
  <r>
    <x v="33"/>
    <x v="36"/>
    <x v="58"/>
    <x v="4"/>
    <n v="8336101"/>
    <n v="0"/>
    <n v="0"/>
    <n v="0"/>
    <n v="0"/>
    <n v="8477610"/>
    <n v="8477610"/>
    <n v="1451559"/>
    <n v="6760594"/>
    <n v="744870"/>
    <n v="0"/>
    <n v="0"/>
    <n v="0"/>
    <n v="8957023"/>
    <n v="7856688"/>
    <n v="0"/>
    <n v="7856688"/>
    <n v="201501"/>
    <n v="201812"/>
  </r>
  <r>
    <x v="33"/>
    <x v="36"/>
    <x v="58"/>
    <x v="5"/>
    <n v="7856688"/>
    <n v="0"/>
    <n v="0"/>
    <n v="0"/>
    <n v="0"/>
    <n v="9009036"/>
    <n v="9009036"/>
    <n v="2361154"/>
    <n v="8268893"/>
    <n v="935214"/>
    <n v="0"/>
    <n v="0"/>
    <n v="-263"/>
    <n v="11564998"/>
    <n v="5300726"/>
    <n v="0"/>
    <n v="5300726"/>
    <n v="201501"/>
    <n v="201812"/>
  </r>
  <r>
    <x v="33"/>
    <x v="36"/>
    <x v="58"/>
    <x v="6"/>
    <n v="5300726"/>
    <n v="0"/>
    <n v="0"/>
    <n v="0"/>
    <n v="0"/>
    <n v="11863293"/>
    <n v="11863293"/>
    <n v="1726137"/>
    <n v="7865159"/>
    <n v="0"/>
    <n v="0"/>
    <n v="0"/>
    <n v="-513436"/>
    <n v="9077860"/>
    <n v="8086159"/>
    <n v="0"/>
    <n v="8086159"/>
    <n v="201501"/>
    <n v="201812"/>
  </r>
  <r>
    <x v="33"/>
    <x v="36"/>
    <x v="58"/>
    <x v="7"/>
    <n v="8086159"/>
    <n v="0"/>
    <n v="0"/>
    <n v="0"/>
    <n v="0"/>
    <n v="11581851"/>
    <n v="11581851"/>
    <n v="2631840"/>
    <n v="7550377"/>
    <n v="229990"/>
    <n v="0"/>
    <n v="0"/>
    <n v="-1148"/>
    <n v="10411059"/>
    <n v="9256951"/>
    <n v="0"/>
    <n v="9256951"/>
    <n v="201501"/>
    <n v="201812"/>
  </r>
  <r>
    <x v="33"/>
    <x v="36"/>
    <x v="58"/>
    <x v="8"/>
    <n v="9256951"/>
    <n v="0"/>
    <n v="0"/>
    <n v="0"/>
    <n v="0"/>
    <n v="11912210"/>
    <n v="11912210"/>
    <n v="1850950"/>
    <n v="10134994"/>
    <n v="0"/>
    <n v="0"/>
    <n v="0"/>
    <n v="-46070"/>
    <n v="11939874"/>
    <n v="9229287"/>
    <n v="0"/>
    <n v="9229287"/>
    <n v="201501"/>
    <n v="201812"/>
  </r>
  <r>
    <x v="33"/>
    <x v="36"/>
    <x v="58"/>
    <x v="9"/>
    <n v="9229287"/>
    <n v="0"/>
    <n v="0"/>
    <n v="0"/>
    <n v="0"/>
    <n v="9454096"/>
    <n v="9454096"/>
    <n v="1751704"/>
    <n v="8922467"/>
    <n v="0"/>
    <n v="0"/>
    <n v="0"/>
    <n v="-1420000"/>
    <n v="9254171"/>
    <n v="9429212"/>
    <n v="0"/>
    <n v="9429212"/>
    <n v="201501"/>
    <n v="201812"/>
  </r>
  <r>
    <x v="33"/>
    <x v="36"/>
    <x v="58"/>
    <x v="10"/>
    <n v="9429212"/>
    <n v="0"/>
    <n v="0"/>
    <n v="0"/>
    <n v="0"/>
    <n v="10243065"/>
    <n v="10243065"/>
    <n v="2132901"/>
    <n v="8507071"/>
    <n v="39990"/>
    <n v="0"/>
    <n v="0"/>
    <n v="-173109"/>
    <n v="10506853"/>
    <n v="9165424"/>
    <n v="0"/>
    <n v="9165424"/>
    <n v="201501"/>
    <n v="201812"/>
  </r>
  <r>
    <x v="33"/>
    <x v="36"/>
    <x v="58"/>
    <x v="11"/>
    <n v="9165424"/>
    <n v="0"/>
    <n v="0"/>
    <n v="0"/>
    <n v="0"/>
    <n v="11634173"/>
    <n v="11634173"/>
    <n v="1643898"/>
    <n v="8237061"/>
    <n v="0"/>
    <n v="0"/>
    <n v="0"/>
    <n v="-719251"/>
    <n v="9161708"/>
    <n v="11637889"/>
    <n v="0"/>
    <n v="11637889"/>
    <n v="201501"/>
    <n v="201812"/>
  </r>
  <r>
    <x v="33"/>
    <x v="36"/>
    <x v="58"/>
    <x v="12"/>
    <n v="11637889"/>
    <n v="0"/>
    <n v="0"/>
    <n v="0"/>
    <n v="0"/>
    <n v="6092861"/>
    <n v="6092861"/>
    <n v="1467545"/>
    <n v="8122458"/>
    <n v="0"/>
    <n v="0"/>
    <n v="0"/>
    <n v="0"/>
    <n v="9590003"/>
    <n v="8140747"/>
    <n v="0"/>
    <n v="8140747"/>
    <n v="201501"/>
    <n v="201812"/>
  </r>
  <r>
    <x v="33"/>
    <x v="36"/>
    <x v="58"/>
    <x v="13"/>
    <n v="8140747"/>
    <n v="0"/>
    <n v="0"/>
    <n v="0"/>
    <n v="0"/>
    <n v="15043126"/>
    <n v="15043126"/>
    <n v="2640209"/>
    <n v="6679748"/>
    <n v="0"/>
    <n v="0"/>
    <n v="0"/>
    <n v="-105000"/>
    <n v="9214957"/>
    <n v="13968916"/>
    <n v="0"/>
    <n v="13968916"/>
    <n v="201501"/>
    <n v="201812"/>
  </r>
  <r>
    <x v="33"/>
    <x v="36"/>
    <x v="58"/>
    <x v="14"/>
    <n v="13968916"/>
    <n v="0"/>
    <n v="0"/>
    <n v="0"/>
    <n v="0"/>
    <n v="15257717"/>
    <n v="15257717"/>
    <n v="1679523"/>
    <n v="7043108"/>
    <n v="0"/>
    <n v="0"/>
    <n v="0"/>
    <n v="0"/>
    <n v="8722631"/>
    <n v="20504002"/>
    <n v="0"/>
    <n v="20504002"/>
    <n v="201501"/>
    <n v="201812"/>
  </r>
  <r>
    <x v="33"/>
    <x v="36"/>
    <x v="58"/>
    <x v="15"/>
    <n v="20504002"/>
    <n v="0"/>
    <n v="0"/>
    <n v="0"/>
    <n v="0"/>
    <n v="7393350"/>
    <n v="7393350"/>
    <n v="1655540"/>
    <n v="7834668"/>
    <n v="0"/>
    <n v="0"/>
    <n v="0"/>
    <n v="0"/>
    <n v="9490208"/>
    <n v="18407144"/>
    <n v="0"/>
    <n v="18407144"/>
    <n v="201501"/>
    <n v="201812"/>
  </r>
  <r>
    <x v="33"/>
    <x v="36"/>
    <x v="58"/>
    <x v="16"/>
    <n v="18407144"/>
    <n v="0"/>
    <n v="0"/>
    <n v="0"/>
    <n v="0"/>
    <n v="11163658"/>
    <n v="11163658"/>
    <n v="1512919"/>
    <n v="8256914"/>
    <n v="48045"/>
    <n v="0"/>
    <n v="0"/>
    <n v="-88782"/>
    <n v="9729096"/>
    <n v="19841706"/>
    <n v="0"/>
    <n v="19841706"/>
    <n v="201501"/>
    <n v="201812"/>
  </r>
  <r>
    <x v="33"/>
    <x v="36"/>
    <x v="58"/>
    <x v="17"/>
    <n v="19841706"/>
    <n v="0"/>
    <n v="0"/>
    <n v="0"/>
    <n v="0"/>
    <n v="13766624"/>
    <n v="13766624"/>
    <n v="2035988"/>
    <n v="6577597"/>
    <n v="0"/>
    <n v="0"/>
    <n v="0"/>
    <n v="-22924"/>
    <n v="8590661"/>
    <n v="25017669"/>
    <n v="0"/>
    <n v="25017669"/>
    <n v="201501"/>
    <n v="201812"/>
  </r>
  <r>
    <x v="33"/>
    <x v="36"/>
    <x v="58"/>
    <x v="18"/>
    <n v="25017669"/>
    <n v="51204"/>
    <n v="0"/>
    <n v="0"/>
    <n v="0"/>
    <n v="14425126"/>
    <n v="14476330"/>
    <n v="4172287"/>
    <n v="8462364"/>
    <n v="876290"/>
    <n v="0"/>
    <n v="0"/>
    <n v="0"/>
    <n v="13510941"/>
    <n v="25983058"/>
    <n v="0"/>
    <n v="25983058"/>
    <n v="201501"/>
    <n v="201812"/>
  </r>
  <r>
    <x v="33"/>
    <x v="36"/>
    <x v="58"/>
    <x v="19"/>
    <n v="25983058"/>
    <n v="0"/>
    <n v="0"/>
    <n v="0"/>
    <n v="0"/>
    <n v="3252229"/>
    <n v="3252229"/>
    <n v="2127169"/>
    <n v="12021117"/>
    <n v="568620"/>
    <n v="0"/>
    <n v="0"/>
    <n v="-3875002"/>
    <n v="10841904"/>
    <n v="18393383"/>
    <n v="0"/>
    <n v="18393383"/>
    <n v="201501"/>
    <n v="201812"/>
  </r>
  <r>
    <x v="33"/>
    <x v="36"/>
    <x v="58"/>
    <x v="20"/>
    <n v="18393383"/>
    <n v="0"/>
    <n v="0"/>
    <n v="0"/>
    <n v="0"/>
    <n v="17017738"/>
    <n v="17017738"/>
    <n v="1498987"/>
    <n v="22140475"/>
    <n v="329990"/>
    <n v="0"/>
    <n v="0"/>
    <n v="-10071136"/>
    <n v="13898316"/>
    <n v="21512805"/>
    <n v="0"/>
    <n v="21512805"/>
    <n v="201501"/>
    <n v="201812"/>
  </r>
  <r>
    <x v="33"/>
    <x v="36"/>
    <x v="58"/>
    <x v="21"/>
    <n v="21512805"/>
    <n v="0"/>
    <n v="0"/>
    <n v="0"/>
    <n v="0"/>
    <n v="10414771"/>
    <n v="10414771"/>
    <n v="5948249"/>
    <n v="16923263"/>
    <n v="45220"/>
    <n v="0"/>
    <n v="0"/>
    <n v="-9247915"/>
    <n v="13668817"/>
    <n v="18258759"/>
    <n v="0"/>
    <n v="18258759"/>
    <n v="201501"/>
    <n v="201812"/>
  </r>
  <r>
    <x v="33"/>
    <x v="36"/>
    <x v="58"/>
    <x v="22"/>
    <n v="18258759"/>
    <n v="0"/>
    <n v="0"/>
    <n v="0"/>
    <n v="0"/>
    <n v="0"/>
    <n v="0"/>
    <n v="1644585"/>
    <n v="8783481"/>
    <n v="292960"/>
    <n v="0"/>
    <n v="0"/>
    <n v="-318306"/>
    <n v="10402720"/>
    <n v="7856039"/>
    <n v="0"/>
    <n v="7856039"/>
    <n v="201501"/>
    <n v="201812"/>
  </r>
  <r>
    <x v="33"/>
    <x v="36"/>
    <x v="58"/>
    <x v="23"/>
    <n v="7856039"/>
    <n v="0"/>
    <n v="1199086"/>
    <n v="0"/>
    <n v="0"/>
    <n v="14888768"/>
    <n v="16087854"/>
    <n v="1380376"/>
    <n v="19225205"/>
    <n v="0"/>
    <n v="0"/>
    <n v="0"/>
    <n v="-3561826"/>
    <n v="17043755"/>
    <n v="6900138"/>
    <n v="0"/>
    <n v="6900138"/>
    <n v="201501"/>
    <n v="201812"/>
  </r>
  <r>
    <x v="33"/>
    <x v="36"/>
    <x v="58"/>
    <x v="24"/>
    <n v="6900138"/>
    <n v="0"/>
    <n v="0"/>
    <n v="0"/>
    <n v="0"/>
    <n v="22123876"/>
    <n v="22123876"/>
    <n v="1888741"/>
    <n v="8926682"/>
    <n v="0"/>
    <n v="0"/>
    <n v="0"/>
    <n v="0"/>
    <n v="10815423"/>
    <n v="18208591"/>
    <n v="0"/>
    <n v="18208591"/>
    <n v="201501"/>
    <n v="201812"/>
  </r>
  <r>
    <x v="33"/>
    <x v="36"/>
    <x v="58"/>
    <x v="25"/>
    <n v="18208591"/>
    <n v="0"/>
    <n v="0"/>
    <n v="0"/>
    <n v="0"/>
    <n v="6315389"/>
    <n v="6315389"/>
    <n v="1992079"/>
    <n v="9250648"/>
    <n v="0"/>
    <n v="0"/>
    <n v="0"/>
    <n v="-309"/>
    <n v="11242418"/>
    <n v="13281562"/>
    <n v="0"/>
    <n v="13281562"/>
    <n v="201501"/>
    <n v="201812"/>
  </r>
  <r>
    <x v="33"/>
    <x v="36"/>
    <x v="58"/>
    <x v="26"/>
    <n v="13281562"/>
    <n v="0"/>
    <n v="0"/>
    <n v="0"/>
    <n v="0"/>
    <n v="8971348"/>
    <n v="8971348"/>
    <n v="4125141"/>
    <n v="9086771"/>
    <n v="0"/>
    <n v="0"/>
    <n v="0"/>
    <n v="-93545"/>
    <n v="13118367"/>
    <n v="9134543"/>
    <n v="0"/>
    <n v="9134543"/>
    <n v="201501"/>
    <n v="201812"/>
  </r>
  <r>
    <x v="33"/>
    <x v="36"/>
    <x v="58"/>
    <x v="27"/>
    <n v="9134543"/>
    <n v="0"/>
    <n v="0"/>
    <n v="0"/>
    <n v="0"/>
    <n v="5272256"/>
    <n v="5272256"/>
    <n v="1703977"/>
    <n v="8526309"/>
    <n v="0"/>
    <n v="0"/>
    <n v="0"/>
    <n v="-478645"/>
    <n v="9751641"/>
    <n v="4655158"/>
    <n v="0"/>
    <n v="4655158"/>
    <n v="201501"/>
    <n v="201812"/>
  </r>
  <r>
    <x v="33"/>
    <x v="36"/>
    <x v="58"/>
    <x v="28"/>
    <n v="4655158"/>
    <n v="0"/>
    <n v="0"/>
    <n v="123080"/>
    <n v="0"/>
    <n v="10765277"/>
    <n v="10888357"/>
    <n v="1599416"/>
    <n v="12254578"/>
    <n v="49990"/>
    <n v="0"/>
    <n v="0"/>
    <n v="-31020"/>
    <n v="13872964"/>
    <n v="1670551"/>
    <n v="558514"/>
    <n v="1112037"/>
    <n v="201501"/>
    <n v="201812"/>
  </r>
  <r>
    <x v="33"/>
    <x v="36"/>
    <x v="58"/>
    <x v="29"/>
    <n v="1670551"/>
    <n v="0"/>
    <n v="0"/>
    <n v="0"/>
    <n v="0"/>
    <n v="10763910"/>
    <n v="10763910"/>
    <n v="2088751"/>
    <n v="6921077"/>
    <n v="0"/>
    <n v="0"/>
    <n v="0"/>
    <n v="-45508"/>
    <n v="8964320"/>
    <n v="3470141"/>
    <n v="558514"/>
    <n v="2911627"/>
    <n v="201501"/>
    <n v="201812"/>
  </r>
  <r>
    <x v="33"/>
    <x v="36"/>
    <x v="58"/>
    <x v="30"/>
    <n v="3470141"/>
    <n v="0"/>
    <n v="0"/>
    <n v="0"/>
    <n v="0"/>
    <n v="14426923"/>
    <n v="14426923"/>
    <n v="1342695"/>
    <n v="7882943"/>
    <n v="0"/>
    <n v="0"/>
    <n v="0"/>
    <n v="-56548"/>
    <n v="9169090"/>
    <n v="8727974"/>
    <n v="573594"/>
    <n v="8154380"/>
    <n v="201501"/>
    <n v="201812"/>
  </r>
  <r>
    <x v="33"/>
    <x v="36"/>
    <x v="58"/>
    <x v="31"/>
    <n v="8727974"/>
    <n v="0"/>
    <n v="0"/>
    <n v="0"/>
    <n v="0"/>
    <n v="9876773"/>
    <n v="9876773"/>
    <n v="1387313"/>
    <n v="7400852"/>
    <n v="0"/>
    <n v="0"/>
    <n v="0"/>
    <n v="-259970"/>
    <n v="8528195"/>
    <n v="10076552"/>
    <n v="573594"/>
    <n v="9502958"/>
    <n v="201501"/>
    <n v="201812"/>
  </r>
  <r>
    <x v="33"/>
    <x v="36"/>
    <x v="58"/>
    <x v="32"/>
    <n v="10076552"/>
    <n v="0"/>
    <n v="0"/>
    <n v="0"/>
    <n v="0"/>
    <n v="14923918"/>
    <n v="14923918"/>
    <n v="1837379"/>
    <n v="18690050"/>
    <n v="0"/>
    <n v="0"/>
    <n v="0"/>
    <n v="-1703"/>
    <n v="20525726"/>
    <n v="4474744"/>
    <n v="573594"/>
    <n v="3901150"/>
    <n v="201501"/>
    <n v="201812"/>
  </r>
  <r>
    <x v="33"/>
    <x v="36"/>
    <x v="58"/>
    <x v="33"/>
    <n v="4474744"/>
    <n v="0"/>
    <n v="0"/>
    <n v="0"/>
    <n v="0"/>
    <n v="8900794"/>
    <n v="8900794"/>
    <n v="1422319"/>
    <n v="6600664"/>
    <n v="99990"/>
    <n v="0"/>
    <n v="0"/>
    <n v="-5422421"/>
    <n v="2700552"/>
    <n v="10674986"/>
    <n v="573594"/>
    <n v="10101392"/>
    <n v="201501"/>
    <n v="201812"/>
  </r>
  <r>
    <x v="33"/>
    <x v="36"/>
    <x v="58"/>
    <x v="34"/>
    <n v="10674986"/>
    <n v="0"/>
    <n v="0"/>
    <n v="0"/>
    <n v="0"/>
    <n v="11192523"/>
    <n v="11192523"/>
    <n v="1541291"/>
    <n v="8813412"/>
    <n v="0"/>
    <n v="0"/>
    <n v="0"/>
    <n v="-308548"/>
    <n v="10046155"/>
    <n v="11821354"/>
    <n v="1147188"/>
    <n v="10674166"/>
    <n v="201501"/>
    <n v="201812"/>
  </r>
  <r>
    <x v="33"/>
    <x v="36"/>
    <x v="58"/>
    <x v="35"/>
    <n v="11821354"/>
    <n v="0"/>
    <n v="0"/>
    <n v="0"/>
    <n v="0"/>
    <n v="8880943"/>
    <n v="8880943"/>
    <n v="1475084"/>
    <n v="15411992"/>
    <n v="0"/>
    <n v="0"/>
    <n v="0"/>
    <n v="-7376797"/>
    <n v="9510279"/>
    <n v="11192018"/>
    <n v="1147188"/>
    <n v="10044830"/>
    <n v="201501"/>
    <n v="201812"/>
  </r>
  <r>
    <x v="33"/>
    <x v="36"/>
    <x v="58"/>
    <x v="36"/>
    <n v="11192018"/>
    <n v="0"/>
    <n v="0"/>
    <n v="0"/>
    <n v="0"/>
    <n v="8887110"/>
    <n v="8887110"/>
    <n v="1225650"/>
    <n v="9261822"/>
    <n v="0"/>
    <n v="0"/>
    <n v="0"/>
    <n v="-46314"/>
    <n v="10441158"/>
    <n v="9637970"/>
    <n v="1147188"/>
    <n v="8490782"/>
    <n v="201501"/>
    <n v="201812"/>
  </r>
  <r>
    <x v="33"/>
    <x v="36"/>
    <x v="58"/>
    <x v="37"/>
    <n v="9637970"/>
    <n v="0"/>
    <n v="0"/>
    <n v="0"/>
    <n v="0"/>
    <n v="10650859"/>
    <n v="10650859"/>
    <n v="1599405"/>
    <n v="9199909"/>
    <n v="1045260"/>
    <n v="0"/>
    <n v="0"/>
    <n v="-68472"/>
    <n v="11776102"/>
    <n v="8512727"/>
    <n v="0"/>
    <n v="8512727"/>
    <n v="201501"/>
    <n v="201812"/>
  </r>
  <r>
    <x v="33"/>
    <x v="36"/>
    <x v="59"/>
    <x v="38"/>
    <n v="8512727"/>
    <n v="0"/>
    <n v="0"/>
    <n v="0"/>
    <n v="0"/>
    <n v="10109177"/>
    <n v="10109177"/>
    <n v="1612662"/>
    <n v="7772800"/>
    <n v="0"/>
    <n v="0"/>
    <n v="0"/>
    <n v="-95885"/>
    <n v="9289577"/>
    <n v="9332327"/>
    <n v="0"/>
    <n v="9332327"/>
    <n v="201501"/>
    <n v="201812"/>
  </r>
  <r>
    <x v="33"/>
    <x v="36"/>
    <x v="59"/>
    <x v="39"/>
    <n v="9332327"/>
    <n v="0"/>
    <n v="0"/>
    <n v="0"/>
    <n v="0"/>
    <n v="12171996"/>
    <n v="12171996"/>
    <n v="1346588"/>
    <n v="8046319"/>
    <n v="124950"/>
    <n v="0"/>
    <n v="0"/>
    <n v="-19074"/>
    <n v="9498783"/>
    <n v="12005540"/>
    <n v="0"/>
    <n v="12005540"/>
    <n v="201501"/>
    <n v="201812"/>
  </r>
  <r>
    <x v="33"/>
    <x v="36"/>
    <x v="59"/>
    <x v="40"/>
    <n v="12005540"/>
    <n v="0"/>
    <n v="0"/>
    <n v="0"/>
    <n v="0"/>
    <n v="13644761"/>
    <n v="13644761"/>
    <n v="1414082"/>
    <n v="8572840"/>
    <n v="0"/>
    <n v="0"/>
    <n v="0"/>
    <n v="-32159"/>
    <n v="9954763"/>
    <n v="15695538"/>
    <n v="0"/>
    <n v="15695538"/>
    <n v="201501"/>
    <n v="201812"/>
  </r>
  <r>
    <x v="33"/>
    <x v="36"/>
    <x v="59"/>
    <x v="41"/>
    <n v="15695538"/>
    <n v="0"/>
    <n v="0"/>
    <n v="0"/>
    <n v="0"/>
    <n v="9098385"/>
    <n v="9098385"/>
    <n v="1424373"/>
    <n v="4785727"/>
    <n v="45815"/>
    <n v="0"/>
    <n v="0"/>
    <n v="-35091"/>
    <n v="6220824"/>
    <n v="18573099"/>
    <n v="0"/>
    <n v="18573099"/>
    <n v="201501"/>
    <n v="201812"/>
  </r>
  <r>
    <x v="33"/>
    <x v="36"/>
    <x v="59"/>
    <x v="42"/>
    <n v="18573099"/>
    <n v="0"/>
    <n v="0"/>
    <n v="0"/>
    <n v="0"/>
    <n v="12345158"/>
    <n v="12345158"/>
    <n v="1390295"/>
    <n v="17241765"/>
    <n v="399990"/>
    <n v="0"/>
    <n v="0"/>
    <n v="0"/>
    <n v="19032050"/>
    <n v="11886207"/>
    <n v="4999134"/>
    <n v="6887073"/>
    <n v="201501"/>
    <n v="201812"/>
  </r>
  <r>
    <x v="33"/>
    <x v="36"/>
    <x v="59"/>
    <x v="43"/>
    <n v="11886207"/>
    <n v="0"/>
    <n v="0"/>
    <n v="0"/>
    <n v="0"/>
    <n v="15463015"/>
    <n v="15463015"/>
    <n v="1385538"/>
    <n v="11328925"/>
    <n v="0"/>
    <n v="0"/>
    <n v="0"/>
    <n v="-1837"/>
    <n v="12712626"/>
    <n v="14636596"/>
    <n v="6148513"/>
    <n v="8488083"/>
    <n v="201501"/>
    <n v="201812"/>
  </r>
  <r>
    <x v="33"/>
    <x v="36"/>
    <x v="59"/>
    <x v="44"/>
    <n v="14636596"/>
    <n v="0"/>
    <n v="0"/>
    <n v="0"/>
    <n v="0"/>
    <n v="9423361"/>
    <n v="9423361"/>
    <n v="1062590"/>
    <n v="15559169"/>
    <n v="0"/>
    <n v="0"/>
    <n v="0"/>
    <n v="-4200480"/>
    <n v="12421279"/>
    <n v="11638678"/>
    <n v="6148513"/>
    <n v="5490165"/>
    <n v="201501"/>
    <n v="201812"/>
  </r>
  <r>
    <x v="33"/>
    <x v="36"/>
    <x v="59"/>
    <x v="45"/>
    <n v="11638678"/>
    <n v="0"/>
    <n v="0"/>
    <n v="0"/>
    <n v="0"/>
    <n v="8391368"/>
    <n v="8391368"/>
    <n v="1330729"/>
    <n v="17972449"/>
    <n v="20380"/>
    <n v="0"/>
    <n v="0"/>
    <n v="-5648601"/>
    <n v="13674957"/>
    <n v="6355089"/>
    <n v="6148513"/>
    <n v="206576"/>
    <n v="201501"/>
    <n v="201812"/>
  </r>
  <r>
    <x v="33"/>
    <x v="36"/>
    <x v="59"/>
    <x v="46"/>
    <n v="6355089"/>
    <n v="0"/>
    <n v="0"/>
    <n v="0"/>
    <n v="0"/>
    <n v="21076827"/>
    <n v="21076827"/>
    <n v="1574054"/>
    <n v="13473216"/>
    <n v="0"/>
    <n v="0"/>
    <n v="0"/>
    <n v="0"/>
    <n v="15047270"/>
    <n v="12384646"/>
    <n v="10913023"/>
    <n v="1471623"/>
    <n v="201501"/>
    <n v="201812"/>
  </r>
  <r>
    <x v="34"/>
    <x v="37"/>
    <x v="60"/>
    <x v="0"/>
    <n v="1212043"/>
    <n v="1659698"/>
    <n v="0"/>
    <n v="0"/>
    <n v="0"/>
    <n v="848686"/>
    <n v="2508384"/>
    <n v="269340"/>
    <n v="2285754"/>
    <n v="0"/>
    <n v="0"/>
    <n v="0"/>
    <n v="0"/>
    <n v="2555094"/>
    <n v="1165333"/>
    <n v="862000"/>
    <n v="303333"/>
    <n v="201501"/>
    <n v="201812"/>
  </r>
  <r>
    <x v="34"/>
    <x v="37"/>
    <x v="60"/>
    <x v="1"/>
    <n v="1165333"/>
    <n v="2318663"/>
    <n v="0"/>
    <n v="0"/>
    <n v="0"/>
    <n v="786155"/>
    <n v="3104818"/>
    <n v="90900"/>
    <n v="2044612"/>
    <n v="0"/>
    <n v="0"/>
    <n v="0"/>
    <n v="0"/>
    <n v="2135512"/>
    <n v="2134639"/>
    <n v="862000"/>
    <n v="1272639"/>
    <n v="201501"/>
    <n v="201812"/>
  </r>
  <r>
    <x v="34"/>
    <x v="37"/>
    <x v="60"/>
    <x v="2"/>
    <n v="2134639"/>
    <n v="0"/>
    <n v="0"/>
    <n v="0"/>
    <n v="0"/>
    <n v="828332"/>
    <n v="828332"/>
    <n v="109619"/>
    <n v="2065851"/>
    <n v="0"/>
    <n v="0"/>
    <n v="0"/>
    <n v="0"/>
    <n v="2175470"/>
    <n v="787501"/>
    <n v="787501"/>
    <n v="0"/>
    <n v="201501"/>
    <n v="201812"/>
  </r>
  <r>
    <x v="34"/>
    <x v="37"/>
    <x v="60"/>
    <x v="3"/>
    <n v="787501"/>
    <n v="4559622"/>
    <n v="0"/>
    <n v="0"/>
    <n v="0"/>
    <n v="808764"/>
    <n v="5368386"/>
    <n v="91977"/>
    <n v="2046251"/>
    <n v="0"/>
    <n v="0"/>
    <n v="0"/>
    <n v="0"/>
    <n v="2138228"/>
    <n v="4017659"/>
    <n v="862000"/>
    <n v="3155659"/>
    <n v="201501"/>
    <n v="201812"/>
  </r>
  <r>
    <x v="34"/>
    <x v="37"/>
    <x v="60"/>
    <x v="4"/>
    <n v="4017659"/>
    <n v="2282250"/>
    <n v="0"/>
    <n v="0"/>
    <n v="0"/>
    <n v="680792"/>
    <n v="2963042"/>
    <n v="100198"/>
    <n v="1918261"/>
    <n v="0"/>
    <n v="0"/>
    <n v="0"/>
    <n v="0"/>
    <n v="2018459"/>
    <n v="4962242"/>
    <n v="862000"/>
    <n v="4100242"/>
    <n v="201501"/>
    <n v="201812"/>
  </r>
  <r>
    <x v="34"/>
    <x v="37"/>
    <x v="60"/>
    <x v="5"/>
    <n v="4962242"/>
    <n v="2422782"/>
    <n v="0"/>
    <n v="0"/>
    <n v="0"/>
    <n v="792971"/>
    <n v="3215753"/>
    <n v="150259"/>
    <n v="2030575"/>
    <n v="0"/>
    <n v="0"/>
    <n v="0"/>
    <n v="-9000"/>
    <n v="2171834"/>
    <n v="6006161"/>
    <n v="862000"/>
    <n v="5144161"/>
    <n v="201501"/>
    <n v="201812"/>
  </r>
  <r>
    <x v="34"/>
    <x v="37"/>
    <x v="60"/>
    <x v="6"/>
    <n v="6006161"/>
    <n v="5006507"/>
    <n v="0"/>
    <n v="0"/>
    <n v="0"/>
    <n v="895250"/>
    <n v="5901757"/>
    <n v="113597"/>
    <n v="2332738"/>
    <n v="0"/>
    <n v="0"/>
    <n v="0"/>
    <n v="0"/>
    <n v="2446335"/>
    <n v="9461583"/>
    <n v="862000"/>
    <n v="8599583"/>
    <n v="201501"/>
    <n v="201812"/>
  </r>
  <r>
    <x v="34"/>
    <x v="37"/>
    <x v="60"/>
    <x v="7"/>
    <n v="9461583"/>
    <n v="4912466"/>
    <n v="0"/>
    <n v="0"/>
    <n v="0"/>
    <n v="1030388"/>
    <n v="5942854"/>
    <n v="41346"/>
    <n v="2293902"/>
    <n v="0"/>
    <n v="0"/>
    <n v="0"/>
    <n v="-112000"/>
    <n v="2223248"/>
    <n v="13181189"/>
    <n v="862000"/>
    <n v="12319189"/>
    <n v="201501"/>
    <n v="201812"/>
  </r>
  <r>
    <x v="34"/>
    <x v="37"/>
    <x v="60"/>
    <x v="8"/>
    <n v="13181189"/>
    <n v="4422394"/>
    <n v="63600"/>
    <n v="0"/>
    <n v="0"/>
    <n v="1651265"/>
    <n v="6137259"/>
    <n v="10901351"/>
    <n v="3546488"/>
    <n v="0"/>
    <n v="0"/>
    <n v="0"/>
    <n v="0"/>
    <n v="14447839"/>
    <n v="4870609"/>
    <n v="920000"/>
    <n v="3950609"/>
    <n v="201501"/>
    <n v="201812"/>
  </r>
  <r>
    <x v="34"/>
    <x v="37"/>
    <x v="60"/>
    <x v="9"/>
    <n v="4870609"/>
    <n v="2113483"/>
    <n v="0"/>
    <n v="0"/>
    <n v="0"/>
    <n v="0"/>
    <n v="2113483"/>
    <n v="194056"/>
    <n v="2234334"/>
    <n v="0"/>
    <n v="0"/>
    <n v="0"/>
    <n v="-10695280"/>
    <n v="-8266890"/>
    <n v="15250982"/>
    <n v="920000"/>
    <n v="14330982"/>
    <n v="201501"/>
    <n v="201812"/>
  </r>
  <r>
    <x v="34"/>
    <x v="37"/>
    <x v="60"/>
    <x v="10"/>
    <n v="15250982"/>
    <n v="8364225"/>
    <n v="0"/>
    <n v="0"/>
    <n v="0"/>
    <n v="1043279"/>
    <n v="9407504"/>
    <n v="502656"/>
    <n v="4005312"/>
    <n v="0"/>
    <n v="0"/>
    <n v="0"/>
    <n v="0"/>
    <n v="4507968"/>
    <n v="20150518"/>
    <n v="1380000"/>
    <n v="18770518"/>
    <n v="201501"/>
    <n v="201812"/>
  </r>
  <r>
    <x v="34"/>
    <x v="37"/>
    <x v="60"/>
    <x v="11"/>
    <n v="20150518"/>
    <n v="5267923"/>
    <n v="149621"/>
    <n v="0"/>
    <n v="0"/>
    <n v="1301173"/>
    <n v="6718717"/>
    <n v="5810860"/>
    <n v="3109065"/>
    <n v="0"/>
    <n v="0"/>
    <n v="0"/>
    <n v="-50010"/>
    <n v="8869915"/>
    <n v="17999320"/>
    <n v="1380000"/>
    <n v="16619320"/>
    <n v="201501"/>
    <n v="201812"/>
  </r>
  <r>
    <x v="34"/>
    <x v="37"/>
    <x v="60"/>
    <x v="12"/>
    <n v="17999320"/>
    <n v="0"/>
    <n v="0"/>
    <n v="0"/>
    <n v="0"/>
    <n v="393716"/>
    <n v="393716"/>
    <n v="1070147"/>
    <n v="3127822"/>
    <n v="0"/>
    <n v="0"/>
    <n v="0"/>
    <n v="-75249"/>
    <n v="4122720"/>
    <n v="14270316"/>
    <n v="1455000"/>
    <n v="12815316"/>
    <n v="201501"/>
    <n v="201812"/>
  </r>
  <r>
    <x v="34"/>
    <x v="37"/>
    <x v="60"/>
    <x v="13"/>
    <n v="14270316"/>
    <n v="10211319"/>
    <n v="0"/>
    <n v="0"/>
    <n v="0"/>
    <n v="470214"/>
    <n v="10681533"/>
    <n v="336077"/>
    <n v="2901708"/>
    <n v="26000"/>
    <n v="0"/>
    <n v="0"/>
    <n v="-102873"/>
    <n v="3160912"/>
    <n v="21790937"/>
    <n v="1455000"/>
    <n v="20335937"/>
    <n v="201501"/>
    <n v="201812"/>
  </r>
  <r>
    <x v="34"/>
    <x v="37"/>
    <x v="60"/>
    <x v="14"/>
    <n v="21790937"/>
    <n v="5333218"/>
    <n v="0"/>
    <n v="0"/>
    <n v="0"/>
    <n v="518837"/>
    <n v="5852055"/>
    <n v="279043"/>
    <n v="3196201"/>
    <n v="0"/>
    <n v="0"/>
    <n v="0"/>
    <n v="0"/>
    <n v="3475244"/>
    <n v="24167748"/>
    <n v="1455000"/>
    <n v="22712748"/>
    <n v="201501"/>
    <n v="201812"/>
  </r>
  <r>
    <x v="34"/>
    <x v="37"/>
    <x v="60"/>
    <x v="15"/>
    <n v="24167748"/>
    <n v="5512771"/>
    <n v="0"/>
    <n v="0"/>
    <n v="0"/>
    <n v="644620"/>
    <n v="6157391"/>
    <n v="258265"/>
    <n v="3106482"/>
    <n v="688210"/>
    <n v="0"/>
    <n v="0"/>
    <n v="-10750"/>
    <n v="4042207"/>
    <n v="26282932"/>
    <n v="1455000"/>
    <n v="24827932"/>
    <n v="201501"/>
    <n v="201812"/>
  </r>
  <r>
    <x v="34"/>
    <x v="37"/>
    <x v="60"/>
    <x v="16"/>
    <n v="26282932"/>
    <n v="5529911"/>
    <n v="0"/>
    <n v="0"/>
    <n v="0"/>
    <n v="374085"/>
    <n v="5903996"/>
    <n v="472192"/>
    <n v="3149049"/>
    <n v="244796"/>
    <n v="0"/>
    <n v="0"/>
    <n v="0"/>
    <n v="3866037"/>
    <n v="28320891"/>
    <n v="1455000"/>
    <n v="26865891"/>
    <n v="201501"/>
    <n v="201812"/>
  </r>
  <r>
    <x v="34"/>
    <x v="37"/>
    <x v="60"/>
    <x v="17"/>
    <n v="28320891"/>
    <n v="5549590"/>
    <n v="0"/>
    <n v="0"/>
    <n v="0"/>
    <n v="317490"/>
    <n v="5867080"/>
    <n v="525573"/>
    <n v="4528969"/>
    <n v="0"/>
    <n v="0"/>
    <n v="0"/>
    <n v="-96320"/>
    <n v="4958222"/>
    <n v="29229749"/>
    <n v="1455000"/>
    <n v="27774749"/>
    <n v="201501"/>
    <n v="201812"/>
  </r>
  <r>
    <x v="34"/>
    <x v="37"/>
    <x v="60"/>
    <x v="18"/>
    <n v="29229749"/>
    <n v="6071750"/>
    <n v="0"/>
    <n v="0"/>
    <n v="0"/>
    <n v="326016"/>
    <n v="6397766"/>
    <n v="895334"/>
    <n v="2690078"/>
    <n v="0"/>
    <n v="0"/>
    <n v="0"/>
    <n v="0"/>
    <n v="3585412"/>
    <n v="32042103"/>
    <n v="1455000"/>
    <n v="30587103"/>
    <n v="201501"/>
    <n v="201812"/>
  </r>
  <r>
    <x v="34"/>
    <x v="37"/>
    <x v="60"/>
    <x v="19"/>
    <n v="32042103"/>
    <n v="6321022"/>
    <n v="0"/>
    <n v="0"/>
    <n v="0"/>
    <n v="407255"/>
    <n v="6728277"/>
    <n v="746245"/>
    <n v="2560267"/>
    <n v="0"/>
    <n v="0"/>
    <n v="0"/>
    <n v="-1920"/>
    <n v="3304592"/>
    <n v="35465788"/>
    <n v="1455000"/>
    <n v="34010788"/>
    <n v="201501"/>
    <n v="201812"/>
  </r>
  <r>
    <x v="34"/>
    <x v="37"/>
    <x v="60"/>
    <x v="20"/>
    <n v="35465788"/>
    <n v="6163587"/>
    <n v="66208"/>
    <n v="0"/>
    <n v="0"/>
    <n v="867851"/>
    <n v="7097646"/>
    <n v="687811"/>
    <n v="3087676"/>
    <n v="0"/>
    <n v="0"/>
    <n v="0"/>
    <n v="0"/>
    <n v="3775487"/>
    <n v="38787947"/>
    <n v="1616667"/>
    <n v="37171280"/>
    <n v="201501"/>
    <n v="201812"/>
  </r>
  <r>
    <x v="34"/>
    <x v="37"/>
    <x v="60"/>
    <x v="21"/>
    <n v="38787947"/>
    <n v="6242305"/>
    <n v="0"/>
    <n v="0"/>
    <n v="0"/>
    <n v="517096"/>
    <n v="6759401"/>
    <n v="1444977"/>
    <n v="2670733"/>
    <n v="0"/>
    <n v="0"/>
    <n v="0"/>
    <n v="-1000"/>
    <n v="4114710"/>
    <n v="41432638"/>
    <n v="1657083"/>
    <n v="39775555"/>
    <n v="201501"/>
    <n v="201812"/>
  </r>
  <r>
    <x v="34"/>
    <x v="37"/>
    <x v="60"/>
    <x v="22"/>
    <n v="41432638"/>
    <n v="6261984"/>
    <n v="0"/>
    <n v="0"/>
    <n v="0"/>
    <n v="567215"/>
    <n v="6829199"/>
    <n v="768321"/>
    <n v="2688312"/>
    <n v="0"/>
    <n v="0"/>
    <n v="0"/>
    <n v="-45000"/>
    <n v="3411633"/>
    <n v="44850204"/>
    <n v="1697500"/>
    <n v="43152704"/>
    <n v="201501"/>
    <n v="201812"/>
  </r>
  <r>
    <x v="34"/>
    <x v="37"/>
    <x v="60"/>
    <x v="23"/>
    <n v="44850204"/>
    <n v="0"/>
    <n v="501198"/>
    <n v="0"/>
    <n v="0"/>
    <n v="0"/>
    <n v="501198"/>
    <n v="5339540"/>
    <n v="3397261"/>
    <n v="0"/>
    <n v="0"/>
    <n v="0"/>
    <n v="-170501"/>
    <n v="8566300"/>
    <n v="36785102"/>
    <n v="1964259"/>
    <n v="34820843"/>
    <n v="201501"/>
    <n v="201812"/>
  </r>
  <r>
    <x v="34"/>
    <x v="37"/>
    <x v="60"/>
    <x v="24"/>
    <n v="36785102"/>
    <n v="12523968"/>
    <n v="0"/>
    <n v="0"/>
    <n v="0"/>
    <n v="1441861"/>
    <n v="13965829"/>
    <n v="229404"/>
    <n v="3815820"/>
    <n v="0"/>
    <n v="0"/>
    <n v="0"/>
    <n v="0"/>
    <n v="4045224"/>
    <n v="46705707"/>
    <n v="2362500"/>
    <n v="44343207"/>
    <n v="201501"/>
    <n v="201812"/>
  </r>
  <r>
    <x v="34"/>
    <x v="37"/>
    <x v="60"/>
    <x v="25"/>
    <n v="46705707"/>
    <n v="6428085"/>
    <n v="0"/>
    <n v="0"/>
    <n v="0"/>
    <n v="628741"/>
    <n v="7056826"/>
    <n v="406264"/>
    <n v="3036613"/>
    <n v="0"/>
    <n v="0"/>
    <n v="0"/>
    <n v="-15700"/>
    <n v="3427177"/>
    <n v="50335356"/>
    <n v="2508333"/>
    <n v="47827023"/>
    <n v="201501"/>
    <n v="201812"/>
  </r>
  <r>
    <x v="34"/>
    <x v="37"/>
    <x v="60"/>
    <x v="26"/>
    <n v="50335356"/>
    <n v="9255375"/>
    <n v="0"/>
    <n v="0"/>
    <n v="0"/>
    <n v="738992"/>
    <n v="9994367"/>
    <n v="2667536"/>
    <n v="3028208"/>
    <n v="1443655"/>
    <n v="0"/>
    <n v="0"/>
    <n v="-198662"/>
    <n v="6940737"/>
    <n v="53388986"/>
    <n v="2654167"/>
    <n v="50734819"/>
    <n v="201501"/>
    <n v="201812"/>
  </r>
  <r>
    <x v="34"/>
    <x v="37"/>
    <x v="60"/>
    <x v="27"/>
    <n v="53388986"/>
    <n v="7948344"/>
    <n v="0"/>
    <n v="0"/>
    <n v="0"/>
    <n v="723376"/>
    <n v="8671720"/>
    <n v="544991"/>
    <n v="5533972"/>
    <n v="0"/>
    <n v="0"/>
    <n v="0"/>
    <n v="0"/>
    <n v="6078963"/>
    <n v="55981743"/>
    <n v="2800000"/>
    <n v="53181743"/>
    <n v="201501"/>
    <n v="201812"/>
  </r>
  <r>
    <x v="34"/>
    <x v="37"/>
    <x v="60"/>
    <x v="28"/>
    <n v="55981743"/>
    <n v="7948344"/>
    <n v="0"/>
    <n v="0"/>
    <n v="0"/>
    <n v="1309705"/>
    <n v="9258049"/>
    <n v="3003127"/>
    <n v="5001223"/>
    <n v="0"/>
    <n v="0"/>
    <n v="0"/>
    <n v="-2000"/>
    <n v="8002350"/>
    <n v="57237442"/>
    <n v="2800000"/>
    <n v="54437442"/>
    <n v="201501"/>
    <n v="201812"/>
  </r>
  <r>
    <x v="34"/>
    <x v="37"/>
    <x v="60"/>
    <x v="29"/>
    <n v="57237442"/>
    <n v="0"/>
    <n v="0"/>
    <n v="0"/>
    <n v="0"/>
    <n v="250000"/>
    <n v="250000"/>
    <n v="4044685"/>
    <n v="4376346"/>
    <n v="79412"/>
    <n v="0"/>
    <n v="0"/>
    <n v="-160254"/>
    <n v="8340189"/>
    <n v="49147253"/>
    <n v="2800000"/>
    <n v="46347253"/>
    <n v="201501"/>
    <n v="201812"/>
  </r>
  <r>
    <x v="34"/>
    <x v="37"/>
    <x v="60"/>
    <x v="30"/>
    <n v="49147253"/>
    <n v="15694675"/>
    <n v="0"/>
    <n v="0"/>
    <n v="0"/>
    <n v="969390"/>
    <n v="16664065"/>
    <n v="1175471"/>
    <n v="4668070"/>
    <n v="0"/>
    <n v="0"/>
    <n v="0"/>
    <n v="-46241"/>
    <n v="5797300"/>
    <n v="60014018"/>
    <n v="3237500"/>
    <n v="56776518"/>
    <n v="201501"/>
    <n v="201812"/>
  </r>
  <r>
    <x v="34"/>
    <x v="37"/>
    <x v="60"/>
    <x v="31"/>
    <n v="60014018"/>
    <n v="5766593"/>
    <n v="0"/>
    <n v="0"/>
    <n v="0"/>
    <n v="579528"/>
    <n v="6346121"/>
    <n v="1255278"/>
    <n v="4992302"/>
    <n v="0"/>
    <n v="0"/>
    <n v="0"/>
    <n v="0"/>
    <n v="6247580"/>
    <n v="60112559"/>
    <n v="3383333"/>
    <n v="56729226"/>
    <n v="201501"/>
    <n v="201812"/>
  </r>
  <r>
    <x v="34"/>
    <x v="37"/>
    <x v="60"/>
    <x v="32"/>
    <n v="60112559"/>
    <n v="4706991"/>
    <n v="347271"/>
    <n v="0"/>
    <n v="0"/>
    <n v="607396"/>
    <n v="5661658"/>
    <n v="933032"/>
    <n v="5830621"/>
    <n v="0"/>
    <n v="0"/>
    <n v="0"/>
    <n v="0"/>
    <n v="6763653"/>
    <n v="59010564"/>
    <n v="4154167"/>
    <n v="54856397"/>
    <n v="201501"/>
    <n v="201812"/>
  </r>
  <r>
    <x v="34"/>
    <x v="37"/>
    <x v="60"/>
    <x v="33"/>
    <n v="59010564"/>
    <n v="5766593"/>
    <n v="0"/>
    <n v="0"/>
    <n v="0"/>
    <n v="523311"/>
    <n v="6289904"/>
    <n v="819993"/>
    <n v="4849245"/>
    <n v="0"/>
    <n v="0"/>
    <n v="0"/>
    <n v="-285"/>
    <n v="5668953"/>
    <n v="59631515"/>
    <n v="4404167"/>
    <n v="55227348"/>
    <n v="201501"/>
    <n v="201812"/>
  </r>
  <r>
    <x v="34"/>
    <x v="37"/>
    <x v="60"/>
    <x v="34"/>
    <n v="59631515"/>
    <n v="5766593"/>
    <n v="0"/>
    <n v="0"/>
    <n v="0"/>
    <n v="524455"/>
    <n v="6291048"/>
    <n v="978093"/>
    <n v="6489255"/>
    <n v="0"/>
    <n v="0"/>
    <n v="0"/>
    <n v="-108580"/>
    <n v="7358768"/>
    <n v="58563795"/>
    <n v="4654167"/>
    <n v="53909628"/>
    <n v="201501"/>
    <n v="201812"/>
  </r>
  <r>
    <x v="34"/>
    <x v="37"/>
    <x v="60"/>
    <x v="35"/>
    <n v="58563795"/>
    <n v="5766593"/>
    <n v="786951"/>
    <n v="0"/>
    <n v="0"/>
    <n v="548784"/>
    <n v="7102328"/>
    <n v="707894"/>
    <n v="5687299"/>
    <n v="0"/>
    <n v="0"/>
    <n v="0"/>
    <n v="-50003"/>
    <n v="6345190"/>
    <n v="59320933"/>
    <n v="4904167"/>
    <n v="54416766"/>
    <n v="201501"/>
    <n v="201812"/>
  </r>
  <r>
    <x v="34"/>
    <x v="37"/>
    <x v="60"/>
    <x v="36"/>
    <n v="59320933"/>
    <n v="5900702"/>
    <n v="0"/>
    <n v="0"/>
    <n v="0"/>
    <n v="913534"/>
    <n v="6814236"/>
    <n v="609278"/>
    <n v="6010462"/>
    <n v="0"/>
    <n v="0"/>
    <n v="0"/>
    <n v="-54000"/>
    <n v="6565740"/>
    <n v="59569429"/>
    <n v="5600000"/>
    <n v="53969429"/>
    <n v="201501"/>
    <n v="201812"/>
  </r>
  <r>
    <x v="34"/>
    <x v="37"/>
    <x v="60"/>
    <x v="37"/>
    <n v="59569429"/>
    <n v="5900702"/>
    <n v="0"/>
    <n v="0"/>
    <n v="0"/>
    <n v="1405114"/>
    <n v="7305816"/>
    <n v="578732"/>
    <n v="5770965"/>
    <n v="75480"/>
    <n v="0"/>
    <n v="0"/>
    <n v="0"/>
    <n v="6425177"/>
    <n v="60450068"/>
    <n v="5870833"/>
    <n v="54579235"/>
    <n v="201501"/>
    <n v="201812"/>
  </r>
  <r>
    <x v="34"/>
    <x v="37"/>
    <x v="60"/>
    <x v="38"/>
    <n v="60450068"/>
    <n v="5611970"/>
    <n v="0"/>
    <n v="0"/>
    <n v="0"/>
    <n v="1031310"/>
    <n v="6643280"/>
    <n v="2015871"/>
    <n v="5379822"/>
    <n v="313652"/>
    <n v="0"/>
    <n v="0"/>
    <n v="-538411"/>
    <n v="7170934"/>
    <n v="59922414"/>
    <n v="6141667"/>
    <n v="53780747"/>
    <n v="201501"/>
    <n v="201812"/>
  </r>
  <r>
    <x v="34"/>
    <x v="37"/>
    <x v="61"/>
    <x v="39"/>
    <n v="59922414"/>
    <n v="0"/>
    <n v="0"/>
    <n v="0"/>
    <n v="0"/>
    <n v="0"/>
    <n v="0"/>
    <n v="878820"/>
    <n v="6140661"/>
    <n v="167227"/>
    <n v="0"/>
    <n v="0"/>
    <n v="-1460"/>
    <n v="7185248"/>
    <n v="52737166"/>
    <n v="6412500"/>
    <n v="46324666"/>
    <n v="201501"/>
    <n v="201812"/>
  </r>
  <r>
    <x v="34"/>
    <x v="37"/>
    <x v="61"/>
    <x v="40"/>
    <n v="52737166"/>
    <n v="11756404"/>
    <n v="0"/>
    <n v="0"/>
    <n v="0"/>
    <n v="1507870"/>
    <n v="13264274"/>
    <n v="583183"/>
    <n v="5547976"/>
    <n v="49900"/>
    <n v="0"/>
    <n v="0"/>
    <n v="-30100"/>
    <n v="6150959"/>
    <n v="59850481"/>
    <n v="6683333"/>
    <n v="53167148"/>
    <n v="201501"/>
    <n v="201812"/>
  </r>
  <r>
    <x v="34"/>
    <x v="37"/>
    <x v="61"/>
    <x v="41"/>
    <n v="59850481"/>
    <n v="0"/>
    <n v="0"/>
    <n v="0"/>
    <n v="0"/>
    <n v="0"/>
    <n v="0"/>
    <n v="846849"/>
    <n v="11810630"/>
    <n v="0"/>
    <n v="0"/>
    <n v="0"/>
    <n v="-76000"/>
    <n v="12581479"/>
    <n v="47269002"/>
    <n v="6954167"/>
    <n v="40314835"/>
    <n v="201501"/>
    <n v="201812"/>
  </r>
  <r>
    <x v="34"/>
    <x v="37"/>
    <x v="61"/>
    <x v="42"/>
    <n v="47269002"/>
    <n v="0"/>
    <n v="0"/>
    <n v="0"/>
    <n v="0"/>
    <n v="1557272"/>
    <n v="1557272"/>
    <n v="29177047"/>
    <n v="5506542"/>
    <n v="0"/>
    <n v="0"/>
    <n v="0"/>
    <n v="-1200"/>
    <n v="34682389"/>
    <n v="14143885"/>
    <n v="7225000"/>
    <n v="6918885"/>
    <n v="201501"/>
    <n v="201812"/>
  </r>
  <r>
    <x v="34"/>
    <x v="37"/>
    <x v="61"/>
    <x v="43"/>
    <n v="14143885"/>
    <n v="0"/>
    <n v="0"/>
    <n v="0"/>
    <n v="0"/>
    <n v="661738"/>
    <n v="661738"/>
    <n v="646244"/>
    <n v="5240563"/>
    <n v="0"/>
    <n v="0"/>
    <n v="0"/>
    <n v="0"/>
    <n v="5886807"/>
    <n v="8918816"/>
    <n v="7495833"/>
    <n v="1422983"/>
    <n v="201501"/>
    <n v="201812"/>
  </r>
  <r>
    <x v="34"/>
    <x v="37"/>
    <x v="61"/>
    <x v="44"/>
    <n v="8918816"/>
    <n v="4747011"/>
    <n v="258721"/>
    <n v="0"/>
    <n v="0"/>
    <n v="690646"/>
    <n v="5696378"/>
    <n v="556425"/>
    <n v="5356545"/>
    <n v="0"/>
    <n v="0"/>
    <n v="0"/>
    <n v="-4379195"/>
    <n v="1533775"/>
    <n v="13081419"/>
    <n v="7766667"/>
    <n v="5314752"/>
    <n v="201501"/>
    <n v="201812"/>
  </r>
  <r>
    <x v="34"/>
    <x v="37"/>
    <x v="61"/>
    <x v="45"/>
    <n v="13081419"/>
    <n v="4801659"/>
    <n v="0"/>
    <n v="0"/>
    <n v="0"/>
    <n v="600112"/>
    <n v="5401771"/>
    <n v="2922294"/>
    <n v="5130455"/>
    <n v="0"/>
    <n v="0"/>
    <n v="0"/>
    <n v="-2179962"/>
    <n v="5872787"/>
    <n v="12610403"/>
    <n v="8037500"/>
    <n v="4572903"/>
    <n v="201501"/>
    <n v="201812"/>
  </r>
  <r>
    <x v="34"/>
    <x v="37"/>
    <x v="61"/>
    <x v="46"/>
    <n v="12610403"/>
    <n v="4801659"/>
    <n v="0"/>
    <n v="0"/>
    <n v="0"/>
    <n v="722879"/>
    <n v="5524538"/>
    <n v="994371"/>
    <n v="5587699"/>
    <n v="0"/>
    <n v="0"/>
    <n v="0"/>
    <n v="-20910"/>
    <n v="6561160"/>
    <n v="11573781"/>
    <n v="8308333"/>
    <n v="3265448"/>
    <n v="201501"/>
    <n v="201812"/>
  </r>
  <r>
    <x v="35"/>
    <x v="38"/>
    <x v="62"/>
    <x v="0"/>
    <n v="3837290"/>
    <n v="0"/>
    <n v="0"/>
    <n v="0"/>
    <n v="0"/>
    <n v="2234110"/>
    <n v="2234110"/>
    <n v="965962"/>
    <n v="2869589"/>
    <n v="0"/>
    <n v="0"/>
    <n v="0"/>
    <n v="-1420985"/>
    <n v="2414566"/>
    <n v="3656834"/>
    <n v="0"/>
    <n v="3656834"/>
    <n v="201501"/>
    <n v="201812"/>
  </r>
  <r>
    <x v="35"/>
    <x v="38"/>
    <x v="62"/>
    <x v="1"/>
    <n v="3656834"/>
    <n v="0"/>
    <n v="0"/>
    <n v="0"/>
    <n v="0"/>
    <n v="3519514"/>
    <n v="3519514"/>
    <n v="482125"/>
    <n v="1894333"/>
    <n v="0"/>
    <n v="0"/>
    <n v="0"/>
    <n v="-12550"/>
    <n v="2363908"/>
    <n v="4812440"/>
    <n v="0"/>
    <n v="4812440"/>
    <n v="201501"/>
    <n v="201812"/>
  </r>
  <r>
    <x v="35"/>
    <x v="38"/>
    <x v="62"/>
    <x v="2"/>
    <n v="4812440"/>
    <n v="0"/>
    <n v="0"/>
    <n v="0"/>
    <n v="0"/>
    <n v="2290721"/>
    <n v="2290721"/>
    <n v="726369"/>
    <n v="1894334"/>
    <n v="0"/>
    <n v="0"/>
    <n v="0"/>
    <n v="-139168"/>
    <n v="2481535"/>
    <n v="4621626"/>
    <n v="0"/>
    <n v="4621626"/>
    <n v="201501"/>
    <n v="201812"/>
  </r>
  <r>
    <x v="35"/>
    <x v="38"/>
    <x v="62"/>
    <x v="3"/>
    <n v="4621626"/>
    <n v="0"/>
    <n v="0"/>
    <n v="0"/>
    <n v="0"/>
    <n v="2513502"/>
    <n v="2513502"/>
    <n v="758018"/>
    <n v="1894333"/>
    <n v="0"/>
    <n v="0"/>
    <n v="0"/>
    <n v="-8134"/>
    <n v="2644217"/>
    <n v="4490911"/>
    <n v="0"/>
    <n v="4490911"/>
    <n v="201501"/>
    <n v="201812"/>
  </r>
  <r>
    <x v="35"/>
    <x v="38"/>
    <x v="62"/>
    <x v="4"/>
    <n v="4490911"/>
    <n v="0"/>
    <n v="0"/>
    <n v="0"/>
    <n v="0"/>
    <n v="2684227"/>
    <n v="2684227"/>
    <n v="1225183"/>
    <n v="2520111"/>
    <n v="0"/>
    <n v="0"/>
    <n v="0"/>
    <n v="-179150"/>
    <n v="3566144"/>
    <n v="3608994"/>
    <n v="0"/>
    <n v="3608994"/>
    <n v="201501"/>
    <n v="201812"/>
  </r>
  <r>
    <x v="35"/>
    <x v="38"/>
    <x v="62"/>
    <x v="5"/>
    <n v="3608994"/>
    <n v="0"/>
    <n v="0"/>
    <n v="0"/>
    <n v="0"/>
    <n v="2620069"/>
    <n v="2620069"/>
    <n v="405023"/>
    <n v="2750598"/>
    <n v="0"/>
    <n v="0"/>
    <n v="0"/>
    <n v="-510092"/>
    <n v="2645529"/>
    <n v="3583534"/>
    <n v="0"/>
    <n v="3583534"/>
    <n v="201501"/>
    <n v="201812"/>
  </r>
  <r>
    <x v="35"/>
    <x v="38"/>
    <x v="62"/>
    <x v="6"/>
    <n v="3583534"/>
    <n v="0"/>
    <n v="0"/>
    <n v="0"/>
    <n v="0"/>
    <n v="2973772"/>
    <n v="2973772"/>
    <n v="761381"/>
    <n v="2543017"/>
    <n v="0"/>
    <n v="0"/>
    <n v="0"/>
    <n v="-11800"/>
    <n v="3292598"/>
    <n v="3264708"/>
    <n v="0"/>
    <n v="3264708"/>
    <n v="201501"/>
    <n v="201812"/>
  </r>
  <r>
    <x v="35"/>
    <x v="38"/>
    <x v="62"/>
    <x v="7"/>
    <n v="3264708"/>
    <n v="0"/>
    <n v="0"/>
    <n v="0"/>
    <n v="0"/>
    <n v="3156229"/>
    <n v="3156229"/>
    <n v="506815"/>
    <n v="2466000"/>
    <n v="0"/>
    <n v="0"/>
    <n v="0"/>
    <n v="-12000"/>
    <n v="2960815"/>
    <n v="3460122"/>
    <n v="0"/>
    <n v="3460122"/>
    <n v="201501"/>
    <n v="201812"/>
  </r>
  <r>
    <x v="35"/>
    <x v="38"/>
    <x v="62"/>
    <x v="8"/>
    <n v="3460122"/>
    <n v="0"/>
    <n v="0"/>
    <n v="0"/>
    <n v="0"/>
    <n v="3096502"/>
    <n v="3096502"/>
    <n v="574947"/>
    <n v="2154889"/>
    <n v="0"/>
    <n v="0"/>
    <n v="0"/>
    <n v="-12450"/>
    <n v="2717386"/>
    <n v="3839238"/>
    <n v="0"/>
    <n v="3839238"/>
    <n v="201501"/>
    <n v="201812"/>
  </r>
  <r>
    <x v="35"/>
    <x v="38"/>
    <x v="62"/>
    <x v="9"/>
    <n v="3839238"/>
    <n v="0"/>
    <n v="0"/>
    <n v="0"/>
    <n v="0"/>
    <n v="3178333"/>
    <n v="3178333"/>
    <n v="615591"/>
    <n v="2754889"/>
    <n v="0"/>
    <n v="0"/>
    <n v="0"/>
    <n v="-78908"/>
    <n v="3291572"/>
    <n v="3725999"/>
    <n v="0"/>
    <n v="3725999"/>
    <n v="201501"/>
    <n v="201812"/>
  </r>
  <r>
    <x v="35"/>
    <x v="38"/>
    <x v="62"/>
    <x v="10"/>
    <n v="3725999"/>
    <n v="0"/>
    <n v="0"/>
    <n v="0"/>
    <n v="0"/>
    <n v="2083725"/>
    <n v="2083725"/>
    <n v="912378"/>
    <n v="3117889"/>
    <n v="14990"/>
    <n v="0"/>
    <n v="0"/>
    <n v="-71410"/>
    <n v="3973847"/>
    <n v="1835877"/>
    <n v="0"/>
    <n v="1835877"/>
    <n v="201501"/>
    <n v="201812"/>
  </r>
  <r>
    <x v="35"/>
    <x v="38"/>
    <x v="62"/>
    <x v="11"/>
    <n v="1835877"/>
    <n v="0"/>
    <n v="0"/>
    <n v="0"/>
    <n v="0"/>
    <n v="7220842"/>
    <n v="7220842"/>
    <n v="1621536"/>
    <n v="5842383"/>
    <n v="0"/>
    <n v="0"/>
    <n v="0"/>
    <n v="-1530714"/>
    <n v="5933205"/>
    <n v="3123514"/>
    <n v="0"/>
    <n v="3123514"/>
    <n v="201501"/>
    <n v="201812"/>
  </r>
  <r>
    <x v="35"/>
    <x v="38"/>
    <x v="62"/>
    <x v="12"/>
    <n v="3123514"/>
    <n v="0"/>
    <n v="0"/>
    <n v="0"/>
    <n v="0"/>
    <n v="5793691"/>
    <n v="5793691"/>
    <n v="578701"/>
    <n v="3508477"/>
    <n v="0"/>
    <n v="0"/>
    <n v="0"/>
    <n v="-1357426"/>
    <n v="2729752"/>
    <n v="6187453"/>
    <n v="0"/>
    <n v="6187453"/>
    <n v="201501"/>
    <n v="201812"/>
  </r>
  <r>
    <x v="35"/>
    <x v="38"/>
    <x v="62"/>
    <x v="13"/>
    <n v="6187453"/>
    <n v="0"/>
    <n v="0"/>
    <n v="0"/>
    <n v="0"/>
    <n v="4796352"/>
    <n v="4796352"/>
    <n v="752023"/>
    <n v="2534613"/>
    <n v="0"/>
    <n v="0"/>
    <n v="0"/>
    <n v="-304813"/>
    <n v="2981823"/>
    <n v="8001982"/>
    <n v="0"/>
    <n v="8001982"/>
    <n v="201501"/>
    <n v="201812"/>
  </r>
  <r>
    <x v="35"/>
    <x v="38"/>
    <x v="62"/>
    <x v="14"/>
    <n v="8001982"/>
    <n v="0"/>
    <n v="0"/>
    <n v="0"/>
    <n v="0"/>
    <n v="5333578"/>
    <n v="5333578"/>
    <n v="592902"/>
    <n v="2984378"/>
    <n v="0"/>
    <n v="0"/>
    <n v="0"/>
    <n v="-139428"/>
    <n v="3437852"/>
    <n v="9897708"/>
    <n v="0"/>
    <n v="9897708"/>
    <n v="201501"/>
    <n v="201812"/>
  </r>
  <r>
    <x v="35"/>
    <x v="38"/>
    <x v="62"/>
    <x v="15"/>
    <n v="9897708"/>
    <n v="0"/>
    <n v="0"/>
    <n v="0"/>
    <n v="0"/>
    <n v="5084856"/>
    <n v="5084856"/>
    <n v="880408"/>
    <n v="2701101"/>
    <n v="156950"/>
    <n v="0"/>
    <n v="0"/>
    <n v="-147334"/>
    <n v="3591125"/>
    <n v="11391439"/>
    <n v="0"/>
    <n v="11391439"/>
    <n v="201501"/>
    <n v="201812"/>
  </r>
  <r>
    <x v="35"/>
    <x v="38"/>
    <x v="62"/>
    <x v="16"/>
    <n v="11391439"/>
    <n v="0"/>
    <n v="0"/>
    <n v="0"/>
    <n v="0"/>
    <n v="5036763"/>
    <n v="5036763"/>
    <n v="1646185"/>
    <n v="3538889"/>
    <n v="0"/>
    <n v="0"/>
    <n v="0"/>
    <n v="-142389"/>
    <n v="5042685"/>
    <n v="11385517"/>
    <n v="0"/>
    <n v="11385517"/>
    <n v="201501"/>
    <n v="201812"/>
  </r>
  <r>
    <x v="35"/>
    <x v="38"/>
    <x v="62"/>
    <x v="17"/>
    <n v="11385517"/>
    <n v="0"/>
    <n v="0"/>
    <n v="0"/>
    <n v="0"/>
    <n v="5062003"/>
    <n v="5062003"/>
    <n v="1921314"/>
    <n v="3101378"/>
    <n v="0"/>
    <n v="0"/>
    <n v="0"/>
    <n v="-148406"/>
    <n v="4874286"/>
    <n v="11573234"/>
    <n v="0"/>
    <n v="11573234"/>
    <n v="201501"/>
    <n v="201812"/>
  </r>
  <r>
    <x v="35"/>
    <x v="38"/>
    <x v="62"/>
    <x v="18"/>
    <n v="11573234"/>
    <n v="0"/>
    <n v="0"/>
    <n v="0"/>
    <n v="0"/>
    <n v="5868770"/>
    <n v="5868770"/>
    <n v="738923"/>
    <n v="13883224"/>
    <n v="0"/>
    <n v="0"/>
    <n v="0"/>
    <n v="-3352858"/>
    <n v="11269289"/>
    <n v="6172715"/>
    <n v="0"/>
    <n v="6172715"/>
    <n v="201501"/>
    <n v="201812"/>
  </r>
  <r>
    <x v="35"/>
    <x v="38"/>
    <x v="62"/>
    <x v="19"/>
    <n v="6172715"/>
    <n v="0"/>
    <n v="0"/>
    <n v="0"/>
    <n v="0"/>
    <n v="5721150"/>
    <n v="5721150"/>
    <n v="880668"/>
    <n v="5351671"/>
    <n v="0"/>
    <n v="0"/>
    <n v="0"/>
    <n v="-1096136"/>
    <n v="5136203"/>
    <n v="6757662"/>
    <n v="0"/>
    <n v="6757662"/>
    <n v="201501"/>
    <n v="201812"/>
  </r>
  <r>
    <x v="35"/>
    <x v="38"/>
    <x v="62"/>
    <x v="20"/>
    <n v="6757662"/>
    <n v="0"/>
    <n v="0"/>
    <n v="0"/>
    <n v="0"/>
    <n v="5515803"/>
    <n v="5515803"/>
    <n v="759911"/>
    <n v="3740393"/>
    <n v="0"/>
    <n v="0"/>
    <n v="0"/>
    <n v="-142734"/>
    <n v="4357570"/>
    <n v="7915895"/>
    <n v="0"/>
    <n v="7915895"/>
    <n v="201501"/>
    <n v="201812"/>
  </r>
  <r>
    <x v="35"/>
    <x v="38"/>
    <x v="62"/>
    <x v="21"/>
    <n v="7915895"/>
    <n v="0"/>
    <n v="0"/>
    <n v="0"/>
    <n v="0"/>
    <n v="6710797"/>
    <n v="6710797"/>
    <n v="1383237"/>
    <n v="4106223"/>
    <n v="0"/>
    <n v="0"/>
    <n v="0"/>
    <n v="-1075057"/>
    <n v="4414403"/>
    <n v="10212289"/>
    <n v="0"/>
    <n v="10212289"/>
    <n v="201501"/>
    <n v="201812"/>
  </r>
  <r>
    <x v="35"/>
    <x v="38"/>
    <x v="62"/>
    <x v="22"/>
    <n v="10212289"/>
    <n v="0"/>
    <n v="0"/>
    <n v="0"/>
    <n v="0"/>
    <n v="6251262"/>
    <n v="6251262"/>
    <n v="1005719"/>
    <n v="4320300"/>
    <n v="0"/>
    <n v="0"/>
    <n v="0"/>
    <n v="-93052"/>
    <n v="5232967"/>
    <n v="11230584"/>
    <n v="0"/>
    <n v="11230584"/>
    <n v="201501"/>
    <n v="201812"/>
  </r>
  <r>
    <x v="35"/>
    <x v="38"/>
    <x v="62"/>
    <x v="23"/>
    <n v="11230584"/>
    <n v="0"/>
    <n v="0"/>
    <n v="0"/>
    <n v="0"/>
    <n v="4607931"/>
    <n v="4607931"/>
    <n v="891681"/>
    <n v="4344820"/>
    <n v="0"/>
    <n v="0"/>
    <n v="0"/>
    <n v="-806686"/>
    <n v="4429815"/>
    <n v="11408700"/>
    <n v="0"/>
    <n v="11408700"/>
    <n v="201501"/>
    <n v="201812"/>
  </r>
  <r>
    <x v="35"/>
    <x v="38"/>
    <x v="62"/>
    <x v="24"/>
    <n v="11408700"/>
    <n v="0"/>
    <n v="0"/>
    <n v="0"/>
    <n v="0"/>
    <n v="8114448"/>
    <n v="8114448"/>
    <n v="1167242"/>
    <n v="4360961"/>
    <n v="0"/>
    <n v="0"/>
    <n v="0"/>
    <n v="-505627"/>
    <n v="5022576"/>
    <n v="14500572"/>
    <n v="0"/>
    <n v="14500572"/>
    <n v="201501"/>
    <n v="201812"/>
  </r>
  <r>
    <x v="35"/>
    <x v="38"/>
    <x v="62"/>
    <x v="25"/>
    <n v="14500572"/>
    <n v="0"/>
    <n v="0"/>
    <n v="0"/>
    <n v="0"/>
    <n v="6422619"/>
    <n v="6422619"/>
    <n v="842407"/>
    <n v="4251485"/>
    <n v="0"/>
    <n v="0"/>
    <n v="0"/>
    <n v="-144933"/>
    <n v="4948959"/>
    <n v="15974232"/>
    <n v="0"/>
    <n v="15974232"/>
    <n v="201501"/>
    <n v="201812"/>
  </r>
  <r>
    <x v="35"/>
    <x v="38"/>
    <x v="62"/>
    <x v="26"/>
    <n v="15974232"/>
    <n v="0"/>
    <n v="0"/>
    <n v="0"/>
    <n v="0"/>
    <n v="5924695"/>
    <n v="5924695"/>
    <n v="1160484"/>
    <n v="4800796"/>
    <n v="0"/>
    <n v="0"/>
    <n v="0"/>
    <n v="-126112"/>
    <n v="5835168"/>
    <n v="16063759"/>
    <n v="0"/>
    <n v="16063759"/>
    <n v="201501"/>
    <n v="201812"/>
  </r>
  <r>
    <x v="35"/>
    <x v="38"/>
    <x v="62"/>
    <x v="27"/>
    <n v="16063759"/>
    <n v="0"/>
    <n v="0"/>
    <n v="0"/>
    <n v="0"/>
    <n v="5507681"/>
    <n v="5507681"/>
    <n v="922856"/>
    <n v="4690095"/>
    <n v="0"/>
    <n v="0"/>
    <n v="0"/>
    <n v="-133961"/>
    <n v="5478990"/>
    <n v="16092450"/>
    <n v="0"/>
    <n v="16092450"/>
    <n v="201501"/>
    <n v="201812"/>
  </r>
  <r>
    <x v="35"/>
    <x v="38"/>
    <x v="62"/>
    <x v="28"/>
    <n v="16092450"/>
    <n v="0"/>
    <n v="0"/>
    <n v="0"/>
    <n v="0"/>
    <n v="4376844"/>
    <n v="4376844"/>
    <n v="1142891"/>
    <n v="4650465"/>
    <n v="29000"/>
    <n v="0"/>
    <n v="0"/>
    <n v="-123951"/>
    <n v="5698405"/>
    <n v="14770889"/>
    <n v="0"/>
    <n v="14770889"/>
    <n v="201501"/>
    <n v="201812"/>
  </r>
  <r>
    <x v="35"/>
    <x v="38"/>
    <x v="62"/>
    <x v="29"/>
    <n v="14770889"/>
    <n v="0"/>
    <n v="0"/>
    <n v="0"/>
    <n v="0"/>
    <n v="7876395"/>
    <n v="7876395"/>
    <n v="1114513"/>
    <n v="5383536"/>
    <n v="0"/>
    <n v="0"/>
    <n v="0"/>
    <n v="-172398"/>
    <n v="6325651"/>
    <n v="16321633"/>
    <n v="0"/>
    <n v="16321633"/>
    <n v="201501"/>
    <n v="201812"/>
  </r>
  <r>
    <x v="35"/>
    <x v="38"/>
    <x v="62"/>
    <x v="30"/>
    <n v="16321633"/>
    <n v="0"/>
    <n v="0"/>
    <n v="0"/>
    <n v="0"/>
    <n v="0"/>
    <n v="0"/>
    <n v="2904939"/>
    <n v="4813658"/>
    <n v="0"/>
    <n v="0"/>
    <n v="0"/>
    <n v="-187712"/>
    <n v="7530885"/>
    <n v="8790748"/>
    <n v="0"/>
    <n v="8790748"/>
    <n v="201501"/>
    <n v="201812"/>
  </r>
  <r>
    <x v="35"/>
    <x v="38"/>
    <x v="62"/>
    <x v="31"/>
    <n v="8790748"/>
    <n v="0"/>
    <n v="0"/>
    <n v="0"/>
    <n v="0"/>
    <n v="6007430"/>
    <n v="6007430"/>
    <n v="1969483"/>
    <n v="4690920"/>
    <n v="0"/>
    <n v="0"/>
    <n v="0"/>
    <n v="-226318"/>
    <n v="6434085"/>
    <n v="8364093"/>
    <n v="0"/>
    <n v="8364093"/>
    <n v="201501"/>
    <n v="201812"/>
  </r>
  <r>
    <x v="35"/>
    <x v="38"/>
    <x v="63"/>
    <x v="32"/>
    <n v="8364093"/>
    <n v="0"/>
    <n v="0"/>
    <n v="0"/>
    <n v="0"/>
    <n v="8000888"/>
    <n v="8000888"/>
    <n v="2070230"/>
    <n v="4755577"/>
    <n v="0"/>
    <n v="0"/>
    <n v="0"/>
    <n v="-840515"/>
    <n v="5985292"/>
    <n v="10379689"/>
    <n v="0"/>
    <n v="10379689"/>
    <n v="201501"/>
    <n v="201812"/>
  </r>
  <r>
    <x v="35"/>
    <x v="38"/>
    <x v="63"/>
    <x v="33"/>
    <n v="10379689"/>
    <n v="0"/>
    <n v="0"/>
    <n v="0"/>
    <n v="0"/>
    <n v="5097862"/>
    <n v="5097862"/>
    <n v="921693"/>
    <n v="4781686"/>
    <n v="0"/>
    <n v="0"/>
    <n v="0"/>
    <n v="-192117"/>
    <n v="5511262"/>
    <n v="9966289"/>
    <n v="0"/>
    <n v="9966289"/>
    <n v="201501"/>
    <n v="201812"/>
  </r>
  <r>
    <x v="35"/>
    <x v="38"/>
    <x v="63"/>
    <x v="34"/>
    <n v="9966289"/>
    <n v="0"/>
    <n v="0"/>
    <n v="0"/>
    <n v="0"/>
    <n v="8324074"/>
    <n v="8324074"/>
    <n v="930022"/>
    <n v="5075115"/>
    <n v="0"/>
    <n v="0"/>
    <n v="0"/>
    <n v="-145183"/>
    <n v="5859954"/>
    <n v="12430409"/>
    <n v="1100000"/>
    <n v="11330409"/>
    <n v="201501"/>
    <n v="201812"/>
  </r>
  <r>
    <x v="35"/>
    <x v="38"/>
    <x v="63"/>
    <x v="35"/>
    <n v="12430409"/>
    <n v="0"/>
    <n v="0"/>
    <n v="0"/>
    <n v="0"/>
    <n v="8713681"/>
    <n v="8713681"/>
    <n v="1040508"/>
    <n v="6309458"/>
    <n v="0"/>
    <n v="0"/>
    <n v="0"/>
    <n v="-199494"/>
    <n v="7150472"/>
    <n v="13993618"/>
    <n v="1283333"/>
    <n v="12710285"/>
    <n v="201501"/>
    <n v="201812"/>
  </r>
  <r>
    <x v="35"/>
    <x v="38"/>
    <x v="63"/>
    <x v="36"/>
    <n v="13993618"/>
    <n v="0"/>
    <n v="0"/>
    <n v="0"/>
    <n v="0"/>
    <n v="5635150"/>
    <n v="5635150"/>
    <n v="3248189"/>
    <n v="5363442"/>
    <n v="0"/>
    <n v="0"/>
    <n v="0"/>
    <n v="-134262"/>
    <n v="8477369"/>
    <n v="11151399"/>
    <n v="1375000"/>
    <n v="9776399"/>
    <n v="201501"/>
    <n v="201812"/>
  </r>
  <r>
    <x v="35"/>
    <x v="38"/>
    <x v="63"/>
    <x v="37"/>
    <n v="11151399"/>
    <n v="0"/>
    <n v="0"/>
    <n v="0"/>
    <n v="0"/>
    <n v="8858192"/>
    <n v="8858192"/>
    <n v="1001903"/>
    <n v="5027935"/>
    <n v="0"/>
    <n v="0"/>
    <n v="0"/>
    <n v="-164061"/>
    <n v="5865777"/>
    <n v="14143814"/>
    <n v="1466667"/>
    <n v="12677147"/>
    <n v="201501"/>
    <n v="201812"/>
  </r>
  <r>
    <x v="35"/>
    <x v="38"/>
    <x v="63"/>
    <x v="38"/>
    <n v="14143814"/>
    <n v="0"/>
    <n v="0"/>
    <n v="0"/>
    <n v="0"/>
    <n v="7751139"/>
    <n v="7751139"/>
    <n v="1394893"/>
    <n v="5602788"/>
    <n v="69990"/>
    <n v="0"/>
    <n v="0"/>
    <n v="-187918"/>
    <n v="6879753"/>
    <n v="15015200"/>
    <n v="1558333"/>
    <n v="13456867"/>
    <n v="201501"/>
    <n v="201812"/>
  </r>
  <r>
    <x v="35"/>
    <x v="38"/>
    <x v="63"/>
    <x v="39"/>
    <n v="15015200"/>
    <n v="0"/>
    <n v="0"/>
    <n v="0"/>
    <n v="0"/>
    <n v="6185476"/>
    <n v="6185476"/>
    <n v="1307759"/>
    <n v="5477231"/>
    <n v="0"/>
    <n v="0"/>
    <n v="0"/>
    <n v="-169493"/>
    <n v="6615497"/>
    <n v="14585179"/>
    <n v="1650000"/>
    <n v="12935179"/>
    <n v="201501"/>
    <n v="201812"/>
  </r>
  <r>
    <x v="35"/>
    <x v="38"/>
    <x v="63"/>
    <x v="40"/>
    <n v="14585179"/>
    <n v="0"/>
    <n v="0"/>
    <n v="0"/>
    <n v="0"/>
    <n v="4623169"/>
    <n v="4623169"/>
    <n v="1056405"/>
    <n v="5544366"/>
    <n v="0"/>
    <n v="0"/>
    <n v="0"/>
    <n v="-242905"/>
    <n v="6357866"/>
    <n v="12850482"/>
    <n v="1966250"/>
    <n v="10884232"/>
    <n v="201501"/>
    <n v="201812"/>
  </r>
  <r>
    <x v="35"/>
    <x v="38"/>
    <x v="63"/>
    <x v="41"/>
    <n v="12850482"/>
    <n v="0"/>
    <n v="0"/>
    <n v="0"/>
    <n v="0"/>
    <n v="5061021"/>
    <n v="5061021"/>
    <n v="1068195"/>
    <n v="4999367"/>
    <n v="0"/>
    <n v="0"/>
    <n v="0"/>
    <n v="-247479"/>
    <n v="5820083"/>
    <n v="12091420"/>
    <n v="2078333"/>
    <n v="10013087"/>
    <n v="201501"/>
    <n v="201812"/>
  </r>
  <r>
    <x v="35"/>
    <x v="38"/>
    <x v="63"/>
    <x v="42"/>
    <n v="12091420"/>
    <n v="0"/>
    <n v="0"/>
    <n v="0"/>
    <n v="0"/>
    <n v="4599974"/>
    <n v="4599974"/>
    <n v="1754104"/>
    <n v="5342987"/>
    <n v="0"/>
    <n v="0"/>
    <n v="0"/>
    <n v="-206787"/>
    <n v="6890304"/>
    <n v="9801090"/>
    <n v="2190417"/>
    <n v="7610673"/>
    <n v="201501"/>
    <n v="201812"/>
  </r>
  <r>
    <x v="35"/>
    <x v="38"/>
    <x v="63"/>
    <x v="43"/>
    <n v="9801090"/>
    <n v="0"/>
    <n v="0"/>
    <n v="0"/>
    <n v="0"/>
    <n v="7162602"/>
    <n v="7162602"/>
    <n v="1478662"/>
    <n v="5040823"/>
    <n v="0"/>
    <n v="0"/>
    <n v="0"/>
    <n v="-243413"/>
    <n v="6276072"/>
    <n v="10687620"/>
    <n v="2302500"/>
    <n v="8385120"/>
    <n v="201501"/>
    <n v="201812"/>
  </r>
  <r>
    <x v="35"/>
    <x v="38"/>
    <x v="63"/>
    <x v="44"/>
    <n v="10687620"/>
    <n v="0"/>
    <n v="0"/>
    <n v="0"/>
    <n v="0"/>
    <n v="8893076"/>
    <n v="8893076"/>
    <n v="2154661"/>
    <n v="5308136"/>
    <n v="0"/>
    <n v="0"/>
    <n v="0"/>
    <n v="-182448"/>
    <n v="7280349"/>
    <n v="12300347"/>
    <n v="2414588"/>
    <n v="9885759"/>
    <n v="201501"/>
    <n v="201812"/>
  </r>
  <r>
    <x v="35"/>
    <x v="38"/>
    <x v="63"/>
    <x v="45"/>
    <n v="12300347"/>
    <n v="0"/>
    <n v="0"/>
    <n v="0"/>
    <n v="0"/>
    <n v="6516430"/>
    <n v="6516430"/>
    <n v="1479434"/>
    <n v="5399809"/>
    <n v="59990"/>
    <n v="0"/>
    <n v="0"/>
    <n v="-238524"/>
    <n v="6700709"/>
    <n v="12116068"/>
    <n v="2526667"/>
    <n v="9589401"/>
    <n v="201501"/>
    <n v="201812"/>
  </r>
  <r>
    <x v="35"/>
    <x v="38"/>
    <x v="63"/>
    <x v="46"/>
    <n v="12116068"/>
    <n v="0"/>
    <n v="0"/>
    <n v="0"/>
    <n v="0"/>
    <n v="8267154"/>
    <n v="8267154"/>
    <n v="2874075"/>
    <n v="5411992"/>
    <n v="0"/>
    <n v="0"/>
    <n v="0"/>
    <n v="-261950"/>
    <n v="8024117"/>
    <n v="12359105"/>
    <n v="2638750"/>
    <n v="9720355"/>
    <n v="201501"/>
    <n v="201812"/>
  </r>
  <r>
    <x v="36"/>
    <x v="39"/>
    <x v="64"/>
    <x v="0"/>
    <n v="1757108"/>
    <n v="2778959"/>
    <n v="0"/>
    <n v="0"/>
    <n v="0"/>
    <n v="0"/>
    <n v="2778959"/>
    <n v="541689"/>
    <n v="1782231"/>
    <n v="0"/>
    <n v="0"/>
    <n v="0"/>
    <n v="0"/>
    <n v="2323920"/>
    <n v="2212147"/>
    <n v="1512471"/>
    <n v="699676"/>
    <n v="201501"/>
    <n v="201812"/>
  </r>
  <r>
    <x v="36"/>
    <x v="39"/>
    <x v="64"/>
    <x v="1"/>
    <n v="2212147"/>
    <n v="2131317"/>
    <n v="0"/>
    <n v="0"/>
    <n v="0"/>
    <n v="0"/>
    <n v="2131317"/>
    <n v="638195"/>
    <n v="2955898"/>
    <n v="0"/>
    <n v="0"/>
    <n v="0"/>
    <n v="0"/>
    <n v="3594093"/>
    <n v="749371"/>
    <n v="749371"/>
    <n v="0"/>
    <n v="201501"/>
    <n v="201812"/>
  </r>
  <r>
    <x v="36"/>
    <x v="39"/>
    <x v="64"/>
    <x v="2"/>
    <n v="749371"/>
    <n v="3704189"/>
    <n v="0"/>
    <n v="0"/>
    <n v="0"/>
    <n v="0"/>
    <n v="3704189"/>
    <n v="634651"/>
    <n v="1851038"/>
    <n v="0"/>
    <n v="0"/>
    <n v="0"/>
    <n v="-1126842"/>
    <n v="1358847"/>
    <n v="3094713"/>
    <n v="1574205"/>
    <n v="1520508"/>
    <n v="201501"/>
    <n v="201812"/>
  </r>
  <r>
    <x v="36"/>
    <x v="39"/>
    <x v="64"/>
    <x v="3"/>
    <n v="3094713"/>
    <n v="2405539"/>
    <n v="0"/>
    <n v="0"/>
    <n v="0"/>
    <n v="0"/>
    <n v="2405539"/>
    <n v="646922"/>
    <n v="5652633"/>
    <n v="0"/>
    <n v="0"/>
    <n v="0"/>
    <n v="-2697447"/>
    <n v="3602108"/>
    <n v="1898144"/>
    <n v="1898144"/>
    <n v="0"/>
    <n v="201501"/>
    <n v="201812"/>
  </r>
  <r>
    <x v="36"/>
    <x v="39"/>
    <x v="64"/>
    <x v="4"/>
    <n v="1898144"/>
    <n v="2686302"/>
    <n v="0"/>
    <n v="0"/>
    <n v="0"/>
    <n v="0"/>
    <n v="2686302"/>
    <n v="683808"/>
    <n v="2837629"/>
    <n v="0"/>
    <n v="0"/>
    <n v="0"/>
    <n v="0"/>
    <n v="3521437"/>
    <n v="1063009"/>
    <n v="1063009"/>
    <n v="0"/>
    <n v="201501"/>
    <n v="201812"/>
  </r>
  <r>
    <x v="36"/>
    <x v="39"/>
    <x v="64"/>
    <x v="5"/>
    <n v="1063009"/>
    <n v="3054777"/>
    <n v="0"/>
    <n v="0"/>
    <n v="0"/>
    <n v="0"/>
    <n v="3054777"/>
    <n v="960880"/>
    <n v="2149072"/>
    <n v="0"/>
    <n v="0"/>
    <n v="0"/>
    <n v="0"/>
    <n v="3109952"/>
    <n v="1007834"/>
    <n v="1007834"/>
    <n v="0"/>
    <n v="201501"/>
    <n v="201812"/>
  </r>
  <r>
    <x v="36"/>
    <x v="39"/>
    <x v="64"/>
    <x v="6"/>
    <n v="1007834"/>
    <n v="2568823"/>
    <n v="0"/>
    <n v="0"/>
    <n v="0"/>
    <n v="0"/>
    <n v="2568823"/>
    <n v="509692"/>
    <n v="2389881"/>
    <n v="0"/>
    <n v="0"/>
    <n v="0"/>
    <n v="0"/>
    <n v="2899573"/>
    <n v="677084"/>
    <n v="677084"/>
    <n v="0"/>
    <n v="201501"/>
    <n v="201812"/>
  </r>
  <r>
    <x v="36"/>
    <x v="39"/>
    <x v="64"/>
    <x v="7"/>
    <n v="677084"/>
    <n v="2395493"/>
    <n v="0"/>
    <n v="0"/>
    <n v="0"/>
    <n v="0"/>
    <n v="2395493"/>
    <n v="110216"/>
    <n v="1989301"/>
    <n v="0"/>
    <n v="0"/>
    <n v="0"/>
    <n v="0"/>
    <n v="2099517"/>
    <n v="973060"/>
    <n v="973060"/>
    <n v="0"/>
    <n v="201501"/>
    <n v="201812"/>
  </r>
  <r>
    <x v="36"/>
    <x v="39"/>
    <x v="64"/>
    <x v="8"/>
    <n v="973060"/>
    <n v="3566664"/>
    <n v="0"/>
    <n v="0"/>
    <n v="0"/>
    <n v="0"/>
    <n v="3566664"/>
    <n v="147277"/>
    <n v="1825245"/>
    <n v="0"/>
    <n v="0"/>
    <n v="0"/>
    <n v="0"/>
    <n v="1972522"/>
    <n v="2567202"/>
    <n v="2567202"/>
    <n v="0"/>
    <n v="201501"/>
    <n v="201812"/>
  </r>
  <r>
    <x v="36"/>
    <x v="39"/>
    <x v="64"/>
    <x v="9"/>
    <n v="2567202"/>
    <n v="3096346"/>
    <n v="0"/>
    <n v="0"/>
    <n v="0"/>
    <n v="0"/>
    <n v="3096346"/>
    <n v="176831"/>
    <n v="1728568"/>
    <n v="0"/>
    <n v="0"/>
    <n v="0"/>
    <n v="0"/>
    <n v="1905399"/>
    <n v="3758149"/>
    <n v="2600211"/>
    <n v="1157938"/>
    <n v="201501"/>
    <n v="201812"/>
  </r>
  <r>
    <x v="36"/>
    <x v="39"/>
    <x v="64"/>
    <x v="10"/>
    <n v="3758149"/>
    <n v="3521148"/>
    <n v="0"/>
    <n v="0"/>
    <n v="0"/>
    <n v="0"/>
    <n v="3521148"/>
    <n v="243460"/>
    <n v="1730187"/>
    <n v="0"/>
    <n v="0"/>
    <n v="0"/>
    <n v="0"/>
    <n v="1973647"/>
    <n v="5305650"/>
    <n v="2632312"/>
    <n v="2673338"/>
    <n v="201501"/>
    <n v="201812"/>
  </r>
  <r>
    <x v="36"/>
    <x v="39"/>
    <x v="64"/>
    <x v="11"/>
    <n v="5305650"/>
    <n v="3263244"/>
    <n v="0"/>
    <n v="0"/>
    <n v="0"/>
    <n v="0"/>
    <n v="3263244"/>
    <n v="169814"/>
    <n v="2325776"/>
    <n v="0"/>
    <n v="0"/>
    <n v="0"/>
    <n v="-100000"/>
    <n v="2395590"/>
    <n v="6173304"/>
    <n v="2696519"/>
    <n v="3476785"/>
    <n v="201501"/>
    <n v="201812"/>
  </r>
  <r>
    <x v="36"/>
    <x v="39"/>
    <x v="64"/>
    <x v="12"/>
    <n v="6173304"/>
    <n v="3355146"/>
    <n v="0"/>
    <n v="0"/>
    <n v="0"/>
    <n v="0"/>
    <n v="3355146"/>
    <n v="145122"/>
    <n v="2475842"/>
    <n v="0"/>
    <n v="0"/>
    <n v="0"/>
    <n v="0"/>
    <n v="2620964"/>
    <n v="6907486"/>
    <n v="2696519"/>
    <n v="4210967"/>
    <n v="201501"/>
    <n v="201812"/>
  </r>
  <r>
    <x v="36"/>
    <x v="39"/>
    <x v="64"/>
    <x v="13"/>
    <n v="6907486"/>
    <n v="5377186"/>
    <n v="0"/>
    <n v="0"/>
    <n v="0"/>
    <n v="0"/>
    <n v="5377186"/>
    <n v="145441"/>
    <n v="2237560"/>
    <n v="0"/>
    <n v="0"/>
    <n v="0"/>
    <n v="0"/>
    <n v="2383001"/>
    <n v="9901671"/>
    <n v="2696519"/>
    <n v="7205152"/>
    <n v="201501"/>
    <n v="201812"/>
  </r>
  <r>
    <x v="36"/>
    <x v="39"/>
    <x v="64"/>
    <x v="14"/>
    <n v="9901671"/>
    <n v="3425874"/>
    <n v="0"/>
    <n v="0"/>
    <n v="0"/>
    <n v="0"/>
    <n v="3425874"/>
    <n v="847199"/>
    <n v="2159147"/>
    <n v="0"/>
    <n v="0"/>
    <n v="0"/>
    <n v="-376532"/>
    <n v="2629814"/>
    <n v="10697731"/>
    <n v="2696519"/>
    <n v="8001212"/>
    <n v="201501"/>
    <n v="201812"/>
  </r>
  <r>
    <x v="36"/>
    <x v="39"/>
    <x v="64"/>
    <x v="15"/>
    <n v="10697731"/>
    <n v="4265528"/>
    <n v="0"/>
    <n v="0"/>
    <n v="0"/>
    <n v="0"/>
    <n v="4265528"/>
    <n v="993838"/>
    <n v="2178591"/>
    <n v="0"/>
    <n v="0"/>
    <n v="0"/>
    <n v="0"/>
    <n v="3172429"/>
    <n v="11790830"/>
    <n v="2696519"/>
    <n v="9094311"/>
    <n v="201501"/>
    <n v="201812"/>
  </r>
  <r>
    <x v="36"/>
    <x v="39"/>
    <x v="64"/>
    <x v="16"/>
    <n v="11790830"/>
    <n v="2724654"/>
    <n v="0"/>
    <n v="0"/>
    <n v="0"/>
    <n v="0"/>
    <n v="2724654"/>
    <n v="579481"/>
    <n v="2156369"/>
    <n v="119990"/>
    <n v="0"/>
    <n v="0"/>
    <n v="-5000"/>
    <n v="2850840"/>
    <n v="11664644"/>
    <n v="2696519"/>
    <n v="8968125"/>
    <n v="201501"/>
    <n v="201812"/>
  </r>
  <r>
    <x v="36"/>
    <x v="39"/>
    <x v="64"/>
    <x v="17"/>
    <n v="11664644"/>
    <n v="4710238"/>
    <n v="0"/>
    <n v="0"/>
    <n v="0"/>
    <n v="0"/>
    <n v="4710238"/>
    <n v="633332"/>
    <n v="2153591"/>
    <n v="0"/>
    <n v="0"/>
    <n v="0"/>
    <n v="0"/>
    <n v="2786923"/>
    <n v="13587959"/>
    <n v="2696519"/>
    <n v="10891440"/>
    <n v="201501"/>
    <n v="201812"/>
  </r>
  <r>
    <x v="36"/>
    <x v="39"/>
    <x v="64"/>
    <x v="18"/>
    <n v="13587959"/>
    <n v="5055419"/>
    <n v="0"/>
    <n v="0"/>
    <n v="0"/>
    <n v="0"/>
    <n v="5055419"/>
    <n v="344870"/>
    <n v="2226910"/>
    <n v="0"/>
    <n v="0"/>
    <n v="0"/>
    <n v="0"/>
    <n v="2571780"/>
    <n v="16071598"/>
    <n v="2812467"/>
    <n v="13259131"/>
    <n v="201501"/>
    <n v="201812"/>
  </r>
  <r>
    <x v="36"/>
    <x v="39"/>
    <x v="64"/>
    <x v="19"/>
    <n v="16071598"/>
    <n v="5187519"/>
    <n v="0"/>
    <n v="0"/>
    <n v="0"/>
    <n v="0"/>
    <n v="5187519"/>
    <n v="378410"/>
    <n v="2214233"/>
    <n v="0"/>
    <n v="0"/>
    <n v="0"/>
    <n v="0"/>
    <n v="2592643"/>
    <n v="18666474"/>
    <n v="3214248"/>
    <n v="15452226"/>
    <n v="201501"/>
    <n v="201812"/>
  </r>
  <r>
    <x v="36"/>
    <x v="39"/>
    <x v="64"/>
    <x v="20"/>
    <n v="18666474"/>
    <n v="2882994"/>
    <n v="0"/>
    <n v="0"/>
    <n v="0"/>
    <n v="0"/>
    <n v="2882994"/>
    <n v="106912"/>
    <n v="2363823"/>
    <n v="299990"/>
    <n v="0"/>
    <n v="0"/>
    <n v="0"/>
    <n v="2770725"/>
    <n v="18778743"/>
    <n v="3690112"/>
    <n v="15088631"/>
    <n v="201501"/>
    <n v="201812"/>
  </r>
  <r>
    <x v="36"/>
    <x v="39"/>
    <x v="64"/>
    <x v="21"/>
    <n v="18778743"/>
    <n v="5031442"/>
    <n v="0"/>
    <n v="0"/>
    <n v="0"/>
    <n v="0"/>
    <n v="5031442"/>
    <n v="490474"/>
    <n v="2338424"/>
    <n v="0"/>
    <n v="0"/>
    <n v="0"/>
    <n v="0"/>
    <n v="2828898"/>
    <n v="20981287"/>
    <n v="3690112"/>
    <n v="17291175"/>
    <n v="201501"/>
    <n v="201812"/>
  </r>
  <r>
    <x v="36"/>
    <x v="39"/>
    <x v="64"/>
    <x v="22"/>
    <n v="20981287"/>
    <n v="4384661"/>
    <n v="0"/>
    <n v="0"/>
    <n v="0"/>
    <n v="0"/>
    <n v="4384661"/>
    <n v="868888"/>
    <n v="3043025"/>
    <n v="0"/>
    <n v="0"/>
    <n v="0"/>
    <n v="0"/>
    <n v="3911913"/>
    <n v="21454035"/>
    <n v="3690112"/>
    <n v="17763923"/>
    <n v="201501"/>
    <n v="201812"/>
  </r>
  <r>
    <x v="36"/>
    <x v="39"/>
    <x v="64"/>
    <x v="23"/>
    <n v="21454035"/>
    <n v="3031080"/>
    <n v="0"/>
    <n v="0"/>
    <n v="0"/>
    <n v="0"/>
    <n v="3031080"/>
    <n v="314040"/>
    <n v="3269851"/>
    <n v="0"/>
    <n v="0"/>
    <n v="0"/>
    <n v="-100000"/>
    <n v="3483891"/>
    <n v="21001224"/>
    <n v="3690112"/>
    <n v="17311112"/>
    <n v="201501"/>
    <n v="201812"/>
  </r>
  <r>
    <x v="36"/>
    <x v="39"/>
    <x v="64"/>
    <x v="24"/>
    <n v="21001224"/>
    <n v="5228387"/>
    <n v="0"/>
    <n v="0"/>
    <n v="0"/>
    <n v="0"/>
    <n v="5228387"/>
    <n v="242400"/>
    <n v="2351823"/>
    <n v="0"/>
    <n v="0"/>
    <n v="0"/>
    <n v="0"/>
    <n v="2594223"/>
    <n v="23635388"/>
    <n v="3690112"/>
    <n v="19945276"/>
    <n v="201501"/>
    <n v="201812"/>
  </r>
  <r>
    <x v="36"/>
    <x v="39"/>
    <x v="64"/>
    <x v="25"/>
    <n v="23635388"/>
    <n v="5534824"/>
    <n v="0"/>
    <n v="0"/>
    <n v="0"/>
    <n v="0"/>
    <n v="5534824"/>
    <n v="486569"/>
    <n v="2314907"/>
    <n v="0"/>
    <n v="0"/>
    <n v="0"/>
    <n v="0"/>
    <n v="2801476"/>
    <n v="26368736"/>
    <n v="3690112"/>
    <n v="22678624"/>
    <n v="201501"/>
    <n v="201812"/>
  </r>
  <r>
    <x v="36"/>
    <x v="39"/>
    <x v="64"/>
    <x v="26"/>
    <n v="26368736"/>
    <n v="3285630"/>
    <n v="0"/>
    <n v="0"/>
    <n v="0"/>
    <n v="0"/>
    <n v="3285630"/>
    <n v="943873"/>
    <n v="2578069"/>
    <n v="0"/>
    <n v="0"/>
    <n v="0"/>
    <n v="-10"/>
    <n v="3521932"/>
    <n v="26132434"/>
    <n v="4251600"/>
    <n v="21880834"/>
    <n v="201501"/>
    <n v="201812"/>
  </r>
  <r>
    <x v="36"/>
    <x v="39"/>
    <x v="64"/>
    <x v="27"/>
    <n v="26132434"/>
    <n v="2391660"/>
    <n v="0"/>
    <n v="0"/>
    <n v="0"/>
    <n v="0"/>
    <n v="2391660"/>
    <n v="246135"/>
    <n v="2559350"/>
    <n v="0"/>
    <n v="0"/>
    <n v="0"/>
    <n v="0"/>
    <n v="2805485"/>
    <n v="25718609"/>
    <n v="4251600"/>
    <n v="21467009"/>
    <n v="201501"/>
    <n v="201812"/>
  </r>
  <r>
    <x v="36"/>
    <x v="39"/>
    <x v="64"/>
    <x v="28"/>
    <n v="25718609"/>
    <n v="5308092"/>
    <n v="0"/>
    <n v="0"/>
    <n v="0"/>
    <n v="0"/>
    <n v="5308092"/>
    <n v="671036"/>
    <n v="2679694"/>
    <n v="0"/>
    <n v="0"/>
    <n v="0"/>
    <n v="0"/>
    <n v="3350730"/>
    <n v="27675971"/>
    <n v="4251600"/>
    <n v="23424371"/>
    <n v="201501"/>
    <n v="201812"/>
  </r>
  <r>
    <x v="36"/>
    <x v="39"/>
    <x v="64"/>
    <x v="29"/>
    <n v="27675971"/>
    <n v="2252340"/>
    <n v="0"/>
    <n v="0"/>
    <n v="0"/>
    <n v="0"/>
    <n v="2252340"/>
    <n v="812667"/>
    <n v="3003576"/>
    <n v="0"/>
    <n v="0"/>
    <n v="0"/>
    <n v="0"/>
    <n v="3816243"/>
    <n v="26112068"/>
    <n v="4783050"/>
    <n v="21329018"/>
    <n v="201501"/>
    <n v="201812"/>
  </r>
  <r>
    <x v="36"/>
    <x v="39"/>
    <x v="64"/>
    <x v="30"/>
    <n v="26112068"/>
    <n v="5530075"/>
    <n v="0"/>
    <n v="0"/>
    <n v="0"/>
    <n v="0"/>
    <n v="5530075"/>
    <n v="1437660"/>
    <n v="3113346"/>
    <n v="99990"/>
    <n v="0"/>
    <n v="0"/>
    <n v="0"/>
    <n v="4650996"/>
    <n v="26991147"/>
    <n v="4783050"/>
    <n v="22208097"/>
    <n v="201501"/>
    <n v="201812"/>
  </r>
  <r>
    <x v="36"/>
    <x v="39"/>
    <x v="64"/>
    <x v="31"/>
    <n v="26991147"/>
    <n v="3959010"/>
    <n v="0"/>
    <n v="0"/>
    <n v="0"/>
    <n v="0"/>
    <n v="3959010"/>
    <n v="989740"/>
    <n v="3201940"/>
    <n v="183910"/>
    <n v="0"/>
    <n v="0"/>
    <n v="0"/>
    <n v="4375590"/>
    <n v="26574567"/>
    <n v="4783050"/>
    <n v="21791517"/>
    <n v="201501"/>
    <n v="201812"/>
  </r>
  <r>
    <x v="36"/>
    <x v="39"/>
    <x v="65"/>
    <x v="32"/>
    <n v="26574567"/>
    <n v="2391660"/>
    <n v="0"/>
    <n v="0"/>
    <n v="0"/>
    <n v="0"/>
    <n v="2391660"/>
    <n v="571206"/>
    <n v="3055794"/>
    <n v="0"/>
    <n v="0"/>
    <n v="0"/>
    <n v="0"/>
    <n v="3627000"/>
    <n v="25339227"/>
    <n v="4783050"/>
    <n v="20556177"/>
    <n v="201501"/>
    <n v="201812"/>
  </r>
  <r>
    <x v="36"/>
    <x v="39"/>
    <x v="65"/>
    <x v="33"/>
    <n v="25339227"/>
    <n v="4188888"/>
    <n v="0"/>
    <n v="0"/>
    <n v="0"/>
    <n v="0"/>
    <n v="4188888"/>
    <n v="1117955"/>
    <n v="2766571"/>
    <n v="0"/>
    <n v="0"/>
    <n v="0"/>
    <n v="-1735"/>
    <n v="3882791"/>
    <n v="25645324"/>
    <n v="5575050"/>
    <n v="20070274"/>
    <n v="201501"/>
    <n v="201812"/>
  </r>
  <r>
    <x v="36"/>
    <x v="39"/>
    <x v="65"/>
    <x v="34"/>
    <n v="25645324"/>
    <n v="2921076"/>
    <n v="0"/>
    <n v="0"/>
    <n v="0"/>
    <n v="0"/>
    <n v="2921076"/>
    <n v="687090"/>
    <n v="2929754"/>
    <n v="0"/>
    <n v="0"/>
    <n v="0"/>
    <n v="0"/>
    <n v="3616844"/>
    <n v="24949556"/>
    <n v="5575050"/>
    <n v="19374506"/>
    <n v="201501"/>
    <n v="201812"/>
  </r>
  <r>
    <x v="36"/>
    <x v="39"/>
    <x v="65"/>
    <x v="35"/>
    <n v="24949556"/>
    <n v="4021704"/>
    <n v="0"/>
    <n v="0"/>
    <n v="0"/>
    <n v="0"/>
    <n v="4021704"/>
    <n v="1723357"/>
    <n v="2970331"/>
    <n v="0"/>
    <n v="0"/>
    <n v="0"/>
    <n v="-158950"/>
    <n v="4534738"/>
    <n v="24436522"/>
    <n v="5575050"/>
    <n v="18861472"/>
    <n v="201501"/>
    <n v="201812"/>
  </r>
  <r>
    <x v="36"/>
    <x v="39"/>
    <x v="65"/>
    <x v="36"/>
    <n v="24436522"/>
    <n v="5429538"/>
    <n v="0"/>
    <n v="0"/>
    <n v="0"/>
    <n v="0"/>
    <n v="5429538"/>
    <n v="573187"/>
    <n v="3789471"/>
    <n v="0"/>
    <n v="0"/>
    <n v="0"/>
    <n v="-734220"/>
    <n v="3628438"/>
    <n v="26237622"/>
    <n v="5575050"/>
    <n v="20662572"/>
    <n v="201501"/>
    <n v="201812"/>
  </r>
  <r>
    <x v="36"/>
    <x v="39"/>
    <x v="65"/>
    <x v="37"/>
    <n v="26237622"/>
    <n v="5156006"/>
    <n v="0"/>
    <n v="0"/>
    <n v="0"/>
    <n v="0"/>
    <n v="5156006"/>
    <n v="755420"/>
    <n v="2968347"/>
    <n v="0"/>
    <n v="0"/>
    <n v="0"/>
    <n v="-18960"/>
    <n v="3704807"/>
    <n v="27688821"/>
    <n v="5575050"/>
    <n v="22113771"/>
    <n v="201501"/>
    <n v="201812"/>
  </r>
  <r>
    <x v="36"/>
    <x v="39"/>
    <x v="65"/>
    <x v="38"/>
    <n v="27688821"/>
    <n v="3097354"/>
    <n v="0"/>
    <n v="0"/>
    <n v="0"/>
    <n v="0"/>
    <n v="3097354"/>
    <n v="529590"/>
    <n v="3342584"/>
    <n v="0"/>
    <n v="0"/>
    <n v="0"/>
    <n v="-330472"/>
    <n v="3541702"/>
    <n v="27244473"/>
    <n v="5686470"/>
    <n v="21558003"/>
    <n v="201501"/>
    <n v="201812"/>
  </r>
  <r>
    <x v="36"/>
    <x v="39"/>
    <x v="65"/>
    <x v="39"/>
    <n v="27244473"/>
    <n v="3097354"/>
    <n v="0"/>
    <n v="0"/>
    <n v="0"/>
    <n v="0"/>
    <n v="3097354"/>
    <n v="787090"/>
    <n v="4305249"/>
    <n v="0"/>
    <n v="0"/>
    <n v="0"/>
    <n v="0"/>
    <n v="5092339"/>
    <n v="25249488"/>
    <n v="5686470"/>
    <n v="19563018"/>
    <n v="201501"/>
    <n v="201812"/>
  </r>
  <r>
    <x v="36"/>
    <x v="39"/>
    <x v="65"/>
    <x v="40"/>
    <n v="25249488"/>
    <n v="5152004"/>
    <n v="0"/>
    <n v="0"/>
    <n v="0"/>
    <n v="0"/>
    <n v="5152004"/>
    <n v="1223138"/>
    <n v="6425428"/>
    <n v="0"/>
    <n v="0"/>
    <n v="0"/>
    <n v="-365407"/>
    <n v="7283159"/>
    <n v="23118333"/>
    <n v="5686470"/>
    <n v="17431863"/>
    <n v="201501"/>
    <n v="201812"/>
  </r>
  <r>
    <x v="36"/>
    <x v="39"/>
    <x v="65"/>
    <x v="41"/>
    <n v="23118333"/>
    <n v="2652329"/>
    <n v="0"/>
    <n v="0"/>
    <n v="0"/>
    <n v="0"/>
    <n v="2652329"/>
    <n v="448663"/>
    <n v="2845143"/>
    <n v="0"/>
    <n v="0"/>
    <n v="0"/>
    <n v="-23"/>
    <n v="3293783"/>
    <n v="22476879"/>
    <n v="7722800"/>
    <n v="14754079"/>
    <n v="201501"/>
    <n v="201812"/>
  </r>
  <r>
    <x v="36"/>
    <x v="39"/>
    <x v="65"/>
    <x v="42"/>
    <n v="22476879"/>
    <n v="3097354"/>
    <n v="0"/>
    <n v="0"/>
    <n v="0"/>
    <n v="0"/>
    <n v="3097354"/>
    <n v="525833"/>
    <n v="4915443"/>
    <n v="0"/>
    <n v="0"/>
    <n v="0"/>
    <n v="-20236"/>
    <n v="5421040"/>
    <n v="20153193"/>
    <n v="9553880"/>
    <n v="10599313"/>
    <n v="201501"/>
    <n v="201812"/>
  </r>
  <r>
    <x v="36"/>
    <x v="39"/>
    <x v="65"/>
    <x v="43"/>
    <n v="20153193"/>
    <n v="5189184"/>
    <n v="0"/>
    <n v="0"/>
    <n v="0"/>
    <n v="0"/>
    <n v="5189184"/>
    <n v="582271"/>
    <n v="2877338"/>
    <n v="0"/>
    <n v="0"/>
    <n v="0"/>
    <n v="-1444851"/>
    <n v="2014758"/>
    <n v="23327619"/>
    <n v="9553880"/>
    <n v="13773739"/>
    <n v="201501"/>
    <n v="201812"/>
  </r>
  <r>
    <x v="36"/>
    <x v="39"/>
    <x v="65"/>
    <x v="44"/>
    <n v="23327619"/>
    <n v="3311194"/>
    <n v="0"/>
    <n v="0"/>
    <n v="0"/>
    <n v="0"/>
    <n v="3311194"/>
    <n v="725551"/>
    <n v="3278718"/>
    <n v="279990"/>
    <n v="0"/>
    <n v="0"/>
    <n v="-2"/>
    <n v="4284257"/>
    <n v="22354556"/>
    <n v="9553880"/>
    <n v="12800676"/>
    <n v="201501"/>
    <n v="201812"/>
  </r>
  <r>
    <x v="36"/>
    <x v="39"/>
    <x v="65"/>
    <x v="45"/>
    <n v="22354556"/>
    <n v="3097354"/>
    <n v="0"/>
    <n v="0"/>
    <n v="0"/>
    <n v="0"/>
    <n v="3097354"/>
    <n v="300585"/>
    <n v="3117693"/>
    <n v="89990"/>
    <n v="0"/>
    <n v="0"/>
    <n v="-7"/>
    <n v="3508261"/>
    <n v="21943649"/>
    <n v="9553880"/>
    <n v="12389769"/>
    <n v="201501"/>
    <n v="201812"/>
  </r>
  <r>
    <x v="36"/>
    <x v="39"/>
    <x v="65"/>
    <x v="46"/>
    <n v="21943649"/>
    <n v="4154437"/>
    <n v="0"/>
    <n v="0"/>
    <n v="0"/>
    <n v="0"/>
    <n v="4154437"/>
    <n v="1065367"/>
    <n v="2946537"/>
    <n v="0"/>
    <n v="0"/>
    <n v="0"/>
    <n v="-8"/>
    <n v="4011896"/>
    <n v="22086190"/>
    <n v="9553880"/>
    <n v="12532310"/>
    <n v="201501"/>
    <n v="201812"/>
  </r>
  <r>
    <x v="37"/>
    <x v="40"/>
    <x v="66"/>
    <x v="0"/>
    <n v="10671845"/>
    <n v="6015611"/>
    <n v="0"/>
    <n v="0"/>
    <n v="0"/>
    <n v="0"/>
    <n v="6015611"/>
    <n v="21690"/>
    <n v="4804430"/>
    <n v="0"/>
    <n v="0"/>
    <n v="0"/>
    <n v="0"/>
    <n v="4826120"/>
    <n v="11861336"/>
    <n v="0"/>
    <n v="11861336"/>
    <n v="201501"/>
    <n v="201812"/>
  </r>
  <r>
    <x v="37"/>
    <x v="40"/>
    <x v="66"/>
    <x v="1"/>
    <n v="11861336"/>
    <n v="9122584"/>
    <n v="0"/>
    <n v="0"/>
    <n v="0"/>
    <n v="0"/>
    <n v="9122584"/>
    <n v="95270"/>
    <n v="4937854"/>
    <n v="0"/>
    <n v="0"/>
    <n v="0"/>
    <n v="0"/>
    <n v="5033124"/>
    <n v="15950796"/>
    <n v="0"/>
    <n v="15950796"/>
    <n v="201501"/>
    <n v="201812"/>
  </r>
  <r>
    <x v="37"/>
    <x v="40"/>
    <x v="66"/>
    <x v="2"/>
    <n v="15950796"/>
    <n v="5673952"/>
    <n v="0"/>
    <n v="0"/>
    <n v="0"/>
    <n v="0"/>
    <n v="5673952"/>
    <n v="144990"/>
    <n v="4826501"/>
    <n v="0"/>
    <n v="0"/>
    <n v="0"/>
    <n v="0"/>
    <n v="4971491"/>
    <n v="16653257"/>
    <n v="0"/>
    <n v="16653257"/>
    <n v="201501"/>
    <n v="201812"/>
  </r>
  <r>
    <x v="37"/>
    <x v="40"/>
    <x v="66"/>
    <x v="3"/>
    <n v="16653257"/>
    <n v="5717588"/>
    <n v="0"/>
    <n v="0"/>
    <n v="0"/>
    <n v="0"/>
    <n v="5717588"/>
    <n v="226970"/>
    <n v="4851297"/>
    <n v="0"/>
    <n v="0"/>
    <n v="0"/>
    <n v="0"/>
    <n v="5078267"/>
    <n v="17292578"/>
    <n v="0"/>
    <n v="17292578"/>
    <n v="201501"/>
    <n v="201812"/>
  </r>
  <r>
    <x v="37"/>
    <x v="40"/>
    <x v="66"/>
    <x v="4"/>
    <n v="17292578"/>
    <n v="5681248"/>
    <n v="0"/>
    <n v="0"/>
    <n v="0"/>
    <n v="0"/>
    <n v="5681248"/>
    <n v="169085"/>
    <n v="4852636"/>
    <n v="0"/>
    <n v="0"/>
    <n v="0"/>
    <n v="0"/>
    <n v="5021721"/>
    <n v="17952105"/>
    <n v="0"/>
    <n v="17952105"/>
    <n v="201501"/>
    <n v="201812"/>
  </r>
  <r>
    <x v="37"/>
    <x v="40"/>
    <x v="66"/>
    <x v="5"/>
    <n v="17952105"/>
    <n v="9291324"/>
    <n v="0"/>
    <n v="0"/>
    <n v="0"/>
    <n v="0"/>
    <n v="9291324"/>
    <n v="44650"/>
    <n v="4815476"/>
    <n v="0"/>
    <n v="0"/>
    <n v="0"/>
    <n v="0"/>
    <n v="4860126"/>
    <n v="22383303"/>
    <n v="0"/>
    <n v="22383303"/>
    <n v="201501"/>
    <n v="201812"/>
  </r>
  <r>
    <x v="37"/>
    <x v="40"/>
    <x v="66"/>
    <x v="6"/>
    <n v="22383303"/>
    <n v="5904137"/>
    <n v="0"/>
    <n v="0"/>
    <n v="0"/>
    <n v="0"/>
    <n v="5904137"/>
    <n v="67205"/>
    <n v="4962486"/>
    <n v="0"/>
    <n v="0"/>
    <n v="0"/>
    <n v="0"/>
    <n v="5029691"/>
    <n v="23257749"/>
    <n v="0"/>
    <n v="23257749"/>
    <n v="201501"/>
    <n v="201812"/>
  </r>
  <r>
    <x v="37"/>
    <x v="40"/>
    <x v="66"/>
    <x v="7"/>
    <n v="23257749"/>
    <n v="3439014"/>
    <n v="0"/>
    <n v="0"/>
    <n v="0"/>
    <n v="0"/>
    <n v="3439014"/>
    <n v="136620"/>
    <n v="5662347"/>
    <n v="0"/>
    <n v="0"/>
    <n v="0"/>
    <n v="0"/>
    <n v="5798967"/>
    <n v="20897796"/>
    <n v="0"/>
    <n v="20897796"/>
    <n v="201501"/>
    <n v="201812"/>
  </r>
  <r>
    <x v="37"/>
    <x v="40"/>
    <x v="66"/>
    <x v="8"/>
    <n v="20897796"/>
    <n v="6412854"/>
    <n v="0"/>
    <n v="0"/>
    <n v="0"/>
    <n v="0"/>
    <n v="6412854"/>
    <n v="132180"/>
    <n v="4914272"/>
    <n v="0"/>
    <n v="0"/>
    <n v="0"/>
    <n v="0"/>
    <n v="5046452"/>
    <n v="22264198"/>
    <n v="0"/>
    <n v="22264198"/>
    <n v="201501"/>
    <n v="201812"/>
  </r>
  <r>
    <x v="37"/>
    <x v="40"/>
    <x v="66"/>
    <x v="9"/>
    <n v="22264198"/>
    <n v="2766247"/>
    <n v="0"/>
    <n v="0"/>
    <n v="0"/>
    <n v="0"/>
    <n v="2766247"/>
    <n v="77780"/>
    <n v="4989580"/>
    <n v="0"/>
    <n v="0"/>
    <n v="0"/>
    <n v="0"/>
    <n v="5067360"/>
    <n v="19963085"/>
    <n v="0"/>
    <n v="19963085"/>
    <n v="201501"/>
    <n v="201812"/>
  </r>
  <r>
    <x v="37"/>
    <x v="40"/>
    <x v="66"/>
    <x v="10"/>
    <n v="19963085"/>
    <n v="7412822"/>
    <n v="0"/>
    <n v="0"/>
    <n v="0"/>
    <n v="0"/>
    <n v="7412822"/>
    <n v="139388"/>
    <n v="5924467"/>
    <n v="0"/>
    <n v="0"/>
    <n v="0"/>
    <n v="0"/>
    <n v="6063855"/>
    <n v="21312052"/>
    <n v="0"/>
    <n v="21312052"/>
    <n v="201501"/>
    <n v="201812"/>
  </r>
  <r>
    <x v="37"/>
    <x v="40"/>
    <x v="66"/>
    <x v="11"/>
    <n v="21312052"/>
    <n v="7691462"/>
    <n v="0"/>
    <n v="0"/>
    <n v="0"/>
    <n v="0"/>
    <n v="7691462"/>
    <n v="5157537"/>
    <n v="4894569"/>
    <n v="0"/>
    <n v="0"/>
    <n v="0"/>
    <n v="0"/>
    <n v="10052106"/>
    <n v="18951408"/>
    <n v="0"/>
    <n v="18951408"/>
    <n v="201501"/>
    <n v="201812"/>
  </r>
  <r>
    <x v="37"/>
    <x v="40"/>
    <x v="66"/>
    <x v="12"/>
    <n v="18951408"/>
    <n v="8037024"/>
    <n v="0"/>
    <n v="0"/>
    <n v="0"/>
    <n v="0"/>
    <n v="8037024"/>
    <n v="113514"/>
    <n v="5837398"/>
    <n v="0"/>
    <n v="0"/>
    <n v="0"/>
    <n v="0"/>
    <n v="5950912"/>
    <n v="21037520"/>
    <n v="0"/>
    <n v="21037520"/>
    <n v="201501"/>
    <n v="201812"/>
  </r>
  <r>
    <x v="37"/>
    <x v="40"/>
    <x v="66"/>
    <x v="13"/>
    <n v="21037520"/>
    <n v="7040734"/>
    <n v="0"/>
    <n v="0"/>
    <n v="0"/>
    <n v="0"/>
    <n v="7040734"/>
    <n v="144628"/>
    <n v="6744027"/>
    <n v="0"/>
    <n v="0"/>
    <n v="0"/>
    <n v="0"/>
    <n v="6888655"/>
    <n v="21189599"/>
    <n v="0"/>
    <n v="21189599"/>
    <n v="201501"/>
    <n v="201812"/>
  </r>
  <r>
    <x v="37"/>
    <x v="40"/>
    <x v="66"/>
    <x v="14"/>
    <n v="21189599"/>
    <n v="7994166"/>
    <n v="0"/>
    <n v="0"/>
    <n v="0"/>
    <n v="0"/>
    <n v="7994166"/>
    <n v="187880"/>
    <n v="6491071"/>
    <n v="0"/>
    <n v="0"/>
    <n v="0"/>
    <n v="0"/>
    <n v="6678951"/>
    <n v="22504814"/>
    <n v="0"/>
    <n v="22504814"/>
    <n v="201501"/>
    <n v="201812"/>
  </r>
  <r>
    <x v="37"/>
    <x v="40"/>
    <x v="66"/>
    <x v="15"/>
    <n v="22504814"/>
    <n v="7052899"/>
    <n v="0"/>
    <n v="0"/>
    <n v="0"/>
    <n v="0"/>
    <n v="7052899"/>
    <n v="200870"/>
    <n v="6742255"/>
    <n v="466760"/>
    <n v="0"/>
    <n v="0"/>
    <n v="0"/>
    <n v="7409885"/>
    <n v="22147828"/>
    <n v="0"/>
    <n v="22147828"/>
    <n v="201501"/>
    <n v="201812"/>
  </r>
  <r>
    <x v="37"/>
    <x v="40"/>
    <x v="66"/>
    <x v="16"/>
    <n v="22147828"/>
    <n v="8249809"/>
    <n v="0"/>
    <n v="0"/>
    <n v="0"/>
    <n v="0"/>
    <n v="8249809"/>
    <n v="296101"/>
    <n v="6839833"/>
    <n v="0"/>
    <n v="0"/>
    <n v="0"/>
    <n v="0"/>
    <n v="7135934"/>
    <n v="23261703"/>
    <n v="0"/>
    <n v="23261703"/>
    <n v="201501"/>
    <n v="201812"/>
  </r>
  <r>
    <x v="37"/>
    <x v="40"/>
    <x v="66"/>
    <x v="17"/>
    <n v="23261703"/>
    <n v="9186869"/>
    <n v="0"/>
    <n v="0"/>
    <n v="0"/>
    <n v="0"/>
    <n v="9186869"/>
    <n v="153410"/>
    <n v="7229477"/>
    <n v="0"/>
    <n v="0"/>
    <n v="0"/>
    <n v="0"/>
    <n v="7382887"/>
    <n v="25065685"/>
    <n v="0"/>
    <n v="25065685"/>
    <n v="201501"/>
    <n v="201812"/>
  </r>
  <r>
    <x v="37"/>
    <x v="40"/>
    <x v="66"/>
    <x v="18"/>
    <n v="25065685"/>
    <n v="10643452"/>
    <n v="0"/>
    <n v="0"/>
    <n v="0"/>
    <n v="0"/>
    <n v="10643452"/>
    <n v="105620"/>
    <n v="7789415"/>
    <n v="0"/>
    <n v="0"/>
    <n v="0"/>
    <n v="0"/>
    <n v="7895035"/>
    <n v="27814102"/>
    <n v="0"/>
    <n v="27814102"/>
    <n v="201501"/>
    <n v="201812"/>
  </r>
  <r>
    <x v="37"/>
    <x v="40"/>
    <x v="66"/>
    <x v="19"/>
    <n v="27814102"/>
    <n v="3991396"/>
    <n v="0"/>
    <n v="0"/>
    <n v="0"/>
    <n v="0"/>
    <n v="3991396"/>
    <n v="237880"/>
    <n v="7743619"/>
    <n v="0"/>
    <n v="0"/>
    <n v="0"/>
    <n v="0"/>
    <n v="7981499"/>
    <n v="23823999"/>
    <n v="0"/>
    <n v="23823999"/>
    <n v="201501"/>
    <n v="201812"/>
  </r>
  <r>
    <x v="37"/>
    <x v="40"/>
    <x v="66"/>
    <x v="20"/>
    <n v="23823999"/>
    <n v="6826809"/>
    <n v="0"/>
    <n v="0"/>
    <n v="0"/>
    <n v="0"/>
    <n v="6826809"/>
    <n v="519054"/>
    <n v="9100713"/>
    <n v="0"/>
    <n v="0"/>
    <n v="0"/>
    <n v="0"/>
    <n v="9619767"/>
    <n v="21031041"/>
    <n v="0"/>
    <n v="21031041"/>
    <n v="201501"/>
    <n v="201812"/>
  </r>
  <r>
    <x v="37"/>
    <x v="40"/>
    <x v="66"/>
    <x v="21"/>
    <n v="21031041"/>
    <n v="10834543"/>
    <n v="0"/>
    <n v="0"/>
    <n v="0"/>
    <n v="0"/>
    <n v="10834543"/>
    <n v="103280"/>
    <n v="8403241"/>
    <n v="0"/>
    <n v="0"/>
    <n v="0"/>
    <n v="0"/>
    <n v="8506521"/>
    <n v="23359063"/>
    <n v="0"/>
    <n v="23359063"/>
    <n v="201501"/>
    <n v="201812"/>
  </r>
  <r>
    <x v="37"/>
    <x v="40"/>
    <x v="66"/>
    <x v="22"/>
    <n v="23359063"/>
    <n v="7385436"/>
    <n v="0"/>
    <n v="0"/>
    <n v="0"/>
    <n v="0"/>
    <n v="7385436"/>
    <n v="156550"/>
    <n v="8077051"/>
    <n v="0"/>
    <n v="0"/>
    <n v="0"/>
    <n v="0"/>
    <n v="8233601"/>
    <n v="22510898"/>
    <n v="0"/>
    <n v="22510898"/>
    <n v="201501"/>
    <n v="201812"/>
  </r>
  <r>
    <x v="37"/>
    <x v="40"/>
    <x v="66"/>
    <x v="23"/>
    <n v="22510898"/>
    <n v="6644873"/>
    <n v="0"/>
    <n v="0"/>
    <n v="0"/>
    <n v="0"/>
    <n v="6644873"/>
    <n v="7041901"/>
    <n v="8027708"/>
    <n v="0"/>
    <n v="0"/>
    <n v="0"/>
    <n v="-33333"/>
    <n v="15036276"/>
    <n v="14119495"/>
    <n v="0"/>
    <n v="14119495"/>
    <n v="201501"/>
    <n v="201812"/>
  </r>
  <r>
    <x v="37"/>
    <x v="40"/>
    <x v="66"/>
    <x v="24"/>
    <n v="14119495"/>
    <n v="9382735"/>
    <n v="0"/>
    <n v="0"/>
    <n v="0"/>
    <n v="0"/>
    <n v="9382735"/>
    <n v="121499"/>
    <n v="8038749"/>
    <n v="0"/>
    <n v="0"/>
    <n v="0"/>
    <n v="0"/>
    <n v="8160248"/>
    <n v="15341982"/>
    <n v="0"/>
    <n v="15341982"/>
    <n v="201501"/>
    <n v="201812"/>
  </r>
  <r>
    <x v="37"/>
    <x v="40"/>
    <x v="66"/>
    <x v="25"/>
    <n v="15341982"/>
    <n v="8810837"/>
    <n v="0"/>
    <n v="0"/>
    <n v="0"/>
    <n v="0"/>
    <n v="8810837"/>
    <n v="110089"/>
    <n v="8199931"/>
    <n v="0"/>
    <n v="0"/>
    <n v="0"/>
    <n v="0"/>
    <n v="8310020"/>
    <n v="15842799"/>
    <n v="0"/>
    <n v="15842799"/>
    <n v="201501"/>
    <n v="201812"/>
  </r>
  <r>
    <x v="37"/>
    <x v="40"/>
    <x v="66"/>
    <x v="26"/>
    <n v="15842799"/>
    <n v="8309066"/>
    <n v="0"/>
    <n v="0"/>
    <n v="0"/>
    <n v="0"/>
    <n v="8309066"/>
    <n v="95892"/>
    <n v="7390479"/>
    <n v="0"/>
    <n v="0"/>
    <n v="0"/>
    <n v="0"/>
    <n v="7486371"/>
    <n v="16665494"/>
    <n v="0"/>
    <n v="16665494"/>
    <n v="201501"/>
    <n v="201812"/>
  </r>
  <r>
    <x v="37"/>
    <x v="40"/>
    <x v="66"/>
    <x v="27"/>
    <n v="16665494"/>
    <n v="5677831"/>
    <n v="0"/>
    <n v="0"/>
    <n v="0"/>
    <n v="0"/>
    <n v="5677831"/>
    <n v="8727009"/>
    <n v="7320491"/>
    <n v="0"/>
    <n v="0"/>
    <n v="0"/>
    <n v="0"/>
    <n v="16047500"/>
    <n v="6295825"/>
    <n v="0"/>
    <n v="6295825"/>
    <n v="201501"/>
    <n v="201812"/>
  </r>
  <r>
    <x v="37"/>
    <x v="40"/>
    <x v="66"/>
    <x v="28"/>
    <n v="6295825"/>
    <n v="14314221"/>
    <n v="0"/>
    <n v="0"/>
    <n v="0"/>
    <n v="0"/>
    <n v="14314221"/>
    <n v="4311917"/>
    <n v="8900323"/>
    <n v="0"/>
    <n v="0"/>
    <n v="0"/>
    <n v="0"/>
    <n v="13212240"/>
    <n v="7397806"/>
    <n v="0"/>
    <n v="7397806"/>
    <n v="201501"/>
    <n v="201812"/>
  </r>
  <r>
    <x v="37"/>
    <x v="40"/>
    <x v="66"/>
    <x v="29"/>
    <n v="7397806"/>
    <n v="6974922"/>
    <n v="0"/>
    <n v="0"/>
    <n v="0"/>
    <n v="0"/>
    <n v="6974922"/>
    <n v="5579122"/>
    <n v="5451100"/>
    <n v="0"/>
    <n v="0"/>
    <n v="0"/>
    <n v="0"/>
    <n v="11030222"/>
    <n v="3342506"/>
    <n v="0"/>
    <n v="3342506"/>
    <n v="201501"/>
    <n v="201812"/>
  </r>
  <r>
    <x v="37"/>
    <x v="40"/>
    <x v="66"/>
    <x v="30"/>
    <n v="3342506"/>
    <n v="7851743"/>
    <n v="0"/>
    <n v="0"/>
    <n v="0"/>
    <n v="0"/>
    <n v="7851743"/>
    <n v="2653489"/>
    <n v="7239973"/>
    <n v="0"/>
    <n v="0"/>
    <n v="0"/>
    <n v="0"/>
    <n v="9893462"/>
    <n v="1300787"/>
    <n v="0"/>
    <n v="1300787"/>
    <n v="201501"/>
    <n v="201812"/>
  </r>
  <r>
    <x v="37"/>
    <x v="40"/>
    <x v="66"/>
    <x v="31"/>
    <n v="1300787"/>
    <n v="13998681"/>
    <n v="0"/>
    <n v="0"/>
    <n v="0"/>
    <n v="0"/>
    <n v="13998681"/>
    <n v="394479"/>
    <n v="9920903"/>
    <n v="0"/>
    <n v="0"/>
    <n v="0"/>
    <n v="0"/>
    <n v="10315382"/>
    <n v="4984086"/>
    <n v="0"/>
    <n v="4984086"/>
    <n v="201501"/>
    <n v="201812"/>
  </r>
  <r>
    <x v="37"/>
    <x v="40"/>
    <x v="66"/>
    <x v="32"/>
    <n v="4984086"/>
    <n v="8481456"/>
    <n v="0"/>
    <n v="0"/>
    <n v="0"/>
    <n v="0"/>
    <n v="8481456"/>
    <n v="489732"/>
    <n v="7566433"/>
    <n v="0"/>
    <n v="0"/>
    <n v="0"/>
    <n v="-21107"/>
    <n v="8035058"/>
    <n v="5430484"/>
    <n v="0"/>
    <n v="5430484"/>
    <n v="201501"/>
    <n v="201812"/>
  </r>
  <r>
    <x v="37"/>
    <x v="40"/>
    <x v="66"/>
    <x v="33"/>
    <n v="5430484"/>
    <n v="9583404"/>
    <n v="0"/>
    <n v="0"/>
    <n v="0"/>
    <n v="0"/>
    <n v="9583404"/>
    <n v="729237"/>
    <n v="7547552"/>
    <n v="0"/>
    <n v="0"/>
    <n v="0"/>
    <n v="0"/>
    <n v="8276789"/>
    <n v="6737099"/>
    <n v="0"/>
    <n v="6737099"/>
    <n v="201501"/>
    <n v="201812"/>
  </r>
  <r>
    <x v="37"/>
    <x v="40"/>
    <x v="66"/>
    <x v="34"/>
    <n v="6737099"/>
    <n v="10810095"/>
    <n v="0"/>
    <n v="0"/>
    <n v="0"/>
    <n v="0"/>
    <n v="10810095"/>
    <n v="362270"/>
    <n v="7422374"/>
    <n v="0"/>
    <n v="0"/>
    <n v="0"/>
    <n v="0"/>
    <n v="7784644"/>
    <n v="9762550"/>
    <n v="0"/>
    <n v="9762550"/>
    <n v="201501"/>
    <n v="201812"/>
  </r>
  <r>
    <x v="37"/>
    <x v="40"/>
    <x v="66"/>
    <x v="35"/>
    <n v="9762550"/>
    <n v="12604797"/>
    <n v="0"/>
    <n v="0"/>
    <n v="0"/>
    <n v="0"/>
    <n v="12604797"/>
    <n v="130370"/>
    <n v="7582621"/>
    <n v="0"/>
    <n v="0"/>
    <n v="0"/>
    <n v="0"/>
    <n v="7712991"/>
    <n v="14654356"/>
    <n v="0"/>
    <n v="14654356"/>
    <n v="201501"/>
    <n v="201812"/>
  </r>
  <r>
    <x v="37"/>
    <x v="40"/>
    <x v="66"/>
    <x v="36"/>
    <n v="14654356"/>
    <n v="8050529"/>
    <n v="0"/>
    <n v="0"/>
    <n v="0"/>
    <n v="0"/>
    <n v="8050529"/>
    <n v="46949"/>
    <n v="6875739"/>
    <n v="0"/>
    <n v="0"/>
    <n v="0"/>
    <n v="0"/>
    <n v="6922688"/>
    <n v="15782197"/>
    <n v="0"/>
    <n v="15782197"/>
    <n v="201501"/>
    <n v="201812"/>
  </r>
  <r>
    <x v="37"/>
    <x v="40"/>
    <x v="66"/>
    <x v="37"/>
    <n v="15782197"/>
    <n v="9106321"/>
    <n v="0"/>
    <n v="0"/>
    <n v="0"/>
    <n v="0"/>
    <n v="9106321"/>
    <n v="106790"/>
    <n v="4744727"/>
    <n v="0"/>
    <n v="0"/>
    <n v="0"/>
    <n v="0"/>
    <n v="4851517"/>
    <n v="20037001"/>
    <n v="0"/>
    <n v="20037001"/>
    <n v="201501"/>
    <n v="201812"/>
  </r>
  <r>
    <x v="37"/>
    <x v="40"/>
    <x v="66"/>
    <x v="38"/>
    <n v="20037001"/>
    <n v="6427466"/>
    <n v="0"/>
    <n v="0"/>
    <n v="0"/>
    <n v="0"/>
    <n v="6427466"/>
    <n v="658787"/>
    <n v="4784742"/>
    <n v="449277"/>
    <n v="0"/>
    <n v="0"/>
    <n v="0"/>
    <n v="5892806"/>
    <n v="20571661"/>
    <n v="0"/>
    <n v="20571661"/>
    <n v="201501"/>
    <n v="201812"/>
  </r>
  <r>
    <x v="37"/>
    <x v="40"/>
    <x v="66"/>
    <x v="39"/>
    <n v="20571661"/>
    <n v="7281228"/>
    <n v="0"/>
    <n v="0"/>
    <n v="0"/>
    <n v="0"/>
    <n v="7281228"/>
    <n v="0"/>
    <n v="4864403"/>
    <n v="0"/>
    <n v="0"/>
    <n v="0"/>
    <n v="0"/>
    <n v="4864403"/>
    <n v="22988486"/>
    <n v="0"/>
    <n v="22988486"/>
    <n v="201501"/>
    <n v="201812"/>
  </r>
  <r>
    <x v="37"/>
    <x v="40"/>
    <x v="66"/>
    <x v="40"/>
    <n v="22988486"/>
    <n v="7202558"/>
    <n v="0"/>
    <n v="0"/>
    <n v="0"/>
    <n v="0"/>
    <n v="7202558"/>
    <n v="92022"/>
    <n v="4841332"/>
    <n v="0"/>
    <n v="0"/>
    <n v="0"/>
    <n v="0"/>
    <n v="4933354"/>
    <n v="25257690"/>
    <n v="0"/>
    <n v="25257690"/>
    <n v="201501"/>
    <n v="201812"/>
  </r>
  <r>
    <x v="37"/>
    <x v="40"/>
    <x v="66"/>
    <x v="41"/>
    <n v="25257690"/>
    <n v="6258549"/>
    <n v="0"/>
    <n v="0"/>
    <n v="0"/>
    <n v="0"/>
    <n v="6258549"/>
    <n v="61970"/>
    <n v="5186065"/>
    <n v="0"/>
    <n v="0"/>
    <n v="0"/>
    <n v="0"/>
    <n v="5248035"/>
    <n v="26268204"/>
    <n v="0"/>
    <n v="26268204"/>
    <n v="201501"/>
    <n v="201812"/>
  </r>
  <r>
    <x v="37"/>
    <x v="40"/>
    <x v="66"/>
    <x v="42"/>
    <n v="26268204"/>
    <n v="7431751"/>
    <n v="0"/>
    <n v="0"/>
    <n v="0"/>
    <n v="0"/>
    <n v="7431751"/>
    <n v="90649"/>
    <n v="5111867"/>
    <n v="0"/>
    <n v="0"/>
    <n v="0"/>
    <n v="0"/>
    <n v="5202516"/>
    <n v="28497439"/>
    <n v="0"/>
    <n v="28497439"/>
    <n v="201501"/>
    <n v="201812"/>
  </r>
  <r>
    <x v="37"/>
    <x v="40"/>
    <x v="66"/>
    <x v="43"/>
    <n v="28497439"/>
    <n v="6734450"/>
    <n v="0"/>
    <n v="0"/>
    <n v="0"/>
    <n v="0"/>
    <n v="6734450"/>
    <n v="52267"/>
    <n v="5021872"/>
    <n v="0"/>
    <n v="0"/>
    <n v="0"/>
    <n v="0"/>
    <n v="5074139"/>
    <n v="30157750"/>
    <n v="0"/>
    <n v="30157750"/>
    <n v="201501"/>
    <n v="201812"/>
  </r>
  <r>
    <x v="37"/>
    <x v="40"/>
    <x v="66"/>
    <x v="44"/>
    <n v="30157750"/>
    <n v="6937220"/>
    <n v="0"/>
    <n v="0"/>
    <n v="0"/>
    <n v="0"/>
    <n v="6937220"/>
    <n v="0"/>
    <n v="5141957"/>
    <n v="0"/>
    <n v="0"/>
    <n v="0"/>
    <n v="0"/>
    <n v="5141957"/>
    <n v="31953013"/>
    <n v="0"/>
    <n v="31953013"/>
    <n v="201501"/>
    <n v="201812"/>
  </r>
  <r>
    <x v="37"/>
    <x v="40"/>
    <x v="66"/>
    <x v="45"/>
    <n v="31953013"/>
    <n v="2138402"/>
    <n v="0"/>
    <n v="0"/>
    <n v="0"/>
    <n v="0"/>
    <n v="2138402"/>
    <n v="85731"/>
    <n v="5052846"/>
    <n v="0"/>
    <n v="0"/>
    <n v="0"/>
    <n v="0"/>
    <n v="5138577"/>
    <n v="28952838"/>
    <n v="0"/>
    <n v="28952838"/>
    <n v="201501"/>
    <n v="201812"/>
  </r>
  <r>
    <x v="37"/>
    <x v="40"/>
    <x v="66"/>
    <x v="46"/>
    <n v="28952838"/>
    <n v="7427142"/>
    <n v="0"/>
    <n v="0"/>
    <n v="0"/>
    <n v="0"/>
    <n v="7427142"/>
    <n v="160865"/>
    <n v="4297650"/>
    <n v="0"/>
    <n v="0"/>
    <n v="0"/>
    <n v="0"/>
    <n v="4458515"/>
    <n v="31921465"/>
    <n v="0"/>
    <n v="31921465"/>
    <n v="201501"/>
    <n v="201812"/>
  </r>
  <r>
    <x v="38"/>
    <x v="41"/>
    <x v="67"/>
    <x v="0"/>
    <n v="9607612"/>
    <n v="20495142"/>
    <n v="0"/>
    <n v="0"/>
    <n v="0"/>
    <n v="2500000"/>
    <n v="22995142"/>
    <n v="8097241"/>
    <n v="34439359"/>
    <n v="620611"/>
    <n v="0"/>
    <n v="0"/>
    <n v="-14682122"/>
    <n v="28475089"/>
    <n v="4127665"/>
    <n v="879109"/>
    <n v="3248556"/>
    <n v="201501"/>
    <n v="201812"/>
  </r>
  <r>
    <x v="38"/>
    <x v="41"/>
    <x v="67"/>
    <x v="1"/>
    <n v="4127665"/>
    <n v="28677426"/>
    <n v="0"/>
    <n v="0"/>
    <n v="0"/>
    <n v="0"/>
    <n v="28677426"/>
    <n v="7393947"/>
    <n v="31243199"/>
    <n v="0"/>
    <n v="0"/>
    <n v="0"/>
    <n v="-11174732"/>
    <n v="27462414"/>
    <n v="5342677"/>
    <n v="879109"/>
    <n v="4463568"/>
    <n v="201501"/>
    <n v="201812"/>
  </r>
  <r>
    <x v="38"/>
    <x v="41"/>
    <x v="67"/>
    <x v="2"/>
    <n v="5342677"/>
    <n v="28067706"/>
    <n v="0"/>
    <n v="0"/>
    <n v="0"/>
    <n v="0"/>
    <n v="28067706"/>
    <n v="4479695"/>
    <n v="32764516"/>
    <n v="252260"/>
    <n v="0"/>
    <n v="0"/>
    <n v="-8917035"/>
    <n v="28579436"/>
    <n v="4830947"/>
    <n v="879109"/>
    <n v="3951838"/>
    <n v="201501"/>
    <n v="201812"/>
  </r>
  <r>
    <x v="38"/>
    <x v="41"/>
    <x v="67"/>
    <x v="3"/>
    <n v="4830947"/>
    <n v="27468650"/>
    <n v="0"/>
    <n v="0"/>
    <n v="0"/>
    <n v="0"/>
    <n v="27468650"/>
    <n v="6174023"/>
    <n v="32783668"/>
    <n v="0"/>
    <n v="0"/>
    <n v="0"/>
    <n v="-10720779"/>
    <n v="28236912"/>
    <n v="4062685"/>
    <n v="879109"/>
    <n v="3183576"/>
    <n v="201501"/>
    <n v="201812"/>
  </r>
  <r>
    <x v="38"/>
    <x v="41"/>
    <x v="67"/>
    <x v="4"/>
    <n v="4062685"/>
    <n v="30206024"/>
    <n v="0"/>
    <n v="0"/>
    <n v="0"/>
    <n v="0"/>
    <n v="30206024"/>
    <n v="7086113"/>
    <n v="32700314"/>
    <n v="0"/>
    <n v="0"/>
    <n v="0"/>
    <n v="-13007914"/>
    <n v="26778513"/>
    <n v="7490196"/>
    <n v="879109"/>
    <n v="6611087"/>
    <n v="201501"/>
    <n v="201812"/>
  </r>
  <r>
    <x v="38"/>
    <x v="41"/>
    <x v="67"/>
    <x v="5"/>
    <n v="7490196"/>
    <n v="30123124"/>
    <n v="0"/>
    <n v="0"/>
    <n v="0"/>
    <n v="0"/>
    <n v="30123124"/>
    <n v="5565378"/>
    <n v="32812883"/>
    <n v="0"/>
    <n v="0"/>
    <n v="0"/>
    <n v="-10976778"/>
    <n v="27401483"/>
    <n v="10211837"/>
    <n v="3300241"/>
    <n v="6911596"/>
    <n v="201501"/>
    <n v="201812"/>
  </r>
  <r>
    <x v="38"/>
    <x v="41"/>
    <x v="67"/>
    <x v="6"/>
    <n v="10211837"/>
    <n v="30045393"/>
    <n v="0"/>
    <n v="0"/>
    <n v="0"/>
    <n v="0"/>
    <n v="30045393"/>
    <n v="9427962"/>
    <n v="33785592"/>
    <n v="0"/>
    <n v="0"/>
    <n v="0"/>
    <n v="-12770487"/>
    <n v="30443067"/>
    <n v="9814163"/>
    <n v="3300241"/>
    <n v="6513922"/>
    <n v="201501"/>
    <n v="201812"/>
  </r>
  <r>
    <x v="38"/>
    <x v="41"/>
    <x v="67"/>
    <x v="7"/>
    <n v="9814163"/>
    <n v="26962349"/>
    <n v="0"/>
    <n v="0"/>
    <n v="0"/>
    <n v="0"/>
    <n v="26962349"/>
    <n v="6601142"/>
    <n v="31274362"/>
    <n v="561204"/>
    <n v="0"/>
    <n v="0"/>
    <n v="-10019807"/>
    <n v="28416901"/>
    <n v="8359611"/>
    <n v="3300241"/>
    <n v="5059370"/>
    <n v="201501"/>
    <n v="201812"/>
  </r>
  <r>
    <x v="38"/>
    <x v="41"/>
    <x v="67"/>
    <x v="8"/>
    <n v="8359611"/>
    <n v="32401252"/>
    <n v="1308729"/>
    <n v="0"/>
    <n v="0"/>
    <n v="0"/>
    <n v="33709981"/>
    <n v="5917482"/>
    <n v="31649105"/>
    <n v="0"/>
    <n v="0"/>
    <n v="0"/>
    <n v="-9475941"/>
    <n v="28090646"/>
    <n v="13978946"/>
    <n v="3300241"/>
    <n v="10678705"/>
    <n v="201501"/>
    <n v="201812"/>
  </r>
  <r>
    <x v="38"/>
    <x v="41"/>
    <x v="67"/>
    <x v="9"/>
    <n v="13978946"/>
    <n v="30618457"/>
    <n v="0"/>
    <n v="0"/>
    <n v="0"/>
    <n v="0"/>
    <n v="30618457"/>
    <n v="6421951"/>
    <n v="36751260"/>
    <n v="0"/>
    <n v="0"/>
    <n v="0"/>
    <n v="-14056237"/>
    <n v="29116974"/>
    <n v="15480429"/>
    <n v="3300241"/>
    <n v="12180188"/>
    <n v="201501"/>
    <n v="201812"/>
  </r>
  <r>
    <x v="38"/>
    <x v="41"/>
    <x v="67"/>
    <x v="10"/>
    <n v="15480429"/>
    <n v="28986206"/>
    <n v="0"/>
    <n v="0"/>
    <n v="0"/>
    <n v="0"/>
    <n v="28986206"/>
    <n v="7432304"/>
    <n v="40357964"/>
    <n v="0"/>
    <n v="0"/>
    <n v="0"/>
    <n v="-11879681"/>
    <n v="35910587"/>
    <n v="8556048"/>
    <n v="3300241"/>
    <n v="5255807"/>
    <n v="201501"/>
    <n v="201812"/>
  </r>
  <r>
    <x v="38"/>
    <x v="41"/>
    <x v="67"/>
    <x v="11"/>
    <n v="8556048"/>
    <n v="28202458"/>
    <n v="1713768"/>
    <n v="0"/>
    <n v="0"/>
    <n v="0"/>
    <n v="29916226"/>
    <n v="6438305"/>
    <n v="41308276"/>
    <n v="0"/>
    <n v="0"/>
    <n v="0"/>
    <n v="-19618790"/>
    <n v="28127791"/>
    <n v="10344483"/>
    <n v="3300241"/>
    <n v="7044242"/>
    <n v="201501"/>
    <n v="201812"/>
  </r>
  <r>
    <x v="38"/>
    <x v="41"/>
    <x v="67"/>
    <x v="12"/>
    <n v="10344483"/>
    <n v="39033488"/>
    <n v="0"/>
    <n v="0"/>
    <n v="0"/>
    <n v="2800290"/>
    <n v="41833778"/>
    <n v="5494312"/>
    <n v="49502109"/>
    <n v="154700"/>
    <n v="0"/>
    <n v="0"/>
    <n v="-16193861"/>
    <n v="38957260"/>
    <n v="13221001"/>
    <n v="3300241"/>
    <n v="9920760"/>
    <n v="201501"/>
    <n v="201812"/>
  </r>
  <r>
    <x v="38"/>
    <x v="41"/>
    <x v="67"/>
    <x v="13"/>
    <n v="13221001"/>
    <n v="30167172"/>
    <n v="0"/>
    <n v="0"/>
    <n v="0"/>
    <n v="0"/>
    <n v="30167172"/>
    <n v="4987619"/>
    <n v="43801674"/>
    <n v="0"/>
    <n v="0"/>
    <n v="0"/>
    <n v="-16481146"/>
    <n v="32308147"/>
    <n v="11080026"/>
    <n v="3300241"/>
    <n v="7779785"/>
    <n v="201501"/>
    <n v="201812"/>
  </r>
  <r>
    <x v="38"/>
    <x v="41"/>
    <x v="67"/>
    <x v="14"/>
    <n v="11080026"/>
    <n v="41860072"/>
    <n v="0"/>
    <n v="0"/>
    <n v="0"/>
    <n v="0"/>
    <n v="41860072"/>
    <n v="6613855"/>
    <n v="44196933"/>
    <n v="627130"/>
    <n v="0"/>
    <n v="0"/>
    <n v="-18728839"/>
    <n v="32709079"/>
    <n v="20231019"/>
    <n v="3300241"/>
    <n v="16930778"/>
    <n v="201501"/>
    <n v="201812"/>
  </r>
  <r>
    <x v="38"/>
    <x v="42"/>
    <x v="67"/>
    <x v="15"/>
    <n v="20231019"/>
    <n v="31580126"/>
    <n v="0"/>
    <n v="0"/>
    <n v="0"/>
    <n v="0"/>
    <n v="31580126"/>
    <n v="7037673"/>
    <n v="42517318"/>
    <n v="787130"/>
    <n v="0"/>
    <n v="0"/>
    <n v="-16334575"/>
    <n v="34007546"/>
    <n v="17803599"/>
    <n v="3300241"/>
    <n v="14503358"/>
    <n v="201501"/>
    <n v="201812"/>
  </r>
  <r>
    <x v="38"/>
    <x v="42"/>
    <x v="67"/>
    <x v="16"/>
    <n v="17803599"/>
    <n v="33655683"/>
    <n v="0"/>
    <n v="0"/>
    <n v="0"/>
    <n v="0"/>
    <n v="33655683"/>
    <n v="4994346"/>
    <n v="41513999"/>
    <n v="283434"/>
    <n v="0"/>
    <n v="0"/>
    <n v="-16134486"/>
    <n v="30657293"/>
    <n v="20801989"/>
    <n v="3300241"/>
    <n v="17501748"/>
    <n v="201501"/>
    <n v="201812"/>
  </r>
  <r>
    <x v="38"/>
    <x v="42"/>
    <x v="67"/>
    <x v="17"/>
    <n v="20801989"/>
    <n v="28200923"/>
    <n v="0"/>
    <n v="0"/>
    <n v="0"/>
    <n v="0"/>
    <n v="28200923"/>
    <n v="6374845"/>
    <n v="45798774"/>
    <n v="393712"/>
    <n v="0"/>
    <n v="0"/>
    <n v="-16380904"/>
    <n v="36186427"/>
    <n v="12816485"/>
    <n v="3300241"/>
    <n v="9516244"/>
    <n v="201501"/>
    <n v="201812"/>
  </r>
  <r>
    <x v="38"/>
    <x v="42"/>
    <x v="67"/>
    <x v="18"/>
    <n v="12816485"/>
    <n v="37721052"/>
    <n v="0"/>
    <n v="0"/>
    <n v="0"/>
    <n v="0"/>
    <n v="37721052"/>
    <n v="6499161"/>
    <n v="42153676"/>
    <n v="1990980"/>
    <n v="0"/>
    <n v="0"/>
    <n v="-16639838"/>
    <n v="34003979"/>
    <n v="16533558"/>
    <n v="3300241"/>
    <n v="13233317"/>
    <n v="201501"/>
    <n v="201812"/>
  </r>
  <r>
    <x v="38"/>
    <x v="42"/>
    <x v="67"/>
    <x v="19"/>
    <n v="16533558"/>
    <n v="42746870"/>
    <n v="0"/>
    <n v="0"/>
    <n v="0"/>
    <n v="0"/>
    <n v="42746870"/>
    <n v="8427332"/>
    <n v="43582954"/>
    <n v="601240"/>
    <n v="0"/>
    <n v="0"/>
    <n v="-17189207"/>
    <n v="35422319"/>
    <n v="23858109"/>
    <n v="3300241"/>
    <n v="20557868"/>
    <n v="201501"/>
    <n v="201812"/>
  </r>
  <r>
    <x v="38"/>
    <x v="42"/>
    <x v="67"/>
    <x v="20"/>
    <n v="23858109"/>
    <n v="31361663"/>
    <n v="0"/>
    <n v="0"/>
    <n v="0"/>
    <n v="0"/>
    <n v="31361663"/>
    <n v="11899374"/>
    <n v="49440327"/>
    <n v="240976"/>
    <n v="0"/>
    <n v="0"/>
    <n v="-14080570"/>
    <n v="47500107"/>
    <n v="7719665"/>
    <n v="3300241"/>
    <n v="4419424"/>
    <n v="201501"/>
    <n v="201812"/>
  </r>
  <r>
    <x v="38"/>
    <x v="42"/>
    <x v="67"/>
    <x v="21"/>
    <n v="7719665"/>
    <n v="42829399"/>
    <n v="0"/>
    <n v="0"/>
    <n v="0"/>
    <n v="0"/>
    <n v="42829399"/>
    <n v="8836232"/>
    <n v="54422238"/>
    <n v="0"/>
    <n v="0"/>
    <n v="0"/>
    <n v="-16639979"/>
    <n v="46618491"/>
    <n v="3930573"/>
    <n v="1743949"/>
    <n v="2186624"/>
    <n v="201501"/>
    <n v="201812"/>
  </r>
  <r>
    <x v="38"/>
    <x v="42"/>
    <x v="67"/>
    <x v="22"/>
    <n v="3930573"/>
    <n v="35069806"/>
    <n v="0"/>
    <n v="0"/>
    <n v="0"/>
    <n v="0"/>
    <n v="35069806"/>
    <n v="7360923"/>
    <n v="47119361"/>
    <n v="0"/>
    <n v="0"/>
    <n v="0"/>
    <n v="-20324444"/>
    <n v="34155840"/>
    <n v="4844539"/>
    <n v="1743949"/>
    <n v="3100590"/>
    <n v="201501"/>
    <n v="201812"/>
  </r>
  <r>
    <x v="38"/>
    <x v="42"/>
    <x v="67"/>
    <x v="23"/>
    <n v="4844539"/>
    <n v="53240170"/>
    <n v="3136550"/>
    <n v="0"/>
    <n v="0"/>
    <n v="0"/>
    <n v="56376720"/>
    <n v="9928168"/>
    <n v="49922360"/>
    <n v="337970"/>
    <n v="0"/>
    <n v="0"/>
    <n v="-18480881"/>
    <n v="41707617"/>
    <n v="19513642"/>
    <n v="1743949"/>
    <n v="17769693"/>
    <n v="201501"/>
    <n v="201812"/>
  </r>
  <r>
    <x v="38"/>
    <x v="42"/>
    <x v="67"/>
    <x v="24"/>
    <n v="19513642"/>
    <n v="38373092"/>
    <n v="0"/>
    <n v="0"/>
    <n v="0"/>
    <n v="3104764"/>
    <n v="41477856"/>
    <n v="8062249"/>
    <n v="50485660"/>
    <n v="106980"/>
    <n v="0"/>
    <n v="0"/>
    <n v="-14221715"/>
    <n v="44433174"/>
    <n v="16558324"/>
    <n v="1743949"/>
    <n v="14814375"/>
    <n v="201501"/>
    <n v="201812"/>
  </r>
  <r>
    <x v="38"/>
    <x v="42"/>
    <x v="67"/>
    <x v="25"/>
    <n v="16558324"/>
    <n v="52097410"/>
    <n v="0"/>
    <n v="0"/>
    <n v="0"/>
    <n v="0"/>
    <n v="52097410"/>
    <n v="5536549"/>
    <n v="49465953"/>
    <n v="1947903"/>
    <n v="0"/>
    <n v="0"/>
    <n v="-347469"/>
    <n v="56602936"/>
    <n v="12052798"/>
    <n v="1743949"/>
    <n v="10308849"/>
    <n v="201501"/>
    <n v="201812"/>
  </r>
  <r>
    <x v="38"/>
    <x v="42"/>
    <x v="67"/>
    <x v="26"/>
    <n v="12052798"/>
    <n v="47559614"/>
    <n v="0"/>
    <n v="0"/>
    <n v="0"/>
    <n v="0"/>
    <n v="47559614"/>
    <n v="5774936"/>
    <n v="59876396"/>
    <n v="449990"/>
    <n v="0"/>
    <n v="0"/>
    <n v="-30728664"/>
    <n v="35372658"/>
    <n v="24239754"/>
    <n v="11284637"/>
    <n v="12955117"/>
    <n v="201501"/>
    <n v="201812"/>
  </r>
  <r>
    <x v="38"/>
    <x v="42"/>
    <x v="67"/>
    <x v="27"/>
    <n v="24239754"/>
    <n v="39933773"/>
    <n v="0"/>
    <n v="0"/>
    <n v="0"/>
    <n v="0"/>
    <n v="39933773"/>
    <n v="9690358"/>
    <n v="64401549"/>
    <n v="140790"/>
    <n v="0"/>
    <n v="0"/>
    <n v="-18211890"/>
    <n v="56020807"/>
    <n v="8152720"/>
    <n v="6975377"/>
    <n v="1177343"/>
    <n v="201501"/>
    <n v="201812"/>
  </r>
  <r>
    <x v="38"/>
    <x v="42"/>
    <x v="67"/>
    <x v="28"/>
    <n v="8152720"/>
    <n v="53397232"/>
    <n v="0"/>
    <n v="0"/>
    <n v="0"/>
    <n v="0"/>
    <n v="53397232"/>
    <n v="6539196"/>
    <n v="63680442"/>
    <n v="0"/>
    <n v="0"/>
    <n v="0"/>
    <n v="-12693989"/>
    <n v="57525649"/>
    <n v="4024303"/>
    <n v="3576070"/>
    <n v="448233"/>
    <n v="201501"/>
    <n v="201812"/>
  </r>
  <r>
    <x v="38"/>
    <x v="42"/>
    <x v="67"/>
    <x v="29"/>
    <n v="4024303"/>
    <n v="64825889"/>
    <n v="0"/>
    <n v="0"/>
    <n v="0"/>
    <n v="0"/>
    <n v="64825889"/>
    <n v="11615188"/>
    <n v="64017876"/>
    <n v="0"/>
    <n v="0"/>
    <n v="0"/>
    <n v="-20242550"/>
    <n v="55390514"/>
    <n v="13459678"/>
    <n v="3576070"/>
    <n v="9883608"/>
    <n v="201501"/>
    <n v="201812"/>
  </r>
  <r>
    <x v="38"/>
    <x v="42"/>
    <x v="67"/>
    <x v="30"/>
    <n v="13459678"/>
    <n v="58514211"/>
    <n v="0"/>
    <n v="0"/>
    <n v="0"/>
    <n v="0"/>
    <n v="58514211"/>
    <n v="13803735"/>
    <n v="66361359"/>
    <n v="60000"/>
    <n v="0"/>
    <n v="0"/>
    <n v="-15183511"/>
    <n v="65041583"/>
    <n v="6932306"/>
    <n v="3576070"/>
    <n v="3356236"/>
    <n v="201501"/>
    <n v="201812"/>
  </r>
  <r>
    <x v="38"/>
    <x v="42"/>
    <x v="67"/>
    <x v="31"/>
    <n v="6932306"/>
    <n v="67276948"/>
    <n v="0"/>
    <n v="0"/>
    <n v="0"/>
    <n v="0"/>
    <n v="67276948"/>
    <n v="7501062"/>
    <n v="70540254"/>
    <n v="0"/>
    <n v="0"/>
    <n v="0"/>
    <n v="-17645800"/>
    <n v="60395516"/>
    <n v="13813738"/>
    <n v="3576070"/>
    <n v="10237668"/>
    <n v="201501"/>
    <n v="201812"/>
  </r>
  <r>
    <x v="38"/>
    <x v="42"/>
    <x v="67"/>
    <x v="32"/>
    <n v="13813738"/>
    <n v="59825133"/>
    <n v="2785451"/>
    <n v="0"/>
    <n v="0"/>
    <n v="0"/>
    <n v="62610584"/>
    <n v="6027140"/>
    <n v="77168168"/>
    <n v="0"/>
    <n v="0"/>
    <n v="0"/>
    <n v="-17725333"/>
    <n v="65469975"/>
    <n v="10954347"/>
    <n v="3576070"/>
    <n v="7378277"/>
    <n v="201501"/>
    <n v="201812"/>
  </r>
  <r>
    <x v="38"/>
    <x v="42"/>
    <x v="67"/>
    <x v="33"/>
    <n v="10954347"/>
    <n v="66327102"/>
    <n v="0"/>
    <n v="0"/>
    <n v="0"/>
    <n v="0"/>
    <n v="66327102"/>
    <n v="7300754"/>
    <n v="72330936"/>
    <n v="165890"/>
    <n v="0"/>
    <n v="0"/>
    <n v="-22705842"/>
    <n v="57091738"/>
    <n v="20189711"/>
    <n v="7152140"/>
    <n v="13037571"/>
    <n v="201501"/>
    <n v="201812"/>
  </r>
  <r>
    <x v="38"/>
    <x v="42"/>
    <x v="67"/>
    <x v="34"/>
    <n v="20189711"/>
    <n v="63967861"/>
    <n v="0"/>
    <n v="0"/>
    <n v="0"/>
    <n v="0"/>
    <n v="63967861"/>
    <n v="8126623"/>
    <n v="72364172"/>
    <n v="0"/>
    <n v="0"/>
    <n v="0"/>
    <n v="-12422617"/>
    <n v="68068178"/>
    <n v="16089394"/>
    <n v="7152140"/>
    <n v="8937254"/>
    <n v="201501"/>
    <n v="201812"/>
  </r>
  <r>
    <x v="38"/>
    <x v="42"/>
    <x v="67"/>
    <x v="35"/>
    <n v="16089394"/>
    <n v="54829897"/>
    <n v="1787662"/>
    <n v="0"/>
    <n v="0"/>
    <n v="5525000"/>
    <n v="62142559"/>
    <n v="5171177"/>
    <n v="76368087"/>
    <n v="0"/>
    <n v="0"/>
    <n v="0"/>
    <n v="-19471388"/>
    <n v="62067876"/>
    <n v="16164077"/>
    <n v="7152140"/>
    <n v="9011937"/>
    <n v="201501"/>
    <n v="201812"/>
  </r>
  <r>
    <x v="38"/>
    <x v="42"/>
    <x v="67"/>
    <x v="36"/>
    <n v="16164077"/>
    <n v="57164194"/>
    <n v="0"/>
    <n v="0"/>
    <n v="0"/>
    <n v="4514801"/>
    <n v="61678995"/>
    <n v="7216484"/>
    <n v="75464970"/>
    <n v="397580"/>
    <n v="0"/>
    <n v="0"/>
    <n v="-26968506"/>
    <n v="56110528"/>
    <n v="21732544"/>
    <n v="7152140"/>
    <n v="14580404"/>
    <n v="201501"/>
    <n v="201812"/>
  </r>
  <r>
    <x v="38"/>
    <x v="42"/>
    <x v="67"/>
    <x v="37"/>
    <n v="21732544"/>
    <n v="70857589"/>
    <n v="0"/>
    <n v="0"/>
    <n v="0"/>
    <n v="0"/>
    <n v="70857589"/>
    <n v="12566120"/>
    <n v="75640173"/>
    <n v="0"/>
    <n v="0"/>
    <n v="0"/>
    <n v="-4786927"/>
    <n v="83419366"/>
    <n v="9170767"/>
    <n v="7152140"/>
    <n v="2018627"/>
    <n v="201501"/>
    <n v="201812"/>
  </r>
  <r>
    <x v="38"/>
    <x v="42"/>
    <x v="67"/>
    <x v="38"/>
    <n v="9170767"/>
    <n v="55568966"/>
    <n v="0"/>
    <n v="0"/>
    <n v="0"/>
    <n v="0"/>
    <n v="55568966"/>
    <n v="14109209"/>
    <n v="78109206"/>
    <n v="0"/>
    <n v="0"/>
    <n v="0"/>
    <n v="-48570426"/>
    <n v="43647989"/>
    <n v="21091744"/>
    <n v="7152140"/>
    <n v="13939604"/>
    <n v="201501"/>
    <n v="201812"/>
  </r>
  <r>
    <x v="38"/>
    <x v="42"/>
    <x v="67"/>
    <x v="39"/>
    <n v="21091744"/>
    <n v="77058713"/>
    <n v="0"/>
    <n v="0"/>
    <n v="0"/>
    <n v="0"/>
    <n v="77058713"/>
    <n v="15796480"/>
    <n v="80595933"/>
    <n v="729305"/>
    <n v="0"/>
    <n v="0"/>
    <n v="-25193799"/>
    <n v="71927919"/>
    <n v="26222538"/>
    <n v="7152140"/>
    <n v="19070398"/>
    <n v="201501"/>
    <n v="201812"/>
  </r>
  <r>
    <x v="38"/>
    <x v="42"/>
    <x v="67"/>
    <x v="40"/>
    <n v="26222538"/>
    <n v="69646350"/>
    <n v="0"/>
    <n v="0"/>
    <n v="0"/>
    <n v="0"/>
    <n v="69646350"/>
    <n v="11443782"/>
    <n v="80479392"/>
    <n v="482359"/>
    <n v="0"/>
    <n v="0"/>
    <n v="-22397689"/>
    <n v="70007844"/>
    <n v="25861044"/>
    <n v="7152140"/>
    <n v="18708904"/>
    <n v="201501"/>
    <n v="201812"/>
  </r>
  <r>
    <x v="38"/>
    <x v="42"/>
    <x v="68"/>
    <x v="41"/>
    <n v="25861044"/>
    <n v="59447432"/>
    <n v="0"/>
    <n v="0"/>
    <n v="0"/>
    <n v="0"/>
    <n v="59447432"/>
    <n v="17020216"/>
    <n v="82299186"/>
    <n v="267750"/>
    <n v="0"/>
    <n v="0"/>
    <n v="-25006393"/>
    <n v="74580759"/>
    <n v="10727717"/>
    <n v="7152140"/>
    <n v="3575577"/>
    <n v="201501"/>
    <n v="201812"/>
  </r>
  <r>
    <x v="38"/>
    <x v="42"/>
    <x v="68"/>
    <x v="42"/>
    <n v="10727717"/>
    <n v="52981493"/>
    <n v="0"/>
    <n v="0"/>
    <n v="0"/>
    <n v="0"/>
    <n v="52981493"/>
    <n v="19920916"/>
    <n v="90662342"/>
    <n v="0"/>
    <n v="0"/>
    <n v="0"/>
    <n v="-49477614"/>
    <n v="61105644"/>
    <n v="2603566"/>
    <n v="7152140"/>
    <n v="-4548574"/>
    <n v="201501"/>
    <n v="201812"/>
  </r>
  <r>
    <x v="38"/>
    <x v="42"/>
    <x v="68"/>
    <x v="43"/>
    <n v="2603566"/>
    <n v="65710837"/>
    <n v="0"/>
    <n v="0"/>
    <n v="0"/>
    <n v="0"/>
    <n v="65710837"/>
    <n v="26635218"/>
    <n v="81237984"/>
    <n v="0"/>
    <n v="0"/>
    <n v="0"/>
    <n v="-45532520"/>
    <n v="62340682"/>
    <n v="5973721"/>
    <n v="7152140"/>
    <n v="-1178419"/>
    <n v="201501"/>
    <n v="201812"/>
  </r>
  <r>
    <x v="38"/>
    <x v="42"/>
    <x v="68"/>
    <x v="44"/>
    <n v="5973721"/>
    <n v="56900345"/>
    <n v="0"/>
    <n v="0"/>
    <n v="0"/>
    <n v="0"/>
    <n v="56900345"/>
    <n v="9798112"/>
    <n v="76044410"/>
    <n v="0"/>
    <n v="0"/>
    <n v="0"/>
    <n v="-23396349"/>
    <n v="62446173"/>
    <n v="427893"/>
    <n v="0"/>
    <n v="427893"/>
    <n v="201501"/>
    <n v="201812"/>
  </r>
  <r>
    <x v="38"/>
    <x v="42"/>
    <x v="68"/>
    <x v="45"/>
    <n v="427893"/>
    <n v="57329336"/>
    <n v="0"/>
    <n v="0"/>
    <n v="0"/>
    <n v="0"/>
    <n v="57329336"/>
    <n v="8344225"/>
    <n v="65671311"/>
    <n v="0"/>
    <n v="0"/>
    <n v="0"/>
    <n v="-21623488"/>
    <n v="52392048"/>
    <n v="5365181"/>
    <n v="4747604"/>
    <n v="617577"/>
    <n v="201501"/>
    <n v="201812"/>
  </r>
  <r>
    <x v="38"/>
    <x v="42"/>
    <x v="68"/>
    <x v="46"/>
    <n v="5365181"/>
    <n v="112890771"/>
    <n v="0"/>
    <n v="0"/>
    <n v="0"/>
    <n v="0"/>
    <n v="112890771"/>
    <n v="10561491"/>
    <n v="106764020"/>
    <n v="56990"/>
    <n v="0"/>
    <n v="0"/>
    <n v="-19872425"/>
    <n v="97510076"/>
    <n v="20745876"/>
    <n v="7152140"/>
    <n v="13593736"/>
    <n v="201501"/>
    <n v="201812"/>
  </r>
  <r>
    <x v="39"/>
    <x v="43"/>
    <x v="69"/>
    <x v="0"/>
    <n v="3906133"/>
    <n v="0"/>
    <n v="0"/>
    <n v="0"/>
    <n v="0"/>
    <n v="13451134"/>
    <n v="13451134"/>
    <n v="13637380"/>
    <n v="3254423"/>
    <n v="269900"/>
    <n v="0"/>
    <n v="0"/>
    <n v="-8795160"/>
    <n v="8366543"/>
    <n v="8990724"/>
    <n v="0"/>
    <n v="8990724"/>
    <n v="201501"/>
    <n v="201812"/>
  </r>
  <r>
    <x v="39"/>
    <x v="43"/>
    <x v="69"/>
    <x v="1"/>
    <n v="8990724"/>
    <n v="0"/>
    <n v="0"/>
    <n v="0"/>
    <n v="0"/>
    <n v="7863548"/>
    <n v="7863548"/>
    <n v="4470526"/>
    <n v="3596296"/>
    <n v="0"/>
    <n v="0"/>
    <n v="0"/>
    <n v="-913403"/>
    <n v="7153419"/>
    <n v="9700853"/>
    <n v="0"/>
    <n v="9700853"/>
    <n v="201501"/>
    <n v="201812"/>
  </r>
  <r>
    <x v="39"/>
    <x v="43"/>
    <x v="69"/>
    <x v="2"/>
    <n v="9700853"/>
    <n v="0"/>
    <n v="0"/>
    <n v="0"/>
    <n v="0"/>
    <n v="7549742"/>
    <n v="7549742"/>
    <n v="3743426"/>
    <n v="3712287"/>
    <n v="0"/>
    <n v="0"/>
    <n v="0"/>
    <n v="0"/>
    <n v="7455713"/>
    <n v="9794882"/>
    <n v="0"/>
    <n v="9794882"/>
    <n v="201501"/>
    <n v="201812"/>
  </r>
  <r>
    <x v="39"/>
    <x v="43"/>
    <x v="69"/>
    <x v="3"/>
    <n v="9794882"/>
    <n v="0"/>
    <n v="0"/>
    <n v="0"/>
    <n v="0"/>
    <n v="6209001"/>
    <n v="6209001"/>
    <n v="7539487"/>
    <n v="3950830"/>
    <n v="0"/>
    <n v="0"/>
    <n v="0"/>
    <n v="-2158241"/>
    <n v="9332076"/>
    <n v="6671807"/>
    <n v="0"/>
    <n v="6671807"/>
    <n v="201501"/>
    <n v="201812"/>
  </r>
  <r>
    <x v="39"/>
    <x v="43"/>
    <x v="69"/>
    <x v="4"/>
    <n v="6671807"/>
    <n v="0"/>
    <n v="0"/>
    <n v="0"/>
    <n v="0"/>
    <n v="5956964"/>
    <n v="5956964"/>
    <n v="5079174"/>
    <n v="3872207"/>
    <n v="0"/>
    <n v="0"/>
    <n v="0"/>
    <n v="-4067755"/>
    <n v="4883626"/>
    <n v="7745145"/>
    <n v="0"/>
    <n v="7745145"/>
    <n v="201501"/>
    <n v="201812"/>
  </r>
  <r>
    <x v="39"/>
    <x v="43"/>
    <x v="69"/>
    <x v="5"/>
    <n v="7745145"/>
    <n v="0"/>
    <n v="0"/>
    <n v="0"/>
    <n v="0"/>
    <n v="9374760"/>
    <n v="9374760"/>
    <n v="5250859"/>
    <n v="4088901"/>
    <n v="0"/>
    <n v="0"/>
    <n v="0"/>
    <n v="-2086408"/>
    <n v="7253352"/>
    <n v="9866553"/>
    <n v="0"/>
    <n v="9866553"/>
    <n v="201501"/>
    <n v="201812"/>
  </r>
  <r>
    <x v="39"/>
    <x v="43"/>
    <x v="69"/>
    <x v="6"/>
    <n v="9866553"/>
    <n v="0"/>
    <n v="0"/>
    <n v="0"/>
    <n v="0"/>
    <n v="5860596"/>
    <n v="5860596"/>
    <n v="6108804"/>
    <n v="4009439"/>
    <n v="0"/>
    <n v="0"/>
    <n v="0"/>
    <n v="-2882614"/>
    <n v="7235629"/>
    <n v="8491520"/>
    <n v="0"/>
    <n v="8491520"/>
    <n v="201501"/>
    <n v="201812"/>
  </r>
  <r>
    <x v="39"/>
    <x v="43"/>
    <x v="69"/>
    <x v="7"/>
    <n v="8491520"/>
    <n v="0"/>
    <n v="0"/>
    <n v="0"/>
    <n v="0"/>
    <n v="10397105"/>
    <n v="10397105"/>
    <n v="6408666"/>
    <n v="4066342"/>
    <n v="0"/>
    <n v="0"/>
    <n v="0"/>
    <n v="-3741583"/>
    <n v="6733425"/>
    <n v="12155200"/>
    <n v="0"/>
    <n v="12155200"/>
    <n v="201501"/>
    <n v="201812"/>
  </r>
  <r>
    <x v="39"/>
    <x v="43"/>
    <x v="69"/>
    <x v="8"/>
    <n v="12155200"/>
    <n v="0"/>
    <n v="0"/>
    <n v="0"/>
    <n v="0"/>
    <n v="3535191"/>
    <n v="3535191"/>
    <n v="10201695"/>
    <n v="3843336"/>
    <n v="0"/>
    <n v="0"/>
    <n v="0"/>
    <n v="-4605536"/>
    <n v="9439495"/>
    <n v="6250896"/>
    <n v="0"/>
    <n v="6250896"/>
    <n v="201501"/>
    <n v="201812"/>
  </r>
  <r>
    <x v="39"/>
    <x v="43"/>
    <x v="69"/>
    <x v="9"/>
    <n v="6250896"/>
    <n v="0"/>
    <n v="0"/>
    <n v="0"/>
    <n v="0"/>
    <n v="4816373"/>
    <n v="4816373"/>
    <n v="8157718"/>
    <n v="3643868"/>
    <n v="0"/>
    <n v="0"/>
    <n v="0"/>
    <n v="-3861136"/>
    <n v="7940450"/>
    <n v="3126819"/>
    <n v="0"/>
    <n v="3126819"/>
    <n v="201501"/>
    <n v="201812"/>
  </r>
  <r>
    <x v="39"/>
    <x v="43"/>
    <x v="69"/>
    <x v="10"/>
    <n v="3126819"/>
    <n v="0"/>
    <n v="0"/>
    <n v="0"/>
    <n v="0"/>
    <n v="11880305"/>
    <n v="11880305"/>
    <n v="8753405"/>
    <n v="3933429"/>
    <n v="809698"/>
    <n v="0"/>
    <n v="0"/>
    <n v="-8776208"/>
    <n v="4720324"/>
    <n v="10286800"/>
    <n v="0"/>
    <n v="10286800"/>
    <n v="201501"/>
    <n v="201812"/>
  </r>
  <r>
    <x v="39"/>
    <x v="43"/>
    <x v="69"/>
    <x v="11"/>
    <n v="10286800"/>
    <n v="0"/>
    <n v="0"/>
    <n v="0"/>
    <n v="0"/>
    <n v="7060582"/>
    <n v="7060582"/>
    <n v="11507336"/>
    <n v="3885521"/>
    <n v="0"/>
    <n v="0"/>
    <n v="0"/>
    <n v="-6404501"/>
    <n v="8988356"/>
    <n v="8359026"/>
    <n v="0"/>
    <n v="8359026"/>
    <n v="201501"/>
    <n v="201812"/>
  </r>
  <r>
    <x v="39"/>
    <x v="43"/>
    <x v="69"/>
    <x v="12"/>
    <n v="8359026"/>
    <n v="0"/>
    <n v="0"/>
    <n v="0"/>
    <n v="0"/>
    <n v="4493413"/>
    <n v="4493413"/>
    <n v="9373966"/>
    <n v="3839213"/>
    <n v="0"/>
    <n v="0"/>
    <n v="0"/>
    <n v="-3099491"/>
    <n v="10113688"/>
    <n v="2738751"/>
    <n v="0"/>
    <n v="2738751"/>
    <n v="201501"/>
    <n v="201812"/>
  </r>
  <r>
    <x v="39"/>
    <x v="43"/>
    <x v="69"/>
    <x v="13"/>
    <n v="2738751"/>
    <n v="0"/>
    <n v="0"/>
    <n v="0"/>
    <n v="0"/>
    <n v="10208942"/>
    <n v="10208942"/>
    <n v="8666399"/>
    <n v="4056876"/>
    <n v="0"/>
    <n v="0"/>
    <n v="0"/>
    <n v="-5507262"/>
    <n v="7216013"/>
    <n v="5731680"/>
    <n v="0"/>
    <n v="5731680"/>
    <n v="201501"/>
    <n v="201812"/>
  </r>
  <r>
    <x v="39"/>
    <x v="43"/>
    <x v="69"/>
    <x v="14"/>
    <n v="5731680"/>
    <n v="0"/>
    <n v="0"/>
    <n v="0"/>
    <n v="0"/>
    <n v="6580776"/>
    <n v="6580776"/>
    <n v="6829061"/>
    <n v="4468322"/>
    <n v="0"/>
    <n v="0"/>
    <n v="0"/>
    <n v="-2674097"/>
    <n v="8623286"/>
    <n v="3689170"/>
    <n v="0"/>
    <n v="3689170"/>
    <n v="201501"/>
    <n v="201812"/>
  </r>
  <r>
    <x v="39"/>
    <x v="43"/>
    <x v="69"/>
    <x v="15"/>
    <n v="3689170"/>
    <n v="0"/>
    <n v="0"/>
    <n v="0"/>
    <n v="0"/>
    <n v="4448724"/>
    <n v="4448724"/>
    <n v="6697977"/>
    <n v="4416298"/>
    <n v="0"/>
    <n v="0"/>
    <n v="0"/>
    <n v="-5318900"/>
    <n v="5795375"/>
    <n v="2342519"/>
    <n v="0"/>
    <n v="2342519"/>
    <n v="201501"/>
    <n v="201812"/>
  </r>
  <r>
    <x v="39"/>
    <x v="43"/>
    <x v="69"/>
    <x v="16"/>
    <n v="2342519"/>
    <n v="0"/>
    <n v="0"/>
    <n v="0"/>
    <n v="0"/>
    <n v="6613051"/>
    <n v="6613051"/>
    <n v="3261561"/>
    <n v="4012841"/>
    <n v="0"/>
    <n v="0"/>
    <n v="0"/>
    <n v="0"/>
    <n v="7274402"/>
    <n v="1681168"/>
    <n v="0"/>
    <n v="1681168"/>
    <n v="201501"/>
    <n v="201812"/>
  </r>
  <r>
    <x v="39"/>
    <x v="43"/>
    <x v="69"/>
    <x v="17"/>
    <n v="1681168"/>
    <n v="0"/>
    <n v="0"/>
    <n v="0"/>
    <n v="0"/>
    <n v="10242658"/>
    <n v="10242658"/>
    <n v="2881999"/>
    <n v="4235623"/>
    <n v="0"/>
    <n v="0"/>
    <n v="0"/>
    <n v="-1462492"/>
    <n v="5655130"/>
    <n v="6268696"/>
    <n v="0"/>
    <n v="6268696"/>
    <n v="201501"/>
    <n v="201812"/>
  </r>
  <r>
    <x v="39"/>
    <x v="43"/>
    <x v="69"/>
    <x v="18"/>
    <n v="6268696"/>
    <n v="0"/>
    <n v="0"/>
    <n v="0"/>
    <n v="0"/>
    <n v="6843983"/>
    <n v="6843983"/>
    <n v="4078053"/>
    <n v="4737429"/>
    <n v="0"/>
    <n v="0"/>
    <n v="0"/>
    <n v="-1051932"/>
    <n v="7763550"/>
    <n v="5349129"/>
    <n v="0"/>
    <n v="5349129"/>
    <n v="201501"/>
    <n v="201812"/>
  </r>
  <r>
    <x v="39"/>
    <x v="43"/>
    <x v="69"/>
    <x v="19"/>
    <n v="5349129"/>
    <n v="0"/>
    <n v="0"/>
    <n v="0"/>
    <n v="0"/>
    <n v="7294535"/>
    <n v="7294535"/>
    <n v="4468037"/>
    <n v="4981460"/>
    <n v="49990"/>
    <n v="0"/>
    <n v="0"/>
    <n v="-1135888"/>
    <n v="8363599"/>
    <n v="4280065"/>
    <n v="0"/>
    <n v="4280065"/>
    <n v="201501"/>
    <n v="201812"/>
  </r>
  <r>
    <x v="39"/>
    <x v="43"/>
    <x v="69"/>
    <x v="20"/>
    <n v="4280065"/>
    <n v="0"/>
    <n v="0"/>
    <n v="0"/>
    <n v="0"/>
    <n v="7927087"/>
    <n v="7927087"/>
    <n v="3410977"/>
    <n v="5041951"/>
    <n v="0"/>
    <n v="0"/>
    <n v="0"/>
    <n v="0"/>
    <n v="8452928"/>
    <n v="3754224"/>
    <n v="0"/>
    <n v="3754224"/>
    <n v="201501"/>
    <n v="201812"/>
  </r>
  <r>
    <x v="39"/>
    <x v="43"/>
    <x v="69"/>
    <x v="21"/>
    <n v="3754224"/>
    <n v="0"/>
    <n v="0"/>
    <n v="0"/>
    <n v="0"/>
    <n v="7528018"/>
    <n v="7528018"/>
    <n v="3040202"/>
    <n v="5050351"/>
    <n v="0"/>
    <n v="0"/>
    <n v="0"/>
    <n v="-2340000"/>
    <n v="5750553"/>
    <n v="5531689"/>
    <n v="0"/>
    <n v="5531689"/>
    <n v="201501"/>
    <n v="201812"/>
  </r>
  <r>
    <x v="39"/>
    <x v="43"/>
    <x v="69"/>
    <x v="22"/>
    <n v="5531689"/>
    <n v="0"/>
    <n v="0"/>
    <n v="0"/>
    <n v="0"/>
    <n v="6073991"/>
    <n v="6073991"/>
    <n v="3002726"/>
    <n v="5001223"/>
    <n v="0"/>
    <n v="0"/>
    <n v="0"/>
    <n v="0"/>
    <n v="8003949"/>
    <n v="3601731"/>
    <n v="0"/>
    <n v="3601731"/>
    <n v="201501"/>
    <n v="201812"/>
  </r>
  <r>
    <x v="39"/>
    <x v="43"/>
    <x v="69"/>
    <x v="23"/>
    <n v="3601731"/>
    <n v="0"/>
    <n v="0"/>
    <n v="0"/>
    <n v="0"/>
    <n v="8061981"/>
    <n v="8061981"/>
    <n v="4922015"/>
    <n v="5040387"/>
    <n v="0"/>
    <n v="0"/>
    <n v="0"/>
    <n v="-150000"/>
    <n v="9812402"/>
    <n v="1851310"/>
    <n v="0"/>
    <n v="1851310"/>
    <n v="201501"/>
    <n v="201812"/>
  </r>
  <r>
    <x v="39"/>
    <x v="43"/>
    <x v="69"/>
    <x v="24"/>
    <n v="1851310"/>
    <n v="0"/>
    <n v="0"/>
    <n v="0"/>
    <n v="0"/>
    <n v="10661802"/>
    <n v="10661802"/>
    <n v="3680341"/>
    <n v="4956078"/>
    <n v="0"/>
    <n v="0"/>
    <n v="0"/>
    <n v="0"/>
    <n v="8636419"/>
    <n v="3876693"/>
    <n v="0"/>
    <n v="3876693"/>
    <n v="201501"/>
    <n v="201812"/>
  </r>
  <r>
    <x v="39"/>
    <x v="43"/>
    <x v="69"/>
    <x v="25"/>
    <n v="3876693"/>
    <n v="0"/>
    <n v="0"/>
    <n v="0"/>
    <n v="0"/>
    <n v="6299518"/>
    <n v="6299518"/>
    <n v="3311724"/>
    <n v="5019081"/>
    <n v="0"/>
    <n v="0"/>
    <n v="0"/>
    <n v="-1000000"/>
    <n v="7330805"/>
    <n v="2845406"/>
    <n v="0"/>
    <n v="2845406"/>
    <n v="201501"/>
    <n v="201812"/>
  </r>
  <r>
    <x v="39"/>
    <x v="43"/>
    <x v="69"/>
    <x v="26"/>
    <n v="2845406"/>
    <n v="7086173"/>
    <n v="0"/>
    <n v="0"/>
    <n v="0"/>
    <n v="0"/>
    <n v="7086173"/>
    <n v="2527035"/>
    <n v="4955753"/>
    <n v="0"/>
    <n v="0"/>
    <n v="0"/>
    <n v="0"/>
    <n v="7482788"/>
    <n v="2448791"/>
    <n v="0"/>
    <n v="2448791"/>
    <n v="201501"/>
    <n v="201812"/>
  </r>
  <r>
    <x v="39"/>
    <x v="43"/>
    <x v="69"/>
    <x v="27"/>
    <n v="2448791"/>
    <n v="4401563"/>
    <n v="0"/>
    <n v="0"/>
    <n v="0"/>
    <n v="0"/>
    <n v="4401563"/>
    <n v="1935035"/>
    <n v="4446703"/>
    <n v="0"/>
    <n v="0"/>
    <n v="0"/>
    <n v="0"/>
    <n v="6381738"/>
    <n v="468616"/>
    <n v="0"/>
    <n v="468616"/>
    <n v="201501"/>
    <n v="201812"/>
  </r>
  <r>
    <x v="39"/>
    <x v="43"/>
    <x v="69"/>
    <x v="28"/>
    <n v="468616"/>
    <n v="7326584"/>
    <n v="0"/>
    <n v="0"/>
    <n v="0"/>
    <n v="0"/>
    <n v="7326584"/>
    <n v="3087098"/>
    <n v="4228184"/>
    <n v="0"/>
    <n v="0"/>
    <n v="0"/>
    <n v="-2"/>
    <n v="7315280"/>
    <n v="479920"/>
    <n v="0"/>
    <n v="479920"/>
    <n v="201501"/>
    <n v="201812"/>
  </r>
  <r>
    <x v="39"/>
    <x v="43"/>
    <x v="69"/>
    <x v="29"/>
    <n v="479920"/>
    <n v="5692260"/>
    <n v="0"/>
    <n v="0"/>
    <n v="0"/>
    <n v="0"/>
    <n v="5692260"/>
    <n v="1493952"/>
    <n v="4461257"/>
    <n v="0"/>
    <n v="0"/>
    <n v="0"/>
    <n v="0"/>
    <n v="5955209"/>
    <n v="216971"/>
    <n v="0"/>
    <n v="216971"/>
    <n v="201501"/>
    <n v="201812"/>
  </r>
  <r>
    <x v="39"/>
    <x v="43"/>
    <x v="69"/>
    <x v="30"/>
    <n v="216971"/>
    <n v="0"/>
    <n v="0"/>
    <n v="0"/>
    <n v="0"/>
    <n v="13272603"/>
    <n v="13272603"/>
    <n v="4712367"/>
    <n v="4696939"/>
    <n v="0"/>
    <n v="0"/>
    <n v="0"/>
    <n v="0"/>
    <n v="9409306"/>
    <n v="4080268"/>
    <n v="0"/>
    <n v="4080268"/>
    <n v="201501"/>
    <n v="201812"/>
  </r>
  <r>
    <x v="39"/>
    <x v="43"/>
    <x v="69"/>
    <x v="31"/>
    <n v="4080268"/>
    <n v="0"/>
    <n v="0"/>
    <n v="0"/>
    <n v="0"/>
    <n v="8633683"/>
    <n v="8633683"/>
    <n v="7037121"/>
    <n v="4831353"/>
    <n v="0"/>
    <n v="0"/>
    <n v="0"/>
    <n v="-1000000"/>
    <n v="10868474"/>
    <n v="1845477"/>
    <n v="0"/>
    <n v="1845477"/>
    <n v="201501"/>
    <n v="201812"/>
  </r>
  <r>
    <x v="39"/>
    <x v="43"/>
    <x v="69"/>
    <x v="32"/>
    <n v="1845477"/>
    <n v="0"/>
    <n v="0"/>
    <n v="0"/>
    <n v="0"/>
    <n v="7432468"/>
    <n v="7432468"/>
    <n v="2815912"/>
    <n v="5461756"/>
    <n v="0"/>
    <n v="0"/>
    <n v="0"/>
    <n v="0"/>
    <n v="8277668"/>
    <n v="1000277"/>
    <n v="0"/>
    <n v="1000277"/>
    <n v="201501"/>
    <n v="201812"/>
  </r>
  <r>
    <x v="39"/>
    <x v="43"/>
    <x v="69"/>
    <x v="33"/>
    <n v="1000277"/>
    <n v="0"/>
    <n v="0"/>
    <n v="0"/>
    <n v="0"/>
    <n v="10826952"/>
    <n v="10826952"/>
    <n v="2735763"/>
    <n v="5436024"/>
    <n v="0"/>
    <n v="0"/>
    <n v="0"/>
    <n v="0"/>
    <n v="8171787"/>
    <n v="3655442"/>
    <n v="0"/>
    <n v="3655442"/>
    <n v="201501"/>
    <n v="201812"/>
  </r>
  <r>
    <x v="39"/>
    <x v="43"/>
    <x v="69"/>
    <x v="34"/>
    <n v="3655442"/>
    <n v="0"/>
    <n v="0"/>
    <n v="0"/>
    <n v="0"/>
    <n v="11039539"/>
    <n v="11039539"/>
    <n v="6947924"/>
    <n v="4695292"/>
    <n v="0"/>
    <n v="0"/>
    <n v="0"/>
    <n v="-2800000"/>
    <n v="8843216"/>
    <n v="5851765"/>
    <n v="0"/>
    <n v="5851765"/>
    <n v="201501"/>
    <n v="201812"/>
  </r>
  <r>
    <x v="39"/>
    <x v="43"/>
    <x v="69"/>
    <x v="35"/>
    <n v="5851765"/>
    <n v="0"/>
    <n v="0"/>
    <n v="0"/>
    <n v="0"/>
    <n v="7924760"/>
    <n v="7924760"/>
    <n v="6759204"/>
    <n v="4780651"/>
    <n v="0"/>
    <n v="0"/>
    <n v="0"/>
    <n v="-5088328"/>
    <n v="6451527"/>
    <n v="7324998"/>
    <n v="0"/>
    <n v="7324998"/>
    <n v="201501"/>
    <n v="201812"/>
  </r>
  <r>
    <x v="39"/>
    <x v="43"/>
    <x v="69"/>
    <x v="36"/>
    <n v="7324998"/>
    <n v="0"/>
    <n v="0"/>
    <n v="0"/>
    <n v="0"/>
    <n v="8241067"/>
    <n v="8241067"/>
    <n v="9051382"/>
    <n v="5207430"/>
    <n v="0"/>
    <n v="0"/>
    <n v="0"/>
    <n v="-3327039"/>
    <n v="10931773"/>
    <n v="4634292"/>
    <n v="0"/>
    <n v="4634292"/>
    <n v="201501"/>
    <n v="201812"/>
  </r>
  <r>
    <x v="39"/>
    <x v="43"/>
    <x v="69"/>
    <x v="37"/>
    <n v="4634292"/>
    <n v="0"/>
    <n v="0"/>
    <n v="0"/>
    <n v="0"/>
    <n v="15453830"/>
    <n v="15453830"/>
    <n v="4738338"/>
    <n v="8031528"/>
    <n v="0"/>
    <n v="0"/>
    <n v="0"/>
    <n v="-6749545"/>
    <n v="6020321"/>
    <n v="14067801"/>
    <n v="0"/>
    <n v="14067801"/>
    <n v="201501"/>
    <n v="201812"/>
  </r>
  <r>
    <x v="39"/>
    <x v="43"/>
    <x v="69"/>
    <x v="38"/>
    <n v="14067801"/>
    <n v="0"/>
    <n v="0"/>
    <n v="0"/>
    <n v="0"/>
    <n v="4073545"/>
    <n v="4073545"/>
    <n v="15219068"/>
    <n v="6875428"/>
    <n v="0"/>
    <n v="0"/>
    <n v="0"/>
    <n v="-11228876"/>
    <n v="10865620"/>
    <n v="7275726"/>
    <n v="0"/>
    <n v="7275726"/>
    <n v="201501"/>
    <n v="201812"/>
  </r>
  <r>
    <x v="39"/>
    <x v="43"/>
    <x v="69"/>
    <x v="39"/>
    <n v="7275726"/>
    <n v="0"/>
    <n v="0"/>
    <n v="0"/>
    <n v="0"/>
    <n v="18369830"/>
    <n v="18369830"/>
    <n v="16015004"/>
    <n v="7059972"/>
    <n v="0"/>
    <n v="0"/>
    <n v="0"/>
    <n v="-4236118"/>
    <n v="18838858"/>
    <n v="6806698"/>
    <n v="0"/>
    <n v="6806698"/>
    <n v="201501"/>
    <n v="201812"/>
  </r>
  <r>
    <x v="39"/>
    <x v="43"/>
    <x v="69"/>
    <x v="40"/>
    <n v="6806698"/>
    <n v="0"/>
    <n v="0"/>
    <n v="0"/>
    <n v="0"/>
    <n v="12904688"/>
    <n v="12904688"/>
    <n v="8783748"/>
    <n v="6750479"/>
    <n v="0"/>
    <n v="0"/>
    <n v="0"/>
    <n v="-2880600"/>
    <n v="12653627"/>
    <n v="7057759"/>
    <n v="0"/>
    <n v="7057759"/>
    <n v="201501"/>
    <n v="201812"/>
  </r>
  <r>
    <x v="40"/>
    <x v="44"/>
    <x v="70"/>
    <x v="0"/>
    <n v="3716350"/>
    <n v="0"/>
    <n v="0"/>
    <n v="0"/>
    <n v="0"/>
    <n v="5015015"/>
    <n v="5015015"/>
    <n v="3148120"/>
    <n v="5583511"/>
    <n v="0"/>
    <n v="0"/>
    <n v="0"/>
    <n v="-4457238"/>
    <n v="4274393"/>
    <n v="4456972"/>
    <n v="0"/>
    <n v="4456972"/>
    <n v="201501"/>
    <n v="201812"/>
  </r>
  <r>
    <x v="40"/>
    <x v="44"/>
    <x v="70"/>
    <x v="1"/>
    <n v="4456972"/>
    <n v="0"/>
    <n v="0"/>
    <n v="0"/>
    <n v="0"/>
    <n v="4965623"/>
    <n v="4965623"/>
    <n v="702914"/>
    <n v="5408234"/>
    <n v="0"/>
    <n v="0"/>
    <n v="0"/>
    <n v="-1642217"/>
    <n v="4468931"/>
    <n v="4953664"/>
    <n v="0"/>
    <n v="4953664"/>
    <n v="201501"/>
    <n v="201812"/>
  </r>
  <r>
    <x v="40"/>
    <x v="44"/>
    <x v="70"/>
    <x v="2"/>
    <n v="4953664"/>
    <n v="0"/>
    <n v="0"/>
    <n v="0"/>
    <n v="0"/>
    <n v="4828539"/>
    <n v="4828539"/>
    <n v="3228390"/>
    <n v="5316052"/>
    <n v="0"/>
    <n v="0"/>
    <n v="0"/>
    <n v="-3251915"/>
    <n v="5292527"/>
    <n v="4489676"/>
    <n v="0"/>
    <n v="4489676"/>
    <n v="201501"/>
    <n v="201812"/>
  </r>
  <r>
    <x v="40"/>
    <x v="44"/>
    <x v="70"/>
    <x v="3"/>
    <n v="4489676"/>
    <n v="0"/>
    <n v="0"/>
    <n v="0"/>
    <n v="0"/>
    <n v="5862187"/>
    <n v="5862187"/>
    <n v="1705252"/>
    <n v="5664935"/>
    <n v="0"/>
    <n v="0"/>
    <n v="0"/>
    <n v="-1881129"/>
    <n v="5489058"/>
    <n v="4862805"/>
    <n v="0"/>
    <n v="4862805"/>
    <n v="201501"/>
    <n v="201812"/>
  </r>
  <r>
    <x v="40"/>
    <x v="44"/>
    <x v="70"/>
    <x v="4"/>
    <n v="4862805"/>
    <n v="0"/>
    <n v="0"/>
    <n v="0"/>
    <n v="0"/>
    <n v="5547367"/>
    <n v="5547367"/>
    <n v="1200896"/>
    <n v="5849598"/>
    <n v="0"/>
    <n v="0"/>
    <n v="0"/>
    <n v="-2202227"/>
    <n v="4848267"/>
    <n v="5561905"/>
    <n v="0"/>
    <n v="5561905"/>
    <n v="201501"/>
    <n v="201812"/>
  </r>
  <r>
    <x v="40"/>
    <x v="44"/>
    <x v="70"/>
    <x v="5"/>
    <n v="5561905"/>
    <n v="0"/>
    <n v="0"/>
    <n v="0"/>
    <n v="0"/>
    <n v="4295896"/>
    <n v="4295896"/>
    <n v="3274448"/>
    <n v="5059922"/>
    <n v="0"/>
    <n v="0"/>
    <n v="0"/>
    <n v="-1351061"/>
    <n v="6983309"/>
    <n v="2874492"/>
    <n v="0"/>
    <n v="2874492"/>
    <n v="201501"/>
    <n v="201812"/>
  </r>
  <r>
    <x v="40"/>
    <x v="44"/>
    <x v="70"/>
    <x v="6"/>
    <n v="2874492"/>
    <n v="0"/>
    <n v="0"/>
    <n v="0"/>
    <n v="0"/>
    <n v="6367538"/>
    <n v="6367538"/>
    <n v="793444"/>
    <n v="6293489"/>
    <n v="0"/>
    <n v="0"/>
    <n v="0"/>
    <n v="-2458519"/>
    <n v="4628414"/>
    <n v="4613616"/>
    <n v="0"/>
    <n v="4613616"/>
    <n v="201501"/>
    <n v="201812"/>
  </r>
  <r>
    <x v="40"/>
    <x v="44"/>
    <x v="70"/>
    <x v="7"/>
    <n v="4613616"/>
    <n v="0"/>
    <n v="0"/>
    <n v="0"/>
    <n v="0"/>
    <n v="5786366"/>
    <n v="5786366"/>
    <n v="3465397"/>
    <n v="5269738"/>
    <n v="64990"/>
    <n v="0"/>
    <n v="0"/>
    <n v="-1705110"/>
    <n v="7095015"/>
    <n v="3304967"/>
    <n v="0"/>
    <n v="3304967"/>
    <n v="201501"/>
    <n v="201812"/>
  </r>
  <r>
    <x v="40"/>
    <x v="44"/>
    <x v="70"/>
    <x v="8"/>
    <n v="3304967"/>
    <n v="0"/>
    <n v="0"/>
    <n v="0"/>
    <n v="0"/>
    <n v="8467946"/>
    <n v="8467946"/>
    <n v="740918"/>
    <n v="5857320"/>
    <n v="138000"/>
    <n v="0"/>
    <n v="0"/>
    <n v="-4097489"/>
    <n v="2638749"/>
    <n v="9134164"/>
    <n v="0"/>
    <n v="9134164"/>
    <n v="201501"/>
    <n v="201812"/>
  </r>
  <r>
    <x v="40"/>
    <x v="44"/>
    <x v="70"/>
    <x v="9"/>
    <n v="9134164"/>
    <n v="0"/>
    <n v="0"/>
    <n v="0"/>
    <n v="0"/>
    <n v="5774380"/>
    <n v="5774380"/>
    <n v="2709675"/>
    <n v="5786586"/>
    <n v="0"/>
    <n v="0"/>
    <n v="0"/>
    <n v="-4861929"/>
    <n v="3634332"/>
    <n v="11274212"/>
    <n v="0"/>
    <n v="11274212"/>
    <n v="201501"/>
    <n v="201812"/>
  </r>
  <r>
    <x v="40"/>
    <x v="44"/>
    <x v="70"/>
    <x v="10"/>
    <n v="11274212"/>
    <n v="0"/>
    <n v="0"/>
    <n v="0"/>
    <n v="0"/>
    <n v="10830581"/>
    <n v="10830581"/>
    <n v="4554259"/>
    <n v="5735459"/>
    <n v="0"/>
    <n v="0"/>
    <n v="0"/>
    <n v="-6261480"/>
    <n v="4028238"/>
    <n v="18076555"/>
    <n v="0"/>
    <n v="18076555"/>
    <n v="201501"/>
    <n v="201812"/>
  </r>
  <r>
    <x v="40"/>
    <x v="44"/>
    <x v="70"/>
    <x v="11"/>
    <n v="18076555"/>
    <n v="0"/>
    <n v="0"/>
    <n v="0"/>
    <n v="0"/>
    <n v="5207732"/>
    <n v="5207732"/>
    <n v="1681677"/>
    <n v="5989157"/>
    <n v="210980"/>
    <n v="0"/>
    <n v="0"/>
    <n v="-2900734"/>
    <n v="4981080"/>
    <n v="18303207"/>
    <n v="0"/>
    <n v="18303207"/>
    <n v="201501"/>
    <n v="201812"/>
  </r>
  <r>
    <x v="40"/>
    <x v="44"/>
    <x v="70"/>
    <x v="12"/>
    <n v="18303207"/>
    <n v="0"/>
    <n v="0"/>
    <n v="0"/>
    <n v="0"/>
    <n v="5906040"/>
    <n v="5906040"/>
    <n v="2414808"/>
    <n v="6021134"/>
    <n v="0"/>
    <n v="0"/>
    <n v="0"/>
    <n v="-2737444"/>
    <n v="5698498"/>
    <n v="18510749"/>
    <n v="0"/>
    <n v="18510749"/>
    <n v="201501"/>
    <n v="201812"/>
  </r>
  <r>
    <x v="40"/>
    <x v="44"/>
    <x v="70"/>
    <x v="13"/>
    <n v="18510749"/>
    <n v="0"/>
    <n v="0"/>
    <n v="0"/>
    <n v="0"/>
    <n v="11148945"/>
    <n v="11148945"/>
    <n v="7522448"/>
    <n v="5826664"/>
    <n v="0"/>
    <n v="0"/>
    <n v="0"/>
    <n v="-2191448"/>
    <n v="11157664"/>
    <n v="18502030"/>
    <n v="0"/>
    <n v="18502030"/>
    <n v="201501"/>
    <n v="201812"/>
  </r>
  <r>
    <x v="40"/>
    <x v="44"/>
    <x v="70"/>
    <x v="14"/>
    <n v="18502030"/>
    <n v="0"/>
    <n v="0"/>
    <n v="0"/>
    <n v="0"/>
    <n v="6200461"/>
    <n v="6200461"/>
    <n v="7861358"/>
    <n v="6335877"/>
    <n v="0"/>
    <n v="0"/>
    <n v="0"/>
    <n v="-2360111"/>
    <n v="11837124"/>
    <n v="12865367"/>
    <n v="0"/>
    <n v="12865367"/>
    <n v="201501"/>
    <n v="201812"/>
  </r>
  <r>
    <x v="40"/>
    <x v="44"/>
    <x v="70"/>
    <x v="15"/>
    <n v="12865367"/>
    <n v="0"/>
    <n v="0"/>
    <n v="0"/>
    <n v="0"/>
    <n v="10909226"/>
    <n v="10909226"/>
    <n v="7304575"/>
    <n v="6892620"/>
    <n v="0"/>
    <n v="0"/>
    <n v="0"/>
    <n v="-8898175"/>
    <n v="5299020"/>
    <n v="18475573"/>
    <n v="0"/>
    <n v="18475573"/>
    <n v="201501"/>
    <n v="201812"/>
  </r>
  <r>
    <x v="40"/>
    <x v="44"/>
    <x v="70"/>
    <x v="16"/>
    <n v="18475573"/>
    <n v="0"/>
    <n v="0"/>
    <n v="0"/>
    <n v="0"/>
    <n v="11672983"/>
    <n v="11672983"/>
    <n v="1347791"/>
    <n v="7911259"/>
    <n v="0"/>
    <n v="0"/>
    <n v="0"/>
    <n v="-8018976"/>
    <n v="1240074"/>
    <n v="28908482"/>
    <n v="0"/>
    <n v="28908482"/>
    <n v="201501"/>
    <n v="201812"/>
  </r>
  <r>
    <x v="40"/>
    <x v="44"/>
    <x v="70"/>
    <x v="17"/>
    <n v="28908482"/>
    <n v="0"/>
    <n v="0"/>
    <n v="0"/>
    <n v="0"/>
    <n v="8375088"/>
    <n v="8375088"/>
    <n v="4409347"/>
    <n v="7073127"/>
    <n v="0"/>
    <n v="0"/>
    <n v="0"/>
    <n v="-3753906"/>
    <n v="7728568"/>
    <n v="29555002"/>
    <n v="0"/>
    <n v="29555002"/>
    <n v="201501"/>
    <n v="201812"/>
  </r>
  <r>
    <x v="40"/>
    <x v="44"/>
    <x v="70"/>
    <x v="18"/>
    <n v="29555002"/>
    <n v="0"/>
    <n v="0"/>
    <n v="0"/>
    <n v="0"/>
    <n v="12078596"/>
    <n v="12078596"/>
    <n v="1668849"/>
    <n v="7275371"/>
    <n v="0"/>
    <n v="0"/>
    <n v="0"/>
    <n v="-3014316"/>
    <n v="5929904"/>
    <n v="35703694"/>
    <n v="0"/>
    <n v="35703694"/>
    <n v="201501"/>
    <n v="201812"/>
  </r>
  <r>
    <x v="40"/>
    <x v="44"/>
    <x v="70"/>
    <x v="19"/>
    <n v="35703694"/>
    <n v="0"/>
    <n v="0"/>
    <n v="0"/>
    <n v="0"/>
    <n v="4800029"/>
    <n v="4800029"/>
    <n v="4256419"/>
    <n v="6562571"/>
    <n v="129990"/>
    <n v="0"/>
    <n v="0"/>
    <n v="-2301633"/>
    <n v="8647347"/>
    <n v="31856376"/>
    <n v="0"/>
    <n v="31856376"/>
    <n v="201501"/>
    <n v="201812"/>
  </r>
  <r>
    <x v="40"/>
    <x v="44"/>
    <x v="70"/>
    <x v="20"/>
    <n v="31856376"/>
    <n v="0"/>
    <n v="0"/>
    <n v="0"/>
    <n v="0"/>
    <n v="9261906"/>
    <n v="9261906"/>
    <n v="6144132"/>
    <n v="7102874"/>
    <n v="303962"/>
    <n v="0"/>
    <n v="0"/>
    <n v="-2979138"/>
    <n v="10571830"/>
    <n v="30546452"/>
    <n v="0"/>
    <n v="30546452"/>
    <n v="201501"/>
    <n v="201812"/>
  </r>
  <r>
    <x v="40"/>
    <x v="44"/>
    <x v="70"/>
    <x v="21"/>
    <n v="30546452"/>
    <n v="0"/>
    <n v="0"/>
    <n v="0"/>
    <n v="0"/>
    <n v="5239005"/>
    <n v="5239005"/>
    <n v="10868152"/>
    <n v="6481709"/>
    <n v="0"/>
    <n v="0"/>
    <n v="0"/>
    <n v="-3838284"/>
    <n v="13511577"/>
    <n v="22273880"/>
    <n v="0"/>
    <n v="22273880"/>
    <n v="201501"/>
    <n v="201812"/>
  </r>
  <r>
    <x v="40"/>
    <x v="44"/>
    <x v="70"/>
    <x v="22"/>
    <n v="22273880"/>
    <n v="0"/>
    <n v="0"/>
    <n v="0"/>
    <n v="0"/>
    <n v="10224269"/>
    <n v="10224269"/>
    <n v="836416"/>
    <n v="6353179"/>
    <n v="0"/>
    <n v="0"/>
    <n v="0"/>
    <n v="-7774111"/>
    <n v="-584516"/>
    <n v="33082665"/>
    <n v="0"/>
    <n v="33082665"/>
    <n v="201501"/>
    <n v="201812"/>
  </r>
  <r>
    <x v="40"/>
    <x v="44"/>
    <x v="70"/>
    <x v="23"/>
    <n v="33082665"/>
    <n v="0"/>
    <n v="0"/>
    <n v="0"/>
    <n v="0"/>
    <n v="4757824"/>
    <n v="4757824"/>
    <n v="13358315"/>
    <n v="6710243"/>
    <n v="0"/>
    <n v="0"/>
    <n v="0"/>
    <n v="-4767189"/>
    <n v="15301369"/>
    <n v="22539120"/>
    <n v="0"/>
    <n v="22539120"/>
    <n v="201501"/>
    <n v="201812"/>
  </r>
  <r>
    <x v="40"/>
    <x v="44"/>
    <x v="70"/>
    <x v="24"/>
    <n v="22539120"/>
    <n v="0"/>
    <n v="0"/>
    <n v="0"/>
    <n v="0"/>
    <n v="32719635"/>
    <n v="32719635"/>
    <n v="1646581"/>
    <n v="7680300"/>
    <n v="224900"/>
    <n v="0"/>
    <n v="0"/>
    <n v="-3142804"/>
    <n v="6408977"/>
    <n v="48849778"/>
    <n v="0"/>
    <n v="48849778"/>
    <n v="201501"/>
    <n v="201812"/>
  </r>
  <r>
    <x v="40"/>
    <x v="44"/>
    <x v="70"/>
    <x v="25"/>
    <n v="48849778"/>
    <n v="0"/>
    <n v="0"/>
    <n v="0"/>
    <n v="0"/>
    <n v="5373013"/>
    <n v="5373013"/>
    <n v="1029161"/>
    <n v="7837940"/>
    <n v="0"/>
    <n v="0"/>
    <n v="0"/>
    <n v="-8203673"/>
    <n v="663428"/>
    <n v="53559363"/>
    <n v="0"/>
    <n v="53559363"/>
    <n v="201501"/>
    <n v="201812"/>
  </r>
  <r>
    <x v="40"/>
    <x v="44"/>
    <x v="70"/>
    <x v="26"/>
    <n v="53559363"/>
    <n v="0"/>
    <n v="0"/>
    <n v="0"/>
    <n v="0"/>
    <n v="4647577"/>
    <n v="4647577"/>
    <n v="1660736"/>
    <n v="7301392"/>
    <n v="0"/>
    <n v="0"/>
    <n v="0"/>
    <n v="-2435602"/>
    <n v="6526526"/>
    <n v="51680414"/>
    <n v="0"/>
    <n v="51680414"/>
    <n v="201501"/>
    <n v="201812"/>
  </r>
  <r>
    <x v="40"/>
    <x v="44"/>
    <x v="70"/>
    <x v="27"/>
    <n v="51680414"/>
    <n v="0"/>
    <n v="0"/>
    <n v="0"/>
    <n v="0"/>
    <n v="11500344"/>
    <n v="11500344"/>
    <n v="1448148"/>
    <n v="7549563"/>
    <n v="0"/>
    <n v="0"/>
    <n v="0"/>
    <n v="-2488493"/>
    <n v="6509218"/>
    <n v="56671540"/>
    <n v="0"/>
    <n v="56671540"/>
    <n v="201501"/>
    <n v="201812"/>
  </r>
  <r>
    <x v="40"/>
    <x v="44"/>
    <x v="70"/>
    <x v="28"/>
    <n v="56671540"/>
    <n v="0"/>
    <n v="0"/>
    <n v="0"/>
    <n v="0"/>
    <n v="962980"/>
    <n v="962980"/>
    <n v="6063644"/>
    <n v="7382686"/>
    <n v="0"/>
    <n v="0"/>
    <n v="0"/>
    <n v="-2525024"/>
    <n v="10921306"/>
    <n v="46713214"/>
    <n v="0"/>
    <n v="46713214"/>
    <n v="201501"/>
    <n v="201812"/>
  </r>
  <r>
    <x v="40"/>
    <x v="44"/>
    <x v="70"/>
    <x v="29"/>
    <n v="46713214"/>
    <n v="0"/>
    <n v="0"/>
    <n v="0"/>
    <n v="0"/>
    <n v="4452890"/>
    <n v="4452890"/>
    <n v="1361555"/>
    <n v="7781388"/>
    <n v="0"/>
    <n v="0"/>
    <n v="0"/>
    <n v="-2564259"/>
    <n v="6578684"/>
    <n v="44587420"/>
    <n v="0"/>
    <n v="44587420"/>
    <n v="201501"/>
    <n v="201812"/>
  </r>
  <r>
    <x v="40"/>
    <x v="44"/>
    <x v="70"/>
    <x v="30"/>
    <n v="44587420"/>
    <n v="0"/>
    <n v="0"/>
    <n v="0"/>
    <n v="0"/>
    <n v="8240262"/>
    <n v="8240262"/>
    <n v="1252683"/>
    <n v="7814084"/>
    <n v="0"/>
    <n v="0"/>
    <n v="0"/>
    <n v="-2455565"/>
    <n v="6611202"/>
    <n v="46216480"/>
    <n v="0"/>
    <n v="46216480"/>
    <n v="201501"/>
    <n v="201812"/>
  </r>
  <r>
    <x v="40"/>
    <x v="44"/>
    <x v="70"/>
    <x v="31"/>
    <n v="46216480"/>
    <n v="0"/>
    <n v="0"/>
    <n v="0"/>
    <n v="0"/>
    <n v="27653947"/>
    <n v="27653947"/>
    <n v="3253160"/>
    <n v="11835446"/>
    <n v="0"/>
    <n v="0"/>
    <n v="0"/>
    <n v="-6393920"/>
    <n v="8694686"/>
    <n v="65175741"/>
    <n v="0"/>
    <n v="65175741"/>
    <n v="201501"/>
    <n v="201812"/>
  </r>
  <r>
    <x v="40"/>
    <x v="44"/>
    <x v="70"/>
    <x v="32"/>
    <n v="65175741"/>
    <n v="0"/>
    <n v="0"/>
    <n v="0"/>
    <n v="0"/>
    <n v="3717884"/>
    <n v="3717884"/>
    <n v="4293720"/>
    <n v="25871897"/>
    <n v="435797"/>
    <n v="0"/>
    <n v="0"/>
    <n v="-7192014"/>
    <n v="23409400"/>
    <n v="45484225"/>
    <n v="0"/>
    <n v="45484225"/>
    <n v="201501"/>
    <n v="201812"/>
  </r>
  <r>
    <x v="40"/>
    <x v="44"/>
    <x v="70"/>
    <x v="33"/>
    <n v="45484225"/>
    <n v="0"/>
    <n v="0"/>
    <n v="0"/>
    <n v="0"/>
    <n v="9701131"/>
    <n v="9701131"/>
    <n v="3817560"/>
    <n v="29602125"/>
    <n v="0"/>
    <n v="0"/>
    <n v="0"/>
    <n v="-31638118"/>
    <n v="1781567"/>
    <n v="53403789"/>
    <n v="0"/>
    <n v="53403789"/>
    <n v="201501"/>
    <n v="201812"/>
  </r>
  <r>
    <x v="40"/>
    <x v="44"/>
    <x v="70"/>
    <x v="34"/>
    <n v="53403789"/>
    <n v="0"/>
    <n v="0"/>
    <n v="0"/>
    <n v="0"/>
    <n v="12674432"/>
    <n v="12674432"/>
    <n v="1510144"/>
    <n v="44996818"/>
    <n v="0"/>
    <n v="0"/>
    <n v="0"/>
    <n v="-22030393"/>
    <n v="24476569"/>
    <n v="41601652"/>
    <n v="0"/>
    <n v="41601652"/>
    <n v="201501"/>
    <n v="201812"/>
  </r>
  <r>
    <x v="40"/>
    <x v="44"/>
    <x v="70"/>
    <x v="35"/>
    <n v="41601652"/>
    <n v="0"/>
    <n v="0"/>
    <n v="0"/>
    <n v="0"/>
    <n v="16662547"/>
    <n v="16662547"/>
    <n v="2396686"/>
    <n v="39202941"/>
    <n v="69970"/>
    <n v="0"/>
    <n v="0"/>
    <n v="-21974709"/>
    <n v="19694888"/>
    <n v="38569311"/>
    <n v="0"/>
    <n v="38569311"/>
    <n v="201501"/>
    <n v="201812"/>
  </r>
  <r>
    <x v="40"/>
    <x v="44"/>
    <x v="70"/>
    <x v="36"/>
    <n v="38569311"/>
    <n v="0"/>
    <n v="0"/>
    <n v="0"/>
    <n v="0"/>
    <n v="14894803"/>
    <n v="14894803"/>
    <n v="3466860"/>
    <n v="28950525"/>
    <n v="0"/>
    <n v="0"/>
    <n v="0"/>
    <n v="-17866127"/>
    <n v="14551258"/>
    <n v="38912856"/>
    <n v="0"/>
    <n v="38912856"/>
    <n v="201501"/>
    <n v="201812"/>
  </r>
  <r>
    <x v="40"/>
    <x v="44"/>
    <x v="70"/>
    <x v="37"/>
    <n v="38912856"/>
    <n v="0"/>
    <n v="0"/>
    <n v="0"/>
    <n v="0"/>
    <n v="22168644"/>
    <n v="22168644"/>
    <n v="3090948"/>
    <n v="18178505"/>
    <n v="0"/>
    <n v="0"/>
    <n v="0"/>
    <n v="-2473133"/>
    <n v="18796320"/>
    <n v="42285180"/>
    <n v="0"/>
    <n v="42285180"/>
    <n v="201501"/>
    <n v="201812"/>
  </r>
  <r>
    <x v="40"/>
    <x v="44"/>
    <x v="70"/>
    <x v="38"/>
    <n v="42285180"/>
    <n v="0"/>
    <n v="0"/>
    <n v="0"/>
    <n v="0"/>
    <n v="5168262"/>
    <n v="5168262"/>
    <n v="2751465"/>
    <n v="48576089"/>
    <n v="0"/>
    <n v="0"/>
    <n v="0"/>
    <n v="-50812972"/>
    <n v="514582"/>
    <n v="46938860"/>
    <n v="1200000"/>
    <n v="45738860"/>
    <n v="201501"/>
    <n v="201812"/>
  </r>
  <r>
    <x v="40"/>
    <x v="44"/>
    <x v="70"/>
    <x v="39"/>
    <n v="46938860"/>
    <n v="0"/>
    <n v="0"/>
    <n v="0"/>
    <n v="0"/>
    <n v="29875093"/>
    <n v="29875093"/>
    <n v="1356650"/>
    <n v="8814781"/>
    <n v="0"/>
    <n v="0"/>
    <n v="0"/>
    <n v="-66497940"/>
    <n v="-56326509"/>
    <n v="133140462"/>
    <n v="1512500"/>
    <n v="131627962"/>
    <n v="201501"/>
    <n v="201812"/>
  </r>
  <r>
    <x v="40"/>
    <x v="44"/>
    <x v="70"/>
    <x v="40"/>
    <n v="133140462"/>
    <n v="0"/>
    <n v="0"/>
    <n v="0"/>
    <n v="0"/>
    <n v="8877748"/>
    <n v="8877748"/>
    <n v="2153222"/>
    <n v="8650978"/>
    <n v="0"/>
    <n v="0"/>
    <n v="0"/>
    <n v="-2426918"/>
    <n v="8377282"/>
    <n v="133640928"/>
    <n v="1558333"/>
    <n v="132082595"/>
    <n v="201501"/>
    <n v="201812"/>
  </r>
  <r>
    <x v="40"/>
    <x v="44"/>
    <x v="70"/>
    <x v="41"/>
    <n v="133640928"/>
    <n v="0"/>
    <n v="0"/>
    <n v="0"/>
    <n v="0"/>
    <n v="19366616"/>
    <n v="19366616"/>
    <n v="1998671"/>
    <n v="9831930"/>
    <n v="1501905"/>
    <n v="0"/>
    <n v="0"/>
    <n v="-4567669"/>
    <n v="8764837"/>
    <n v="144242707"/>
    <n v="1604167"/>
    <n v="142638540"/>
    <n v="201501"/>
    <n v="201812"/>
  </r>
  <r>
    <x v="40"/>
    <x v="44"/>
    <x v="70"/>
    <x v="42"/>
    <n v="144242707"/>
    <n v="0"/>
    <n v="0"/>
    <n v="0"/>
    <n v="0"/>
    <n v="6661287"/>
    <n v="6661287"/>
    <n v="1443608"/>
    <n v="8826200"/>
    <n v="29990"/>
    <n v="0"/>
    <n v="0"/>
    <n v="-2669024"/>
    <n v="7630774"/>
    <n v="143273220"/>
    <n v="1650000"/>
    <n v="141623220"/>
    <n v="201501"/>
    <n v="201812"/>
  </r>
  <r>
    <x v="40"/>
    <x v="44"/>
    <x v="70"/>
    <x v="43"/>
    <n v="143273220"/>
    <n v="0"/>
    <n v="0"/>
    <n v="0"/>
    <n v="0"/>
    <n v="18289031"/>
    <n v="18289031"/>
    <n v="1991938"/>
    <n v="8998911"/>
    <n v="0"/>
    <n v="0"/>
    <n v="0"/>
    <n v="-1837154"/>
    <n v="9153695"/>
    <n v="152408556"/>
    <n v="1695833"/>
    <n v="150712723"/>
    <n v="201501"/>
    <n v="201812"/>
  </r>
  <r>
    <x v="40"/>
    <x v="44"/>
    <x v="70"/>
    <x v="44"/>
    <n v="152408556"/>
    <n v="0"/>
    <n v="0"/>
    <n v="0"/>
    <n v="0"/>
    <n v="2926927"/>
    <n v="2926927"/>
    <n v="2008920"/>
    <n v="8213980"/>
    <n v="0"/>
    <n v="0"/>
    <n v="0"/>
    <n v="-1593015"/>
    <n v="8629885"/>
    <n v="146705598"/>
    <n v="1741667"/>
    <n v="144963931"/>
    <n v="201501"/>
    <n v="201812"/>
  </r>
  <r>
    <x v="40"/>
    <x v="44"/>
    <x v="70"/>
    <x v="45"/>
    <n v="146705598"/>
    <n v="0"/>
    <n v="0"/>
    <n v="0"/>
    <n v="0"/>
    <n v="5160652"/>
    <n v="5160652"/>
    <n v="3430551"/>
    <n v="9816223"/>
    <n v="0"/>
    <n v="0"/>
    <n v="0"/>
    <n v="-2191741"/>
    <n v="11055033"/>
    <n v="140811217"/>
    <n v="1787500"/>
    <n v="139023717"/>
    <n v="201501"/>
    <n v="201812"/>
  </r>
  <r>
    <x v="40"/>
    <x v="44"/>
    <x v="70"/>
    <x v="46"/>
    <n v="140811217"/>
    <n v="0"/>
    <n v="0"/>
    <n v="0"/>
    <n v="0"/>
    <n v="33474985"/>
    <n v="33474985"/>
    <n v="5470362"/>
    <n v="21690331"/>
    <n v="0"/>
    <n v="0"/>
    <n v="0"/>
    <n v="-11347892"/>
    <n v="15812801"/>
    <n v="158473401"/>
    <n v="1833333"/>
    <n v="156640068"/>
    <n v="201501"/>
    <n v="201812"/>
  </r>
  <r>
    <x v="41"/>
    <x v="45"/>
    <x v="71"/>
    <x v="0"/>
    <n v="3033841"/>
    <n v="8456242"/>
    <n v="0"/>
    <n v="0"/>
    <n v="0"/>
    <n v="0"/>
    <n v="8456242"/>
    <n v="1932637"/>
    <n v="7574379"/>
    <n v="0"/>
    <n v="0"/>
    <n v="0"/>
    <n v="0"/>
    <n v="9507016"/>
    <n v="1983067"/>
    <n v="0"/>
    <n v="1983067"/>
    <n v="201501"/>
    <n v="201812"/>
  </r>
  <r>
    <x v="41"/>
    <x v="45"/>
    <x v="71"/>
    <x v="1"/>
    <n v="1983067"/>
    <n v="6420568"/>
    <n v="0"/>
    <n v="0"/>
    <n v="0"/>
    <n v="0"/>
    <n v="6420568"/>
    <n v="206775"/>
    <n v="2035463"/>
    <n v="0"/>
    <n v="0"/>
    <n v="0"/>
    <n v="0"/>
    <n v="2242238"/>
    <n v="6161397"/>
    <n v="0"/>
    <n v="6161397"/>
    <n v="201501"/>
    <n v="201812"/>
  </r>
  <r>
    <x v="41"/>
    <x v="45"/>
    <x v="71"/>
    <x v="2"/>
    <n v="6161397"/>
    <n v="8492895"/>
    <n v="0"/>
    <n v="0"/>
    <n v="0"/>
    <n v="0"/>
    <n v="8492895"/>
    <n v="555934"/>
    <n v="11619423"/>
    <n v="0"/>
    <n v="0"/>
    <n v="0"/>
    <n v="0"/>
    <n v="12175357"/>
    <n v="2478935"/>
    <n v="0"/>
    <n v="2478935"/>
    <n v="201501"/>
    <n v="201812"/>
  </r>
  <r>
    <x v="41"/>
    <x v="45"/>
    <x v="71"/>
    <x v="3"/>
    <n v="2478935"/>
    <n v="7073301"/>
    <n v="0"/>
    <n v="0"/>
    <n v="0"/>
    <n v="0"/>
    <n v="7073301"/>
    <n v="785225"/>
    <n v="7182303"/>
    <n v="0"/>
    <n v="0"/>
    <n v="0"/>
    <n v="0"/>
    <n v="7967528"/>
    <n v="1584708"/>
    <n v="0"/>
    <n v="1584708"/>
    <n v="201501"/>
    <n v="201812"/>
  </r>
  <r>
    <x v="41"/>
    <x v="45"/>
    <x v="71"/>
    <x v="4"/>
    <n v="1584708"/>
    <n v="7357533"/>
    <n v="0"/>
    <n v="0"/>
    <n v="0"/>
    <n v="0"/>
    <n v="7357533"/>
    <n v="737712"/>
    <n v="6988513"/>
    <n v="0"/>
    <n v="0"/>
    <n v="0"/>
    <n v="0"/>
    <n v="7726225"/>
    <n v="1216016"/>
    <n v="0"/>
    <n v="1216016"/>
    <n v="201501"/>
    <n v="201812"/>
  </r>
  <r>
    <x v="41"/>
    <x v="45"/>
    <x v="71"/>
    <x v="5"/>
    <n v="1216016"/>
    <n v="12708512"/>
    <n v="0"/>
    <n v="0"/>
    <n v="0"/>
    <n v="0"/>
    <n v="12708512"/>
    <n v="1534086"/>
    <n v="7954763"/>
    <n v="0"/>
    <n v="0"/>
    <n v="0"/>
    <n v="0"/>
    <n v="9488849"/>
    <n v="4435679"/>
    <n v="0"/>
    <n v="4435679"/>
    <n v="201501"/>
    <n v="201812"/>
  </r>
  <r>
    <x v="41"/>
    <x v="45"/>
    <x v="71"/>
    <x v="6"/>
    <n v="4435679"/>
    <n v="7615833"/>
    <n v="0"/>
    <n v="0"/>
    <n v="0"/>
    <n v="0"/>
    <n v="7615833"/>
    <n v="740463"/>
    <n v="7081723"/>
    <n v="0"/>
    <n v="0"/>
    <n v="0"/>
    <n v="0"/>
    <n v="7822186"/>
    <n v="4229326"/>
    <n v="0"/>
    <n v="4229326"/>
    <n v="201501"/>
    <n v="201812"/>
  </r>
  <r>
    <x v="41"/>
    <x v="45"/>
    <x v="71"/>
    <x v="7"/>
    <n v="4229326"/>
    <n v="8420582"/>
    <n v="0"/>
    <n v="0"/>
    <n v="0"/>
    <n v="0"/>
    <n v="8420582"/>
    <n v="2035912"/>
    <n v="7191281"/>
    <n v="0"/>
    <n v="0"/>
    <n v="0"/>
    <n v="-241428"/>
    <n v="8985765"/>
    <n v="3664143"/>
    <n v="0"/>
    <n v="3664143"/>
    <n v="201501"/>
    <n v="201812"/>
  </r>
  <r>
    <x v="41"/>
    <x v="45"/>
    <x v="71"/>
    <x v="8"/>
    <n v="3664143"/>
    <n v="6416535"/>
    <n v="0"/>
    <n v="0"/>
    <n v="0"/>
    <n v="633352"/>
    <n v="7049887"/>
    <n v="729606"/>
    <n v="8003213"/>
    <n v="0"/>
    <n v="0"/>
    <n v="0"/>
    <n v="0"/>
    <n v="8732819"/>
    <n v="1981211"/>
    <n v="0"/>
    <n v="1981211"/>
    <n v="201501"/>
    <n v="201812"/>
  </r>
  <r>
    <x v="41"/>
    <x v="45"/>
    <x v="71"/>
    <x v="9"/>
    <n v="1981211"/>
    <n v="7753608"/>
    <n v="0"/>
    <n v="0"/>
    <n v="0"/>
    <n v="0"/>
    <n v="7753608"/>
    <n v="901665"/>
    <n v="7441864"/>
    <n v="0"/>
    <n v="0"/>
    <n v="0"/>
    <n v="-1115163"/>
    <n v="7228366"/>
    <n v="2506453"/>
    <n v="362118"/>
    <n v="2144335"/>
    <n v="201501"/>
    <n v="201812"/>
  </r>
  <r>
    <x v="41"/>
    <x v="45"/>
    <x v="71"/>
    <x v="10"/>
    <n v="2506453"/>
    <n v="8355375"/>
    <n v="0"/>
    <n v="0"/>
    <n v="0"/>
    <n v="0"/>
    <n v="8355375"/>
    <n v="1516884"/>
    <n v="7340749"/>
    <n v="549359"/>
    <n v="0"/>
    <n v="0"/>
    <n v="-20002"/>
    <n v="9386990"/>
    <n v="1474838"/>
    <n v="543177"/>
    <n v="931661"/>
    <n v="201501"/>
    <n v="201812"/>
  </r>
  <r>
    <x v="41"/>
    <x v="45"/>
    <x v="71"/>
    <x v="11"/>
    <n v="1474838"/>
    <n v="3009851"/>
    <n v="0"/>
    <n v="0"/>
    <n v="0"/>
    <n v="6700000"/>
    <n v="9709851"/>
    <n v="1807446"/>
    <n v="8951004"/>
    <n v="16462"/>
    <n v="0"/>
    <n v="0"/>
    <n v="-83316"/>
    <n v="10691596"/>
    <n v="493093"/>
    <n v="437657"/>
    <n v="55436"/>
    <n v="201501"/>
    <n v="201812"/>
  </r>
  <r>
    <x v="41"/>
    <x v="45"/>
    <x v="71"/>
    <x v="12"/>
    <n v="493093"/>
    <n v="6698016"/>
    <n v="0"/>
    <n v="0"/>
    <n v="0"/>
    <n v="1700000"/>
    <n v="8398016"/>
    <n v="496522"/>
    <n v="6978820"/>
    <n v="0"/>
    <n v="0"/>
    <n v="0"/>
    <n v="-122421"/>
    <n v="7352921"/>
    <n v="1538188"/>
    <n v="547071"/>
    <n v="991117"/>
    <n v="201501"/>
    <n v="201812"/>
  </r>
  <r>
    <x v="41"/>
    <x v="45"/>
    <x v="71"/>
    <x v="13"/>
    <n v="1538188"/>
    <n v="5876092"/>
    <n v="0"/>
    <n v="0"/>
    <n v="0"/>
    <n v="0"/>
    <n v="5876092"/>
    <n v="404789"/>
    <n v="6640314"/>
    <n v="66165"/>
    <n v="0"/>
    <n v="0"/>
    <n v="0"/>
    <n v="7111268"/>
    <n v="303012"/>
    <n v="303012"/>
    <n v="0"/>
    <n v="201501"/>
    <n v="201812"/>
  </r>
  <r>
    <x v="41"/>
    <x v="45"/>
    <x v="71"/>
    <x v="14"/>
    <n v="303012"/>
    <n v="11737196"/>
    <n v="0"/>
    <n v="0"/>
    <n v="0"/>
    <n v="0"/>
    <n v="11737196"/>
    <n v="754652"/>
    <n v="6952592"/>
    <n v="0"/>
    <n v="0"/>
    <n v="0"/>
    <n v="-50944"/>
    <n v="7656300"/>
    <n v="4383908"/>
    <n v="3585749"/>
    <n v="798159"/>
    <n v="201501"/>
    <n v="201812"/>
  </r>
  <r>
    <x v="41"/>
    <x v="45"/>
    <x v="71"/>
    <x v="15"/>
    <n v="4383908"/>
    <n v="7348159"/>
    <n v="0"/>
    <n v="0"/>
    <n v="0"/>
    <n v="46928"/>
    <n v="7395087"/>
    <n v="1236515"/>
    <n v="7141326"/>
    <n v="17990"/>
    <n v="0"/>
    <n v="0"/>
    <n v="0"/>
    <n v="8395831"/>
    <n v="3383164"/>
    <n v="3383164"/>
    <n v="0"/>
    <n v="201501"/>
    <n v="201812"/>
  </r>
  <r>
    <x v="41"/>
    <x v="45"/>
    <x v="71"/>
    <x v="16"/>
    <n v="3383164"/>
    <n v="5425973"/>
    <n v="0"/>
    <n v="0"/>
    <n v="0"/>
    <n v="0"/>
    <n v="5425973"/>
    <n v="545768"/>
    <n v="7632798"/>
    <n v="64980"/>
    <n v="0"/>
    <n v="0"/>
    <n v="-11032"/>
    <n v="8232514"/>
    <n v="576623"/>
    <n v="576623"/>
    <n v="0"/>
    <n v="201501"/>
    <n v="201812"/>
  </r>
  <r>
    <x v="41"/>
    <x v="45"/>
    <x v="71"/>
    <x v="17"/>
    <n v="576623"/>
    <n v="8369891"/>
    <n v="0"/>
    <n v="0"/>
    <n v="0"/>
    <n v="121573"/>
    <n v="8491464"/>
    <n v="55500"/>
    <n v="7758666"/>
    <n v="0"/>
    <n v="0"/>
    <n v="0"/>
    <n v="-293"/>
    <n v="7813873"/>
    <n v="1254214"/>
    <n v="1254214"/>
    <n v="0"/>
    <n v="201501"/>
    <n v="201812"/>
  </r>
  <r>
    <x v="41"/>
    <x v="45"/>
    <x v="71"/>
    <x v="18"/>
    <n v="1254214"/>
    <n v="7455753"/>
    <n v="0"/>
    <n v="0"/>
    <n v="0"/>
    <n v="0"/>
    <n v="7455753"/>
    <n v="70073"/>
    <n v="7873854"/>
    <n v="0"/>
    <n v="0"/>
    <n v="0"/>
    <n v="0"/>
    <n v="7943927"/>
    <n v="766040"/>
    <n v="766040"/>
    <n v="0"/>
    <n v="201501"/>
    <n v="201812"/>
  </r>
  <r>
    <x v="41"/>
    <x v="45"/>
    <x v="71"/>
    <x v="19"/>
    <n v="766040"/>
    <n v="5812501"/>
    <n v="0"/>
    <n v="0"/>
    <n v="0"/>
    <n v="2500000"/>
    <n v="8312501"/>
    <n v="90000"/>
    <n v="8703625"/>
    <n v="0"/>
    <n v="0"/>
    <n v="0"/>
    <n v="-50000"/>
    <n v="8743625"/>
    <n v="334916"/>
    <n v="334916"/>
    <n v="0"/>
    <n v="201501"/>
    <n v="201812"/>
  </r>
  <r>
    <x v="41"/>
    <x v="45"/>
    <x v="71"/>
    <x v="20"/>
    <n v="334916"/>
    <n v="5407525"/>
    <n v="0"/>
    <n v="0"/>
    <n v="0"/>
    <n v="2000000"/>
    <n v="7407525"/>
    <n v="62000"/>
    <n v="6698377"/>
    <n v="0"/>
    <n v="0"/>
    <n v="0"/>
    <n v="-207"/>
    <n v="6760170"/>
    <n v="982271"/>
    <n v="982271"/>
    <n v="0"/>
    <n v="201501"/>
    <n v="201812"/>
  </r>
  <r>
    <x v="41"/>
    <x v="45"/>
    <x v="71"/>
    <x v="21"/>
    <n v="982271"/>
    <n v="6832899"/>
    <n v="0"/>
    <n v="0"/>
    <n v="0"/>
    <n v="1500000"/>
    <n v="8332899"/>
    <n v="2595392"/>
    <n v="6572004"/>
    <n v="0"/>
    <n v="0"/>
    <n v="0"/>
    <n v="0"/>
    <n v="9167396"/>
    <n v="147774"/>
    <n v="147774"/>
    <n v="0"/>
    <n v="201501"/>
    <n v="201812"/>
  </r>
  <r>
    <x v="41"/>
    <x v="45"/>
    <x v="71"/>
    <x v="22"/>
    <n v="147774"/>
    <n v="5908795"/>
    <n v="0"/>
    <n v="0"/>
    <n v="0"/>
    <n v="1000000"/>
    <n v="6908795"/>
    <n v="22400"/>
    <n v="5430492"/>
    <n v="0"/>
    <n v="0"/>
    <n v="0"/>
    <n v="0"/>
    <n v="5452892"/>
    <n v="1603677"/>
    <n v="1603677"/>
    <n v="0"/>
    <n v="201501"/>
    <n v="201812"/>
  </r>
  <r>
    <x v="41"/>
    <x v="45"/>
    <x v="71"/>
    <x v="23"/>
    <n v="1603677"/>
    <n v="5882557"/>
    <n v="0"/>
    <n v="0"/>
    <n v="0"/>
    <n v="0"/>
    <n v="5882557"/>
    <n v="138126"/>
    <n v="5483286"/>
    <n v="0"/>
    <n v="0"/>
    <n v="0"/>
    <n v="0"/>
    <n v="5621412"/>
    <n v="1864822"/>
    <n v="1864822"/>
    <n v="0"/>
    <n v="201501"/>
    <n v="201812"/>
  </r>
  <r>
    <x v="41"/>
    <x v="45"/>
    <x v="71"/>
    <x v="24"/>
    <n v="1864822"/>
    <n v="5043355"/>
    <n v="0"/>
    <n v="0"/>
    <n v="0"/>
    <n v="0"/>
    <n v="5043355"/>
    <n v="0"/>
    <n v="5358470"/>
    <n v="0"/>
    <n v="0"/>
    <n v="0"/>
    <n v="0"/>
    <n v="5358470"/>
    <n v="1549707"/>
    <n v="1549707"/>
    <n v="0"/>
    <n v="201501"/>
    <n v="201812"/>
  </r>
  <r>
    <x v="41"/>
    <x v="45"/>
    <x v="71"/>
    <x v="25"/>
    <n v="1549707"/>
    <n v="6619826"/>
    <n v="0"/>
    <n v="0"/>
    <n v="0"/>
    <n v="0"/>
    <n v="6619826"/>
    <n v="0"/>
    <n v="5519031"/>
    <n v="0"/>
    <n v="0"/>
    <n v="0"/>
    <n v="0"/>
    <n v="5519031"/>
    <n v="2650502"/>
    <n v="2650502"/>
    <n v="0"/>
    <n v="201501"/>
    <n v="201812"/>
  </r>
  <r>
    <x v="41"/>
    <x v="45"/>
    <x v="71"/>
    <x v="26"/>
    <n v="2650502"/>
    <n v="7188521"/>
    <n v="0"/>
    <n v="0"/>
    <n v="0"/>
    <n v="0"/>
    <n v="7188521"/>
    <n v="1114737"/>
    <n v="5545068"/>
    <n v="0"/>
    <n v="0"/>
    <n v="0"/>
    <n v="-1100237"/>
    <n v="5559568"/>
    <n v="4279455"/>
    <n v="4279455"/>
    <n v="0"/>
    <n v="201501"/>
    <n v="201812"/>
  </r>
  <r>
    <x v="41"/>
    <x v="45"/>
    <x v="71"/>
    <x v="27"/>
    <n v="4279455"/>
    <n v="4546785"/>
    <n v="0"/>
    <n v="0"/>
    <n v="0"/>
    <n v="0"/>
    <n v="4546785"/>
    <n v="65200"/>
    <n v="5629313"/>
    <n v="0"/>
    <n v="0"/>
    <n v="0"/>
    <n v="0"/>
    <n v="5694513"/>
    <n v="3131727"/>
    <n v="3131727"/>
    <n v="0"/>
    <n v="201501"/>
    <n v="201812"/>
  </r>
  <r>
    <x v="41"/>
    <x v="45"/>
    <x v="71"/>
    <x v="28"/>
    <n v="3131727"/>
    <n v="6815069"/>
    <n v="0"/>
    <n v="0"/>
    <n v="0"/>
    <n v="0"/>
    <n v="6815069"/>
    <n v="181383"/>
    <n v="5544934"/>
    <n v="0"/>
    <n v="0"/>
    <n v="0"/>
    <n v="0"/>
    <n v="5726317"/>
    <n v="4220479"/>
    <n v="4220479"/>
    <n v="0"/>
    <n v="201501"/>
    <n v="201812"/>
  </r>
  <r>
    <x v="41"/>
    <x v="45"/>
    <x v="71"/>
    <x v="29"/>
    <n v="4220479"/>
    <n v="6065693"/>
    <n v="0"/>
    <n v="0"/>
    <n v="0"/>
    <n v="0"/>
    <n v="6065693"/>
    <n v="459337"/>
    <n v="5610583"/>
    <n v="0"/>
    <n v="0"/>
    <n v="0"/>
    <n v="0"/>
    <n v="6069920"/>
    <n v="4216252"/>
    <n v="4216252"/>
    <n v="0"/>
    <n v="201501"/>
    <n v="201812"/>
  </r>
  <r>
    <x v="41"/>
    <x v="45"/>
    <x v="71"/>
    <x v="30"/>
    <n v="4216252"/>
    <n v="7677170"/>
    <n v="0"/>
    <n v="0"/>
    <n v="0"/>
    <n v="0"/>
    <n v="7677170"/>
    <n v="332700"/>
    <n v="5957899"/>
    <n v="0"/>
    <n v="0"/>
    <n v="0"/>
    <n v="0"/>
    <n v="6290599"/>
    <n v="5602823"/>
    <n v="5602823"/>
    <n v="0"/>
    <n v="201501"/>
    <n v="201812"/>
  </r>
  <r>
    <x v="41"/>
    <x v="45"/>
    <x v="71"/>
    <x v="31"/>
    <n v="5602823"/>
    <n v="6124815"/>
    <n v="0"/>
    <n v="0"/>
    <n v="0"/>
    <n v="0"/>
    <n v="6124815"/>
    <n v="100700"/>
    <n v="5229142"/>
    <n v="0"/>
    <n v="0"/>
    <n v="0"/>
    <n v="0"/>
    <n v="5329842"/>
    <n v="6397796"/>
    <n v="6397796"/>
    <n v="0"/>
    <n v="201501"/>
    <n v="201812"/>
  </r>
  <r>
    <x v="41"/>
    <x v="45"/>
    <x v="71"/>
    <x v="32"/>
    <n v="6397796"/>
    <n v="3756221"/>
    <n v="0"/>
    <n v="0"/>
    <n v="0"/>
    <n v="0"/>
    <n v="3756221"/>
    <n v="659603"/>
    <n v="5170843"/>
    <n v="0"/>
    <n v="0"/>
    <n v="0"/>
    <n v="-19755"/>
    <n v="5810691"/>
    <n v="4343326"/>
    <n v="4343326"/>
    <n v="0"/>
    <n v="201501"/>
    <n v="201812"/>
  </r>
  <r>
    <x v="41"/>
    <x v="45"/>
    <x v="71"/>
    <x v="33"/>
    <n v="4343326"/>
    <n v="6144630"/>
    <n v="0"/>
    <n v="0"/>
    <n v="0"/>
    <n v="0"/>
    <n v="6144630"/>
    <n v="921551"/>
    <n v="5738144"/>
    <n v="0"/>
    <n v="0"/>
    <n v="0"/>
    <n v="0"/>
    <n v="6659695"/>
    <n v="3828261"/>
    <n v="3828261"/>
    <n v="0"/>
    <n v="201501"/>
    <n v="201812"/>
  </r>
  <r>
    <x v="41"/>
    <x v="45"/>
    <x v="71"/>
    <x v="34"/>
    <n v="3828261"/>
    <n v="6156550"/>
    <n v="0"/>
    <n v="0"/>
    <n v="0"/>
    <n v="0"/>
    <n v="6156550"/>
    <n v="587620"/>
    <n v="5137939"/>
    <n v="0"/>
    <n v="0"/>
    <n v="0"/>
    <n v="-36487"/>
    <n v="5689072"/>
    <n v="4295739"/>
    <n v="4295739"/>
    <n v="0"/>
    <n v="201501"/>
    <n v="201812"/>
  </r>
  <r>
    <x v="41"/>
    <x v="45"/>
    <x v="71"/>
    <x v="35"/>
    <n v="4295739"/>
    <n v="7373532"/>
    <n v="0"/>
    <n v="0"/>
    <n v="0"/>
    <n v="0"/>
    <n v="7373532"/>
    <n v="329089"/>
    <n v="8366222"/>
    <n v="0"/>
    <n v="0"/>
    <n v="0"/>
    <n v="0"/>
    <n v="8695311"/>
    <n v="2973960"/>
    <n v="2973960"/>
    <n v="0"/>
    <n v="201501"/>
    <n v="201812"/>
  </r>
  <r>
    <x v="41"/>
    <x v="45"/>
    <x v="71"/>
    <x v="36"/>
    <n v="2973960"/>
    <n v="6843380"/>
    <n v="0"/>
    <n v="0"/>
    <n v="0"/>
    <n v="0"/>
    <n v="6843380"/>
    <n v="753203"/>
    <n v="5563198"/>
    <n v="0"/>
    <n v="0"/>
    <n v="0"/>
    <n v="-482"/>
    <n v="6315919"/>
    <n v="3501421"/>
    <n v="3501421"/>
    <n v="0"/>
    <n v="201501"/>
    <n v="201812"/>
  </r>
  <r>
    <x v="41"/>
    <x v="45"/>
    <x v="71"/>
    <x v="37"/>
    <n v="3501421"/>
    <n v="5861024"/>
    <n v="0"/>
    <n v="0"/>
    <n v="0"/>
    <n v="0"/>
    <n v="5861024"/>
    <n v="404169"/>
    <n v="5606863"/>
    <n v="0"/>
    <n v="0"/>
    <n v="0"/>
    <n v="-38"/>
    <n v="6010994"/>
    <n v="3351451"/>
    <n v="3351451"/>
    <n v="0"/>
    <n v="201501"/>
    <n v="201812"/>
  </r>
  <r>
    <x v="41"/>
    <x v="45"/>
    <x v="71"/>
    <x v="38"/>
    <n v="3351451"/>
    <n v="6527347"/>
    <n v="0"/>
    <n v="0"/>
    <n v="0"/>
    <n v="0"/>
    <n v="6527347"/>
    <n v="379682"/>
    <n v="5738848"/>
    <n v="0"/>
    <n v="0"/>
    <n v="0"/>
    <n v="-1150"/>
    <n v="6117380"/>
    <n v="3761418"/>
    <n v="3761418"/>
    <n v="0"/>
    <n v="201501"/>
    <n v="201812"/>
  </r>
  <r>
    <x v="41"/>
    <x v="45"/>
    <x v="71"/>
    <x v="39"/>
    <n v="3761418"/>
    <n v="8306632"/>
    <n v="0"/>
    <n v="0"/>
    <n v="0"/>
    <n v="0"/>
    <n v="8306632"/>
    <n v="783121"/>
    <n v="5753525"/>
    <n v="0"/>
    <n v="0"/>
    <n v="0"/>
    <n v="0"/>
    <n v="6536646"/>
    <n v="5531404"/>
    <n v="5531404"/>
    <n v="0"/>
    <n v="201501"/>
    <n v="201812"/>
  </r>
  <r>
    <x v="41"/>
    <x v="45"/>
    <x v="71"/>
    <x v="40"/>
    <n v="5531404"/>
    <n v="7115984"/>
    <n v="0"/>
    <n v="0"/>
    <n v="0"/>
    <n v="0"/>
    <n v="7115984"/>
    <n v="667498"/>
    <n v="5757466"/>
    <n v="0"/>
    <n v="0"/>
    <n v="0"/>
    <n v="-83610"/>
    <n v="6341354"/>
    <n v="6306034"/>
    <n v="6306034"/>
    <n v="0"/>
    <n v="201501"/>
    <n v="201812"/>
  </r>
  <r>
    <x v="41"/>
    <x v="45"/>
    <x v="72"/>
    <x v="41"/>
    <n v="6306034"/>
    <n v="7984728"/>
    <n v="0"/>
    <n v="0"/>
    <n v="0"/>
    <n v="0"/>
    <n v="7984728"/>
    <n v="315160"/>
    <n v="5853101"/>
    <n v="0"/>
    <n v="0"/>
    <n v="0"/>
    <n v="0"/>
    <n v="6168261"/>
    <n v="8122501"/>
    <n v="7307551"/>
    <n v="814950"/>
    <n v="201501"/>
    <n v="201812"/>
  </r>
  <r>
    <x v="41"/>
    <x v="45"/>
    <x v="72"/>
    <x v="42"/>
    <n v="8122501"/>
    <n v="6757080"/>
    <n v="0"/>
    <n v="0"/>
    <n v="0"/>
    <n v="0"/>
    <n v="6757080"/>
    <n v="694787"/>
    <n v="5886734"/>
    <n v="0"/>
    <n v="0"/>
    <n v="0"/>
    <n v="0"/>
    <n v="6581521"/>
    <n v="8298060"/>
    <n v="7972518"/>
    <n v="325542"/>
    <n v="201501"/>
    <n v="201812"/>
  </r>
  <r>
    <x v="41"/>
    <x v="45"/>
    <x v="72"/>
    <x v="43"/>
    <n v="8298060"/>
    <n v="6847543"/>
    <n v="0"/>
    <n v="0"/>
    <n v="0"/>
    <n v="0"/>
    <n v="6847543"/>
    <n v="508207"/>
    <n v="5826183"/>
    <n v="671431"/>
    <n v="0"/>
    <n v="0"/>
    <n v="0"/>
    <n v="7005821"/>
    <n v="8139782"/>
    <n v="8139782"/>
    <n v="0"/>
    <n v="201501"/>
    <n v="201812"/>
  </r>
  <r>
    <x v="41"/>
    <x v="45"/>
    <x v="72"/>
    <x v="44"/>
    <n v="8139782"/>
    <n v="6757080"/>
    <n v="0"/>
    <n v="0"/>
    <n v="0"/>
    <n v="0"/>
    <n v="6757080"/>
    <n v="475061"/>
    <n v="5833598"/>
    <n v="89990"/>
    <n v="0"/>
    <n v="0"/>
    <n v="0"/>
    <n v="6398649"/>
    <n v="8498213"/>
    <n v="8445787"/>
    <n v="52426"/>
    <n v="201501"/>
    <n v="201812"/>
  </r>
  <r>
    <x v="41"/>
    <x v="45"/>
    <x v="72"/>
    <x v="45"/>
    <n v="8498213"/>
    <n v="6742349"/>
    <n v="0"/>
    <n v="0"/>
    <n v="0"/>
    <n v="0"/>
    <n v="6742349"/>
    <n v="1313717"/>
    <n v="6207009"/>
    <n v="0"/>
    <n v="0"/>
    <n v="0"/>
    <n v="0"/>
    <n v="7520726"/>
    <n v="7719836"/>
    <n v="7719836"/>
    <n v="0"/>
    <n v="201501"/>
    <n v="201812"/>
  </r>
  <r>
    <x v="41"/>
    <x v="45"/>
    <x v="72"/>
    <x v="46"/>
    <n v="7719836"/>
    <n v="6795551"/>
    <n v="0"/>
    <n v="0"/>
    <n v="0"/>
    <n v="0"/>
    <n v="6795551"/>
    <n v="467367"/>
    <n v="8909686"/>
    <n v="0"/>
    <n v="0"/>
    <n v="0"/>
    <n v="0"/>
    <n v="9377053"/>
    <n v="5138334"/>
    <n v="5138334"/>
    <n v="0"/>
    <n v="201501"/>
    <n v="201812"/>
  </r>
  <r>
    <x v="42"/>
    <x v="46"/>
    <x v="73"/>
    <x v="0"/>
    <n v="2004797"/>
    <n v="0"/>
    <n v="0"/>
    <n v="0"/>
    <n v="0"/>
    <n v="964885"/>
    <n v="964885"/>
    <n v="707009"/>
    <n v="968538"/>
    <n v="0"/>
    <n v="0"/>
    <n v="0"/>
    <n v="-796586"/>
    <n v="878961"/>
    <n v="2090721"/>
    <n v="0"/>
    <n v="2090721"/>
    <n v="201501"/>
    <n v="201812"/>
  </r>
  <r>
    <x v="42"/>
    <x v="46"/>
    <x v="73"/>
    <x v="1"/>
    <n v="2090721"/>
    <n v="0"/>
    <n v="0"/>
    <n v="0"/>
    <n v="0"/>
    <n v="0"/>
    <n v="0"/>
    <n v="522246"/>
    <n v="921944"/>
    <n v="0"/>
    <n v="0"/>
    <n v="0"/>
    <n v="-548996"/>
    <n v="895194"/>
    <n v="1195527"/>
    <n v="0"/>
    <n v="1195527"/>
    <n v="201501"/>
    <n v="201812"/>
  </r>
  <r>
    <x v="42"/>
    <x v="46"/>
    <x v="73"/>
    <x v="2"/>
    <n v="1195527"/>
    <n v="0"/>
    <n v="0"/>
    <n v="0"/>
    <n v="0"/>
    <n v="2109496"/>
    <n v="2109496"/>
    <n v="372524"/>
    <n v="1130504"/>
    <n v="0"/>
    <n v="0"/>
    <n v="0"/>
    <n v="-490930"/>
    <n v="1012098"/>
    <n v="2292925"/>
    <n v="0"/>
    <n v="2292925"/>
    <n v="201501"/>
    <n v="201812"/>
  </r>
  <r>
    <x v="42"/>
    <x v="46"/>
    <x v="73"/>
    <x v="3"/>
    <n v="2292925"/>
    <n v="0"/>
    <n v="0"/>
    <n v="0"/>
    <n v="0"/>
    <n v="1071590"/>
    <n v="1071590"/>
    <n v="314859"/>
    <n v="971017"/>
    <n v="0"/>
    <n v="0"/>
    <n v="0"/>
    <n v="-437218"/>
    <n v="848658"/>
    <n v="2515857"/>
    <n v="0"/>
    <n v="2515857"/>
    <n v="201501"/>
    <n v="201812"/>
  </r>
  <r>
    <x v="42"/>
    <x v="46"/>
    <x v="73"/>
    <x v="4"/>
    <n v="2515857"/>
    <n v="0"/>
    <n v="0"/>
    <n v="0"/>
    <n v="0"/>
    <n v="1007525"/>
    <n v="1007525"/>
    <n v="400732"/>
    <n v="934907"/>
    <n v="0"/>
    <n v="0"/>
    <n v="0"/>
    <n v="-446326"/>
    <n v="889313"/>
    <n v="2634069"/>
    <n v="0"/>
    <n v="2634069"/>
    <n v="201501"/>
    <n v="201812"/>
  </r>
  <r>
    <x v="42"/>
    <x v="46"/>
    <x v="73"/>
    <x v="5"/>
    <n v="2634069"/>
    <n v="0"/>
    <n v="0"/>
    <n v="0"/>
    <n v="0"/>
    <n v="377856"/>
    <n v="377856"/>
    <n v="422507"/>
    <n v="1191544"/>
    <n v="0"/>
    <n v="0"/>
    <n v="0"/>
    <n v="-410486"/>
    <n v="1203565"/>
    <n v="1808360"/>
    <n v="0"/>
    <n v="1808360"/>
    <n v="201501"/>
    <n v="201812"/>
  </r>
  <r>
    <x v="42"/>
    <x v="46"/>
    <x v="73"/>
    <x v="6"/>
    <n v="1808360"/>
    <n v="0"/>
    <n v="0"/>
    <n v="0"/>
    <n v="0"/>
    <n v="988078"/>
    <n v="988078"/>
    <n v="952351"/>
    <n v="924407"/>
    <n v="0"/>
    <n v="0"/>
    <n v="0"/>
    <n v="-481783"/>
    <n v="1394975"/>
    <n v="1401463"/>
    <n v="0"/>
    <n v="1401463"/>
    <n v="201501"/>
    <n v="201812"/>
  </r>
  <r>
    <x v="42"/>
    <x v="46"/>
    <x v="73"/>
    <x v="7"/>
    <n v="1401463"/>
    <n v="0"/>
    <n v="0"/>
    <n v="0"/>
    <n v="0"/>
    <n v="1673564"/>
    <n v="1673564"/>
    <n v="403259"/>
    <n v="1360451"/>
    <n v="0"/>
    <n v="0"/>
    <n v="0"/>
    <n v="-755888"/>
    <n v="1007822"/>
    <n v="2067205"/>
    <n v="1000000"/>
    <n v="1067205"/>
    <n v="201501"/>
    <n v="201812"/>
  </r>
  <r>
    <x v="42"/>
    <x v="46"/>
    <x v="73"/>
    <x v="8"/>
    <n v="2067205"/>
    <n v="0"/>
    <n v="0"/>
    <n v="0"/>
    <n v="0"/>
    <n v="1155183"/>
    <n v="1155183"/>
    <n v="486423"/>
    <n v="1033642"/>
    <n v="0"/>
    <n v="0"/>
    <n v="0"/>
    <n v="-488450"/>
    <n v="1031615"/>
    <n v="2190773"/>
    <n v="1200000"/>
    <n v="990773"/>
    <n v="201501"/>
    <n v="201812"/>
  </r>
  <r>
    <x v="42"/>
    <x v="46"/>
    <x v="73"/>
    <x v="9"/>
    <n v="2190773"/>
    <n v="0"/>
    <n v="0"/>
    <n v="0"/>
    <n v="0"/>
    <n v="1025707"/>
    <n v="1025707"/>
    <n v="1266059"/>
    <n v="1058027"/>
    <n v="0"/>
    <n v="0"/>
    <n v="0"/>
    <n v="-570163"/>
    <n v="1753923"/>
    <n v="1462557"/>
    <n v="1200000"/>
    <n v="262557"/>
    <n v="201501"/>
    <n v="201812"/>
  </r>
  <r>
    <x v="42"/>
    <x v="46"/>
    <x v="73"/>
    <x v="10"/>
    <n v="1462557"/>
    <n v="0"/>
    <n v="0"/>
    <n v="0"/>
    <n v="0"/>
    <n v="378171"/>
    <n v="378171"/>
    <n v="430033"/>
    <n v="1191952"/>
    <n v="0"/>
    <n v="0"/>
    <n v="0"/>
    <n v="-688984"/>
    <n v="933001"/>
    <n v="907727"/>
    <n v="1200000"/>
    <n v="-292273"/>
    <n v="201501"/>
    <n v="201812"/>
  </r>
  <r>
    <x v="42"/>
    <x v="46"/>
    <x v="73"/>
    <x v="11"/>
    <n v="907727"/>
    <n v="0"/>
    <n v="0"/>
    <n v="0"/>
    <n v="0"/>
    <n v="638329"/>
    <n v="638329"/>
    <n v="454970"/>
    <n v="903779"/>
    <n v="0"/>
    <n v="0"/>
    <n v="0"/>
    <n v="0"/>
    <n v="1358749"/>
    <n v="187307"/>
    <n v="1200000"/>
    <n v="-1012693"/>
    <n v="201501"/>
    <n v="201812"/>
  </r>
  <r>
    <x v="42"/>
    <x v="46"/>
    <x v="73"/>
    <x v="12"/>
    <n v="187307"/>
    <n v="0"/>
    <n v="0"/>
    <n v="0"/>
    <n v="0"/>
    <n v="1143635"/>
    <n v="1143635"/>
    <n v="439059"/>
    <n v="1624702"/>
    <n v="0"/>
    <n v="0"/>
    <n v="0"/>
    <n v="-1054495"/>
    <n v="1009266"/>
    <n v="321676"/>
    <n v="200000"/>
    <n v="121676"/>
    <n v="201501"/>
    <n v="201812"/>
  </r>
  <r>
    <x v="42"/>
    <x v="46"/>
    <x v="73"/>
    <x v="13"/>
    <n v="321676"/>
    <n v="0"/>
    <n v="0"/>
    <n v="0"/>
    <n v="0"/>
    <n v="3115553"/>
    <n v="3115553"/>
    <n v="469011"/>
    <n v="1708813"/>
    <n v="0"/>
    <n v="0"/>
    <n v="0"/>
    <n v="-1198956"/>
    <n v="978868"/>
    <n v="2458361"/>
    <n v="200000"/>
    <n v="2258361"/>
    <n v="201501"/>
    <n v="201812"/>
  </r>
  <r>
    <x v="42"/>
    <x v="46"/>
    <x v="73"/>
    <x v="14"/>
    <n v="2458361"/>
    <n v="0"/>
    <n v="0"/>
    <n v="0"/>
    <n v="0"/>
    <n v="2249050"/>
    <n v="2249050"/>
    <n v="560375"/>
    <n v="2668591"/>
    <n v="0"/>
    <n v="0"/>
    <n v="0"/>
    <n v="-995434"/>
    <n v="2233532"/>
    <n v="2473879"/>
    <n v="200000"/>
    <n v="2273879"/>
    <n v="201501"/>
    <n v="201812"/>
  </r>
  <r>
    <x v="42"/>
    <x v="46"/>
    <x v="73"/>
    <x v="15"/>
    <n v="2473879"/>
    <n v="0"/>
    <n v="0"/>
    <n v="0"/>
    <n v="0"/>
    <n v="2459416"/>
    <n v="2459416"/>
    <n v="409848"/>
    <n v="2393359"/>
    <n v="0"/>
    <n v="0"/>
    <n v="0"/>
    <n v="-1475617"/>
    <n v="1327590"/>
    <n v="3605705"/>
    <n v="600000"/>
    <n v="3005705"/>
    <n v="201501"/>
    <n v="201812"/>
  </r>
  <r>
    <x v="42"/>
    <x v="46"/>
    <x v="73"/>
    <x v="16"/>
    <n v="3605705"/>
    <n v="0"/>
    <n v="0"/>
    <n v="0"/>
    <n v="0"/>
    <n v="2460302"/>
    <n v="2460302"/>
    <n v="763228"/>
    <n v="2982064"/>
    <n v="0"/>
    <n v="0"/>
    <n v="0"/>
    <n v="-1586465"/>
    <n v="2158827"/>
    <n v="3907180"/>
    <n v="800000"/>
    <n v="3107180"/>
    <n v="201501"/>
    <n v="201812"/>
  </r>
  <r>
    <x v="42"/>
    <x v="46"/>
    <x v="73"/>
    <x v="17"/>
    <n v="3907180"/>
    <n v="0"/>
    <n v="0"/>
    <n v="0"/>
    <n v="0"/>
    <n v="2402330"/>
    <n v="2402330"/>
    <n v="1253622"/>
    <n v="3096309"/>
    <n v="0"/>
    <n v="0"/>
    <n v="0"/>
    <n v="-1810883"/>
    <n v="2539048"/>
    <n v="3770462"/>
    <n v="800000"/>
    <n v="2970462"/>
    <n v="201501"/>
    <n v="201812"/>
  </r>
  <r>
    <x v="42"/>
    <x v="46"/>
    <x v="73"/>
    <x v="18"/>
    <n v="3770462"/>
    <n v="0"/>
    <n v="0"/>
    <n v="0"/>
    <n v="0"/>
    <n v="2590871"/>
    <n v="2590871"/>
    <n v="459953"/>
    <n v="2274701"/>
    <n v="0"/>
    <n v="0"/>
    <n v="0"/>
    <n v="-2718634"/>
    <n v="16020"/>
    <n v="6345313"/>
    <n v="2280588"/>
    <n v="4064725"/>
    <n v="201501"/>
    <n v="201812"/>
  </r>
  <r>
    <x v="42"/>
    <x v="46"/>
    <x v="73"/>
    <x v="19"/>
    <n v="6345313"/>
    <n v="0"/>
    <n v="0"/>
    <n v="0"/>
    <n v="0"/>
    <n v="1448961"/>
    <n v="1448961"/>
    <n v="1437492"/>
    <n v="3007163"/>
    <n v="0"/>
    <n v="0"/>
    <n v="0"/>
    <n v="-1441345"/>
    <n v="3003310"/>
    <n v="4790964"/>
    <n v="2280588"/>
    <n v="2510376"/>
    <n v="201501"/>
    <n v="201812"/>
  </r>
  <r>
    <x v="42"/>
    <x v="46"/>
    <x v="73"/>
    <x v="20"/>
    <n v="4790964"/>
    <n v="0"/>
    <n v="0"/>
    <n v="0"/>
    <n v="0"/>
    <n v="2735910"/>
    <n v="2735910"/>
    <n v="753764"/>
    <n v="3295030"/>
    <n v="0"/>
    <n v="0"/>
    <n v="0"/>
    <n v="-3702982"/>
    <n v="345812"/>
    <n v="7181062"/>
    <n v="2280588"/>
    <n v="4900474"/>
    <n v="201501"/>
    <n v="201812"/>
  </r>
  <r>
    <x v="42"/>
    <x v="46"/>
    <x v="73"/>
    <x v="21"/>
    <n v="7181062"/>
    <n v="0"/>
    <n v="0"/>
    <n v="0"/>
    <n v="0"/>
    <n v="1448423"/>
    <n v="1448423"/>
    <n v="695498"/>
    <n v="3292114"/>
    <n v="0"/>
    <n v="0"/>
    <n v="0"/>
    <n v="-832661"/>
    <n v="3154951"/>
    <n v="5474534"/>
    <n v="2280588"/>
    <n v="3193946"/>
    <n v="201501"/>
    <n v="201812"/>
  </r>
  <r>
    <x v="42"/>
    <x v="46"/>
    <x v="73"/>
    <x v="22"/>
    <n v="5474534"/>
    <n v="0"/>
    <n v="0"/>
    <n v="0"/>
    <n v="0"/>
    <n v="1529152"/>
    <n v="1529152"/>
    <n v="703874"/>
    <n v="1798567"/>
    <n v="0"/>
    <n v="0"/>
    <n v="0"/>
    <n v="-2236816"/>
    <n v="265625"/>
    <n v="6738061"/>
    <n v="2280588"/>
    <n v="4457473"/>
    <n v="201501"/>
    <n v="201812"/>
  </r>
  <r>
    <x v="42"/>
    <x v="46"/>
    <x v="73"/>
    <x v="23"/>
    <n v="6738061"/>
    <n v="0"/>
    <n v="0"/>
    <n v="0"/>
    <n v="0"/>
    <n v="2248418"/>
    <n v="2248418"/>
    <n v="530056"/>
    <n v="1590941"/>
    <n v="0"/>
    <n v="0"/>
    <n v="0"/>
    <n v="-738877"/>
    <n v="1382120"/>
    <n v="7604359"/>
    <n v="2280588"/>
    <n v="5323771"/>
    <n v="201501"/>
    <n v="201812"/>
  </r>
  <r>
    <x v="42"/>
    <x v="46"/>
    <x v="73"/>
    <x v="24"/>
    <n v="7604359"/>
    <n v="0"/>
    <n v="0"/>
    <n v="0"/>
    <n v="0"/>
    <n v="0"/>
    <n v="0"/>
    <n v="494077"/>
    <n v="3702351"/>
    <n v="0"/>
    <n v="0"/>
    <n v="0"/>
    <n v="-645843"/>
    <n v="3550585"/>
    <n v="4053774"/>
    <n v="2280588"/>
    <n v="1773186"/>
    <n v="201501"/>
    <n v="201812"/>
  </r>
  <r>
    <x v="42"/>
    <x v="46"/>
    <x v="73"/>
    <x v="25"/>
    <n v="4053774"/>
    <n v="0"/>
    <n v="0"/>
    <n v="0"/>
    <n v="0"/>
    <n v="5714722"/>
    <n v="5714722"/>
    <n v="1184853"/>
    <n v="1773841"/>
    <n v="0"/>
    <n v="0"/>
    <n v="0"/>
    <n v="-2294061"/>
    <n v="664633"/>
    <n v="9103863"/>
    <n v="2376372"/>
    <n v="6727491"/>
    <n v="201501"/>
    <n v="201812"/>
  </r>
  <r>
    <x v="42"/>
    <x v="46"/>
    <x v="73"/>
    <x v="26"/>
    <n v="9103863"/>
    <n v="0"/>
    <n v="0"/>
    <n v="0"/>
    <n v="0"/>
    <n v="2922262"/>
    <n v="2922262"/>
    <n v="946665"/>
    <n v="2002786"/>
    <n v="0"/>
    <n v="0"/>
    <n v="0"/>
    <n v="-1499643"/>
    <n v="1449808"/>
    <n v="10576317"/>
    <n v="2376372"/>
    <n v="8199945"/>
    <n v="201501"/>
    <n v="201812"/>
  </r>
  <r>
    <x v="42"/>
    <x v="46"/>
    <x v="73"/>
    <x v="27"/>
    <n v="10576317"/>
    <n v="0"/>
    <n v="0"/>
    <n v="0"/>
    <n v="0"/>
    <n v="0"/>
    <n v="0"/>
    <n v="928213"/>
    <n v="2162239"/>
    <n v="0"/>
    <n v="0"/>
    <n v="0"/>
    <n v="-945391"/>
    <n v="2145061"/>
    <n v="8431256"/>
    <n v="2376372"/>
    <n v="6054884"/>
    <n v="201501"/>
    <n v="201812"/>
  </r>
  <r>
    <x v="42"/>
    <x v="46"/>
    <x v="73"/>
    <x v="28"/>
    <n v="8431256"/>
    <n v="0"/>
    <n v="0"/>
    <n v="0"/>
    <n v="0"/>
    <n v="5450398"/>
    <n v="5450398"/>
    <n v="2871314"/>
    <n v="1962964"/>
    <n v="0"/>
    <n v="0"/>
    <n v="0"/>
    <n v="-1003134"/>
    <n v="3831144"/>
    <n v="10050510"/>
    <n v="2376372"/>
    <n v="7674138"/>
    <n v="201501"/>
    <n v="201812"/>
  </r>
  <r>
    <x v="42"/>
    <x v="46"/>
    <x v="73"/>
    <x v="29"/>
    <n v="10050510"/>
    <n v="0"/>
    <n v="0"/>
    <n v="0"/>
    <n v="0"/>
    <n v="0"/>
    <n v="0"/>
    <n v="3583270"/>
    <n v="1806465"/>
    <n v="0"/>
    <n v="0"/>
    <n v="0"/>
    <n v="0"/>
    <n v="5389735"/>
    <n v="4660775"/>
    <n v="1980310"/>
    <n v="2680465"/>
    <n v="201501"/>
    <n v="201812"/>
  </r>
  <r>
    <x v="42"/>
    <x v="46"/>
    <x v="73"/>
    <x v="30"/>
    <n v="4660775"/>
    <n v="0"/>
    <n v="0"/>
    <n v="0"/>
    <n v="0"/>
    <n v="1917685"/>
    <n v="1917685"/>
    <n v="792496"/>
    <n v="4823839"/>
    <n v="0"/>
    <n v="0"/>
    <n v="0"/>
    <n v="-300000"/>
    <n v="5316335"/>
    <n v="1262125"/>
    <n v="1000000"/>
    <n v="262125"/>
    <n v="201501"/>
    <n v="201812"/>
  </r>
  <r>
    <x v="42"/>
    <x v="46"/>
    <x v="73"/>
    <x v="31"/>
    <n v="1262125"/>
    <n v="0"/>
    <n v="0"/>
    <n v="0"/>
    <n v="0"/>
    <n v="7431222"/>
    <n v="7431222"/>
    <n v="2099453"/>
    <n v="2183111"/>
    <n v="0"/>
    <n v="0"/>
    <n v="0"/>
    <n v="-4019446"/>
    <n v="263118"/>
    <n v="8430229"/>
    <n v="1980310"/>
    <n v="6449919"/>
    <n v="201501"/>
    <n v="201812"/>
  </r>
  <r>
    <x v="42"/>
    <x v="46"/>
    <x v="73"/>
    <x v="32"/>
    <n v="8430229"/>
    <n v="0"/>
    <n v="0"/>
    <n v="0"/>
    <n v="0"/>
    <n v="2925005"/>
    <n v="2925005"/>
    <n v="2898873"/>
    <n v="1811647"/>
    <n v="0"/>
    <n v="0"/>
    <n v="0"/>
    <n v="-1114505"/>
    <n v="3596015"/>
    <n v="7759219"/>
    <n v="1980310"/>
    <n v="5778909"/>
    <n v="201501"/>
    <n v="201812"/>
  </r>
  <r>
    <x v="42"/>
    <x v="46"/>
    <x v="73"/>
    <x v="33"/>
    <n v="7759219"/>
    <n v="0"/>
    <n v="0"/>
    <n v="0"/>
    <n v="0"/>
    <n v="2928231"/>
    <n v="2928231"/>
    <n v="2880615"/>
    <n v="950655"/>
    <n v="0"/>
    <n v="0"/>
    <n v="0"/>
    <n v="0"/>
    <n v="3831270"/>
    <n v="6856180"/>
    <n v="1980310"/>
    <n v="4875870"/>
    <n v="201501"/>
    <n v="201812"/>
  </r>
  <r>
    <x v="42"/>
    <x v="46"/>
    <x v="73"/>
    <x v="34"/>
    <n v="6856180"/>
    <n v="0"/>
    <n v="0"/>
    <n v="0"/>
    <n v="0"/>
    <n v="2924667"/>
    <n v="2924667"/>
    <n v="2272069"/>
    <n v="4428676"/>
    <n v="0"/>
    <n v="0"/>
    <n v="0"/>
    <n v="-3496629"/>
    <n v="3204116"/>
    <n v="6576731"/>
    <n v="2230310"/>
    <n v="4346421"/>
    <n v="201501"/>
    <n v="201812"/>
  </r>
  <r>
    <x v="42"/>
    <x v="46"/>
    <x v="73"/>
    <x v="35"/>
    <n v="6576731"/>
    <n v="0"/>
    <n v="0"/>
    <n v="0"/>
    <n v="0"/>
    <n v="0"/>
    <n v="0"/>
    <n v="2498995"/>
    <n v="2208322"/>
    <n v="0"/>
    <n v="0"/>
    <n v="0"/>
    <n v="0"/>
    <n v="4707317"/>
    <n v="1869414"/>
    <n v="1450000"/>
    <n v="419414"/>
    <n v="201501"/>
    <n v="201812"/>
  </r>
  <r>
    <x v="42"/>
    <x v="46"/>
    <x v="73"/>
    <x v="36"/>
    <n v="1869414"/>
    <n v="0"/>
    <n v="0"/>
    <n v="0"/>
    <n v="0"/>
    <n v="1895526"/>
    <n v="1895526"/>
    <n v="1489064"/>
    <n v="2059921"/>
    <n v="0"/>
    <n v="0"/>
    <n v="0"/>
    <n v="-1268669"/>
    <n v="2280316"/>
    <n v="1484624"/>
    <n v="1000000"/>
    <n v="484624"/>
    <n v="201501"/>
    <n v="201812"/>
  </r>
  <r>
    <x v="42"/>
    <x v="46"/>
    <x v="73"/>
    <x v="37"/>
    <n v="1484624"/>
    <n v="0"/>
    <n v="0"/>
    <n v="0"/>
    <n v="0"/>
    <n v="2988008"/>
    <n v="2988008"/>
    <n v="2434688"/>
    <n v="2602897"/>
    <n v="0"/>
    <n v="0"/>
    <n v="0"/>
    <n v="-77082"/>
    <n v="4960503"/>
    <n v="-487871"/>
    <n v="0"/>
    <n v="-487871"/>
    <n v="201501"/>
    <n v="201812"/>
  </r>
  <r>
    <x v="42"/>
    <x v="46"/>
    <x v="73"/>
    <x v="38"/>
    <n v="-487871"/>
    <n v="0"/>
    <n v="0"/>
    <n v="0"/>
    <n v="0"/>
    <n v="3682800"/>
    <n v="3682800"/>
    <n v="1399114"/>
    <n v="2384546"/>
    <n v="0"/>
    <n v="0"/>
    <n v="0"/>
    <n v="-2333338"/>
    <n v="1450322"/>
    <n v="1744607"/>
    <n v="0"/>
    <n v="1744607"/>
    <n v="201501"/>
    <n v="201812"/>
  </r>
  <r>
    <x v="42"/>
    <x v="46"/>
    <x v="73"/>
    <x v="39"/>
    <n v="1744607"/>
    <n v="0"/>
    <n v="0"/>
    <n v="0"/>
    <n v="0"/>
    <n v="4575070"/>
    <n v="4575070"/>
    <n v="1814306"/>
    <n v="1944426"/>
    <n v="0"/>
    <n v="0"/>
    <n v="0"/>
    <n v="-1071229"/>
    <n v="2687503"/>
    <n v="3632174"/>
    <n v="0"/>
    <n v="3632174"/>
    <n v="201501"/>
    <n v="201812"/>
  </r>
  <r>
    <x v="42"/>
    <x v="46"/>
    <x v="73"/>
    <x v="40"/>
    <n v="3632174"/>
    <n v="0"/>
    <n v="0"/>
    <n v="0"/>
    <n v="0"/>
    <n v="3087507"/>
    <n v="3087507"/>
    <n v="1515623"/>
    <n v="3560629"/>
    <n v="0"/>
    <n v="0"/>
    <n v="0"/>
    <n v="-2431252"/>
    <n v="2645000"/>
    <n v="4074681"/>
    <n v="1000000"/>
    <n v="3074681"/>
    <n v="201501"/>
    <n v="201812"/>
  </r>
  <r>
    <x v="42"/>
    <x v="46"/>
    <x v="73"/>
    <x v="41"/>
    <n v="4074681"/>
    <n v="0"/>
    <n v="0"/>
    <n v="0"/>
    <n v="0"/>
    <n v="0"/>
    <n v="0"/>
    <n v="2190382"/>
    <n v="1831220"/>
    <n v="0"/>
    <n v="0"/>
    <n v="0"/>
    <n v="-630"/>
    <n v="4020972"/>
    <n v="53709"/>
    <n v="0"/>
    <n v="53709"/>
    <n v="201501"/>
    <n v="201812"/>
  </r>
  <r>
    <x v="42"/>
    <x v="46"/>
    <x v="73"/>
    <x v="42"/>
    <n v="53709"/>
    <n v="0"/>
    <n v="0"/>
    <n v="0"/>
    <n v="0"/>
    <n v="6176560"/>
    <n v="6176560"/>
    <n v="2682971"/>
    <n v="2091237"/>
    <n v="0"/>
    <n v="0"/>
    <n v="0"/>
    <n v="-1867327"/>
    <n v="2906881"/>
    <n v="3323388"/>
    <n v="0"/>
    <n v="3323388"/>
    <n v="201501"/>
    <n v="201812"/>
  </r>
  <r>
    <x v="42"/>
    <x v="46"/>
    <x v="73"/>
    <x v="43"/>
    <n v="3323388"/>
    <n v="0"/>
    <n v="0"/>
    <n v="0"/>
    <n v="0"/>
    <n v="3092293"/>
    <n v="3092293"/>
    <n v="2375690"/>
    <n v="2417613"/>
    <n v="0"/>
    <n v="0"/>
    <n v="0"/>
    <n v="-1387219"/>
    <n v="3406084"/>
    <n v="3009597"/>
    <n v="0"/>
    <n v="3009597"/>
    <n v="201501"/>
    <n v="201812"/>
  </r>
  <r>
    <x v="42"/>
    <x v="46"/>
    <x v="73"/>
    <x v="44"/>
    <n v="3009597"/>
    <n v="0"/>
    <n v="0"/>
    <n v="0"/>
    <n v="0"/>
    <n v="3229304"/>
    <n v="3229304"/>
    <n v="1626785"/>
    <n v="2112992"/>
    <n v="0"/>
    <n v="0"/>
    <n v="0"/>
    <n v="-1089064"/>
    <n v="2650713"/>
    <n v="3588188"/>
    <n v="0"/>
    <n v="3588188"/>
    <n v="201501"/>
    <n v="201812"/>
  </r>
  <r>
    <x v="42"/>
    <x v="46"/>
    <x v="73"/>
    <x v="45"/>
    <n v="3588188"/>
    <n v="0"/>
    <n v="0"/>
    <n v="0"/>
    <n v="0"/>
    <n v="3318549"/>
    <n v="3318549"/>
    <n v="1675299"/>
    <n v="2182535"/>
    <n v="0"/>
    <n v="0"/>
    <n v="0"/>
    <n v="-1133002"/>
    <n v="2724832"/>
    <n v="4181905"/>
    <n v="0"/>
    <n v="4181905"/>
    <n v="201501"/>
    <n v="201812"/>
  </r>
  <r>
    <x v="42"/>
    <x v="46"/>
    <x v="73"/>
    <x v="46"/>
    <n v="4181905"/>
    <n v="0"/>
    <n v="0"/>
    <n v="0"/>
    <n v="0"/>
    <n v="3444048"/>
    <n v="3444048"/>
    <n v="2085256"/>
    <n v="2011487"/>
    <n v="0"/>
    <n v="0"/>
    <n v="0"/>
    <n v="-1088097"/>
    <n v="3008646"/>
    <n v="4617307"/>
    <n v="0"/>
    <n v="4617307"/>
    <n v="201501"/>
    <n v="201812"/>
  </r>
  <r>
    <x v="43"/>
    <x v="47"/>
    <x v="74"/>
    <x v="0"/>
    <n v="364014"/>
    <n v="0"/>
    <n v="0"/>
    <n v="0"/>
    <n v="0"/>
    <n v="2698751"/>
    <n v="2698751"/>
    <n v="40000"/>
    <n v="2949917"/>
    <n v="0"/>
    <n v="0"/>
    <n v="0"/>
    <n v="0"/>
    <n v="2989917"/>
    <n v="72848"/>
    <n v="72848"/>
    <n v="0"/>
    <n v="201501"/>
    <n v="201812"/>
  </r>
  <r>
    <x v="43"/>
    <x v="47"/>
    <x v="74"/>
    <x v="1"/>
    <n v="72848"/>
    <n v="0"/>
    <n v="0"/>
    <n v="0"/>
    <n v="0"/>
    <n v="2137904"/>
    <n v="2137904"/>
    <n v="0"/>
    <n v="1648592"/>
    <n v="0"/>
    <n v="0"/>
    <n v="0"/>
    <n v="0"/>
    <n v="1648592"/>
    <n v="562160"/>
    <n v="100000"/>
    <n v="462160"/>
    <n v="201501"/>
    <n v="201812"/>
  </r>
  <r>
    <x v="43"/>
    <x v="47"/>
    <x v="74"/>
    <x v="2"/>
    <n v="562160"/>
    <n v="1505286"/>
    <n v="0"/>
    <n v="0"/>
    <n v="0"/>
    <n v="0"/>
    <n v="1505286"/>
    <n v="347253"/>
    <n v="1301033"/>
    <n v="0"/>
    <n v="0"/>
    <n v="0"/>
    <n v="0"/>
    <n v="1648286"/>
    <n v="419160"/>
    <n v="150000"/>
    <n v="269160"/>
    <n v="201501"/>
    <n v="201812"/>
  </r>
  <r>
    <x v="43"/>
    <x v="47"/>
    <x v="74"/>
    <x v="3"/>
    <n v="419160"/>
    <n v="0"/>
    <n v="0"/>
    <n v="0"/>
    <n v="0"/>
    <n v="1601797"/>
    <n v="1601797"/>
    <n v="0"/>
    <n v="1648210"/>
    <n v="0"/>
    <n v="0"/>
    <n v="0"/>
    <n v="0"/>
    <n v="1648210"/>
    <n v="372747"/>
    <n v="150000"/>
    <n v="222747"/>
    <n v="201501"/>
    <n v="201812"/>
  </r>
  <r>
    <x v="43"/>
    <x v="47"/>
    <x v="74"/>
    <x v="4"/>
    <n v="372747"/>
    <n v="0"/>
    <n v="0"/>
    <n v="0"/>
    <n v="0"/>
    <n v="2020615"/>
    <n v="2020615"/>
    <n v="0"/>
    <n v="848025"/>
    <n v="0"/>
    <n v="0"/>
    <n v="0"/>
    <n v="0"/>
    <n v="848025"/>
    <n v="1545337"/>
    <n v="150000"/>
    <n v="1395337"/>
    <n v="201501"/>
    <n v="201812"/>
  </r>
  <r>
    <x v="43"/>
    <x v="47"/>
    <x v="74"/>
    <x v="5"/>
    <n v="1545337"/>
    <n v="0"/>
    <n v="0"/>
    <n v="0"/>
    <n v="0"/>
    <n v="0"/>
    <n v="0"/>
    <n v="396502"/>
    <n v="1148835"/>
    <n v="0"/>
    <n v="0"/>
    <n v="0"/>
    <n v="0"/>
    <n v="1545337"/>
    <n v="0"/>
    <n v="0"/>
    <n v="0"/>
    <n v="201501"/>
    <n v="201812"/>
  </r>
  <r>
    <x v="43"/>
    <x v="47"/>
    <x v="74"/>
    <x v="6"/>
    <n v="0"/>
    <n v="0"/>
    <n v="0"/>
    <n v="0"/>
    <n v="0"/>
    <n v="3208834"/>
    <n v="3208834"/>
    <n v="0"/>
    <n v="2491757"/>
    <n v="0"/>
    <n v="0"/>
    <n v="0"/>
    <n v="0"/>
    <n v="2491757"/>
    <n v="717077"/>
    <n v="0"/>
    <n v="717077"/>
    <n v="201501"/>
    <n v="201812"/>
  </r>
  <r>
    <x v="43"/>
    <x v="47"/>
    <x v="74"/>
    <x v="7"/>
    <n v="717077"/>
    <n v="1407775"/>
    <n v="0"/>
    <n v="0"/>
    <n v="0"/>
    <n v="0"/>
    <n v="1407775"/>
    <n v="0"/>
    <n v="1528490"/>
    <n v="0"/>
    <n v="0"/>
    <n v="0"/>
    <n v="0"/>
    <n v="1528490"/>
    <n v="596362"/>
    <n v="0"/>
    <n v="596362"/>
    <n v="201501"/>
    <n v="201812"/>
  </r>
  <r>
    <x v="43"/>
    <x v="47"/>
    <x v="74"/>
    <x v="8"/>
    <n v="596362"/>
    <n v="575054"/>
    <n v="0"/>
    <n v="0"/>
    <n v="0"/>
    <n v="489416"/>
    <n v="1064470"/>
    <n v="258884"/>
    <n v="465385"/>
    <n v="0"/>
    <n v="0"/>
    <n v="0"/>
    <n v="0"/>
    <n v="724269"/>
    <n v="936563"/>
    <n v="0"/>
    <n v="936563"/>
    <n v="201501"/>
    <n v="201812"/>
  </r>
  <r>
    <x v="43"/>
    <x v="47"/>
    <x v="74"/>
    <x v="9"/>
    <n v="936563"/>
    <n v="1513999"/>
    <n v="0"/>
    <n v="0"/>
    <n v="0"/>
    <n v="0"/>
    <n v="1513999"/>
    <n v="0"/>
    <n v="1198631"/>
    <n v="0"/>
    <n v="0"/>
    <n v="0"/>
    <n v="0"/>
    <n v="1198631"/>
    <n v="1251931"/>
    <n v="0"/>
    <n v="1251931"/>
    <n v="201501"/>
    <n v="201812"/>
  </r>
  <r>
    <x v="43"/>
    <x v="47"/>
    <x v="74"/>
    <x v="10"/>
    <n v="1251931"/>
    <n v="1947499"/>
    <n v="0"/>
    <n v="0"/>
    <n v="0"/>
    <n v="0"/>
    <n v="1947499"/>
    <n v="433500"/>
    <n v="2751171"/>
    <n v="0"/>
    <n v="0"/>
    <n v="0"/>
    <n v="0"/>
    <n v="3184671"/>
    <n v="14759"/>
    <n v="0"/>
    <n v="14759"/>
    <n v="201501"/>
    <n v="201812"/>
  </r>
  <r>
    <x v="43"/>
    <x v="47"/>
    <x v="74"/>
    <x v="11"/>
    <n v="14759"/>
    <n v="489416"/>
    <n v="0"/>
    <n v="0"/>
    <n v="0"/>
    <n v="0"/>
    <n v="489416"/>
    <n v="609"/>
    <n v="363475"/>
    <n v="0"/>
    <n v="0"/>
    <n v="0"/>
    <n v="0"/>
    <n v="364084"/>
    <n v="140091"/>
    <n v="0"/>
    <n v="140091"/>
    <n v="201501"/>
    <n v="201812"/>
  </r>
  <r>
    <x v="43"/>
    <x v="47"/>
    <x v="74"/>
    <x v="12"/>
    <n v="140091"/>
    <n v="2248559"/>
    <n v="0"/>
    <n v="0"/>
    <n v="0"/>
    <n v="0"/>
    <n v="2248559"/>
    <n v="0"/>
    <n v="2388650"/>
    <n v="0"/>
    <n v="0"/>
    <n v="0"/>
    <n v="0"/>
    <n v="2388650"/>
    <n v="0"/>
    <n v="0"/>
    <n v="0"/>
    <n v="201501"/>
    <n v="201812"/>
  </r>
  <r>
    <x v="43"/>
    <x v="47"/>
    <x v="74"/>
    <x v="13"/>
    <n v="0"/>
    <n v="363593"/>
    <n v="0"/>
    <n v="0"/>
    <n v="0"/>
    <n v="0"/>
    <n v="363593"/>
    <n v="0"/>
    <n v="363593"/>
    <n v="0"/>
    <n v="0"/>
    <n v="0"/>
    <n v="0"/>
    <n v="363593"/>
    <n v="0"/>
    <n v="0"/>
    <n v="0"/>
    <n v="201501"/>
    <n v="201812"/>
  </r>
  <r>
    <x v="43"/>
    <x v="47"/>
    <x v="74"/>
    <x v="14"/>
    <n v="0"/>
    <n v="2353501"/>
    <n v="0"/>
    <n v="0"/>
    <n v="0"/>
    <n v="398202"/>
    <n v="2751703"/>
    <n v="0"/>
    <n v="2751703"/>
    <n v="0"/>
    <n v="0"/>
    <n v="0"/>
    <n v="0"/>
    <n v="2751703"/>
    <n v="0"/>
    <n v="0"/>
    <n v="0"/>
    <n v="201501"/>
    <n v="201812"/>
  </r>
  <r>
    <x v="43"/>
    <x v="47"/>
    <x v="74"/>
    <x v="15"/>
    <n v="0"/>
    <n v="0"/>
    <n v="0"/>
    <n v="0"/>
    <n v="0"/>
    <n v="364297"/>
    <n v="364297"/>
    <n v="0"/>
    <n v="364297"/>
    <n v="0"/>
    <n v="0"/>
    <n v="0"/>
    <n v="0"/>
    <n v="364297"/>
    <n v="0"/>
    <n v="0"/>
    <n v="0"/>
    <n v="201501"/>
    <n v="201812"/>
  </r>
  <r>
    <x v="43"/>
    <x v="47"/>
    <x v="74"/>
    <x v="16"/>
    <n v="0"/>
    <n v="1113164"/>
    <n v="0"/>
    <n v="0"/>
    <n v="0"/>
    <n v="969245"/>
    <n v="2082409"/>
    <n v="9607"/>
    <n v="1042117"/>
    <n v="0"/>
    <n v="0"/>
    <n v="0"/>
    <n v="0"/>
    <n v="1051724"/>
    <n v="1030685"/>
    <n v="0"/>
    <n v="1030685"/>
    <n v="201501"/>
    <n v="201812"/>
  </r>
  <r>
    <x v="43"/>
    <x v="47"/>
    <x v="74"/>
    <x v="17"/>
    <n v="1030685"/>
    <n v="1319063"/>
    <n v="0"/>
    <n v="0"/>
    <n v="0"/>
    <n v="0"/>
    <n v="1319063"/>
    <n v="0"/>
    <n v="1042228"/>
    <n v="0"/>
    <n v="0"/>
    <n v="0"/>
    <n v="0"/>
    <n v="1042228"/>
    <n v="1307520"/>
    <n v="0"/>
    <n v="1307520"/>
    <n v="201501"/>
    <n v="201812"/>
  </r>
  <r>
    <x v="43"/>
    <x v="47"/>
    <x v="74"/>
    <x v="18"/>
    <n v="1307520"/>
    <n v="0"/>
    <n v="0"/>
    <n v="0"/>
    <n v="0"/>
    <n v="1159730"/>
    <n v="1159730"/>
    <n v="42600"/>
    <n v="1829624"/>
    <n v="0"/>
    <n v="0"/>
    <n v="0"/>
    <n v="0"/>
    <n v="1872224"/>
    <n v="595026"/>
    <n v="0"/>
    <n v="595026"/>
    <n v="201501"/>
    <n v="201812"/>
  </r>
  <r>
    <x v="43"/>
    <x v="47"/>
    <x v="74"/>
    <x v="19"/>
    <n v="595026"/>
    <n v="0"/>
    <n v="0"/>
    <n v="0"/>
    <n v="0"/>
    <n v="1159730"/>
    <n v="1159730"/>
    <n v="0"/>
    <n v="1044742"/>
    <n v="0"/>
    <n v="0"/>
    <n v="0"/>
    <n v="0"/>
    <n v="1044742"/>
    <n v="710014"/>
    <n v="0"/>
    <n v="710014"/>
    <n v="201501"/>
    <n v="201812"/>
  </r>
  <r>
    <x v="43"/>
    <x v="47"/>
    <x v="74"/>
    <x v="20"/>
    <n v="710014"/>
    <n v="0"/>
    <n v="0"/>
    <n v="0"/>
    <n v="0"/>
    <n v="0"/>
    <n v="0"/>
    <n v="0"/>
    <n v="258108"/>
    <n v="0"/>
    <n v="0"/>
    <n v="0"/>
    <n v="0"/>
    <n v="258108"/>
    <n v="451906"/>
    <n v="0"/>
    <n v="451906"/>
    <n v="201501"/>
    <n v="201812"/>
  </r>
  <r>
    <x v="43"/>
    <x v="47"/>
    <x v="74"/>
    <x v="21"/>
    <n v="451906"/>
    <n v="0"/>
    <n v="0"/>
    <n v="0"/>
    <n v="0"/>
    <n v="2319409"/>
    <n v="2319409"/>
    <n v="0"/>
    <n v="1045069"/>
    <n v="0"/>
    <n v="0"/>
    <n v="0"/>
    <n v="0"/>
    <n v="1045069"/>
    <n v="1726246"/>
    <n v="0"/>
    <n v="1726246"/>
    <n v="201501"/>
    <n v="201812"/>
  </r>
  <r>
    <x v="43"/>
    <x v="47"/>
    <x v="74"/>
    <x v="22"/>
    <n v="1726246"/>
    <n v="0"/>
    <n v="0"/>
    <n v="0"/>
    <n v="0"/>
    <n v="2126791"/>
    <n v="2126791"/>
    <n v="850000"/>
    <n v="2629906"/>
    <n v="0"/>
    <n v="0"/>
    <n v="0"/>
    <n v="0"/>
    <n v="3479906"/>
    <n v="373131"/>
    <n v="0"/>
    <n v="373131"/>
    <n v="201501"/>
    <n v="201812"/>
  </r>
  <r>
    <x v="43"/>
    <x v="47"/>
    <x v="74"/>
    <x v="23"/>
    <n v="373131"/>
    <n v="0"/>
    <n v="0"/>
    <n v="0"/>
    <n v="0"/>
    <n v="1624446"/>
    <n v="1624446"/>
    <n v="0"/>
    <n v="1444164"/>
    <n v="0"/>
    <n v="0"/>
    <n v="0"/>
    <n v="0"/>
    <n v="1444164"/>
    <n v="553413"/>
    <n v="0"/>
    <n v="553413"/>
    <n v="201501"/>
    <n v="201812"/>
  </r>
  <r>
    <x v="43"/>
    <x v="47"/>
    <x v="74"/>
    <x v="24"/>
    <n v="553413"/>
    <n v="0"/>
    <n v="0"/>
    <n v="0"/>
    <n v="0"/>
    <n v="1589052"/>
    <n v="1589052"/>
    <n v="240322"/>
    <n v="807791"/>
    <n v="0"/>
    <n v="0"/>
    <n v="0"/>
    <n v="0"/>
    <n v="1048113"/>
    <n v="1094352"/>
    <n v="0"/>
    <n v="1094352"/>
    <n v="201501"/>
    <n v="201812"/>
  </r>
  <r>
    <x v="43"/>
    <x v="47"/>
    <x v="74"/>
    <x v="25"/>
    <n v="1094352"/>
    <n v="0"/>
    <n v="0"/>
    <n v="0"/>
    <n v="0"/>
    <n v="1395580"/>
    <n v="1395580"/>
    <n v="0"/>
    <n v="2489932"/>
    <n v="0"/>
    <n v="0"/>
    <n v="0"/>
    <n v="0"/>
    <n v="2489932"/>
    <n v="0"/>
    <n v="0"/>
    <n v="0"/>
    <n v="201501"/>
    <n v="201812"/>
  </r>
  <r>
    <x v="43"/>
    <x v="47"/>
    <x v="74"/>
    <x v="26"/>
    <n v="0"/>
    <n v="0"/>
    <n v="0"/>
    <n v="0"/>
    <n v="0"/>
    <n v="2091489"/>
    <n v="2091489"/>
    <n v="0"/>
    <n v="1709584"/>
    <n v="0"/>
    <n v="0"/>
    <n v="0"/>
    <n v="0"/>
    <n v="1709584"/>
    <n v="381905"/>
    <n v="0"/>
    <n v="381905"/>
    <n v="201501"/>
    <n v="201812"/>
  </r>
  <r>
    <x v="43"/>
    <x v="47"/>
    <x v="74"/>
    <x v="27"/>
    <n v="381905"/>
    <n v="0"/>
    <n v="0"/>
    <n v="0"/>
    <n v="0"/>
    <n v="879950"/>
    <n v="879950"/>
    <n v="0"/>
    <n v="530477"/>
    <n v="0"/>
    <n v="0"/>
    <n v="0"/>
    <n v="0"/>
    <n v="530477"/>
    <n v="731378"/>
    <n v="0"/>
    <n v="731378"/>
    <n v="201501"/>
    <n v="201812"/>
  </r>
  <r>
    <x v="43"/>
    <x v="47"/>
    <x v="74"/>
    <x v="28"/>
    <n v="731378"/>
    <n v="0"/>
    <n v="0"/>
    <n v="0"/>
    <n v="0"/>
    <n v="2380062"/>
    <n v="2380062"/>
    <n v="0"/>
    <n v="2888937"/>
    <n v="0"/>
    <n v="0"/>
    <n v="0"/>
    <n v="0"/>
    <n v="2888937"/>
    <n v="222503"/>
    <n v="0"/>
    <n v="222503"/>
    <n v="201501"/>
    <n v="201812"/>
  </r>
  <r>
    <x v="43"/>
    <x v="47"/>
    <x v="75"/>
    <x v="29"/>
    <n v="222503"/>
    <n v="0"/>
    <n v="0"/>
    <n v="0"/>
    <n v="0"/>
    <n v="1493186"/>
    <n v="1493186"/>
    <n v="0"/>
    <n v="1715689"/>
    <n v="0"/>
    <n v="0"/>
    <n v="0"/>
    <n v="0"/>
    <n v="1715689"/>
    <n v="0"/>
    <n v="0"/>
    <n v="0"/>
    <n v="201501"/>
    <n v="201812"/>
  </r>
  <r>
    <x v="43"/>
    <x v="47"/>
    <x v="75"/>
    <x v="30"/>
    <n v="0"/>
    <n v="0"/>
    <n v="0"/>
    <n v="0"/>
    <n v="0"/>
    <n v="1712431"/>
    <n v="1712431"/>
    <n v="0"/>
    <n v="926766"/>
    <n v="0"/>
    <n v="0"/>
    <n v="0"/>
    <n v="0"/>
    <n v="926766"/>
    <n v="785665"/>
    <n v="0"/>
    <n v="785665"/>
    <n v="201501"/>
    <n v="201812"/>
  </r>
  <r>
    <x v="43"/>
    <x v="47"/>
    <x v="75"/>
    <x v="31"/>
    <n v="785665"/>
    <n v="0"/>
    <n v="0"/>
    <n v="0"/>
    <n v="0"/>
    <n v="1159810"/>
    <n v="1159810"/>
    <n v="374275"/>
    <n v="1571200"/>
    <n v="0"/>
    <n v="0"/>
    <n v="0"/>
    <n v="0"/>
    <n v="1945475"/>
    <n v="0"/>
    <n v="0"/>
    <n v="0"/>
    <n v="201501"/>
    <n v="201812"/>
  </r>
  <r>
    <x v="43"/>
    <x v="47"/>
    <x v="75"/>
    <x v="32"/>
    <n v="0"/>
    <n v="0"/>
    <n v="0"/>
    <n v="0"/>
    <n v="0"/>
    <n v="850000"/>
    <n v="850000"/>
    <n v="0"/>
    <n v="0"/>
    <n v="0"/>
    <n v="0"/>
    <n v="0"/>
    <n v="0"/>
    <n v="0"/>
    <n v="850000"/>
    <n v="0"/>
    <n v="850000"/>
    <n v="201501"/>
    <n v="201812"/>
  </r>
  <r>
    <x v="43"/>
    <x v="47"/>
    <x v="75"/>
    <x v="33"/>
    <n v="850000"/>
    <n v="0"/>
    <n v="0"/>
    <n v="0"/>
    <n v="0"/>
    <n v="1564431"/>
    <n v="1564431"/>
    <n v="1057471"/>
    <n v="0"/>
    <n v="0"/>
    <n v="0"/>
    <n v="0"/>
    <n v="0"/>
    <n v="1057471"/>
    <n v="1356960"/>
    <n v="0"/>
    <n v="1356960"/>
    <n v="201501"/>
    <n v="201812"/>
  </r>
  <r>
    <x v="43"/>
    <x v="47"/>
    <x v="75"/>
    <x v="34"/>
    <n v="1356960"/>
    <n v="0"/>
    <n v="0"/>
    <n v="0"/>
    <n v="0"/>
    <n v="0"/>
    <n v="0"/>
    <n v="0"/>
    <n v="1356960"/>
    <n v="0"/>
    <n v="0"/>
    <n v="0"/>
    <n v="0"/>
    <n v="1356960"/>
    <n v="0"/>
    <n v="0"/>
    <n v="0"/>
    <n v="201501"/>
    <n v="201812"/>
  </r>
  <r>
    <x v="43"/>
    <x v="47"/>
    <x v="7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3"/>
    <x v="47"/>
    <x v="75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201501"/>
    <n v="201812"/>
  </r>
  <r>
    <x v="44"/>
    <x v="48"/>
    <x v="76"/>
    <x v="0"/>
    <n v="34815119"/>
    <n v="16952084"/>
    <n v="0"/>
    <n v="0"/>
    <n v="0"/>
    <n v="0"/>
    <n v="16952084"/>
    <n v="8226533"/>
    <n v="15391787"/>
    <n v="0"/>
    <n v="0"/>
    <n v="0"/>
    <n v="-7017635"/>
    <n v="16600685"/>
    <n v="35166518"/>
    <n v="35166518"/>
    <n v="0"/>
    <n v="201501"/>
    <n v="201812"/>
  </r>
  <r>
    <x v="44"/>
    <x v="48"/>
    <x v="76"/>
    <x v="1"/>
    <n v="35166518"/>
    <n v="29388401"/>
    <n v="0"/>
    <n v="0"/>
    <n v="0"/>
    <n v="0"/>
    <n v="29388401"/>
    <n v="4086754"/>
    <n v="16399480"/>
    <n v="0"/>
    <n v="0"/>
    <n v="0"/>
    <n v="-4012396"/>
    <n v="16473838"/>
    <n v="48081081"/>
    <n v="48081081"/>
    <n v="0"/>
    <n v="201501"/>
    <n v="201812"/>
  </r>
  <r>
    <x v="44"/>
    <x v="48"/>
    <x v="76"/>
    <x v="2"/>
    <n v="48081081"/>
    <n v="22316281"/>
    <n v="0"/>
    <n v="0"/>
    <n v="0"/>
    <n v="0"/>
    <n v="22316281"/>
    <n v="5269013"/>
    <n v="15756264"/>
    <n v="761320"/>
    <n v="0"/>
    <n v="0"/>
    <n v="-2734200"/>
    <n v="19052397"/>
    <n v="51344965"/>
    <n v="51344965"/>
    <n v="0"/>
    <n v="201501"/>
    <n v="201812"/>
  </r>
  <r>
    <x v="44"/>
    <x v="48"/>
    <x v="76"/>
    <x v="3"/>
    <n v="51344965"/>
    <n v="17110540"/>
    <n v="0"/>
    <n v="0"/>
    <n v="0"/>
    <n v="0"/>
    <n v="17110540"/>
    <n v="28648953"/>
    <n v="18081600"/>
    <n v="0"/>
    <n v="0"/>
    <n v="0"/>
    <n v="-4869961"/>
    <n v="41860592"/>
    <n v="26594913"/>
    <n v="51344965"/>
    <n v="-24750052"/>
    <n v="201501"/>
    <n v="201812"/>
  </r>
  <r>
    <x v="44"/>
    <x v="48"/>
    <x v="76"/>
    <x v="4"/>
    <n v="26594913"/>
    <n v="21683915"/>
    <n v="0"/>
    <n v="0"/>
    <n v="0"/>
    <n v="0"/>
    <n v="21683915"/>
    <n v="12717767"/>
    <n v="15765820"/>
    <n v="1462667"/>
    <n v="0"/>
    <n v="0"/>
    <n v="-20878811"/>
    <n v="9067443"/>
    <n v="39211385"/>
    <n v="39211385"/>
    <n v="0"/>
    <n v="201501"/>
    <n v="201812"/>
  </r>
  <r>
    <x v="44"/>
    <x v="48"/>
    <x v="76"/>
    <x v="5"/>
    <n v="39211385"/>
    <n v="32136652"/>
    <n v="0"/>
    <n v="0"/>
    <n v="0"/>
    <n v="0"/>
    <n v="32136652"/>
    <n v="9045619"/>
    <n v="18746677"/>
    <n v="881130"/>
    <n v="0"/>
    <n v="0"/>
    <n v="-13371927"/>
    <n v="15301499"/>
    <n v="56046538"/>
    <n v="52093712"/>
    <n v="3952826"/>
    <n v="201501"/>
    <n v="201812"/>
  </r>
  <r>
    <x v="44"/>
    <x v="48"/>
    <x v="76"/>
    <x v="6"/>
    <n v="56046538"/>
    <n v="20976945"/>
    <n v="0"/>
    <n v="0"/>
    <n v="0"/>
    <n v="0"/>
    <n v="20976945"/>
    <n v="10230217"/>
    <n v="16597127"/>
    <n v="407529"/>
    <n v="0"/>
    <n v="0"/>
    <n v="-731174"/>
    <n v="26503699"/>
    <n v="50519784"/>
    <n v="50519784"/>
    <n v="0"/>
    <n v="201501"/>
    <n v="201812"/>
  </r>
  <r>
    <x v="44"/>
    <x v="48"/>
    <x v="76"/>
    <x v="7"/>
    <n v="50519784"/>
    <n v="21906016"/>
    <n v="0"/>
    <n v="0"/>
    <n v="0"/>
    <n v="0"/>
    <n v="21906016"/>
    <n v="15980911"/>
    <n v="16317052"/>
    <n v="149980"/>
    <n v="0"/>
    <n v="0"/>
    <n v="-8135144"/>
    <n v="24312799"/>
    <n v="48113001"/>
    <n v="48113001"/>
    <n v="0"/>
    <n v="201501"/>
    <n v="201812"/>
  </r>
  <r>
    <x v="44"/>
    <x v="48"/>
    <x v="76"/>
    <x v="8"/>
    <n v="48113001"/>
    <n v="26748501"/>
    <n v="0"/>
    <n v="0"/>
    <n v="0"/>
    <n v="0"/>
    <n v="26748501"/>
    <n v="16439847"/>
    <n v="16849128"/>
    <n v="52990"/>
    <n v="0"/>
    <n v="0"/>
    <n v="-808865"/>
    <n v="32533100"/>
    <n v="42328402"/>
    <n v="42328402"/>
    <n v="0"/>
    <n v="201501"/>
    <n v="201812"/>
  </r>
  <r>
    <x v="44"/>
    <x v="48"/>
    <x v="76"/>
    <x v="9"/>
    <n v="42328402"/>
    <n v="34111610"/>
    <n v="0"/>
    <n v="0"/>
    <n v="0"/>
    <n v="0"/>
    <n v="34111610"/>
    <n v="3112343"/>
    <n v="15879097"/>
    <n v="0"/>
    <n v="0"/>
    <n v="0"/>
    <n v="-19824391"/>
    <n v="-832951"/>
    <n v="77272963"/>
    <n v="59913497"/>
    <n v="17359466"/>
    <n v="201501"/>
    <n v="201812"/>
  </r>
  <r>
    <x v="44"/>
    <x v="48"/>
    <x v="76"/>
    <x v="10"/>
    <n v="77272963"/>
    <n v="27901781"/>
    <n v="0"/>
    <n v="0"/>
    <n v="0"/>
    <n v="0"/>
    <n v="27901781"/>
    <n v="24405945"/>
    <n v="15759866"/>
    <n v="25990"/>
    <n v="0"/>
    <n v="0"/>
    <n v="-3794930"/>
    <n v="36396871"/>
    <n v="68777873"/>
    <n v="60298322"/>
    <n v="8479551"/>
    <n v="201501"/>
    <n v="201812"/>
  </r>
  <r>
    <x v="44"/>
    <x v="48"/>
    <x v="76"/>
    <x v="11"/>
    <n v="68777873"/>
    <n v="21992659"/>
    <n v="0"/>
    <n v="0"/>
    <n v="0"/>
    <n v="0"/>
    <n v="21992659"/>
    <n v="50966510"/>
    <n v="16127729"/>
    <n v="0"/>
    <n v="0"/>
    <n v="0"/>
    <n v="-777506"/>
    <n v="66316733"/>
    <n v="24453799"/>
    <n v="24453799"/>
    <n v="0"/>
    <n v="201501"/>
    <n v="201812"/>
  </r>
  <r>
    <x v="44"/>
    <x v="48"/>
    <x v="76"/>
    <x v="12"/>
    <n v="24453799"/>
    <n v="24167327"/>
    <n v="0"/>
    <n v="0"/>
    <n v="0"/>
    <n v="0"/>
    <n v="24167327"/>
    <n v="11811219"/>
    <n v="20214539"/>
    <n v="921770"/>
    <n v="0"/>
    <n v="0"/>
    <n v="-1105300"/>
    <n v="31842228"/>
    <n v="16778898"/>
    <n v="16778898"/>
    <n v="0"/>
    <n v="201501"/>
    <n v="201812"/>
  </r>
  <r>
    <x v="44"/>
    <x v="48"/>
    <x v="76"/>
    <x v="13"/>
    <n v="16778898"/>
    <n v="19778513"/>
    <n v="0"/>
    <n v="0"/>
    <n v="0"/>
    <n v="0"/>
    <n v="19778513"/>
    <n v="8212721"/>
    <n v="19252660"/>
    <n v="279990"/>
    <n v="0"/>
    <n v="0"/>
    <n v="-11554291"/>
    <n v="16191080"/>
    <n v="20366331"/>
    <n v="20366331"/>
    <n v="0"/>
    <n v="201501"/>
    <n v="201812"/>
  </r>
  <r>
    <x v="44"/>
    <x v="48"/>
    <x v="76"/>
    <x v="14"/>
    <n v="20366331"/>
    <n v="27813371"/>
    <n v="0"/>
    <n v="0"/>
    <n v="0"/>
    <n v="0"/>
    <n v="27813371"/>
    <n v="20043474"/>
    <n v="19219750"/>
    <n v="0"/>
    <n v="0"/>
    <n v="0"/>
    <n v="-9520367"/>
    <n v="29742857"/>
    <n v="18436845"/>
    <n v="18436845"/>
    <n v="0"/>
    <n v="201501"/>
    <n v="201812"/>
  </r>
  <r>
    <x v="44"/>
    <x v="48"/>
    <x v="76"/>
    <x v="15"/>
    <n v="18436845"/>
    <n v="19253202"/>
    <n v="0"/>
    <n v="0"/>
    <n v="0"/>
    <n v="0"/>
    <n v="19253202"/>
    <n v="24063508"/>
    <n v="20090736"/>
    <n v="180791"/>
    <n v="0"/>
    <n v="0"/>
    <n v="-10639690"/>
    <n v="33695345"/>
    <n v="3994702"/>
    <n v="3994702"/>
    <n v="0"/>
    <n v="201501"/>
    <n v="201812"/>
  </r>
  <r>
    <x v="44"/>
    <x v="48"/>
    <x v="76"/>
    <x v="16"/>
    <n v="3994702"/>
    <n v="14940836"/>
    <n v="0"/>
    <n v="0"/>
    <n v="0"/>
    <n v="0"/>
    <n v="14940836"/>
    <n v="9096563"/>
    <n v="20029970"/>
    <n v="180791"/>
    <n v="0"/>
    <n v="0"/>
    <n v="-17863031"/>
    <n v="11444293"/>
    <n v="7491245"/>
    <n v="7491245"/>
    <n v="0"/>
    <n v="201501"/>
    <n v="201812"/>
  </r>
  <r>
    <x v="44"/>
    <x v="48"/>
    <x v="76"/>
    <x v="17"/>
    <n v="7491245"/>
    <n v="14894362"/>
    <n v="0"/>
    <n v="0"/>
    <n v="0"/>
    <n v="120000"/>
    <n v="15014362"/>
    <n v="5860631"/>
    <n v="19928338"/>
    <n v="87980"/>
    <n v="0"/>
    <n v="0"/>
    <n v="-25394378"/>
    <n v="482571"/>
    <n v="22023036"/>
    <n v="22023036"/>
    <n v="0"/>
    <n v="201501"/>
    <n v="201812"/>
  </r>
  <r>
    <x v="44"/>
    <x v="48"/>
    <x v="76"/>
    <x v="18"/>
    <n v="22023036"/>
    <n v="23129786"/>
    <n v="0"/>
    <n v="0"/>
    <n v="0"/>
    <n v="0"/>
    <n v="23129786"/>
    <n v="16978863"/>
    <n v="21548551"/>
    <n v="0"/>
    <n v="0"/>
    <n v="0"/>
    <n v="-12952998"/>
    <n v="25574416"/>
    <n v="19578406"/>
    <n v="19578406"/>
    <n v="0"/>
    <n v="201501"/>
    <n v="201812"/>
  </r>
  <r>
    <x v="44"/>
    <x v="48"/>
    <x v="76"/>
    <x v="19"/>
    <n v="19578406"/>
    <n v="13787014"/>
    <n v="0"/>
    <n v="0"/>
    <n v="0"/>
    <n v="0"/>
    <n v="13787014"/>
    <n v="9063161"/>
    <n v="23946675"/>
    <n v="0"/>
    <n v="0"/>
    <n v="0"/>
    <n v="-1210119"/>
    <n v="31799717"/>
    <n v="1565703"/>
    <n v="1565703"/>
    <n v="0"/>
    <n v="201501"/>
    <n v="201812"/>
  </r>
  <r>
    <x v="44"/>
    <x v="48"/>
    <x v="76"/>
    <x v="20"/>
    <n v="1565703"/>
    <n v="21460556"/>
    <n v="0"/>
    <n v="0"/>
    <n v="0"/>
    <n v="120000"/>
    <n v="21580556"/>
    <n v="4249542"/>
    <n v="20035997"/>
    <n v="0"/>
    <n v="0"/>
    <n v="0"/>
    <n v="-1358215"/>
    <n v="22927324"/>
    <n v="218935"/>
    <n v="218935"/>
    <n v="0"/>
    <n v="201501"/>
    <n v="201812"/>
  </r>
  <r>
    <x v="44"/>
    <x v="48"/>
    <x v="76"/>
    <x v="21"/>
    <n v="218935"/>
    <n v="24876900"/>
    <n v="0"/>
    <n v="0"/>
    <n v="0"/>
    <n v="0"/>
    <n v="24876900"/>
    <n v="3470105"/>
    <n v="15051701"/>
    <n v="0"/>
    <n v="0"/>
    <n v="0"/>
    <n v="-1083693"/>
    <n v="17438113"/>
    <n v="7657722"/>
    <n v="7657722"/>
    <n v="0"/>
    <n v="201501"/>
    <n v="201812"/>
  </r>
  <r>
    <x v="44"/>
    <x v="48"/>
    <x v="76"/>
    <x v="22"/>
    <n v="7657722"/>
    <n v="20395210"/>
    <n v="0"/>
    <n v="0"/>
    <n v="0"/>
    <n v="120000"/>
    <n v="20515210"/>
    <n v="3519350"/>
    <n v="24471366"/>
    <n v="0"/>
    <n v="0"/>
    <n v="0"/>
    <n v="-1588325"/>
    <n v="26402391"/>
    <n v="1770541"/>
    <n v="1770541"/>
    <n v="0"/>
    <n v="201501"/>
    <n v="201812"/>
  </r>
  <r>
    <x v="44"/>
    <x v="48"/>
    <x v="76"/>
    <x v="23"/>
    <n v="1770541"/>
    <n v="23624859"/>
    <n v="0"/>
    <n v="0"/>
    <n v="0"/>
    <n v="300000"/>
    <n v="23924859"/>
    <n v="5929198"/>
    <n v="20601676"/>
    <n v="0"/>
    <n v="0"/>
    <n v="0"/>
    <n v="-9287758"/>
    <n v="17243116"/>
    <n v="8452284"/>
    <n v="8452284"/>
    <n v="0"/>
    <n v="201501"/>
    <n v="201812"/>
  </r>
  <r>
    <x v="44"/>
    <x v="48"/>
    <x v="76"/>
    <x v="24"/>
    <n v="8452284"/>
    <n v="59998480"/>
    <n v="0"/>
    <n v="0"/>
    <n v="0"/>
    <n v="0"/>
    <n v="59998480"/>
    <n v="3370134"/>
    <n v="19802490"/>
    <n v="0"/>
    <n v="0"/>
    <n v="0"/>
    <n v="-1107433"/>
    <n v="22065191"/>
    <n v="46385573"/>
    <n v="46385573"/>
    <n v="0"/>
    <n v="201501"/>
    <n v="201812"/>
  </r>
  <r>
    <x v="44"/>
    <x v="48"/>
    <x v="76"/>
    <x v="25"/>
    <n v="46385573"/>
    <n v="26103824"/>
    <n v="0"/>
    <n v="0"/>
    <n v="0"/>
    <n v="0"/>
    <n v="26103824"/>
    <n v="3273418"/>
    <n v="22887758"/>
    <n v="0"/>
    <n v="0"/>
    <n v="0"/>
    <n v="-1195255"/>
    <n v="24965921"/>
    <n v="47523476"/>
    <n v="47523476"/>
    <n v="0"/>
    <n v="201501"/>
    <n v="201812"/>
  </r>
  <r>
    <x v="44"/>
    <x v="48"/>
    <x v="76"/>
    <x v="26"/>
    <n v="47523476"/>
    <n v="34715038"/>
    <n v="0"/>
    <n v="0"/>
    <n v="0"/>
    <n v="420000"/>
    <n v="35135038"/>
    <n v="3907122"/>
    <n v="22629575"/>
    <n v="49900"/>
    <n v="0"/>
    <n v="0"/>
    <n v="-2821347"/>
    <n v="23765250"/>
    <n v="58893264"/>
    <n v="58893264"/>
    <n v="0"/>
    <n v="201501"/>
    <n v="201812"/>
  </r>
  <r>
    <x v="44"/>
    <x v="48"/>
    <x v="77"/>
    <x v="27"/>
    <n v="58893264"/>
    <n v="24249119"/>
    <n v="0"/>
    <n v="0"/>
    <n v="0"/>
    <n v="300000"/>
    <n v="24549119"/>
    <n v="6749010"/>
    <n v="19120076"/>
    <n v="1816550"/>
    <n v="0"/>
    <n v="0"/>
    <n v="-1214706"/>
    <n v="26470930"/>
    <n v="56971453"/>
    <n v="56971453"/>
    <n v="0"/>
    <n v="201501"/>
    <n v="201812"/>
  </r>
  <r>
    <x v="44"/>
    <x v="48"/>
    <x v="77"/>
    <x v="28"/>
    <n v="56971453"/>
    <n v="26207030"/>
    <n v="0"/>
    <n v="0"/>
    <n v="0"/>
    <n v="80000"/>
    <n v="26287030"/>
    <n v="6013785"/>
    <n v="19167328"/>
    <n v="0"/>
    <n v="0"/>
    <n v="0"/>
    <n v="-1669118"/>
    <n v="23511995"/>
    <n v="59746488"/>
    <n v="56971453"/>
    <n v="2775035"/>
    <n v="201501"/>
    <n v="201812"/>
  </r>
  <r>
    <x v="44"/>
    <x v="48"/>
    <x v="77"/>
    <x v="29"/>
    <n v="59746488"/>
    <n v="43564913"/>
    <n v="0"/>
    <n v="0"/>
    <n v="0"/>
    <n v="0"/>
    <n v="43564913"/>
    <n v="32266550"/>
    <n v="19337742"/>
    <n v="371280"/>
    <n v="0"/>
    <n v="0"/>
    <n v="-7332891"/>
    <n v="44642681"/>
    <n v="58668720"/>
    <n v="58668720"/>
    <n v="0"/>
    <n v="201501"/>
    <n v="201812"/>
  </r>
  <r>
    <x v="44"/>
    <x v="48"/>
    <x v="77"/>
    <x v="30"/>
    <n v="58668720"/>
    <n v="30376790"/>
    <n v="0"/>
    <n v="0"/>
    <n v="0"/>
    <n v="300000"/>
    <n v="30676790"/>
    <n v="4573148"/>
    <n v="19217880"/>
    <n v="0"/>
    <n v="0"/>
    <n v="0"/>
    <n v="-1192498"/>
    <n v="22598530"/>
    <n v="66746980"/>
    <n v="66746980"/>
    <n v="0"/>
    <n v="201501"/>
    <n v="201812"/>
  </r>
  <r>
    <x v="44"/>
    <x v="48"/>
    <x v="77"/>
    <x v="31"/>
    <n v="66746980"/>
    <n v="48705656"/>
    <n v="0"/>
    <n v="0"/>
    <n v="0"/>
    <n v="400000"/>
    <n v="49105656"/>
    <n v="8054998"/>
    <n v="20085909"/>
    <n v="746530"/>
    <n v="0"/>
    <n v="0"/>
    <n v="-1774196"/>
    <n v="27113241"/>
    <n v="88739395"/>
    <n v="88739395"/>
    <n v="0"/>
    <n v="201501"/>
    <n v="201812"/>
  </r>
  <r>
    <x v="44"/>
    <x v="48"/>
    <x v="77"/>
    <x v="32"/>
    <n v="88739395"/>
    <n v="21888590"/>
    <n v="0"/>
    <n v="0"/>
    <n v="0"/>
    <n v="0"/>
    <n v="21888590"/>
    <n v="9608215"/>
    <n v="20918800"/>
    <n v="0"/>
    <n v="0"/>
    <n v="0"/>
    <n v="-1586462"/>
    <n v="28940553"/>
    <n v="81687432"/>
    <n v="81687432"/>
    <n v="0"/>
    <n v="201501"/>
    <n v="201812"/>
  </r>
  <r>
    <x v="44"/>
    <x v="48"/>
    <x v="77"/>
    <x v="33"/>
    <n v="81687432"/>
    <n v="34160165"/>
    <n v="0"/>
    <n v="0"/>
    <n v="0"/>
    <n v="160000"/>
    <n v="34320165"/>
    <n v="12505148"/>
    <n v="22823326"/>
    <n v="0"/>
    <n v="0"/>
    <n v="0"/>
    <n v="-1285675"/>
    <n v="34042799"/>
    <n v="81964798"/>
    <n v="81964798"/>
    <n v="0"/>
    <n v="201501"/>
    <n v="201812"/>
  </r>
  <r>
    <x v="44"/>
    <x v="48"/>
    <x v="77"/>
    <x v="34"/>
    <n v="81964798"/>
    <n v="34983346"/>
    <n v="0"/>
    <n v="0"/>
    <n v="0"/>
    <n v="0"/>
    <n v="34983346"/>
    <n v="9734367"/>
    <n v="23851460"/>
    <n v="46510"/>
    <n v="0"/>
    <n v="0"/>
    <n v="-6231886"/>
    <n v="27400451"/>
    <n v="89547693"/>
    <n v="89547693"/>
    <n v="0"/>
    <n v="201501"/>
    <n v="201812"/>
  </r>
  <r>
    <x v="44"/>
    <x v="48"/>
    <x v="77"/>
    <x v="35"/>
    <n v="89547693"/>
    <n v="31763513"/>
    <n v="0"/>
    <n v="0"/>
    <n v="0"/>
    <n v="300000"/>
    <n v="32063513"/>
    <n v="15019381"/>
    <n v="21875513"/>
    <n v="636850"/>
    <n v="0"/>
    <n v="0"/>
    <n v="-2197648"/>
    <n v="35334096"/>
    <n v="86277110"/>
    <n v="86277110"/>
    <n v="0"/>
    <n v="201501"/>
    <n v="201812"/>
  </r>
  <r>
    <x v="44"/>
    <x v="48"/>
    <x v="77"/>
    <x v="36"/>
    <n v="86277110"/>
    <n v="30850431"/>
    <n v="0"/>
    <n v="0"/>
    <n v="0"/>
    <n v="0"/>
    <n v="30850431"/>
    <n v="6583574"/>
    <n v="21363307"/>
    <n v="510420"/>
    <n v="0"/>
    <n v="0"/>
    <n v="-3140337"/>
    <n v="25316964"/>
    <n v="91810577"/>
    <n v="91810577"/>
    <n v="0"/>
    <n v="201501"/>
    <n v="201812"/>
  </r>
  <r>
    <x v="44"/>
    <x v="48"/>
    <x v="77"/>
    <x v="37"/>
    <n v="91810577"/>
    <n v="39522307"/>
    <n v="0"/>
    <n v="0"/>
    <n v="0"/>
    <n v="900000"/>
    <n v="40422307"/>
    <n v="27895425"/>
    <n v="23289138"/>
    <n v="702889"/>
    <n v="0"/>
    <n v="0"/>
    <n v="-14214687"/>
    <n v="37672765"/>
    <n v="94560119"/>
    <n v="94560119"/>
    <n v="0"/>
    <n v="201501"/>
    <n v="201812"/>
  </r>
  <r>
    <x v="44"/>
    <x v="48"/>
    <x v="77"/>
    <x v="38"/>
    <n v="94560119"/>
    <n v="38939042"/>
    <n v="0"/>
    <n v="0"/>
    <n v="0"/>
    <n v="0"/>
    <n v="38939042"/>
    <n v="9849934"/>
    <n v="23418592"/>
    <n v="0"/>
    <n v="0"/>
    <n v="0"/>
    <n v="-7588437"/>
    <n v="25680089"/>
    <n v="107819072"/>
    <n v="107819072"/>
    <n v="0"/>
    <n v="201501"/>
    <n v="201812"/>
  </r>
  <r>
    <x v="44"/>
    <x v="48"/>
    <x v="77"/>
    <x v="39"/>
    <n v="107819072"/>
    <n v="35860416"/>
    <n v="0"/>
    <n v="0"/>
    <n v="0"/>
    <n v="120000"/>
    <n v="35980416"/>
    <n v="11507419"/>
    <n v="25036722"/>
    <n v="0"/>
    <n v="0"/>
    <n v="0"/>
    <n v="-925798"/>
    <n v="35618343"/>
    <n v="108181145"/>
    <n v="99173374"/>
    <n v="9007771"/>
    <n v="201501"/>
    <n v="201812"/>
  </r>
  <r>
    <x v="44"/>
    <x v="48"/>
    <x v="77"/>
    <x v="40"/>
    <n v="108181145"/>
    <n v="34516684"/>
    <n v="0"/>
    <n v="0"/>
    <n v="0"/>
    <n v="3817312"/>
    <n v="38333996"/>
    <n v="16214658"/>
    <n v="32893570"/>
    <n v="0"/>
    <n v="0"/>
    <n v="0"/>
    <n v="-2337770"/>
    <n v="46770458"/>
    <n v="99744683"/>
    <n v="99744683"/>
    <n v="0"/>
    <n v="201501"/>
    <n v="201812"/>
  </r>
  <r>
    <x v="44"/>
    <x v="48"/>
    <x v="77"/>
    <x v="41"/>
    <n v="99744683"/>
    <n v="27399061"/>
    <n v="0"/>
    <n v="0"/>
    <n v="0"/>
    <n v="4120000"/>
    <n v="31519061"/>
    <n v="11484514"/>
    <n v="22779657"/>
    <n v="0"/>
    <n v="0"/>
    <n v="0"/>
    <n v="-522625"/>
    <n v="33741546"/>
    <n v="97522198"/>
    <n v="97522198"/>
    <n v="0"/>
    <n v="201501"/>
    <n v="201812"/>
  </r>
  <r>
    <x v="44"/>
    <x v="48"/>
    <x v="77"/>
    <x v="42"/>
    <n v="97522198"/>
    <n v="33544340"/>
    <n v="0"/>
    <n v="0"/>
    <n v="0"/>
    <n v="32080"/>
    <n v="33576420"/>
    <n v="9307463"/>
    <n v="24455603"/>
    <n v="339979"/>
    <n v="0"/>
    <n v="0"/>
    <n v="-2265818"/>
    <n v="31837227"/>
    <n v="99261391"/>
    <n v="99261391"/>
    <n v="0"/>
    <n v="201501"/>
    <n v="201812"/>
  </r>
  <r>
    <x v="44"/>
    <x v="48"/>
    <x v="77"/>
    <x v="43"/>
    <n v="99261391"/>
    <n v="38721310"/>
    <n v="0"/>
    <n v="0"/>
    <n v="0"/>
    <n v="2315865"/>
    <n v="41037175"/>
    <n v="19432337"/>
    <n v="23475505"/>
    <n v="618118"/>
    <n v="0"/>
    <n v="0"/>
    <n v="-2193480"/>
    <n v="41332480"/>
    <n v="98966086"/>
    <n v="98966086"/>
    <n v="0"/>
    <n v="201501"/>
    <n v="201812"/>
  </r>
  <r>
    <x v="44"/>
    <x v="48"/>
    <x v="77"/>
    <x v="44"/>
    <n v="98966086"/>
    <n v="30131433"/>
    <n v="0"/>
    <n v="0"/>
    <n v="0"/>
    <n v="0"/>
    <n v="30131433"/>
    <n v="15726664"/>
    <n v="25508917"/>
    <n v="290720"/>
    <n v="0"/>
    <n v="0"/>
    <n v="-546602"/>
    <n v="40979699"/>
    <n v="88117820"/>
    <n v="88117820"/>
    <n v="0"/>
    <n v="201501"/>
    <n v="201812"/>
  </r>
  <r>
    <x v="44"/>
    <x v="48"/>
    <x v="77"/>
    <x v="45"/>
    <n v="88117820"/>
    <n v="28878816"/>
    <n v="0"/>
    <n v="0"/>
    <n v="0"/>
    <n v="0"/>
    <n v="28878816"/>
    <n v="12580715"/>
    <n v="24623134"/>
    <n v="1121890"/>
    <n v="0"/>
    <n v="0"/>
    <n v="-589563"/>
    <n v="37736176"/>
    <n v="79260460"/>
    <n v="79260460"/>
    <n v="0"/>
    <n v="201501"/>
    <n v="201812"/>
  </r>
  <r>
    <x v="44"/>
    <x v="48"/>
    <x v="77"/>
    <x v="46"/>
    <n v="79260460"/>
    <n v="64395131"/>
    <n v="0"/>
    <n v="0"/>
    <n v="0"/>
    <n v="19204"/>
    <n v="64414335"/>
    <n v="4489653"/>
    <n v="27176631"/>
    <n v="49990"/>
    <n v="0"/>
    <n v="0"/>
    <n v="-77949"/>
    <n v="31638325"/>
    <n v="112036470"/>
    <n v="112036470"/>
    <n v="0"/>
    <n v="201501"/>
    <n v="201812"/>
  </r>
  <r>
    <x v="45"/>
    <x v="49"/>
    <x v="78"/>
    <x v="0"/>
    <n v="476813"/>
    <n v="0"/>
    <n v="0"/>
    <n v="0"/>
    <n v="0"/>
    <n v="850696"/>
    <n v="850696"/>
    <n v="311865"/>
    <n v="536566"/>
    <n v="0"/>
    <n v="0"/>
    <n v="0"/>
    <n v="0"/>
    <n v="848431"/>
    <n v="479078"/>
    <n v="0"/>
    <n v="479078"/>
    <n v="201501"/>
    <n v="201812"/>
  </r>
  <r>
    <x v="45"/>
    <x v="49"/>
    <x v="78"/>
    <x v="1"/>
    <n v="479078"/>
    <n v="0"/>
    <n v="0"/>
    <n v="0"/>
    <n v="0"/>
    <n v="445060"/>
    <n v="445060"/>
    <n v="311305"/>
    <n v="150000"/>
    <n v="0"/>
    <n v="0"/>
    <n v="0"/>
    <n v="0"/>
    <n v="461305"/>
    <n v="462833"/>
    <n v="0"/>
    <n v="462833"/>
    <n v="201501"/>
    <n v="201812"/>
  </r>
  <r>
    <x v="45"/>
    <x v="49"/>
    <x v="78"/>
    <x v="2"/>
    <n v="462833"/>
    <n v="0"/>
    <n v="0"/>
    <n v="0"/>
    <n v="0"/>
    <n v="1335180"/>
    <n v="1335180"/>
    <n v="280000"/>
    <n v="2591738"/>
    <n v="0"/>
    <n v="0"/>
    <n v="0"/>
    <n v="0"/>
    <n v="2871738"/>
    <n v="-1073725"/>
    <n v="0"/>
    <n v="-1073725"/>
    <n v="201501"/>
    <n v="201812"/>
  </r>
  <r>
    <x v="45"/>
    <x v="49"/>
    <x v="78"/>
    <x v="3"/>
    <n v="-1073725"/>
    <n v="0"/>
    <n v="0"/>
    <n v="0"/>
    <n v="0"/>
    <n v="445060"/>
    <n v="445060"/>
    <n v="52970"/>
    <n v="0"/>
    <n v="0"/>
    <n v="0"/>
    <n v="0"/>
    <n v="0"/>
    <n v="52970"/>
    <n v="-681635"/>
    <n v="0"/>
    <n v="-681635"/>
    <n v="201501"/>
    <n v="201812"/>
  </r>
  <r>
    <x v="45"/>
    <x v="49"/>
    <x v="78"/>
    <x v="4"/>
    <n v="-681635"/>
    <n v="0"/>
    <n v="0"/>
    <n v="0"/>
    <n v="0"/>
    <n v="681635"/>
    <n v="681635"/>
    <n v="0"/>
    <n v="1707200"/>
    <n v="0"/>
    <n v="0"/>
    <n v="0"/>
    <n v="-1707200"/>
    <n v="0"/>
    <n v="0"/>
    <n v="0"/>
    <n v="0"/>
    <n v="201501"/>
    <n v="201812"/>
  </r>
  <r>
    <x v="46"/>
    <x v="50"/>
    <x v="79"/>
    <x v="0"/>
    <n v="813857"/>
    <n v="0"/>
    <n v="0"/>
    <n v="0"/>
    <n v="0"/>
    <n v="2211810"/>
    <n v="2211810"/>
    <n v="66089"/>
    <n v="1242521"/>
    <n v="0"/>
    <n v="0"/>
    <n v="0"/>
    <n v="0"/>
    <n v="1308610"/>
    <n v="1717057"/>
    <n v="1717057"/>
    <n v="0"/>
    <n v="201501"/>
    <n v="201812"/>
  </r>
  <r>
    <x v="46"/>
    <x v="50"/>
    <x v="79"/>
    <x v="1"/>
    <n v="1717057"/>
    <n v="0"/>
    <n v="0"/>
    <n v="0"/>
    <n v="0"/>
    <n v="0"/>
    <n v="0"/>
    <n v="61565"/>
    <n v="1242414"/>
    <n v="0"/>
    <n v="0"/>
    <n v="0"/>
    <n v="0"/>
    <n v="1303979"/>
    <n v="413078"/>
    <n v="413078"/>
    <n v="0"/>
    <n v="201501"/>
    <n v="201812"/>
  </r>
  <r>
    <x v="46"/>
    <x v="50"/>
    <x v="79"/>
    <x v="2"/>
    <n v="413078"/>
    <n v="0"/>
    <n v="0"/>
    <n v="0"/>
    <n v="0"/>
    <n v="2848384"/>
    <n v="2848384"/>
    <n v="74002"/>
    <n v="4796037"/>
    <n v="0"/>
    <n v="0"/>
    <n v="0"/>
    <n v="0"/>
    <n v="4870039"/>
    <n v="-1608577"/>
    <n v="0"/>
    <n v="-1608577"/>
    <n v="201501"/>
    <n v="201812"/>
  </r>
  <r>
    <x v="46"/>
    <x v="50"/>
    <x v="79"/>
    <x v="3"/>
    <n v="-1608577"/>
    <n v="0"/>
    <n v="0"/>
    <n v="0"/>
    <n v="0"/>
    <n v="890120"/>
    <n v="890120"/>
    <n v="0"/>
    <n v="320573"/>
    <n v="0"/>
    <n v="0"/>
    <n v="0"/>
    <n v="0"/>
    <n v="320573"/>
    <n v="-1039030"/>
    <n v="0"/>
    <n v="-1039030"/>
    <n v="201501"/>
    <n v="201812"/>
  </r>
  <r>
    <x v="46"/>
    <x v="50"/>
    <x v="79"/>
    <x v="4"/>
    <n v="-1039030"/>
    <n v="0"/>
    <n v="0"/>
    <n v="0"/>
    <n v="0"/>
    <n v="1039030"/>
    <n v="1039030"/>
    <n v="0"/>
    <n v="0"/>
    <n v="0"/>
    <n v="0"/>
    <n v="0"/>
    <n v="0"/>
    <n v="0"/>
    <n v="0"/>
    <n v="0"/>
    <n v="0"/>
    <n v="201501"/>
    <n v="201812"/>
  </r>
  <r>
    <x v="47"/>
    <x v="51"/>
    <x v="80"/>
    <x v="0"/>
    <n v="801413"/>
    <n v="7031826"/>
    <n v="0"/>
    <n v="0"/>
    <n v="0"/>
    <n v="0"/>
    <n v="7031826"/>
    <n v="2328614"/>
    <n v="6610265"/>
    <n v="0"/>
    <n v="0"/>
    <n v="0"/>
    <n v="-1238442"/>
    <n v="7700437"/>
    <n v="132802"/>
    <n v="0"/>
    <n v="132802"/>
    <n v="201501"/>
    <n v="201812"/>
  </r>
  <r>
    <x v="47"/>
    <x v="51"/>
    <x v="80"/>
    <x v="1"/>
    <n v="132802"/>
    <n v="9670509"/>
    <n v="0"/>
    <n v="0"/>
    <n v="0"/>
    <n v="0"/>
    <n v="9670509"/>
    <n v="1252771"/>
    <n v="3090788"/>
    <n v="0"/>
    <n v="0"/>
    <n v="0"/>
    <n v="-1008719"/>
    <n v="3334840"/>
    <n v="6468471"/>
    <n v="5851506"/>
    <n v="616965"/>
    <n v="201501"/>
    <n v="201812"/>
  </r>
  <r>
    <x v="47"/>
    <x v="51"/>
    <x v="80"/>
    <x v="2"/>
    <n v="6468471"/>
    <n v="13269113"/>
    <n v="0"/>
    <n v="0"/>
    <n v="0"/>
    <n v="0"/>
    <n v="13269113"/>
    <n v="5552813"/>
    <n v="10450333"/>
    <n v="0"/>
    <n v="0"/>
    <n v="0"/>
    <n v="-3564401"/>
    <n v="12438745"/>
    <n v="7298839"/>
    <n v="6591062"/>
    <n v="707777"/>
    <n v="201501"/>
    <n v="201812"/>
  </r>
  <r>
    <x v="47"/>
    <x v="51"/>
    <x v="80"/>
    <x v="3"/>
    <n v="7298839"/>
    <n v="5730221"/>
    <n v="0"/>
    <n v="0"/>
    <n v="0"/>
    <n v="0"/>
    <n v="5730221"/>
    <n v="6310984"/>
    <n v="6795455"/>
    <n v="47600"/>
    <n v="0"/>
    <n v="0"/>
    <n v="-3916882"/>
    <n v="9237157"/>
    <n v="3791903"/>
    <n v="3000000"/>
    <n v="791903"/>
    <n v="201501"/>
    <n v="201812"/>
  </r>
  <r>
    <x v="47"/>
    <x v="51"/>
    <x v="80"/>
    <x v="4"/>
    <n v="3791903"/>
    <n v="9219869"/>
    <n v="0"/>
    <n v="0"/>
    <n v="0"/>
    <n v="0"/>
    <n v="9219869"/>
    <n v="7248633"/>
    <n v="5851972"/>
    <n v="0"/>
    <n v="0"/>
    <n v="0"/>
    <n v="-512462"/>
    <n v="12588143"/>
    <n v="423629"/>
    <n v="0"/>
    <n v="423629"/>
    <n v="201501"/>
    <n v="201812"/>
  </r>
  <r>
    <x v="47"/>
    <x v="51"/>
    <x v="80"/>
    <x v="5"/>
    <n v="423629"/>
    <n v="7753220"/>
    <n v="0"/>
    <n v="0"/>
    <n v="0"/>
    <n v="0"/>
    <n v="7753220"/>
    <n v="4191804"/>
    <n v="6304076"/>
    <n v="0"/>
    <n v="0"/>
    <n v="0"/>
    <n v="-3999056"/>
    <n v="6496824"/>
    <n v="1680025"/>
    <n v="0"/>
    <n v="1680025"/>
    <n v="201501"/>
    <n v="201812"/>
  </r>
  <r>
    <x v="47"/>
    <x v="51"/>
    <x v="80"/>
    <x v="6"/>
    <n v="1680025"/>
    <n v="5727934"/>
    <n v="0"/>
    <n v="0"/>
    <n v="0"/>
    <n v="0"/>
    <n v="5727934"/>
    <n v="1784190"/>
    <n v="6541653"/>
    <n v="0"/>
    <n v="0"/>
    <n v="0"/>
    <n v="-5519135"/>
    <n v="2806708"/>
    <n v="4601251"/>
    <n v="3973456"/>
    <n v="627795"/>
    <n v="201501"/>
    <n v="201812"/>
  </r>
  <r>
    <x v="47"/>
    <x v="51"/>
    <x v="80"/>
    <x v="7"/>
    <n v="4601251"/>
    <n v="11594175"/>
    <n v="0"/>
    <n v="0"/>
    <n v="0"/>
    <n v="0"/>
    <n v="11594175"/>
    <n v="3578969"/>
    <n v="10210777"/>
    <n v="0"/>
    <n v="0"/>
    <n v="0"/>
    <n v="-3133442"/>
    <n v="10656304"/>
    <n v="5539122"/>
    <n v="3973456"/>
    <n v="1565666"/>
    <n v="201501"/>
    <n v="201812"/>
  </r>
  <r>
    <x v="47"/>
    <x v="51"/>
    <x v="80"/>
    <x v="8"/>
    <n v="5539122"/>
    <n v="7148407"/>
    <n v="0"/>
    <n v="0"/>
    <n v="0"/>
    <n v="0"/>
    <n v="7148407"/>
    <n v="7208898"/>
    <n v="6647757"/>
    <n v="0"/>
    <n v="0"/>
    <n v="0"/>
    <n v="-3235425"/>
    <n v="10621230"/>
    <n v="2066299"/>
    <n v="1653400"/>
    <n v="412899"/>
    <n v="201501"/>
    <n v="201812"/>
  </r>
  <r>
    <x v="47"/>
    <x v="51"/>
    <x v="80"/>
    <x v="9"/>
    <n v="2066299"/>
    <n v="9549084"/>
    <n v="0"/>
    <n v="0"/>
    <n v="0"/>
    <n v="0"/>
    <n v="9549084"/>
    <n v="3746244"/>
    <n v="5580568"/>
    <n v="0"/>
    <n v="0"/>
    <n v="0"/>
    <n v="-1964477"/>
    <n v="7362335"/>
    <n v="4253048"/>
    <n v="4216787"/>
    <n v="36261"/>
    <n v="201501"/>
    <n v="201812"/>
  </r>
  <r>
    <x v="47"/>
    <x v="51"/>
    <x v="80"/>
    <x v="10"/>
    <n v="4253048"/>
    <n v="10510723"/>
    <n v="0"/>
    <n v="0"/>
    <n v="0"/>
    <n v="0"/>
    <n v="10510723"/>
    <n v="11930294"/>
    <n v="6002845"/>
    <n v="0"/>
    <n v="0"/>
    <n v="0"/>
    <n v="-3602296"/>
    <n v="14330843"/>
    <n v="432928"/>
    <n v="0"/>
    <n v="432928"/>
    <n v="201501"/>
    <n v="201812"/>
  </r>
  <r>
    <x v="47"/>
    <x v="51"/>
    <x v="80"/>
    <x v="11"/>
    <n v="432928"/>
    <n v="7046865"/>
    <n v="0"/>
    <n v="0"/>
    <n v="0"/>
    <n v="0"/>
    <n v="7046865"/>
    <n v="7197486"/>
    <n v="5965449"/>
    <n v="0"/>
    <n v="0"/>
    <n v="0"/>
    <n v="-8306395"/>
    <n v="4856540"/>
    <n v="2623253"/>
    <n v="2447356"/>
    <n v="175897"/>
    <n v="201501"/>
    <n v="201812"/>
  </r>
  <r>
    <x v="47"/>
    <x v="51"/>
    <x v="80"/>
    <x v="12"/>
    <n v="2623253"/>
    <n v="3147592"/>
    <n v="0"/>
    <n v="0"/>
    <n v="0"/>
    <n v="0"/>
    <n v="3147592"/>
    <n v="8509116"/>
    <n v="4375913"/>
    <n v="0"/>
    <n v="0"/>
    <n v="0"/>
    <n v="-7282451"/>
    <n v="5602578"/>
    <n v="168267"/>
    <n v="0"/>
    <n v="168267"/>
    <n v="201501"/>
    <n v="201812"/>
  </r>
  <r>
    <x v="47"/>
    <x v="51"/>
    <x v="80"/>
    <x v="13"/>
    <n v="168267"/>
    <n v="3259103"/>
    <n v="0"/>
    <n v="0"/>
    <n v="0"/>
    <n v="0"/>
    <n v="3259103"/>
    <n v="3988232"/>
    <n v="5507175"/>
    <n v="0"/>
    <n v="0"/>
    <n v="0"/>
    <n v="-9886199"/>
    <n v="-390792"/>
    <n v="3818162"/>
    <n v="2447356"/>
    <n v="1370806"/>
    <n v="201501"/>
    <n v="201812"/>
  </r>
  <r>
    <x v="47"/>
    <x v="51"/>
    <x v="80"/>
    <x v="14"/>
    <n v="3818162"/>
    <n v="9698364"/>
    <n v="0"/>
    <n v="0"/>
    <n v="0"/>
    <n v="0"/>
    <n v="9698364"/>
    <n v="6387057"/>
    <n v="5230194"/>
    <n v="0"/>
    <n v="0"/>
    <n v="0"/>
    <n v="-2124693"/>
    <n v="9492558"/>
    <n v="4023968"/>
    <n v="3847009"/>
    <n v="176959"/>
    <n v="201501"/>
    <n v="201812"/>
  </r>
  <r>
    <x v="47"/>
    <x v="51"/>
    <x v="80"/>
    <x v="15"/>
    <n v="4023968"/>
    <n v="5184566"/>
    <n v="0"/>
    <n v="0"/>
    <n v="0"/>
    <n v="0"/>
    <n v="5184566"/>
    <n v="2885805"/>
    <n v="5540856"/>
    <n v="0"/>
    <n v="0"/>
    <n v="0"/>
    <n v="-1167428"/>
    <n v="7259233"/>
    <n v="1949301"/>
    <n v="1769431"/>
    <n v="179870"/>
    <n v="201501"/>
    <n v="201812"/>
  </r>
  <r>
    <x v="47"/>
    <x v="51"/>
    <x v="80"/>
    <x v="16"/>
    <n v="1949301"/>
    <n v="4265631"/>
    <n v="0"/>
    <n v="0"/>
    <n v="0"/>
    <n v="0"/>
    <n v="4265631"/>
    <n v="716723"/>
    <n v="5352899"/>
    <n v="0"/>
    <n v="0"/>
    <n v="0"/>
    <n v="-3075727"/>
    <n v="2993895"/>
    <n v="3221037"/>
    <n v="2704059"/>
    <n v="516978"/>
    <n v="201501"/>
    <n v="201812"/>
  </r>
  <r>
    <x v="47"/>
    <x v="51"/>
    <x v="80"/>
    <x v="17"/>
    <n v="3221037"/>
    <n v="4651563"/>
    <n v="0"/>
    <n v="0"/>
    <n v="0"/>
    <n v="0"/>
    <n v="4651563"/>
    <n v="723782"/>
    <n v="5436116"/>
    <n v="0"/>
    <n v="0"/>
    <n v="0"/>
    <n v="-39990"/>
    <n v="6119908"/>
    <n v="1752692"/>
    <n v="1603971"/>
    <n v="148721"/>
    <n v="201501"/>
    <n v="201812"/>
  </r>
  <r>
    <x v="47"/>
    <x v="51"/>
    <x v="80"/>
    <x v="18"/>
    <n v="1752692"/>
    <n v="7488002"/>
    <n v="0"/>
    <n v="0"/>
    <n v="0"/>
    <n v="0"/>
    <n v="7488002"/>
    <n v="621559"/>
    <n v="5709687"/>
    <n v="0"/>
    <n v="0"/>
    <n v="0"/>
    <n v="-39990"/>
    <n v="6291256"/>
    <n v="2949438"/>
    <n v="2833971"/>
    <n v="115467"/>
    <n v="201501"/>
    <n v="201812"/>
  </r>
  <r>
    <x v="47"/>
    <x v="51"/>
    <x v="80"/>
    <x v="19"/>
    <n v="2949438"/>
    <n v="7838294"/>
    <n v="0"/>
    <n v="0"/>
    <n v="0"/>
    <n v="0"/>
    <n v="7838294"/>
    <n v="667672"/>
    <n v="4954498"/>
    <n v="0"/>
    <n v="0"/>
    <n v="0"/>
    <n v="-39990"/>
    <n v="5582180"/>
    <n v="5205552"/>
    <n v="4907942"/>
    <n v="297610"/>
    <n v="201501"/>
    <n v="201812"/>
  </r>
  <r>
    <x v="47"/>
    <x v="51"/>
    <x v="80"/>
    <x v="20"/>
    <n v="5205552"/>
    <n v="4098315"/>
    <n v="0"/>
    <n v="0"/>
    <n v="0"/>
    <n v="0"/>
    <n v="4098315"/>
    <n v="4282116"/>
    <n v="4952099"/>
    <n v="0"/>
    <n v="0"/>
    <n v="0"/>
    <n v="-239990"/>
    <n v="8994225"/>
    <n v="309642"/>
    <n v="0"/>
    <n v="309642"/>
    <n v="201501"/>
    <n v="201812"/>
  </r>
  <r>
    <x v="47"/>
    <x v="51"/>
    <x v="80"/>
    <x v="21"/>
    <n v="309642"/>
    <n v="5570283"/>
    <n v="0"/>
    <n v="0"/>
    <n v="0"/>
    <n v="0"/>
    <n v="5570283"/>
    <n v="3345027"/>
    <n v="3536280"/>
    <n v="0"/>
    <n v="0"/>
    <n v="0"/>
    <n v="-1100000"/>
    <n v="5781307"/>
    <n v="98618"/>
    <n v="0"/>
    <n v="98618"/>
    <n v="201501"/>
    <n v="201812"/>
  </r>
  <r>
    <x v="47"/>
    <x v="51"/>
    <x v="80"/>
    <x v="22"/>
    <n v="98618"/>
    <n v="1305626"/>
    <n v="0"/>
    <n v="0"/>
    <n v="0"/>
    <n v="0"/>
    <n v="1305626"/>
    <n v="237779"/>
    <n v="3769479"/>
    <n v="0"/>
    <n v="0"/>
    <n v="0"/>
    <n v="-3374482"/>
    <n v="632776"/>
    <n v="771468"/>
    <n v="0"/>
    <n v="771468"/>
    <n v="201501"/>
    <n v="201812"/>
  </r>
  <r>
    <x v="47"/>
    <x v="51"/>
    <x v="80"/>
    <x v="23"/>
    <n v="771468"/>
    <n v="7071461"/>
    <n v="0"/>
    <n v="0"/>
    <n v="0"/>
    <n v="22222"/>
    <n v="7093683"/>
    <n v="810282"/>
    <n v="7094296"/>
    <n v="0"/>
    <n v="0"/>
    <n v="0"/>
    <n v="0"/>
    <n v="7904578"/>
    <n v="-39427"/>
    <n v="0"/>
    <n v="-39427"/>
    <n v="201501"/>
    <n v="201812"/>
  </r>
  <r>
    <x v="47"/>
    <x v="51"/>
    <x v="80"/>
    <x v="24"/>
    <n v="-39427"/>
    <n v="2941100"/>
    <n v="0"/>
    <n v="0"/>
    <n v="0"/>
    <n v="0"/>
    <n v="2941100"/>
    <n v="200000"/>
    <n v="1782278"/>
    <n v="0"/>
    <n v="0"/>
    <n v="0"/>
    <n v="-500000"/>
    <n v="1482278"/>
    <n v="1419395"/>
    <n v="0"/>
    <n v="1419395"/>
    <n v="201501"/>
    <n v="201812"/>
  </r>
  <r>
    <x v="47"/>
    <x v="51"/>
    <x v="80"/>
    <x v="25"/>
    <n v="1419395"/>
    <n v="9367283"/>
    <n v="0"/>
    <n v="0"/>
    <n v="0"/>
    <n v="0"/>
    <n v="9367283"/>
    <n v="491051"/>
    <n v="6324253"/>
    <n v="0"/>
    <n v="0"/>
    <n v="0"/>
    <n v="-1000000"/>
    <n v="5815304"/>
    <n v="4971374"/>
    <n v="4907942"/>
    <n v="63432"/>
    <n v="201501"/>
    <n v="201812"/>
  </r>
  <r>
    <x v="47"/>
    <x v="51"/>
    <x v="80"/>
    <x v="26"/>
    <n v="4971374"/>
    <n v="3175939"/>
    <n v="0"/>
    <n v="0"/>
    <n v="0"/>
    <n v="0"/>
    <n v="3175939"/>
    <n v="941125"/>
    <n v="7395306"/>
    <n v="0"/>
    <n v="0"/>
    <n v="0"/>
    <n v="-261599"/>
    <n v="8074832"/>
    <n v="72481"/>
    <n v="0"/>
    <n v="72481"/>
    <n v="201501"/>
    <n v="201812"/>
  </r>
  <r>
    <x v="47"/>
    <x v="51"/>
    <x v="80"/>
    <x v="27"/>
    <n v="72481"/>
    <n v="4822394"/>
    <n v="0"/>
    <n v="0"/>
    <n v="0"/>
    <n v="0"/>
    <n v="4822394"/>
    <n v="2345700"/>
    <n v="4131362"/>
    <n v="0"/>
    <n v="0"/>
    <n v="0"/>
    <n v="-2520941"/>
    <n v="3956121"/>
    <n v="938754"/>
    <n v="0"/>
    <n v="938754"/>
    <n v="201501"/>
    <n v="201812"/>
  </r>
  <r>
    <x v="47"/>
    <x v="51"/>
    <x v="80"/>
    <x v="28"/>
    <n v="938754"/>
    <n v="2607179"/>
    <n v="0"/>
    <n v="0"/>
    <n v="0"/>
    <n v="0"/>
    <n v="2607179"/>
    <n v="248000"/>
    <n v="4350613"/>
    <n v="0"/>
    <n v="0"/>
    <n v="0"/>
    <n v="-2348911"/>
    <n v="2249702"/>
    <n v="1296231"/>
    <n v="0"/>
    <n v="1296231"/>
    <n v="201501"/>
    <n v="201812"/>
  </r>
  <r>
    <x v="47"/>
    <x v="51"/>
    <x v="80"/>
    <x v="29"/>
    <n v="1296231"/>
    <n v="6877116"/>
    <n v="0"/>
    <n v="0"/>
    <n v="0"/>
    <n v="0"/>
    <n v="6877116"/>
    <n v="1748000"/>
    <n v="6029421"/>
    <n v="0"/>
    <n v="0"/>
    <n v="0"/>
    <n v="-300000"/>
    <n v="7477421"/>
    <n v="695926"/>
    <n v="0"/>
    <n v="695926"/>
    <n v="201501"/>
    <n v="201812"/>
  </r>
  <r>
    <x v="47"/>
    <x v="51"/>
    <x v="80"/>
    <x v="30"/>
    <n v="695926"/>
    <n v="4321596"/>
    <n v="0"/>
    <n v="0"/>
    <n v="0"/>
    <n v="0"/>
    <n v="4321596"/>
    <n v="749317"/>
    <n v="4575436"/>
    <n v="0"/>
    <n v="0"/>
    <n v="0"/>
    <n v="-1281280"/>
    <n v="4043473"/>
    <n v="974049"/>
    <n v="0"/>
    <n v="974049"/>
    <n v="201501"/>
    <n v="201812"/>
  </r>
  <r>
    <x v="47"/>
    <x v="51"/>
    <x v="80"/>
    <x v="31"/>
    <n v="974049"/>
    <n v="9564270"/>
    <n v="0"/>
    <n v="0"/>
    <n v="0"/>
    <n v="0"/>
    <n v="9564270"/>
    <n v="2189240"/>
    <n v="8153257"/>
    <n v="0"/>
    <n v="0"/>
    <n v="0"/>
    <n v="-929886"/>
    <n v="9412611"/>
    <n v="1125708"/>
    <n v="0"/>
    <n v="1125708"/>
    <n v="201501"/>
    <n v="201812"/>
  </r>
  <r>
    <x v="47"/>
    <x v="51"/>
    <x v="80"/>
    <x v="32"/>
    <n v="1125708"/>
    <n v="4143666"/>
    <n v="0"/>
    <n v="0"/>
    <n v="0"/>
    <n v="0"/>
    <n v="4143666"/>
    <n v="579663"/>
    <n v="4124822"/>
    <n v="0"/>
    <n v="0"/>
    <n v="0"/>
    <n v="-767302"/>
    <n v="3937183"/>
    <n v="1332191"/>
    <n v="0"/>
    <n v="1332191"/>
    <n v="201501"/>
    <n v="201812"/>
  </r>
  <r>
    <x v="47"/>
    <x v="51"/>
    <x v="80"/>
    <x v="33"/>
    <n v="1332191"/>
    <n v="3668630"/>
    <n v="0"/>
    <n v="0"/>
    <n v="0"/>
    <n v="0"/>
    <n v="3668630"/>
    <n v="1512806"/>
    <n v="2371801"/>
    <n v="0"/>
    <n v="0"/>
    <n v="0"/>
    <n v="0"/>
    <n v="3884607"/>
    <n v="1116214"/>
    <n v="0"/>
    <n v="1116214"/>
    <n v="201501"/>
    <n v="201812"/>
  </r>
  <r>
    <x v="47"/>
    <x v="51"/>
    <x v="80"/>
    <x v="34"/>
    <n v="1116214"/>
    <n v="5988023"/>
    <n v="0"/>
    <n v="0"/>
    <n v="0"/>
    <n v="0"/>
    <n v="5988023"/>
    <n v="0"/>
    <n v="5684290"/>
    <n v="0"/>
    <n v="0"/>
    <n v="0"/>
    <n v="-1400163"/>
    <n v="4284127"/>
    <n v="2820110"/>
    <n v="0"/>
    <n v="2820110"/>
    <n v="201501"/>
    <n v="201812"/>
  </r>
  <r>
    <x v="47"/>
    <x v="51"/>
    <x v="80"/>
    <x v="35"/>
    <n v="2820110"/>
    <n v="4708124"/>
    <n v="0"/>
    <n v="0"/>
    <n v="0"/>
    <n v="0"/>
    <n v="4708124"/>
    <n v="2031240"/>
    <n v="6332767"/>
    <n v="0"/>
    <n v="0"/>
    <n v="0"/>
    <n v="-2030000"/>
    <n v="6334007"/>
    <n v="1194227"/>
    <n v="0"/>
    <n v="1194227"/>
    <n v="201501"/>
    <n v="201812"/>
  </r>
  <r>
    <x v="47"/>
    <x v="51"/>
    <x v="80"/>
    <x v="36"/>
    <n v="1194227"/>
    <n v="1747735"/>
    <n v="0"/>
    <n v="0"/>
    <n v="0"/>
    <n v="0"/>
    <n v="1747735"/>
    <n v="924024"/>
    <n v="1924751"/>
    <n v="0"/>
    <n v="0"/>
    <n v="0"/>
    <n v="0"/>
    <n v="2848775"/>
    <n v="93187"/>
    <n v="0"/>
    <n v="93187"/>
    <n v="201501"/>
    <n v="201812"/>
  </r>
  <r>
    <x v="47"/>
    <x v="51"/>
    <x v="80"/>
    <x v="37"/>
    <n v="93187"/>
    <n v="4933494"/>
    <n v="0"/>
    <n v="0"/>
    <n v="0"/>
    <n v="0"/>
    <n v="4933494"/>
    <n v="565200"/>
    <n v="4721582"/>
    <n v="0"/>
    <n v="0"/>
    <n v="0"/>
    <n v="-450000"/>
    <n v="4836782"/>
    <n v="189899"/>
    <n v="0"/>
    <n v="189899"/>
    <n v="201501"/>
    <n v="201812"/>
  </r>
  <r>
    <x v="47"/>
    <x v="51"/>
    <x v="80"/>
    <x v="38"/>
    <n v="189899"/>
    <n v="8614626"/>
    <n v="0"/>
    <n v="0"/>
    <n v="0"/>
    <n v="0"/>
    <n v="8614626"/>
    <n v="1010073"/>
    <n v="6757538"/>
    <n v="0"/>
    <n v="0"/>
    <n v="0"/>
    <n v="-906707"/>
    <n v="6860904"/>
    <n v="1943621"/>
    <n v="0"/>
    <n v="1943621"/>
    <n v="201501"/>
    <n v="201812"/>
  </r>
  <r>
    <x v="47"/>
    <x v="51"/>
    <x v="80"/>
    <x v="39"/>
    <n v="1943621"/>
    <n v="3957032"/>
    <n v="0"/>
    <n v="0"/>
    <n v="0"/>
    <n v="0"/>
    <n v="3957032"/>
    <n v="1005000"/>
    <n v="3790903"/>
    <n v="0"/>
    <n v="0"/>
    <n v="0"/>
    <n v="-115000"/>
    <n v="4680903"/>
    <n v="1219750"/>
    <n v="0"/>
    <n v="1219750"/>
    <n v="201501"/>
    <n v="201812"/>
  </r>
  <r>
    <x v="47"/>
    <x v="51"/>
    <x v="80"/>
    <x v="40"/>
    <n v="1219750"/>
    <n v="4526755"/>
    <n v="0"/>
    <n v="0"/>
    <n v="0"/>
    <n v="0"/>
    <n v="4526755"/>
    <n v="6912702"/>
    <n v="2790955"/>
    <n v="0"/>
    <n v="0"/>
    <n v="0"/>
    <n v="-3956214"/>
    <n v="5747443"/>
    <n v="-938"/>
    <n v="0"/>
    <n v="-938"/>
    <n v="201501"/>
    <n v="201812"/>
  </r>
  <r>
    <x v="47"/>
    <x v="51"/>
    <x v="80"/>
    <x v="41"/>
    <n v="-938"/>
    <n v="3346358"/>
    <n v="0"/>
    <n v="0"/>
    <n v="0"/>
    <n v="0"/>
    <n v="3346358"/>
    <n v="2080800"/>
    <n v="1319017"/>
    <n v="0"/>
    <n v="0"/>
    <n v="0"/>
    <n v="0"/>
    <n v="3399817"/>
    <n v="-54397"/>
    <n v="0"/>
    <n v="-54397"/>
    <n v="201501"/>
    <n v="201812"/>
  </r>
  <r>
    <x v="47"/>
    <x v="51"/>
    <x v="80"/>
    <x v="42"/>
    <n v="-54397"/>
    <n v="0"/>
    <n v="0"/>
    <n v="0"/>
    <n v="0"/>
    <n v="0"/>
    <n v="0"/>
    <n v="0"/>
    <n v="0"/>
    <n v="0"/>
    <n v="0"/>
    <n v="0"/>
    <n v="-61753"/>
    <n v="-61753"/>
    <n v="7356"/>
    <n v="0"/>
    <n v="7356"/>
    <n v="201501"/>
    <n v="201812"/>
  </r>
  <r>
    <x v="47"/>
    <x v="51"/>
    <x v="80"/>
    <x v="43"/>
    <n v="7356"/>
    <n v="7086657"/>
    <n v="0"/>
    <n v="0"/>
    <n v="0"/>
    <n v="0"/>
    <n v="7086657"/>
    <n v="13796123"/>
    <n v="6513257"/>
    <n v="0"/>
    <n v="0"/>
    <n v="0"/>
    <n v="-13217297"/>
    <n v="7092083"/>
    <n v="1930"/>
    <n v="0"/>
    <n v="1930"/>
    <n v="201501"/>
    <n v="201812"/>
  </r>
  <r>
    <x v="47"/>
    <x v="51"/>
    <x v="80"/>
    <x v="44"/>
    <n v="1930"/>
    <n v="889270"/>
    <n v="0"/>
    <n v="0"/>
    <n v="0"/>
    <n v="0"/>
    <n v="889270"/>
    <n v="534595"/>
    <n v="802800"/>
    <n v="0"/>
    <n v="0"/>
    <n v="0"/>
    <n v="-468542"/>
    <n v="868853"/>
    <n v="22347"/>
    <n v="0"/>
    <n v="22347"/>
    <n v="201501"/>
    <n v="201812"/>
  </r>
  <r>
    <x v="47"/>
    <x v="51"/>
    <x v="80"/>
    <x v="45"/>
    <n v="22347"/>
    <n v="0"/>
    <n v="0"/>
    <n v="0"/>
    <n v="0"/>
    <n v="0"/>
    <n v="0"/>
    <n v="22300"/>
    <n v="0"/>
    <n v="0"/>
    <n v="0"/>
    <n v="0"/>
    <n v="0"/>
    <n v="22300"/>
    <n v="47"/>
    <n v="0"/>
    <n v="47"/>
    <n v="201501"/>
    <n v="201812"/>
  </r>
  <r>
    <x v="47"/>
    <x v="51"/>
    <x v="80"/>
    <x v="46"/>
    <n v="47"/>
    <n v="0"/>
    <n v="0"/>
    <n v="0"/>
    <n v="0"/>
    <n v="0"/>
    <n v="0"/>
    <n v="0"/>
    <n v="0"/>
    <n v="0"/>
    <n v="0"/>
    <n v="0"/>
    <n v="0"/>
    <n v="0"/>
    <n v="47"/>
    <n v="0"/>
    <n v="47"/>
    <n v="201501"/>
    <n v="201812"/>
  </r>
  <r>
    <x v="48"/>
    <x v="52"/>
    <x v="81"/>
    <x v="45"/>
    <n v="0"/>
    <n v="5155920"/>
    <n v="0"/>
    <n v="0"/>
    <n v="0"/>
    <n v="0"/>
    <n v="5155920"/>
    <n v="371480"/>
    <n v="2940000"/>
    <n v="0"/>
    <n v="0"/>
    <n v="0"/>
    <n v="0"/>
    <n v="3311480"/>
    <n v="1844440"/>
    <n v="0"/>
    <n v="1844440"/>
    <n v="201501"/>
    <n v="201812"/>
  </r>
  <r>
    <x v="48"/>
    <x v="52"/>
    <x v="81"/>
    <x v="46"/>
    <n v="1844440"/>
    <n v="4419360"/>
    <n v="0"/>
    <n v="0"/>
    <n v="0"/>
    <n v="0"/>
    <n v="4419360"/>
    <n v="944810"/>
    <n v="2953500"/>
    <n v="0"/>
    <n v="0"/>
    <n v="0"/>
    <n v="0"/>
    <n v="3898310"/>
    <n v="2365490"/>
    <n v="0"/>
    <n v="2365490"/>
    <n v="201501"/>
    <n v="201812"/>
  </r>
  <r>
    <x v="49"/>
    <x v="53"/>
    <x v="82"/>
    <x v="0"/>
    <n v="6883839"/>
    <n v="0"/>
    <n v="0"/>
    <n v="0"/>
    <n v="0"/>
    <n v="3037442"/>
    <n v="3037442"/>
    <n v="1259397"/>
    <n v="2574786"/>
    <n v="0"/>
    <n v="0"/>
    <n v="0"/>
    <n v="-128460"/>
    <n v="3705723"/>
    <n v="6215558"/>
    <n v="0"/>
    <n v="6215558"/>
    <n v="201501"/>
    <n v="201812"/>
  </r>
  <r>
    <x v="49"/>
    <x v="53"/>
    <x v="82"/>
    <x v="1"/>
    <n v="6215558"/>
    <n v="0"/>
    <n v="0"/>
    <n v="0"/>
    <n v="0"/>
    <n v="5612485"/>
    <n v="5612485"/>
    <n v="1436815"/>
    <n v="2552506"/>
    <n v="0"/>
    <n v="0"/>
    <n v="0"/>
    <n v="-142919"/>
    <n v="3846402"/>
    <n v="7981641"/>
    <n v="0"/>
    <n v="7981641"/>
    <n v="201501"/>
    <n v="201812"/>
  </r>
  <r>
    <x v="49"/>
    <x v="53"/>
    <x v="82"/>
    <x v="2"/>
    <n v="7981641"/>
    <n v="0"/>
    <n v="0"/>
    <n v="0"/>
    <n v="0"/>
    <n v="3768856"/>
    <n v="3768856"/>
    <n v="1740153"/>
    <n v="2481131"/>
    <n v="0"/>
    <n v="0"/>
    <n v="0"/>
    <n v="-112941"/>
    <n v="4108343"/>
    <n v="7642154"/>
    <n v="0"/>
    <n v="7642154"/>
    <n v="201501"/>
    <n v="201812"/>
  </r>
  <r>
    <x v="49"/>
    <x v="53"/>
    <x v="82"/>
    <x v="3"/>
    <n v="7642154"/>
    <n v="0"/>
    <n v="0"/>
    <n v="0"/>
    <n v="0"/>
    <n v="3755418"/>
    <n v="3755418"/>
    <n v="1796602"/>
    <n v="2628123"/>
    <n v="0"/>
    <n v="0"/>
    <n v="0"/>
    <n v="-46501"/>
    <n v="4378224"/>
    <n v="7019348"/>
    <n v="0"/>
    <n v="7019348"/>
    <n v="201501"/>
    <n v="201812"/>
  </r>
  <r>
    <x v="49"/>
    <x v="53"/>
    <x v="82"/>
    <x v="4"/>
    <n v="7019348"/>
    <n v="0"/>
    <n v="0"/>
    <n v="0"/>
    <n v="0"/>
    <n v="3815102"/>
    <n v="3815102"/>
    <n v="1440789"/>
    <n v="2543133"/>
    <n v="191365"/>
    <n v="0"/>
    <n v="0"/>
    <n v="-2430"/>
    <n v="4172857"/>
    <n v="6661593"/>
    <n v="0"/>
    <n v="6661593"/>
    <n v="201501"/>
    <n v="201812"/>
  </r>
  <r>
    <x v="49"/>
    <x v="53"/>
    <x v="82"/>
    <x v="5"/>
    <n v="6661593"/>
    <n v="0"/>
    <n v="0"/>
    <n v="0"/>
    <n v="0"/>
    <n v="4768205"/>
    <n v="4768205"/>
    <n v="1335567"/>
    <n v="2708748"/>
    <n v="0"/>
    <n v="0"/>
    <n v="0"/>
    <n v="-49111"/>
    <n v="3995204"/>
    <n v="7434594"/>
    <n v="0"/>
    <n v="7434594"/>
    <n v="201501"/>
    <n v="201812"/>
  </r>
  <r>
    <x v="49"/>
    <x v="53"/>
    <x v="82"/>
    <x v="6"/>
    <n v="7434594"/>
    <n v="0"/>
    <n v="0"/>
    <n v="0"/>
    <n v="0"/>
    <n v="3770872"/>
    <n v="3770872"/>
    <n v="1023374"/>
    <n v="2923526"/>
    <n v="0"/>
    <n v="0"/>
    <n v="0"/>
    <n v="-64042"/>
    <n v="3882858"/>
    <n v="7322608"/>
    <n v="0"/>
    <n v="7322608"/>
    <n v="201501"/>
    <n v="201812"/>
  </r>
  <r>
    <x v="49"/>
    <x v="53"/>
    <x v="82"/>
    <x v="7"/>
    <n v="7322608"/>
    <n v="0"/>
    <n v="0"/>
    <n v="0"/>
    <n v="0"/>
    <n v="3327401"/>
    <n v="3327401"/>
    <n v="1004105"/>
    <n v="2948535"/>
    <n v="0"/>
    <n v="0"/>
    <n v="0"/>
    <n v="0"/>
    <n v="3952640"/>
    <n v="6697369"/>
    <n v="0"/>
    <n v="6697369"/>
    <n v="201501"/>
    <n v="201812"/>
  </r>
  <r>
    <x v="49"/>
    <x v="53"/>
    <x v="82"/>
    <x v="8"/>
    <n v="6697369"/>
    <n v="0"/>
    <n v="0"/>
    <n v="0"/>
    <n v="0"/>
    <n v="4163565"/>
    <n v="4163565"/>
    <n v="940458"/>
    <n v="3018488"/>
    <n v="0"/>
    <n v="0"/>
    <n v="0"/>
    <n v="-31445"/>
    <n v="3927501"/>
    <n v="6933433"/>
    <n v="0"/>
    <n v="6933433"/>
    <n v="201501"/>
    <n v="201812"/>
  </r>
  <r>
    <x v="49"/>
    <x v="53"/>
    <x v="82"/>
    <x v="9"/>
    <n v="6933433"/>
    <n v="0"/>
    <n v="0"/>
    <n v="0"/>
    <n v="0"/>
    <n v="3636487"/>
    <n v="3636487"/>
    <n v="1269522"/>
    <n v="3035757"/>
    <n v="0"/>
    <n v="0"/>
    <n v="0"/>
    <n v="0"/>
    <n v="4305279"/>
    <n v="6264641"/>
    <n v="0"/>
    <n v="6264641"/>
    <n v="201501"/>
    <n v="201812"/>
  </r>
  <r>
    <x v="49"/>
    <x v="53"/>
    <x v="82"/>
    <x v="10"/>
    <n v="6264641"/>
    <n v="0"/>
    <n v="0"/>
    <n v="0"/>
    <n v="0"/>
    <n v="3760619"/>
    <n v="3760619"/>
    <n v="1348188"/>
    <n v="3036274"/>
    <n v="0"/>
    <n v="0"/>
    <n v="0"/>
    <n v="-33881"/>
    <n v="4350581"/>
    <n v="5674679"/>
    <n v="0"/>
    <n v="5674679"/>
    <n v="201501"/>
    <n v="201812"/>
  </r>
  <r>
    <x v="49"/>
    <x v="53"/>
    <x v="82"/>
    <x v="11"/>
    <n v="5674679"/>
    <n v="0"/>
    <n v="0"/>
    <n v="0"/>
    <n v="0"/>
    <n v="3609610"/>
    <n v="3609610"/>
    <n v="1297260"/>
    <n v="3037043"/>
    <n v="0"/>
    <n v="0"/>
    <n v="0"/>
    <n v="-9898"/>
    <n v="4324405"/>
    <n v="4959884"/>
    <n v="0"/>
    <n v="4959884"/>
    <n v="201501"/>
    <n v="201812"/>
  </r>
  <r>
    <x v="49"/>
    <x v="53"/>
    <x v="82"/>
    <x v="12"/>
    <n v="4959884"/>
    <n v="0"/>
    <n v="0"/>
    <n v="0"/>
    <n v="0"/>
    <n v="4842740"/>
    <n v="4842740"/>
    <n v="2907237"/>
    <n v="3037267"/>
    <n v="0"/>
    <n v="0"/>
    <n v="0"/>
    <n v="-56606"/>
    <n v="5887898"/>
    <n v="3914726"/>
    <n v="0"/>
    <n v="3914726"/>
    <n v="201501"/>
    <n v="201812"/>
  </r>
  <r>
    <x v="49"/>
    <x v="53"/>
    <x v="82"/>
    <x v="13"/>
    <n v="3914726"/>
    <n v="0"/>
    <n v="0"/>
    <n v="0"/>
    <n v="0"/>
    <n v="7738899"/>
    <n v="7738899"/>
    <n v="3169011"/>
    <n v="3036639"/>
    <n v="0"/>
    <n v="0"/>
    <n v="0"/>
    <n v="-79528"/>
    <n v="6126122"/>
    <n v="5527503"/>
    <n v="0"/>
    <n v="5527503"/>
    <n v="201501"/>
    <n v="201812"/>
  </r>
  <r>
    <x v="49"/>
    <x v="53"/>
    <x v="82"/>
    <x v="14"/>
    <n v="5527503"/>
    <n v="0"/>
    <n v="0"/>
    <n v="0"/>
    <n v="0"/>
    <n v="4037670"/>
    <n v="4037670"/>
    <n v="1018575"/>
    <n v="3077828"/>
    <n v="0"/>
    <n v="0"/>
    <n v="0"/>
    <n v="-124344"/>
    <n v="3972059"/>
    <n v="5593114"/>
    <n v="0"/>
    <n v="5593114"/>
    <n v="201501"/>
    <n v="201812"/>
  </r>
  <r>
    <x v="49"/>
    <x v="53"/>
    <x v="82"/>
    <x v="15"/>
    <n v="5593114"/>
    <n v="0"/>
    <n v="0"/>
    <n v="0"/>
    <n v="0"/>
    <n v="4752913"/>
    <n v="4752913"/>
    <n v="1203331"/>
    <n v="3087821"/>
    <n v="711927"/>
    <n v="0"/>
    <n v="0"/>
    <n v="-708"/>
    <n v="5002371"/>
    <n v="5343656"/>
    <n v="0"/>
    <n v="5343656"/>
    <n v="201501"/>
    <n v="201812"/>
  </r>
  <r>
    <x v="49"/>
    <x v="53"/>
    <x v="82"/>
    <x v="16"/>
    <n v="5343656"/>
    <n v="0"/>
    <n v="0"/>
    <n v="0"/>
    <n v="0"/>
    <n v="3177506"/>
    <n v="3177506"/>
    <n v="1504405"/>
    <n v="3088096"/>
    <n v="0"/>
    <n v="0"/>
    <n v="0"/>
    <n v="-33781"/>
    <n v="4558720"/>
    <n v="3962442"/>
    <n v="0"/>
    <n v="3962442"/>
    <n v="201501"/>
    <n v="201812"/>
  </r>
  <r>
    <x v="49"/>
    <x v="53"/>
    <x v="82"/>
    <x v="17"/>
    <n v="3962442"/>
    <n v="0"/>
    <n v="0"/>
    <n v="0"/>
    <n v="0"/>
    <n v="3820493"/>
    <n v="3820493"/>
    <n v="1630178"/>
    <n v="3080627"/>
    <n v="0"/>
    <n v="0"/>
    <n v="0"/>
    <n v="-19329"/>
    <n v="4691476"/>
    <n v="3091459"/>
    <n v="0"/>
    <n v="3091459"/>
    <n v="201501"/>
    <n v="201812"/>
  </r>
  <r>
    <x v="49"/>
    <x v="53"/>
    <x v="82"/>
    <x v="18"/>
    <n v="3091459"/>
    <n v="0"/>
    <n v="0"/>
    <n v="0"/>
    <n v="0"/>
    <n v="4915761"/>
    <n v="4915761"/>
    <n v="1775394"/>
    <n v="3704685"/>
    <n v="467981"/>
    <n v="0"/>
    <n v="0"/>
    <n v="-60030"/>
    <n v="5888030"/>
    <n v="2119190"/>
    <n v="0"/>
    <n v="2119190"/>
    <n v="201501"/>
    <n v="201812"/>
  </r>
  <r>
    <x v="49"/>
    <x v="53"/>
    <x v="82"/>
    <x v="19"/>
    <n v="2119190"/>
    <n v="0"/>
    <n v="0"/>
    <n v="0"/>
    <n v="0"/>
    <n v="4668767"/>
    <n v="4668767"/>
    <n v="1504553"/>
    <n v="3951025"/>
    <n v="0"/>
    <n v="0"/>
    <n v="0"/>
    <n v="-4060"/>
    <n v="5451518"/>
    <n v="1336439"/>
    <n v="0"/>
    <n v="1336439"/>
    <n v="201501"/>
    <n v="201812"/>
  </r>
  <r>
    <x v="49"/>
    <x v="53"/>
    <x v="82"/>
    <x v="20"/>
    <n v="1336439"/>
    <n v="0"/>
    <n v="0"/>
    <n v="0"/>
    <n v="0"/>
    <n v="7230981"/>
    <n v="7230981"/>
    <n v="1419925"/>
    <n v="2791286"/>
    <n v="0"/>
    <n v="0"/>
    <n v="0"/>
    <n v="0"/>
    <n v="5401353"/>
    <n v="3166067"/>
    <n v="0"/>
    <n v="3166067"/>
    <n v="201501"/>
    <n v="201812"/>
  </r>
  <r>
    <x v="49"/>
    <x v="53"/>
    <x v="82"/>
    <x v="21"/>
    <n v="3166067"/>
    <n v="0"/>
    <n v="0"/>
    <n v="0"/>
    <n v="0"/>
    <n v="5329940"/>
    <n v="5329940"/>
    <n v="1033453"/>
    <n v="3920087"/>
    <n v="0"/>
    <n v="0"/>
    <n v="0"/>
    <n v="0"/>
    <n v="4953540"/>
    <n v="3542467"/>
    <n v="0"/>
    <n v="3542467"/>
    <n v="201501"/>
    <n v="201812"/>
  </r>
  <r>
    <x v="49"/>
    <x v="53"/>
    <x v="82"/>
    <x v="22"/>
    <n v="3542467"/>
    <n v="0"/>
    <n v="0"/>
    <n v="0"/>
    <n v="0"/>
    <n v="5280775"/>
    <n v="5280775"/>
    <n v="1291440"/>
    <n v="3885996"/>
    <n v="0"/>
    <n v="0"/>
    <n v="0"/>
    <n v="0"/>
    <n v="5177436"/>
    <n v="3645806"/>
    <n v="0"/>
    <n v="3645806"/>
    <n v="201501"/>
    <n v="201812"/>
  </r>
  <r>
    <x v="49"/>
    <x v="53"/>
    <x v="82"/>
    <x v="23"/>
    <n v="3645806"/>
    <n v="0"/>
    <n v="0"/>
    <n v="0"/>
    <n v="0"/>
    <n v="5285840"/>
    <n v="5285840"/>
    <n v="1204347"/>
    <n v="3804110"/>
    <n v="0"/>
    <n v="0"/>
    <n v="0"/>
    <n v="-101746"/>
    <n v="4906711"/>
    <n v="4024935"/>
    <n v="0"/>
    <n v="4024935"/>
    <n v="201501"/>
    <n v="201812"/>
  </r>
  <r>
    <x v="49"/>
    <x v="53"/>
    <x v="82"/>
    <x v="24"/>
    <n v="4024935"/>
    <n v="0"/>
    <n v="0"/>
    <n v="0"/>
    <n v="0"/>
    <n v="5482181"/>
    <n v="5482181"/>
    <n v="1537197"/>
    <n v="3665423"/>
    <n v="0"/>
    <n v="0"/>
    <n v="0"/>
    <n v="0"/>
    <n v="5202620"/>
    <n v="4304496"/>
    <n v="0"/>
    <n v="4304496"/>
    <n v="201501"/>
    <n v="201812"/>
  </r>
  <r>
    <x v="49"/>
    <x v="53"/>
    <x v="82"/>
    <x v="25"/>
    <n v="4304496"/>
    <n v="0"/>
    <n v="0"/>
    <n v="0"/>
    <n v="0"/>
    <n v="6546689"/>
    <n v="6546689"/>
    <n v="1686950"/>
    <n v="3632537"/>
    <n v="0"/>
    <n v="0"/>
    <n v="0"/>
    <n v="0"/>
    <n v="5319487"/>
    <n v="5531698"/>
    <n v="0"/>
    <n v="5531698"/>
    <n v="201501"/>
    <n v="201812"/>
  </r>
  <r>
    <x v="49"/>
    <x v="53"/>
    <x v="82"/>
    <x v="26"/>
    <n v="5531698"/>
    <n v="0"/>
    <n v="0"/>
    <n v="0"/>
    <n v="0"/>
    <n v="5570014"/>
    <n v="5570014"/>
    <n v="1738212"/>
    <n v="3841601"/>
    <n v="0"/>
    <n v="0"/>
    <n v="0"/>
    <n v="-42542"/>
    <n v="5537271"/>
    <n v="5564441"/>
    <n v="0"/>
    <n v="5564441"/>
    <n v="201501"/>
    <n v="201812"/>
  </r>
  <r>
    <x v="49"/>
    <x v="53"/>
    <x v="82"/>
    <x v="27"/>
    <n v="5564441"/>
    <n v="0"/>
    <n v="0"/>
    <n v="0"/>
    <n v="0"/>
    <n v="5656392"/>
    <n v="5656392"/>
    <n v="1669644"/>
    <n v="4228106"/>
    <n v="0"/>
    <n v="0"/>
    <n v="0"/>
    <n v="0"/>
    <n v="5897750"/>
    <n v="5323083"/>
    <n v="0"/>
    <n v="5323083"/>
    <n v="201501"/>
    <n v="201812"/>
  </r>
  <r>
    <x v="49"/>
    <x v="53"/>
    <x v="82"/>
    <x v="28"/>
    <n v="5323083"/>
    <n v="0"/>
    <n v="0"/>
    <n v="0"/>
    <n v="0"/>
    <n v="5617663"/>
    <n v="5617663"/>
    <n v="1621058"/>
    <n v="4203826"/>
    <n v="55001"/>
    <n v="0"/>
    <n v="0"/>
    <n v="0"/>
    <n v="5879885"/>
    <n v="5060861"/>
    <n v="0"/>
    <n v="5060861"/>
    <n v="201501"/>
    <n v="201812"/>
  </r>
  <r>
    <x v="49"/>
    <x v="53"/>
    <x v="82"/>
    <x v="29"/>
    <n v="5060861"/>
    <n v="0"/>
    <n v="0"/>
    <n v="0"/>
    <n v="0"/>
    <n v="3919004"/>
    <n v="3919004"/>
    <n v="1791276"/>
    <n v="4322311"/>
    <n v="0"/>
    <n v="0"/>
    <n v="0"/>
    <n v="-6150"/>
    <n v="6107437"/>
    <n v="2872428"/>
    <n v="0"/>
    <n v="2872428"/>
    <n v="201501"/>
    <n v="201812"/>
  </r>
  <r>
    <x v="49"/>
    <x v="54"/>
    <x v="83"/>
    <x v="30"/>
    <n v="2872428"/>
    <n v="0"/>
    <n v="0"/>
    <n v="0"/>
    <n v="0"/>
    <n v="7155407"/>
    <n v="7155407"/>
    <n v="1050563"/>
    <n v="4290491"/>
    <n v="63960"/>
    <n v="0"/>
    <n v="0"/>
    <n v="0"/>
    <n v="5405014"/>
    <n v="4622821"/>
    <n v="0"/>
    <n v="4622821"/>
    <n v="201501"/>
    <n v="201812"/>
  </r>
  <r>
    <x v="49"/>
    <x v="54"/>
    <x v="83"/>
    <x v="31"/>
    <n v="4622821"/>
    <n v="0"/>
    <n v="0"/>
    <n v="0"/>
    <n v="0"/>
    <n v="5099741"/>
    <n v="5099741"/>
    <n v="1662896"/>
    <n v="4294790"/>
    <n v="0"/>
    <n v="0"/>
    <n v="0"/>
    <n v="0"/>
    <n v="5957686"/>
    <n v="3764876"/>
    <n v="0"/>
    <n v="3764876"/>
    <n v="201501"/>
    <n v="201812"/>
  </r>
  <r>
    <x v="49"/>
    <x v="54"/>
    <x v="83"/>
    <x v="32"/>
    <n v="3764876"/>
    <n v="0"/>
    <n v="0"/>
    <n v="0"/>
    <n v="0"/>
    <n v="4504680"/>
    <n v="4504680"/>
    <n v="1182486"/>
    <n v="4277077"/>
    <n v="0"/>
    <n v="0"/>
    <n v="0"/>
    <n v="0"/>
    <n v="5459563"/>
    <n v="2809993"/>
    <n v="0"/>
    <n v="2809993"/>
    <n v="201501"/>
    <n v="201812"/>
  </r>
  <r>
    <x v="49"/>
    <x v="54"/>
    <x v="83"/>
    <x v="33"/>
    <n v="2809993"/>
    <n v="0"/>
    <n v="0"/>
    <n v="0"/>
    <n v="0"/>
    <n v="4504680"/>
    <n v="4504680"/>
    <n v="1842545"/>
    <n v="4314684"/>
    <n v="0"/>
    <n v="0"/>
    <n v="0"/>
    <n v="0"/>
    <n v="6157229"/>
    <n v="1157444"/>
    <n v="0"/>
    <n v="1157444"/>
    <n v="201501"/>
    <n v="201812"/>
  </r>
  <r>
    <x v="49"/>
    <x v="54"/>
    <x v="83"/>
    <x v="34"/>
    <n v="1157444"/>
    <n v="0"/>
    <n v="0"/>
    <n v="0"/>
    <n v="0"/>
    <n v="5820013"/>
    <n v="5820013"/>
    <n v="1517355"/>
    <n v="4308702"/>
    <n v="0"/>
    <n v="0"/>
    <n v="0"/>
    <n v="0"/>
    <n v="5826057"/>
    <n v="1151400"/>
    <n v="0"/>
    <n v="1151400"/>
    <n v="201501"/>
    <n v="201812"/>
  </r>
  <r>
    <x v="49"/>
    <x v="54"/>
    <x v="83"/>
    <x v="35"/>
    <n v="1151400"/>
    <n v="0"/>
    <n v="0"/>
    <n v="0"/>
    <n v="0"/>
    <n v="6069937"/>
    <n v="6069937"/>
    <n v="1414145"/>
    <n v="4551775"/>
    <n v="0"/>
    <n v="0"/>
    <n v="0"/>
    <n v="-118220"/>
    <n v="5847700"/>
    <n v="1373637"/>
    <n v="0"/>
    <n v="1373637"/>
    <n v="201501"/>
    <n v="201812"/>
  </r>
  <r>
    <x v="49"/>
    <x v="54"/>
    <x v="83"/>
    <x v="36"/>
    <n v="1373637"/>
    <n v="0"/>
    <n v="0"/>
    <n v="0"/>
    <n v="0"/>
    <n v="6011920"/>
    <n v="6011920"/>
    <n v="1331663"/>
    <n v="4474029"/>
    <n v="0"/>
    <n v="0"/>
    <n v="0"/>
    <n v="0"/>
    <n v="5805692"/>
    <n v="1579865"/>
    <n v="0"/>
    <n v="1579865"/>
    <n v="201501"/>
    <n v="201812"/>
  </r>
  <r>
    <x v="49"/>
    <x v="54"/>
    <x v="83"/>
    <x v="37"/>
    <n v="1579865"/>
    <n v="0"/>
    <n v="0"/>
    <n v="0"/>
    <n v="0"/>
    <n v="5962461"/>
    <n v="5962461"/>
    <n v="1345326"/>
    <n v="5854856"/>
    <n v="0"/>
    <n v="0"/>
    <n v="0"/>
    <n v="0"/>
    <n v="7200182"/>
    <n v="342144"/>
    <n v="0"/>
    <n v="342144"/>
    <n v="201501"/>
    <n v="201812"/>
  </r>
  <r>
    <x v="49"/>
    <x v="54"/>
    <x v="83"/>
    <x v="38"/>
    <n v="342144"/>
    <n v="0"/>
    <n v="0"/>
    <n v="0"/>
    <n v="0"/>
    <n v="8475733"/>
    <n v="8475733"/>
    <n v="1841099"/>
    <n v="4243809"/>
    <n v="0"/>
    <n v="0"/>
    <n v="0"/>
    <n v="0"/>
    <n v="6084908"/>
    <n v="2732969"/>
    <n v="0"/>
    <n v="2732969"/>
    <n v="201501"/>
    <n v="201812"/>
  </r>
  <r>
    <x v="49"/>
    <x v="54"/>
    <x v="83"/>
    <x v="39"/>
    <n v="2732969"/>
    <n v="0"/>
    <n v="0"/>
    <n v="0"/>
    <n v="0"/>
    <n v="4888472"/>
    <n v="4888472"/>
    <n v="1899269"/>
    <n v="4122216"/>
    <n v="0"/>
    <n v="0"/>
    <n v="0"/>
    <n v="0"/>
    <n v="6021485"/>
    <n v="1599956"/>
    <n v="0"/>
    <n v="1599956"/>
    <n v="201501"/>
    <n v="201812"/>
  </r>
  <r>
    <x v="49"/>
    <x v="54"/>
    <x v="83"/>
    <x v="40"/>
    <n v="1599956"/>
    <n v="0"/>
    <n v="0"/>
    <n v="0"/>
    <n v="0"/>
    <n v="5510338"/>
    <n v="5510338"/>
    <n v="1089120"/>
    <n v="4120699"/>
    <n v="0"/>
    <n v="0"/>
    <n v="0"/>
    <n v="-28700"/>
    <n v="5181119"/>
    <n v="1929175"/>
    <n v="0"/>
    <n v="1929175"/>
    <n v="201501"/>
    <n v="201812"/>
  </r>
  <r>
    <x v="49"/>
    <x v="54"/>
    <x v="83"/>
    <x v="41"/>
    <n v="1929175"/>
    <n v="0"/>
    <n v="0"/>
    <n v="0"/>
    <n v="0"/>
    <n v="6414667"/>
    <n v="6414667"/>
    <n v="2575486"/>
    <n v="4102915"/>
    <n v="0"/>
    <n v="0"/>
    <n v="0"/>
    <n v="0"/>
    <n v="6678401"/>
    <n v="1665441"/>
    <n v="0"/>
    <n v="1665441"/>
    <n v="201501"/>
    <n v="201812"/>
  </r>
  <r>
    <x v="49"/>
    <x v="54"/>
    <x v="83"/>
    <x v="42"/>
    <n v="1665441"/>
    <n v="0"/>
    <n v="0"/>
    <n v="0"/>
    <n v="0"/>
    <n v="4617771"/>
    <n v="4617771"/>
    <n v="1258832"/>
    <n v="4242143"/>
    <n v="0"/>
    <n v="0"/>
    <n v="0"/>
    <n v="0"/>
    <n v="5500975"/>
    <n v="782237"/>
    <n v="0"/>
    <n v="782237"/>
    <n v="201501"/>
    <n v="201812"/>
  </r>
  <r>
    <x v="49"/>
    <x v="54"/>
    <x v="83"/>
    <x v="43"/>
    <n v="782237"/>
    <n v="0"/>
    <n v="0"/>
    <n v="0"/>
    <n v="0"/>
    <n v="5265741"/>
    <n v="5265741"/>
    <n v="1359422"/>
    <n v="4062795"/>
    <n v="0"/>
    <n v="0"/>
    <n v="0"/>
    <n v="-100000"/>
    <n v="5322217"/>
    <n v="725761"/>
    <n v="0"/>
    <n v="725761"/>
    <n v="201501"/>
    <n v="201812"/>
  </r>
  <r>
    <x v="49"/>
    <x v="54"/>
    <x v="83"/>
    <x v="44"/>
    <n v="725761"/>
    <n v="0"/>
    <n v="0"/>
    <n v="0"/>
    <n v="0"/>
    <n v="5276051"/>
    <n v="5276051"/>
    <n v="1020238"/>
    <n v="4372810"/>
    <n v="0"/>
    <n v="0"/>
    <n v="0"/>
    <n v="0"/>
    <n v="5393048"/>
    <n v="608764"/>
    <n v="0"/>
    <n v="608764"/>
    <n v="201501"/>
    <n v="201812"/>
  </r>
  <r>
    <x v="49"/>
    <x v="54"/>
    <x v="83"/>
    <x v="45"/>
    <n v="608764"/>
    <n v="0"/>
    <n v="0"/>
    <n v="0"/>
    <n v="0"/>
    <n v="4410336"/>
    <n v="4410336"/>
    <n v="914526"/>
    <n v="3635251"/>
    <n v="0"/>
    <n v="0"/>
    <n v="0"/>
    <n v="0"/>
    <n v="4549777"/>
    <n v="469323"/>
    <n v="0"/>
    <n v="469323"/>
    <n v="201501"/>
    <n v="201812"/>
  </r>
  <r>
    <x v="49"/>
    <x v="54"/>
    <x v="83"/>
    <x v="46"/>
    <n v="469323"/>
    <n v="0"/>
    <n v="0"/>
    <n v="0"/>
    <n v="0"/>
    <n v="4283621"/>
    <n v="4283621"/>
    <n v="917459"/>
    <n v="3503479"/>
    <n v="0"/>
    <n v="0"/>
    <n v="0"/>
    <n v="0"/>
    <n v="4420938"/>
    <n v="332006"/>
    <n v="0"/>
    <n v="332006"/>
    <n v="201501"/>
    <n v="201812"/>
  </r>
  <r>
    <x v="50"/>
    <x v="55"/>
    <x v="84"/>
    <x v="0"/>
    <n v="394311"/>
    <n v="0"/>
    <n v="0"/>
    <n v="0"/>
    <n v="0"/>
    <n v="0"/>
    <n v="0"/>
    <n v="160072"/>
    <n v="110555"/>
    <n v="0"/>
    <n v="0"/>
    <n v="0"/>
    <n v="0"/>
    <n v="270627"/>
    <n v="123684"/>
    <n v="0"/>
    <n v="123684"/>
    <n v="201501"/>
    <n v="201812"/>
  </r>
  <r>
    <x v="50"/>
    <x v="55"/>
    <x v="84"/>
    <x v="1"/>
    <n v="123684"/>
    <n v="0"/>
    <n v="0"/>
    <n v="0"/>
    <n v="0"/>
    <n v="2065140"/>
    <n v="2065140"/>
    <n v="203217"/>
    <n v="1105555"/>
    <n v="0"/>
    <n v="0"/>
    <n v="0"/>
    <n v="0"/>
    <n v="1308772"/>
    <n v="880052"/>
    <n v="0"/>
    <n v="880052"/>
    <n v="201501"/>
    <n v="201812"/>
  </r>
  <r>
    <x v="50"/>
    <x v="55"/>
    <x v="84"/>
    <x v="2"/>
    <n v="880052"/>
    <n v="1652112"/>
    <n v="0"/>
    <n v="0"/>
    <n v="0"/>
    <n v="0"/>
    <n v="1652112"/>
    <n v="305772"/>
    <n v="2100555"/>
    <n v="0"/>
    <n v="0"/>
    <n v="0"/>
    <n v="0"/>
    <n v="2406327"/>
    <n v="125837"/>
    <n v="0"/>
    <n v="125837"/>
    <n v="201501"/>
    <n v="201812"/>
  </r>
  <r>
    <x v="50"/>
    <x v="55"/>
    <x v="84"/>
    <x v="3"/>
    <n v="125837"/>
    <n v="0"/>
    <n v="0"/>
    <n v="0"/>
    <n v="0"/>
    <n v="100000"/>
    <n v="100000"/>
    <n v="115282"/>
    <n v="110555"/>
    <n v="0"/>
    <n v="0"/>
    <n v="0"/>
    <n v="0"/>
    <n v="225837"/>
    <n v="0"/>
    <n v="0"/>
    <n v="0"/>
    <n v="201501"/>
    <n v="201812"/>
  </r>
  <r>
    <x v="50"/>
    <x v="55"/>
    <x v="84"/>
    <x v="20"/>
    <n v="0"/>
    <n v="1065244"/>
    <n v="0"/>
    <n v="0"/>
    <n v="0"/>
    <n v="21960"/>
    <n v="1087204"/>
    <n v="132226"/>
    <n v="837000"/>
    <n v="0"/>
    <n v="0"/>
    <n v="0"/>
    <n v="0"/>
    <n v="969226"/>
    <n v="117978"/>
    <n v="0"/>
    <n v="117978"/>
    <n v="201501"/>
    <n v="201812"/>
  </r>
  <r>
    <x v="50"/>
    <x v="55"/>
    <x v="84"/>
    <x v="21"/>
    <n v="117978"/>
    <n v="0"/>
    <n v="0"/>
    <n v="0"/>
    <n v="0"/>
    <n v="2357860"/>
    <n v="2357860"/>
    <n v="63543"/>
    <n v="2412295"/>
    <n v="0"/>
    <n v="0"/>
    <n v="0"/>
    <n v="0"/>
    <n v="2475838"/>
    <n v="0"/>
    <n v="0"/>
    <n v="0"/>
    <n v="201501"/>
    <n v="201812"/>
  </r>
  <r>
    <x v="50"/>
    <x v="55"/>
    <x v="84"/>
    <x v="22"/>
    <n v="0"/>
    <n v="0"/>
    <n v="0"/>
    <n v="0"/>
    <n v="0"/>
    <n v="1468000"/>
    <n v="1468000"/>
    <n v="0"/>
    <n v="1377000"/>
    <n v="0"/>
    <n v="0"/>
    <n v="0"/>
    <n v="0"/>
    <n v="1377000"/>
    <n v="91000"/>
    <n v="0"/>
    <n v="91000"/>
    <n v="201501"/>
    <n v="201812"/>
  </r>
  <r>
    <x v="50"/>
    <x v="55"/>
    <x v="84"/>
    <x v="23"/>
    <n v="91000"/>
    <n v="0"/>
    <n v="0"/>
    <n v="0"/>
    <n v="0"/>
    <n v="2326000"/>
    <n v="2326000"/>
    <n v="74509"/>
    <n v="1876491"/>
    <n v="0"/>
    <n v="0"/>
    <n v="0"/>
    <n v="0"/>
    <n v="1951000"/>
    <n v="466000"/>
    <n v="0"/>
    <n v="466000"/>
    <n v="201501"/>
    <n v="201812"/>
  </r>
  <r>
    <x v="50"/>
    <x v="55"/>
    <x v="84"/>
    <x v="24"/>
    <n v="466000"/>
    <n v="0"/>
    <n v="0"/>
    <n v="0"/>
    <n v="0"/>
    <n v="2468294"/>
    <n v="2468294"/>
    <n v="60000"/>
    <n v="2241496"/>
    <n v="0"/>
    <n v="0"/>
    <n v="0"/>
    <n v="0"/>
    <n v="2301496"/>
    <n v="632798"/>
    <n v="0"/>
    <n v="632798"/>
    <n v="201501"/>
    <n v="201812"/>
  </r>
  <r>
    <x v="50"/>
    <x v="55"/>
    <x v="84"/>
    <x v="25"/>
    <n v="632798"/>
    <n v="2524391"/>
    <n v="0"/>
    <n v="0"/>
    <n v="0"/>
    <n v="0"/>
    <n v="2524391"/>
    <n v="0"/>
    <n v="2377778"/>
    <n v="0"/>
    <n v="0"/>
    <n v="0"/>
    <n v="0"/>
    <n v="2377778"/>
    <n v="779411"/>
    <n v="0"/>
    <n v="779411"/>
    <n v="201501"/>
    <n v="201812"/>
  </r>
  <r>
    <x v="50"/>
    <x v="55"/>
    <x v="84"/>
    <x v="26"/>
    <n v="779411"/>
    <n v="2663000"/>
    <n v="0"/>
    <n v="0"/>
    <n v="0"/>
    <n v="100000"/>
    <n v="2763000"/>
    <n v="130000"/>
    <n v="2288888"/>
    <n v="0"/>
    <n v="0"/>
    <n v="0"/>
    <n v="0"/>
    <n v="2418888"/>
    <n v="1123523"/>
    <n v="0"/>
    <n v="1123523"/>
    <n v="201501"/>
    <n v="201812"/>
  </r>
  <r>
    <x v="50"/>
    <x v="55"/>
    <x v="84"/>
    <x v="27"/>
    <n v="1123523"/>
    <n v="2778336"/>
    <n v="0"/>
    <n v="0"/>
    <n v="0"/>
    <n v="0"/>
    <n v="2778336"/>
    <n v="30000"/>
    <n v="3127778"/>
    <n v="0"/>
    <n v="0"/>
    <n v="0"/>
    <n v="0"/>
    <n v="3157778"/>
    <n v="744081"/>
    <n v="0"/>
    <n v="744081"/>
    <n v="201501"/>
    <n v="201812"/>
  </r>
  <r>
    <x v="50"/>
    <x v="55"/>
    <x v="84"/>
    <x v="28"/>
    <n v="744081"/>
    <n v="2663327"/>
    <n v="0"/>
    <n v="0"/>
    <n v="0"/>
    <n v="0"/>
    <n v="2663327"/>
    <n v="80000"/>
    <n v="2364445"/>
    <n v="0"/>
    <n v="0"/>
    <n v="0"/>
    <n v="0"/>
    <n v="2444445"/>
    <n v="962963"/>
    <n v="0"/>
    <n v="962963"/>
    <n v="201501"/>
    <n v="201812"/>
  </r>
  <r>
    <x v="50"/>
    <x v="55"/>
    <x v="84"/>
    <x v="29"/>
    <n v="962963"/>
    <n v="2879280"/>
    <n v="0"/>
    <n v="0"/>
    <n v="0"/>
    <n v="0"/>
    <n v="2879280"/>
    <n v="0"/>
    <n v="2477778"/>
    <n v="0"/>
    <n v="0"/>
    <n v="0"/>
    <n v="0"/>
    <n v="2477778"/>
    <n v="1364465"/>
    <n v="0"/>
    <n v="1364465"/>
    <n v="201501"/>
    <n v="201812"/>
  </r>
  <r>
    <x v="50"/>
    <x v="55"/>
    <x v="84"/>
    <x v="30"/>
    <n v="1364465"/>
    <n v="2892500"/>
    <n v="0"/>
    <n v="0"/>
    <n v="0"/>
    <n v="30000"/>
    <n v="2922500"/>
    <n v="40000"/>
    <n v="3826350"/>
    <n v="0"/>
    <n v="0"/>
    <n v="0"/>
    <n v="0"/>
    <n v="3866350"/>
    <n v="420615"/>
    <n v="0"/>
    <n v="420615"/>
    <n v="201501"/>
    <n v="201812"/>
  </r>
  <r>
    <x v="50"/>
    <x v="55"/>
    <x v="84"/>
    <x v="31"/>
    <n v="420615"/>
    <n v="2879280"/>
    <n v="0"/>
    <n v="0"/>
    <n v="0"/>
    <n v="0"/>
    <n v="2879280"/>
    <n v="0"/>
    <n v="2955000"/>
    <n v="0"/>
    <n v="0"/>
    <n v="0"/>
    <n v="0"/>
    <n v="2955000"/>
    <n v="344895"/>
    <n v="0"/>
    <n v="344895"/>
    <n v="201501"/>
    <n v="201812"/>
  </r>
  <r>
    <x v="50"/>
    <x v="55"/>
    <x v="85"/>
    <x v="32"/>
    <n v="344895"/>
    <n v="2877930"/>
    <n v="0"/>
    <n v="0"/>
    <n v="0"/>
    <n v="38438"/>
    <n v="2916368"/>
    <n v="142403"/>
    <n v="2833333"/>
    <n v="0"/>
    <n v="0"/>
    <n v="0"/>
    <n v="0"/>
    <n v="2975736"/>
    <n v="285527"/>
    <n v="0"/>
    <n v="285527"/>
    <n v="201501"/>
    <n v="201812"/>
  </r>
  <r>
    <x v="50"/>
    <x v="55"/>
    <x v="85"/>
    <x v="33"/>
    <n v="285527"/>
    <n v="3656685"/>
    <n v="0"/>
    <n v="0"/>
    <n v="0"/>
    <n v="0"/>
    <n v="3656685"/>
    <n v="222152"/>
    <n v="3333333"/>
    <n v="0"/>
    <n v="0"/>
    <n v="0"/>
    <n v="0"/>
    <n v="3555485"/>
    <n v="386727"/>
    <n v="0"/>
    <n v="386727"/>
    <n v="201501"/>
    <n v="201812"/>
  </r>
  <r>
    <x v="50"/>
    <x v="55"/>
    <x v="85"/>
    <x v="34"/>
    <n v="386727"/>
    <n v="3800649"/>
    <n v="0"/>
    <n v="0"/>
    <n v="0"/>
    <n v="0"/>
    <n v="3800649"/>
    <n v="116080"/>
    <n v="2998889"/>
    <n v="0"/>
    <n v="0"/>
    <n v="0"/>
    <n v="0"/>
    <n v="3114969"/>
    <n v="1072407"/>
    <n v="0"/>
    <n v="1072407"/>
    <n v="201501"/>
    <n v="201812"/>
  </r>
  <r>
    <x v="50"/>
    <x v="55"/>
    <x v="85"/>
    <x v="35"/>
    <n v="1072407"/>
    <n v="3944614"/>
    <n v="0"/>
    <n v="0"/>
    <n v="0"/>
    <n v="0"/>
    <n v="3944614"/>
    <n v="215563"/>
    <n v="4351333"/>
    <n v="0"/>
    <n v="0"/>
    <n v="0"/>
    <n v="0"/>
    <n v="4566896"/>
    <n v="450125"/>
    <n v="0"/>
    <n v="450125"/>
    <n v="201501"/>
    <n v="201812"/>
  </r>
  <r>
    <x v="50"/>
    <x v="55"/>
    <x v="85"/>
    <x v="36"/>
    <n v="450125"/>
    <n v="4056102"/>
    <n v="0"/>
    <n v="0"/>
    <n v="0"/>
    <n v="20000"/>
    <n v="4076102"/>
    <n v="228402"/>
    <n v="3582453"/>
    <n v="0"/>
    <n v="0"/>
    <n v="0"/>
    <n v="0"/>
    <n v="3810855"/>
    <n v="715372"/>
    <n v="0"/>
    <n v="715372"/>
    <n v="201501"/>
    <n v="201812"/>
  </r>
  <r>
    <x v="50"/>
    <x v="55"/>
    <x v="85"/>
    <x v="37"/>
    <n v="715372"/>
    <n v="4402062"/>
    <n v="0"/>
    <n v="0"/>
    <n v="0"/>
    <n v="0"/>
    <n v="4402062"/>
    <n v="318867"/>
    <n v="4218368"/>
    <n v="0"/>
    <n v="0"/>
    <n v="0"/>
    <n v="0"/>
    <n v="4537235"/>
    <n v="580199"/>
    <n v="0"/>
    <n v="580199"/>
    <n v="201501"/>
    <n v="201812"/>
  </r>
  <r>
    <x v="50"/>
    <x v="55"/>
    <x v="85"/>
    <x v="38"/>
    <n v="580199"/>
    <n v="4787640"/>
    <n v="0"/>
    <n v="0"/>
    <n v="0"/>
    <n v="0"/>
    <n v="4787640"/>
    <n v="255553"/>
    <n v="4705436"/>
    <n v="0"/>
    <n v="0"/>
    <n v="0"/>
    <n v="-64078"/>
    <n v="4896911"/>
    <n v="470928"/>
    <n v="0"/>
    <n v="470928"/>
    <n v="201501"/>
    <n v="201812"/>
  </r>
  <r>
    <x v="50"/>
    <x v="55"/>
    <x v="85"/>
    <x v="39"/>
    <n v="470928"/>
    <n v="4802371"/>
    <n v="0"/>
    <n v="0"/>
    <n v="0"/>
    <n v="154181"/>
    <n v="4956552"/>
    <n v="291353"/>
    <n v="4500961"/>
    <n v="0"/>
    <n v="0"/>
    <n v="0"/>
    <n v="0"/>
    <n v="4792314"/>
    <n v="635166"/>
    <n v="0"/>
    <n v="635166"/>
    <n v="201501"/>
    <n v="201812"/>
  </r>
  <r>
    <x v="50"/>
    <x v="55"/>
    <x v="85"/>
    <x v="40"/>
    <n v="635166"/>
    <n v="4846564"/>
    <n v="0"/>
    <n v="0"/>
    <n v="0"/>
    <n v="64271"/>
    <n v="4910835"/>
    <n v="142823"/>
    <n v="4487540"/>
    <n v="0"/>
    <n v="0"/>
    <n v="0"/>
    <n v="0"/>
    <n v="4630363"/>
    <n v="915638"/>
    <n v="0"/>
    <n v="915638"/>
    <n v="201501"/>
    <n v="201812"/>
  </r>
  <r>
    <x v="50"/>
    <x v="55"/>
    <x v="85"/>
    <x v="41"/>
    <n v="915638"/>
    <n v="4113552"/>
    <n v="0"/>
    <n v="0"/>
    <n v="0"/>
    <n v="64447"/>
    <n v="4177999"/>
    <n v="345351"/>
    <n v="4244475"/>
    <n v="0"/>
    <n v="0"/>
    <n v="0"/>
    <n v="0"/>
    <n v="4589826"/>
    <n v="503811"/>
    <n v="0"/>
    <n v="503811"/>
    <n v="201501"/>
    <n v="201812"/>
  </r>
  <r>
    <x v="50"/>
    <x v="55"/>
    <x v="85"/>
    <x v="42"/>
    <n v="503811"/>
    <n v="5569884"/>
    <n v="0"/>
    <n v="0"/>
    <n v="0"/>
    <n v="0"/>
    <n v="5569884"/>
    <n v="140857"/>
    <n v="4206512"/>
    <n v="0"/>
    <n v="0"/>
    <n v="0"/>
    <n v="-64631"/>
    <n v="4282738"/>
    <n v="1790957"/>
    <n v="0"/>
    <n v="1790957"/>
    <n v="201501"/>
    <n v="201812"/>
  </r>
  <r>
    <x v="50"/>
    <x v="55"/>
    <x v="85"/>
    <x v="43"/>
    <n v="1790957"/>
    <n v="4888296"/>
    <n v="0"/>
    <n v="0"/>
    <n v="0"/>
    <n v="0"/>
    <n v="4888296"/>
    <n v="297594"/>
    <n v="5190980"/>
    <n v="0"/>
    <n v="0"/>
    <n v="0"/>
    <n v="0"/>
    <n v="5488574"/>
    <n v="1190679"/>
    <n v="0"/>
    <n v="1190679"/>
    <n v="201501"/>
    <n v="201812"/>
  </r>
  <r>
    <x v="50"/>
    <x v="55"/>
    <x v="85"/>
    <x v="44"/>
    <n v="1190679"/>
    <n v="4861296"/>
    <n v="0"/>
    <n v="0"/>
    <n v="0"/>
    <n v="0"/>
    <n v="4861296"/>
    <n v="328693"/>
    <n v="5339333"/>
    <n v="0"/>
    <n v="0"/>
    <n v="0"/>
    <n v="0"/>
    <n v="5668026"/>
    <n v="383949"/>
    <n v="0"/>
    <n v="383949"/>
    <n v="201501"/>
    <n v="201812"/>
  </r>
  <r>
    <x v="50"/>
    <x v="55"/>
    <x v="85"/>
    <x v="45"/>
    <n v="383949"/>
    <n v="4861310"/>
    <n v="0"/>
    <n v="0"/>
    <n v="0"/>
    <n v="450000"/>
    <n v="5311310"/>
    <n v="421408"/>
    <n v="5245870"/>
    <n v="0"/>
    <n v="0"/>
    <n v="0"/>
    <n v="0"/>
    <n v="5667278"/>
    <n v="27981"/>
    <n v="0"/>
    <n v="27981"/>
    <n v="201501"/>
    <n v="201812"/>
  </r>
  <r>
    <x v="50"/>
    <x v="55"/>
    <x v="85"/>
    <x v="46"/>
    <n v="27981"/>
    <n v="4861310"/>
    <n v="0"/>
    <n v="0"/>
    <n v="0"/>
    <n v="665000"/>
    <n v="5526310"/>
    <n v="219714"/>
    <n v="4937260"/>
    <n v="0"/>
    <n v="0"/>
    <n v="0"/>
    <n v="0"/>
    <n v="5156974"/>
    <n v="397317"/>
    <n v="0"/>
    <n v="397317"/>
    <n v="201501"/>
    <n v="201812"/>
  </r>
  <r>
    <x v="51"/>
    <x v="56"/>
    <x v="86"/>
    <x v="0"/>
    <n v="6740996"/>
    <n v="0"/>
    <n v="0"/>
    <n v="0"/>
    <n v="0"/>
    <n v="2055491"/>
    <n v="2055491"/>
    <n v="1202016"/>
    <n v="2739471"/>
    <n v="0"/>
    <n v="0"/>
    <n v="0"/>
    <n v="-367274"/>
    <n v="3574213"/>
    <n v="5222274"/>
    <n v="4144863"/>
    <n v="1077411"/>
    <n v="201501"/>
    <n v="201812"/>
  </r>
  <r>
    <x v="51"/>
    <x v="56"/>
    <x v="86"/>
    <x v="1"/>
    <n v="5222274"/>
    <n v="0"/>
    <n v="0"/>
    <n v="0"/>
    <n v="0"/>
    <n v="1247930"/>
    <n v="1247930"/>
    <n v="1168992"/>
    <n v="2658165"/>
    <n v="0"/>
    <n v="0"/>
    <n v="0"/>
    <n v="-573031"/>
    <n v="3254126"/>
    <n v="3216078"/>
    <n v="2000000"/>
    <n v="1216078"/>
    <n v="201501"/>
    <n v="201812"/>
  </r>
  <r>
    <x v="51"/>
    <x v="56"/>
    <x v="86"/>
    <x v="2"/>
    <n v="3216078"/>
    <n v="0"/>
    <n v="0"/>
    <n v="0"/>
    <n v="0"/>
    <n v="3452366"/>
    <n v="3452366"/>
    <n v="57582"/>
    <n v="2708017"/>
    <n v="0"/>
    <n v="0"/>
    <n v="0"/>
    <n v="-573031"/>
    <n v="2192568"/>
    <n v="4475876"/>
    <n v="2500000"/>
    <n v="1975876"/>
    <n v="201501"/>
    <n v="201812"/>
  </r>
  <r>
    <x v="51"/>
    <x v="56"/>
    <x v="86"/>
    <x v="3"/>
    <n v="4475876"/>
    <n v="0"/>
    <n v="0"/>
    <n v="0"/>
    <n v="0"/>
    <n v="2339480"/>
    <n v="2339480"/>
    <n v="293321"/>
    <n v="2688253"/>
    <n v="0"/>
    <n v="0"/>
    <n v="0"/>
    <n v="-573031"/>
    <n v="2408543"/>
    <n v="4406813"/>
    <n v="2500000"/>
    <n v="1906813"/>
    <n v="201501"/>
    <n v="201812"/>
  </r>
  <r>
    <x v="51"/>
    <x v="56"/>
    <x v="86"/>
    <x v="4"/>
    <n v="4406813"/>
    <n v="0"/>
    <n v="0"/>
    <n v="0"/>
    <n v="0"/>
    <n v="2559586"/>
    <n v="2559586"/>
    <n v="281562"/>
    <n v="2673259"/>
    <n v="0"/>
    <n v="0"/>
    <n v="0"/>
    <n v="-573031"/>
    <n v="2381790"/>
    <n v="4584609"/>
    <n v="2500000"/>
    <n v="2084609"/>
    <n v="201501"/>
    <n v="201812"/>
  </r>
  <r>
    <x v="51"/>
    <x v="56"/>
    <x v="86"/>
    <x v="5"/>
    <n v="4584609"/>
    <n v="0"/>
    <n v="0"/>
    <n v="0"/>
    <n v="0"/>
    <n v="1518018"/>
    <n v="1518018"/>
    <n v="115300"/>
    <n v="2688977"/>
    <n v="0"/>
    <n v="0"/>
    <n v="0"/>
    <n v="-573031"/>
    <n v="2231246"/>
    <n v="3871381"/>
    <n v="2500000"/>
    <n v="1371381"/>
    <n v="201501"/>
    <n v="201812"/>
  </r>
  <r>
    <x v="51"/>
    <x v="56"/>
    <x v="86"/>
    <x v="6"/>
    <n v="3871381"/>
    <n v="0"/>
    <n v="0"/>
    <n v="0"/>
    <n v="0"/>
    <n v="2258436"/>
    <n v="2258436"/>
    <n v="289000"/>
    <n v="2729404"/>
    <n v="0"/>
    <n v="0"/>
    <n v="0"/>
    <n v="-573031"/>
    <n v="2445373"/>
    <n v="3684444"/>
    <n v="1200000"/>
    <n v="2484444"/>
    <n v="201501"/>
    <n v="201812"/>
  </r>
  <r>
    <x v="51"/>
    <x v="56"/>
    <x v="86"/>
    <x v="7"/>
    <n v="3684444"/>
    <n v="0"/>
    <n v="0"/>
    <n v="0"/>
    <n v="0"/>
    <n v="4101413"/>
    <n v="4101413"/>
    <n v="146227"/>
    <n v="2503123"/>
    <n v="0"/>
    <n v="0"/>
    <n v="0"/>
    <n v="-573031"/>
    <n v="2076319"/>
    <n v="5709538"/>
    <n v="1500000"/>
    <n v="4209538"/>
    <n v="201501"/>
    <n v="201812"/>
  </r>
  <r>
    <x v="51"/>
    <x v="56"/>
    <x v="86"/>
    <x v="8"/>
    <n v="5709538"/>
    <n v="0"/>
    <n v="0"/>
    <n v="0"/>
    <n v="0"/>
    <n v="2597406"/>
    <n v="2597406"/>
    <n v="1427281"/>
    <n v="2674329"/>
    <n v="0"/>
    <n v="0"/>
    <n v="0"/>
    <n v="-573031"/>
    <n v="3528579"/>
    <n v="4778365"/>
    <n v="2000000"/>
    <n v="2778365"/>
    <n v="201501"/>
    <n v="201812"/>
  </r>
  <r>
    <x v="51"/>
    <x v="56"/>
    <x v="86"/>
    <x v="9"/>
    <n v="4778365"/>
    <n v="0"/>
    <n v="0"/>
    <n v="0"/>
    <n v="0"/>
    <n v="2104166"/>
    <n v="2104166"/>
    <n v="259400"/>
    <n v="2702094"/>
    <n v="0"/>
    <n v="0"/>
    <n v="0"/>
    <n v="-573031"/>
    <n v="2388463"/>
    <n v="4494068"/>
    <n v="2000000"/>
    <n v="2494068"/>
    <n v="201501"/>
    <n v="201812"/>
  </r>
  <r>
    <x v="51"/>
    <x v="56"/>
    <x v="86"/>
    <x v="10"/>
    <n v="4494068"/>
    <n v="0"/>
    <n v="0"/>
    <n v="0"/>
    <n v="0"/>
    <n v="2285474"/>
    <n v="2285474"/>
    <n v="92225"/>
    <n v="2688609"/>
    <n v="0"/>
    <n v="0"/>
    <n v="0"/>
    <n v="-654531"/>
    <n v="2126303"/>
    <n v="4653239"/>
    <n v="2000000"/>
    <n v="2653239"/>
    <n v="201501"/>
    <n v="201812"/>
  </r>
  <r>
    <x v="51"/>
    <x v="56"/>
    <x v="86"/>
    <x v="11"/>
    <n v="4653239"/>
    <n v="0"/>
    <n v="0"/>
    <n v="0"/>
    <n v="0"/>
    <n v="3222554"/>
    <n v="3222554"/>
    <n v="0"/>
    <n v="2685764"/>
    <n v="0"/>
    <n v="0"/>
    <n v="0"/>
    <n v="-573031"/>
    <n v="2112733"/>
    <n v="5763060"/>
    <n v="2000000"/>
    <n v="3763060"/>
    <n v="201501"/>
    <n v="201812"/>
  </r>
  <r>
    <x v="51"/>
    <x v="56"/>
    <x v="86"/>
    <x v="12"/>
    <n v="5763060"/>
    <n v="0"/>
    <n v="0"/>
    <n v="0"/>
    <n v="0"/>
    <n v="2284123"/>
    <n v="2284123"/>
    <n v="122050"/>
    <n v="3088612"/>
    <n v="0"/>
    <n v="0"/>
    <n v="0"/>
    <n v="-573031"/>
    <n v="2637631"/>
    <n v="5409552"/>
    <n v="2000000"/>
    <n v="3409552"/>
    <n v="201501"/>
    <n v="201812"/>
  </r>
  <r>
    <x v="51"/>
    <x v="56"/>
    <x v="86"/>
    <x v="13"/>
    <n v="5409552"/>
    <n v="0"/>
    <n v="0"/>
    <n v="0"/>
    <n v="0"/>
    <n v="690027"/>
    <n v="690027"/>
    <n v="0"/>
    <n v="3386732"/>
    <n v="0"/>
    <n v="0"/>
    <n v="0"/>
    <n v="-785776"/>
    <n v="2600956"/>
    <n v="3498623"/>
    <n v="1000000"/>
    <n v="2498623"/>
    <n v="201501"/>
    <n v="201812"/>
  </r>
  <r>
    <x v="51"/>
    <x v="56"/>
    <x v="86"/>
    <x v="14"/>
    <n v="3498623"/>
    <n v="0"/>
    <n v="0"/>
    <n v="0"/>
    <n v="0"/>
    <n v="3206998"/>
    <n v="3206998"/>
    <n v="385998"/>
    <n v="3377676"/>
    <n v="0"/>
    <n v="0"/>
    <n v="0"/>
    <n v="-719552"/>
    <n v="3044122"/>
    <n v="3661499"/>
    <n v="1000000"/>
    <n v="2661499"/>
    <n v="201501"/>
    <n v="201812"/>
  </r>
  <r>
    <x v="51"/>
    <x v="56"/>
    <x v="86"/>
    <x v="15"/>
    <n v="3661499"/>
    <n v="0"/>
    <n v="0"/>
    <n v="0"/>
    <n v="0"/>
    <n v="5893674"/>
    <n v="5893674"/>
    <n v="335270"/>
    <n v="3367507"/>
    <n v="0"/>
    <n v="0"/>
    <n v="0"/>
    <n v="-719552"/>
    <n v="2983225"/>
    <n v="6571948"/>
    <n v="3500000"/>
    <n v="3071948"/>
    <n v="201501"/>
    <n v="201812"/>
  </r>
  <r>
    <x v="51"/>
    <x v="56"/>
    <x v="86"/>
    <x v="16"/>
    <n v="6571948"/>
    <n v="0"/>
    <n v="0"/>
    <n v="175144"/>
    <n v="0"/>
    <n v="3683908"/>
    <n v="3859052"/>
    <n v="914091"/>
    <n v="3187484"/>
    <n v="0"/>
    <n v="0"/>
    <n v="0"/>
    <n v="-719552"/>
    <n v="3382023"/>
    <n v="7048977"/>
    <n v="3500000"/>
    <n v="3548977"/>
    <n v="201501"/>
    <n v="201812"/>
  </r>
  <r>
    <x v="51"/>
    <x v="56"/>
    <x v="86"/>
    <x v="17"/>
    <n v="7048977"/>
    <n v="0"/>
    <n v="0"/>
    <n v="0"/>
    <n v="0"/>
    <n v="3861751"/>
    <n v="3861751"/>
    <n v="0"/>
    <n v="2955826"/>
    <n v="0"/>
    <n v="0"/>
    <n v="0"/>
    <n v="-677627"/>
    <n v="2278199"/>
    <n v="8632529"/>
    <n v="3500000"/>
    <n v="5132529"/>
    <n v="201501"/>
    <n v="201812"/>
  </r>
  <r>
    <x v="51"/>
    <x v="56"/>
    <x v="86"/>
    <x v="18"/>
    <n v="8632529"/>
    <n v="0"/>
    <n v="0"/>
    <n v="0"/>
    <n v="0"/>
    <n v="1729025"/>
    <n v="1729025"/>
    <n v="0"/>
    <n v="3162811"/>
    <n v="0"/>
    <n v="0"/>
    <n v="0"/>
    <n v="-462496"/>
    <n v="2700315"/>
    <n v="7661239"/>
    <n v="3500000"/>
    <n v="4161239"/>
    <n v="201501"/>
    <n v="201812"/>
  </r>
  <r>
    <x v="51"/>
    <x v="56"/>
    <x v="86"/>
    <x v="19"/>
    <n v="7661239"/>
    <n v="0"/>
    <n v="0"/>
    <n v="0"/>
    <n v="0"/>
    <n v="4579181"/>
    <n v="4579181"/>
    <n v="18000"/>
    <n v="3383482"/>
    <n v="0"/>
    <n v="0"/>
    <n v="0"/>
    <n v="-816397"/>
    <n v="2585085"/>
    <n v="9655335"/>
    <n v="3500000"/>
    <n v="6155335"/>
    <n v="201501"/>
    <n v="201812"/>
  </r>
  <r>
    <x v="51"/>
    <x v="56"/>
    <x v="86"/>
    <x v="20"/>
    <n v="9655335"/>
    <n v="0"/>
    <n v="0"/>
    <n v="0"/>
    <n v="0"/>
    <n v="3044119"/>
    <n v="3044119"/>
    <n v="303901"/>
    <n v="3612876"/>
    <n v="0"/>
    <n v="0"/>
    <n v="0"/>
    <n v="-721604"/>
    <n v="3195173"/>
    <n v="9504281"/>
    <n v="5000000"/>
    <n v="4504281"/>
    <n v="201501"/>
    <n v="201812"/>
  </r>
  <r>
    <x v="51"/>
    <x v="56"/>
    <x v="86"/>
    <x v="21"/>
    <n v="9504281"/>
    <n v="0"/>
    <n v="0"/>
    <n v="0"/>
    <n v="0"/>
    <n v="3310631"/>
    <n v="3310631"/>
    <n v="129200"/>
    <n v="3604302"/>
    <n v="0"/>
    <n v="0"/>
    <n v="0"/>
    <n v="-887218"/>
    <n v="2846284"/>
    <n v="9968628"/>
    <n v="5000000"/>
    <n v="4968628"/>
    <n v="201501"/>
    <n v="201812"/>
  </r>
  <r>
    <x v="51"/>
    <x v="56"/>
    <x v="86"/>
    <x v="22"/>
    <n v="9968628"/>
    <n v="0"/>
    <n v="0"/>
    <n v="0"/>
    <n v="0"/>
    <n v="2686985"/>
    <n v="2686985"/>
    <n v="0"/>
    <n v="3920567"/>
    <n v="0"/>
    <n v="0"/>
    <n v="0"/>
    <n v="-720133"/>
    <n v="3200434"/>
    <n v="9455179"/>
    <n v="5000000"/>
    <n v="4455179"/>
    <n v="201501"/>
    <n v="201812"/>
  </r>
  <r>
    <x v="51"/>
    <x v="56"/>
    <x v="86"/>
    <x v="23"/>
    <n v="9455179"/>
    <n v="0"/>
    <n v="0"/>
    <n v="0"/>
    <n v="0"/>
    <n v="2728677"/>
    <n v="2728677"/>
    <n v="829397"/>
    <n v="3911507"/>
    <n v="0"/>
    <n v="0"/>
    <n v="0"/>
    <n v="-720135"/>
    <n v="4020769"/>
    <n v="8163087"/>
    <n v="4000000"/>
    <n v="4163087"/>
    <n v="201501"/>
    <n v="201812"/>
  </r>
  <r>
    <x v="51"/>
    <x v="56"/>
    <x v="86"/>
    <x v="24"/>
    <n v="8163087"/>
    <n v="0"/>
    <n v="0"/>
    <n v="0"/>
    <n v="0"/>
    <n v="3083190"/>
    <n v="3083190"/>
    <n v="140400"/>
    <n v="3996556"/>
    <n v="0"/>
    <n v="0"/>
    <n v="0"/>
    <n v="-720133"/>
    <n v="3416823"/>
    <n v="7829454"/>
    <n v="3000000"/>
    <n v="4829454"/>
    <n v="201501"/>
    <n v="201812"/>
  </r>
  <r>
    <x v="51"/>
    <x v="56"/>
    <x v="86"/>
    <x v="25"/>
    <n v="7829454"/>
    <n v="0"/>
    <n v="0"/>
    <n v="0"/>
    <n v="0"/>
    <n v="863946"/>
    <n v="863946"/>
    <n v="26300"/>
    <n v="4117723"/>
    <n v="0"/>
    <n v="0"/>
    <n v="0"/>
    <n v="-720133"/>
    <n v="3423890"/>
    <n v="5269510"/>
    <n v="1000000"/>
    <n v="4269510"/>
    <n v="201501"/>
    <n v="201812"/>
  </r>
  <r>
    <x v="51"/>
    <x v="56"/>
    <x v="86"/>
    <x v="26"/>
    <n v="5269510"/>
    <n v="0"/>
    <n v="0"/>
    <n v="0"/>
    <n v="0"/>
    <n v="2439317"/>
    <n v="2439317"/>
    <n v="293270"/>
    <n v="4109265"/>
    <n v="0"/>
    <n v="0"/>
    <n v="0"/>
    <n v="-739575"/>
    <n v="3662960"/>
    <n v="4045867"/>
    <n v="1000000"/>
    <n v="3045867"/>
    <n v="201501"/>
    <n v="201812"/>
  </r>
  <r>
    <x v="51"/>
    <x v="56"/>
    <x v="86"/>
    <x v="27"/>
    <n v="4045867"/>
    <n v="0"/>
    <n v="0"/>
    <n v="0"/>
    <n v="0"/>
    <n v="9752017"/>
    <n v="9752017"/>
    <n v="1018337"/>
    <n v="3828153"/>
    <n v="0"/>
    <n v="0"/>
    <n v="0"/>
    <n v="-739575"/>
    <n v="4106915"/>
    <n v="9690969"/>
    <n v="5000000"/>
    <n v="4690969"/>
    <n v="201501"/>
    <n v="201812"/>
  </r>
  <r>
    <x v="51"/>
    <x v="56"/>
    <x v="86"/>
    <x v="28"/>
    <n v="9690969"/>
    <n v="0"/>
    <n v="0"/>
    <n v="0"/>
    <n v="0"/>
    <n v="3064312"/>
    <n v="3064312"/>
    <n v="402680"/>
    <n v="3347252"/>
    <n v="0"/>
    <n v="0"/>
    <n v="0"/>
    <n v="-739575"/>
    <n v="3010357"/>
    <n v="9744924"/>
    <n v="5000000"/>
    <n v="4744924"/>
    <n v="201501"/>
    <n v="201812"/>
  </r>
  <r>
    <x v="51"/>
    <x v="56"/>
    <x v="86"/>
    <x v="29"/>
    <n v="9744924"/>
    <n v="0"/>
    <n v="0"/>
    <n v="0"/>
    <n v="0"/>
    <n v="4042361"/>
    <n v="4042361"/>
    <n v="0"/>
    <n v="2699899"/>
    <n v="0"/>
    <n v="0"/>
    <n v="0"/>
    <n v="-739575"/>
    <n v="1960324"/>
    <n v="11826961"/>
    <n v="7500000"/>
    <n v="4326961"/>
    <n v="201501"/>
    <n v="201812"/>
  </r>
  <r>
    <x v="51"/>
    <x v="56"/>
    <x v="86"/>
    <x v="30"/>
    <n v="11826961"/>
    <n v="0"/>
    <n v="0"/>
    <n v="0"/>
    <n v="0"/>
    <n v="2929558"/>
    <n v="2929558"/>
    <n v="682860"/>
    <n v="2737492"/>
    <n v="0"/>
    <n v="0"/>
    <n v="0"/>
    <n v="-515064"/>
    <n v="2905288"/>
    <n v="11851231"/>
    <n v="7500000"/>
    <n v="4351231"/>
    <n v="201501"/>
    <n v="201812"/>
  </r>
  <r>
    <x v="51"/>
    <x v="56"/>
    <x v="86"/>
    <x v="31"/>
    <n v="11851231"/>
    <n v="0"/>
    <n v="0"/>
    <n v="0"/>
    <n v="0"/>
    <n v="2279792"/>
    <n v="2279792"/>
    <n v="1936178"/>
    <n v="3361301"/>
    <n v="0"/>
    <n v="0"/>
    <n v="0"/>
    <n v="-480524"/>
    <n v="4816955"/>
    <n v="9314068"/>
    <n v="4000000"/>
    <n v="5314068"/>
    <n v="201501"/>
    <n v="201812"/>
  </r>
  <r>
    <x v="51"/>
    <x v="56"/>
    <x v="86"/>
    <x v="32"/>
    <n v="9314068"/>
    <n v="0"/>
    <n v="0"/>
    <n v="0"/>
    <n v="0"/>
    <n v="4423425"/>
    <n v="4423425"/>
    <n v="1952257"/>
    <n v="3897053"/>
    <n v="0"/>
    <n v="0"/>
    <n v="0"/>
    <n v="-480524"/>
    <n v="5368786"/>
    <n v="8368707"/>
    <n v="4000000"/>
    <n v="4368707"/>
    <n v="201501"/>
    <n v="201812"/>
  </r>
  <r>
    <x v="51"/>
    <x v="56"/>
    <x v="86"/>
    <x v="33"/>
    <n v="8368707"/>
    <n v="0"/>
    <n v="0"/>
    <n v="0"/>
    <n v="0"/>
    <n v="3067591"/>
    <n v="3067591"/>
    <n v="1784868"/>
    <n v="4184405"/>
    <n v="0"/>
    <n v="0"/>
    <n v="0"/>
    <n v="-705034"/>
    <n v="5264239"/>
    <n v="6172059"/>
    <n v="1000000"/>
    <n v="5172059"/>
    <n v="201501"/>
    <n v="201812"/>
  </r>
  <r>
    <x v="51"/>
    <x v="56"/>
    <x v="86"/>
    <x v="34"/>
    <n v="6172059"/>
    <n v="0"/>
    <n v="0"/>
    <n v="0"/>
    <n v="0"/>
    <n v="6161520"/>
    <n v="6161520"/>
    <n v="3026933"/>
    <n v="4053482"/>
    <n v="0"/>
    <n v="0"/>
    <n v="0"/>
    <n v="-739575"/>
    <n v="6340840"/>
    <n v="5992739"/>
    <n v="1000000"/>
    <n v="4992739"/>
    <n v="201501"/>
    <n v="201812"/>
  </r>
  <r>
    <x v="51"/>
    <x v="56"/>
    <x v="86"/>
    <x v="35"/>
    <n v="5992739"/>
    <n v="0"/>
    <n v="0"/>
    <n v="0"/>
    <n v="0"/>
    <n v="4334168"/>
    <n v="4334168"/>
    <n v="604100"/>
    <n v="3873873"/>
    <n v="0"/>
    <n v="0"/>
    <n v="0"/>
    <n v="-739575"/>
    <n v="3738398"/>
    <n v="6588509"/>
    <n v="3000000"/>
    <n v="3588509"/>
    <n v="201501"/>
    <n v="201812"/>
  </r>
  <r>
    <x v="51"/>
    <x v="56"/>
    <x v="86"/>
    <x v="36"/>
    <n v="6588509"/>
    <n v="0"/>
    <n v="0"/>
    <n v="0"/>
    <n v="0"/>
    <n v="5593534"/>
    <n v="5593534"/>
    <n v="357241"/>
    <n v="2955439"/>
    <n v="0"/>
    <n v="0"/>
    <n v="0"/>
    <n v="-739575"/>
    <n v="2573105"/>
    <n v="9608938"/>
    <n v="6000000"/>
    <n v="3608938"/>
    <n v="201501"/>
    <n v="201812"/>
  </r>
  <r>
    <x v="51"/>
    <x v="56"/>
    <x v="86"/>
    <x v="37"/>
    <n v="9608938"/>
    <n v="0"/>
    <n v="0"/>
    <n v="0"/>
    <n v="0"/>
    <n v="2637198"/>
    <n v="2637198"/>
    <n v="0"/>
    <n v="3064797"/>
    <n v="0"/>
    <n v="0"/>
    <n v="0"/>
    <n v="0"/>
    <n v="3064797"/>
    <n v="9181339"/>
    <n v="6000000"/>
    <n v="3181339"/>
    <n v="201501"/>
    <n v="201812"/>
  </r>
  <r>
    <x v="51"/>
    <x v="56"/>
    <x v="86"/>
    <x v="38"/>
    <n v="9181339"/>
    <n v="0"/>
    <n v="0"/>
    <n v="0"/>
    <n v="0"/>
    <n v="3886786"/>
    <n v="3886786"/>
    <n v="0"/>
    <n v="11379884"/>
    <n v="0"/>
    <n v="0"/>
    <n v="0"/>
    <n v="0"/>
    <n v="11379884"/>
    <n v="1688241"/>
    <n v="0"/>
    <n v="1688241"/>
    <n v="201501"/>
    <n v="201812"/>
  </r>
  <r>
    <x v="51"/>
    <x v="56"/>
    <x v="86"/>
    <x v="39"/>
    <n v="1688241"/>
    <n v="0"/>
    <n v="0"/>
    <n v="0"/>
    <n v="0"/>
    <n v="4040463"/>
    <n v="4040463"/>
    <n v="70000"/>
    <n v="4618822"/>
    <n v="0"/>
    <n v="0"/>
    <n v="0"/>
    <n v="0"/>
    <n v="4688822"/>
    <n v="1039882"/>
    <n v="0"/>
    <n v="1039882"/>
    <n v="201501"/>
    <n v="201812"/>
  </r>
  <r>
    <x v="51"/>
    <x v="56"/>
    <x v="86"/>
    <x v="40"/>
    <n v="1039882"/>
    <n v="0"/>
    <n v="0"/>
    <n v="0"/>
    <n v="0"/>
    <n v="5445692"/>
    <n v="5445692"/>
    <n v="63000"/>
    <n v="3147720"/>
    <n v="0"/>
    <n v="0"/>
    <n v="0"/>
    <n v="0"/>
    <n v="3210720"/>
    <n v="3274854"/>
    <n v="1500000"/>
    <n v="1774854"/>
    <n v="201501"/>
    <n v="201812"/>
  </r>
  <r>
    <x v="51"/>
    <x v="56"/>
    <x v="86"/>
    <x v="41"/>
    <n v="3274854"/>
    <n v="0"/>
    <n v="0"/>
    <n v="0"/>
    <n v="0"/>
    <n v="3623424"/>
    <n v="3623424"/>
    <n v="447000"/>
    <n v="3160912"/>
    <n v="0"/>
    <n v="0"/>
    <n v="0"/>
    <n v="0"/>
    <n v="3607912"/>
    <n v="3290366"/>
    <n v="1500000"/>
    <n v="1790366"/>
    <n v="201501"/>
    <n v="201812"/>
  </r>
  <r>
    <x v="51"/>
    <x v="56"/>
    <x v="86"/>
    <x v="42"/>
    <n v="3290366"/>
    <n v="0"/>
    <n v="0"/>
    <n v="0"/>
    <n v="0"/>
    <n v="2899066"/>
    <n v="2899066"/>
    <n v="0"/>
    <n v="3146050"/>
    <n v="0"/>
    <n v="0"/>
    <n v="0"/>
    <n v="0"/>
    <n v="3146050"/>
    <n v="3043382"/>
    <n v="1500000"/>
    <n v="1543382"/>
    <n v="201501"/>
    <n v="201812"/>
  </r>
  <r>
    <x v="51"/>
    <x v="56"/>
    <x v="86"/>
    <x v="43"/>
    <n v="3043382"/>
    <n v="0"/>
    <n v="0"/>
    <n v="0"/>
    <n v="0"/>
    <n v="4365393"/>
    <n v="4365393"/>
    <n v="0"/>
    <n v="2939652"/>
    <n v="0"/>
    <n v="0"/>
    <n v="0"/>
    <n v="0"/>
    <n v="2939652"/>
    <n v="4469123"/>
    <n v="2000000"/>
    <n v="2469123"/>
    <n v="201501"/>
    <n v="201812"/>
  </r>
  <r>
    <x v="51"/>
    <x v="56"/>
    <x v="86"/>
    <x v="44"/>
    <n v="4469123"/>
    <n v="0"/>
    <n v="0"/>
    <n v="0"/>
    <n v="0"/>
    <n v="5596648"/>
    <n v="5596648"/>
    <n v="0"/>
    <n v="2971234"/>
    <n v="0"/>
    <n v="0"/>
    <n v="0"/>
    <n v="0"/>
    <n v="2971234"/>
    <n v="7094537"/>
    <n v="4000000"/>
    <n v="3094537"/>
    <n v="201501"/>
    <n v="201812"/>
  </r>
  <r>
    <x v="51"/>
    <x v="56"/>
    <x v="86"/>
    <x v="45"/>
    <n v="7094537"/>
    <n v="0"/>
    <n v="0"/>
    <n v="0"/>
    <n v="0"/>
    <n v="3805809"/>
    <n v="3805809"/>
    <n v="0"/>
    <n v="2899772"/>
    <n v="0"/>
    <n v="0"/>
    <n v="0"/>
    <n v="0"/>
    <n v="2899772"/>
    <n v="8000574"/>
    <n v="5000000"/>
    <n v="3000574"/>
    <n v="201501"/>
    <n v="201812"/>
  </r>
  <r>
    <x v="51"/>
    <x v="56"/>
    <x v="86"/>
    <x v="46"/>
    <n v="8000574"/>
    <n v="0"/>
    <n v="0"/>
    <n v="0"/>
    <n v="0"/>
    <n v="3009548"/>
    <n v="3009548"/>
    <n v="570433"/>
    <n v="3170749"/>
    <n v="0"/>
    <n v="0"/>
    <n v="0"/>
    <n v="0"/>
    <n v="3741182"/>
    <n v="7268940"/>
    <n v="5000000"/>
    <n v="2268940"/>
    <n v="201501"/>
    <n v="201812"/>
  </r>
  <r>
    <x v="52"/>
    <x v="57"/>
    <x v="87"/>
    <x v="0"/>
    <n v="-142420"/>
    <n v="0"/>
    <n v="0"/>
    <n v="0"/>
    <n v="0"/>
    <n v="1040308"/>
    <n v="1040308"/>
    <n v="590736"/>
    <n v="1387474"/>
    <n v="0"/>
    <n v="0"/>
    <n v="0"/>
    <n v="0"/>
    <n v="1978210"/>
    <n v="-1080322"/>
    <n v="0"/>
    <n v="-1080322"/>
    <n v="201501"/>
    <n v="201812"/>
  </r>
  <r>
    <x v="52"/>
    <x v="57"/>
    <x v="87"/>
    <x v="1"/>
    <n v="-1080322"/>
    <n v="0"/>
    <n v="0"/>
    <n v="0"/>
    <n v="0"/>
    <n v="3924971"/>
    <n v="3924971"/>
    <n v="483246"/>
    <n v="2293950"/>
    <n v="0"/>
    <n v="0"/>
    <n v="0"/>
    <n v="0"/>
    <n v="2777196"/>
    <n v="67453"/>
    <n v="0"/>
    <n v="67453"/>
    <n v="201501"/>
    <n v="201812"/>
  </r>
  <r>
    <x v="52"/>
    <x v="57"/>
    <x v="87"/>
    <x v="2"/>
    <n v="67453"/>
    <n v="0"/>
    <n v="0"/>
    <n v="0"/>
    <n v="0"/>
    <n v="2460834"/>
    <n v="2460834"/>
    <n v="437721"/>
    <n v="1645673"/>
    <n v="0"/>
    <n v="0"/>
    <n v="0"/>
    <n v="0"/>
    <n v="2083394"/>
    <n v="444893"/>
    <n v="0"/>
    <n v="444893"/>
    <n v="201501"/>
    <n v="201812"/>
  </r>
  <r>
    <x v="52"/>
    <x v="57"/>
    <x v="87"/>
    <x v="3"/>
    <n v="444893"/>
    <n v="0"/>
    <n v="0"/>
    <n v="0"/>
    <n v="0"/>
    <n v="2460834"/>
    <n v="2460834"/>
    <n v="552995"/>
    <n v="1692228"/>
    <n v="0"/>
    <n v="0"/>
    <n v="0"/>
    <n v="0"/>
    <n v="2245223"/>
    <n v="660504"/>
    <n v="0"/>
    <n v="660504"/>
    <n v="201501"/>
    <n v="201812"/>
  </r>
  <r>
    <x v="52"/>
    <x v="57"/>
    <x v="87"/>
    <x v="4"/>
    <n v="660504"/>
    <n v="0"/>
    <n v="0"/>
    <n v="0"/>
    <n v="0"/>
    <n v="2460834"/>
    <n v="2460834"/>
    <n v="482125"/>
    <n v="1726913"/>
    <n v="0"/>
    <n v="0"/>
    <n v="0"/>
    <n v="0"/>
    <n v="2209038"/>
    <n v="912300"/>
    <n v="0"/>
    <n v="912300"/>
    <n v="201501"/>
    <n v="201812"/>
  </r>
  <r>
    <x v="52"/>
    <x v="57"/>
    <x v="87"/>
    <x v="5"/>
    <n v="912300"/>
    <n v="0"/>
    <n v="0"/>
    <n v="0"/>
    <n v="0"/>
    <n v="2460834"/>
    <n v="2460834"/>
    <n v="640551"/>
    <n v="1733193"/>
    <n v="0"/>
    <n v="0"/>
    <n v="0"/>
    <n v="0"/>
    <n v="2373744"/>
    <n v="999390"/>
    <n v="0"/>
    <n v="999390"/>
    <n v="201501"/>
    <n v="201812"/>
  </r>
  <r>
    <x v="52"/>
    <x v="57"/>
    <x v="87"/>
    <x v="6"/>
    <n v="999390"/>
    <n v="0"/>
    <n v="0"/>
    <n v="0"/>
    <n v="0"/>
    <n v="2460834"/>
    <n v="2460834"/>
    <n v="539850"/>
    <n v="1649837"/>
    <n v="0"/>
    <n v="0"/>
    <n v="0"/>
    <n v="0"/>
    <n v="2189687"/>
    <n v="1270537"/>
    <n v="0"/>
    <n v="1270537"/>
    <n v="201501"/>
    <n v="201812"/>
  </r>
  <r>
    <x v="52"/>
    <x v="57"/>
    <x v="87"/>
    <x v="7"/>
    <n v="1270537"/>
    <n v="0"/>
    <n v="0"/>
    <n v="0"/>
    <n v="0"/>
    <n v="1154670"/>
    <n v="1154670"/>
    <n v="623539"/>
    <n v="1754475"/>
    <n v="0"/>
    <n v="0"/>
    <n v="0"/>
    <n v="0"/>
    <n v="2378014"/>
    <n v="47193"/>
    <n v="0"/>
    <n v="47193"/>
    <n v="201501"/>
    <n v="201812"/>
  </r>
  <r>
    <x v="52"/>
    <x v="57"/>
    <x v="87"/>
    <x v="8"/>
    <n v="47193"/>
    <n v="0"/>
    <n v="0"/>
    <n v="0"/>
    <n v="0"/>
    <n v="4808092"/>
    <n v="4808092"/>
    <n v="652614"/>
    <n v="1892952"/>
    <n v="0"/>
    <n v="0"/>
    <n v="0"/>
    <n v="-11043"/>
    <n v="2534523"/>
    <n v="2320762"/>
    <n v="0"/>
    <n v="2320762"/>
    <n v="201501"/>
    <n v="201812"/>
  </r>
  <r>
    <x v="52"/>
    <x v="57"/>
    <x v="87"/>
    <x v="9"/>
    <n v="2320762"/>
    <n v="0"/>
    <n v="0"/>
    <n v="0"/>
    <n v="0"/>
    <n v="2347258"/>
    <n v="2347258"/>
    <n v="1019378"/>
    <n v="1933013"/>
    <n v="0"/>
    <n v="0"/>
    <n v="0"/>
    <n v="-6400"/>
    <n v="2945991"/>
    <n v="1722029"/>
    <n v="0"/>
    <n v="1722029"/>
    <n v="201501"/>
    <n v="201812"/>
  </r>
  <r>
    <x v="52"/>
    <x v="57"/>
    <x v="87"/>
    <x v="10"/>
    <n v="1722029"/>
    <n v="0"/>
    <n v="0"/>
    <n v="0"/>
    <n v="0"/>
    <n v="2328328"/>
    <n v="2328328"/>
    <n v="433080"/>
    <n v="1956339"/>
    <n v="0"/>
    <n v="0"/>
    <n v="0"/>
    <n v="-63600"/>
    <n v="2325819"/>
    <n v="1724538"/>
    <n v="0"/>
    <n v="1724538"/>
    <n v="201501"/>
    <n v="201812"/>
  </r>
  <r>
    <x v="52"/>
    <x v="57"/>
    <x v="87"/>
    <x v="11"/>
    <n v="1724538"/>
    <n v="0"/>
    <n v="0"/>
    <n v="0"/>
    <n v="0"/>
    <n v="2328328"/>
    <n v="2328328"/>
    <n v="784595"/>
    <n v="1833970"/>
    <n v="0"/>
    <n v="0"/>
    <n v="0"/>
    <n v="0"/>
    <n v="2618565"/>
    <n v="1434301"/>
    <n v="0"/>
    <n v="1434301"/>
    <n v="201501"/>
    <n v="201812"/>
  </r>
  <r>
    <x v="52"/>
    <x v="57"/>
    <x v="87"/>
    <x v="12"/>
    <n v="1434301"/>
    <n v="0"/>
    <n v="0"/>
    <n v="0"/>
    <n v="0"/>
    <n v="1135770"/>
    <n v="1135770"/>
    <n v="649289"/>
    <n v="1867350"/>
    <n v="0"/>
    <n v="0"/>
    <n v="0"/>
    <n v="0"/>
    <n v="2516639"/>
    <n v="53432"/>
    <n v="0"/>
    <n v="53432"/>
    <n v="201501"/>
    <n v="201812"/>
  </r>
  <r>
    <x v="52"/>
    <x v="57"/>
    <x v="87"/>
    <x v="13"/>
    <n v="53432"/>
    <n v="0"/>
    <n v="0"/>
    <n v="0"/>
    <n v="0"/>
    <n v="4057917"/>
    <n v="4057917"/>
    <n v="598557"/>
    <n v="1728735"/>
    <n v="0"/>
    <n v="0"/>
    <n v="0"/>
    <n v="0"/>
    <n v="2327292"/>
    <n v="1784057"/>
    <n v="0"/>
    <n v="1784057"/>
    <n v="201501"/>
    <n v="201812"/>
  </r>
  <r>
    <x v="52"/>
    <x v="57"/>
    <x v="87"/>
    <x v="14"/>
    <n v="1784057"/>
    <n v="0"/>
    <n v="0"/>
    <n v="0"/>
    <n v="0"/>
    <n v="2850120"/>
    <n v="2850120"/>
    <n v="479209"/>
    <n v="1838856"/>
    <n v="0"/>
    <n v="0"/>
    <n v="0"/>
    <n v="0"/>
    <n v="2318065"/>
    <n v="2316112"/>
    <n v="0"/>
    <n v="2316112"/>
    <n v="201501"/>
    <n v="201812"/>
  </r>
  <r>
    <x v="52"/>
    <x v="57"/>
    <x v="87"/>
    <x v="15"/>
    <n v="2316112"/>
    <n v="0"/>
    <n v="0"/>
    <n v="0"/>
    <n v="0"/>
    <n v="2804880"/>
    <n v="2804880"/>
    <n v="502563"/>
    <n v="3919215"/>
    <n v="0"/>
    <n v="0"/>
    <n v="0"/>
    <n v="0"/>
    <n v="4421778"/>
    <n v="699214"/>
    <n v="0"/>
    <n v="699214"/>
    <n v="201501"/>
    <n v="201812"/>
  </r>
  <r>
    <x v="52"/>
    <x v="57"/>
    <x v="87"/>
    <x v="16"/>
    <n v="699214"/>
    <n v="0"/>
    <n v="0"/>
    <n v="0"/>
    <n v="0"/>
    <n v="0"/>
    <n v="0"/>
    <n v="347980"/>
    <n v="337225"/>
    <n v="0"/>
    <n v="0"/>
    <n v="0"/>
    <n v="0"/>
    <n v="685205"/>
    <n v="14009"/>
    <n v="0"/>
    <n v="14009"/>
    <n v="201501"/>
    <n v="201812"/>
  </r>
  <r>
    <x v="52"/>
    <x v="57"/>
    <x v="87"/>
    <x v="17"/>
    <n v="14009"/>
    <n v="0"/>
    <n v="0"/>
    <n v="0"/>
    <n v="0"/>
    <n v="5652811"/>
    <n v="5652811"/>
    <n v="1182739"/>
    <n v="3537046"/>
    <n v="59990"/>
    <n v="0"/>
    <n v="0"/>
    <n v="0"/>
    <n v="4779775"/>
    <n v="887045"/>
    <n v="0"/>
    <n v="887045"/>
    <n v="201501"/>
    <n v="201812"/>
  </r>
  <r>
    <x v="52"/>
    <x v="57"/>
    <x v="87"/>
    <x v="18"/>
    <n v="887045"/>
    <n v="0"/>
    <n v="0"/>
    <n v="0"/>
    <n v="0"/>
    <n v="2872740"/>
    <n v="2872740"/>
    <n v="655937"/>
    <n v="1980479"/>
    <n v="0"/>
    <n v="0"/>
    <n v="0"/>
    <n v="0"/>
    <n v="2636416"/>
    <n v="1123369"/>
    <n v="0"/>
    <n v="1123369"/>
    <n v="201501"/>
    <n v="201812"/>
  </r>
  <r>
    <x v="52"/>
    <x v="57"/>
    <x v="87"/>
    <x v="19"/>
    <n v="1123369"/>
    <n v="0"/>
    <n v="0"/>
    <n v="0"/>
    <n v="0"/>
    <n v="2895360"/>
    <n v="2895360"/>
    <n v="590492"/>
    <n v="1954742"/>
    <n v="0"/>
    <n v="0"/>
    <n v="0"/>
    <n v="0"/>
    <n v="2545234"/>
    <n v="1473495"/>
    <n v="0"/>
    <n v="1473495"/>
    <n v="201501"/>
    <n v="201812"/>
  </r>
  <r>
    <x v="52"/>
    <x v="57"/>
    <x v="87"/>
    <x v="20"/>
    <n v="1473495"/>
    <n v="0"/>
    <n v="0"/>
    <n v="0"/>
    <n v="0"/>
    <n v="2917980"/>
    <n v="2917980"/>
    <n v="530767"/>
    <n v="2022380"/>
    <n v="0"/>
    <n v="0"/>
    <n v="0"/>
    <n v="0"/>
    <n v="2553147"/>
    <n v="1838328"/>
    <n v="0"/>
    <n v="1838328"/>
    <n v="201501"/>
    <n v="201812"/>
  </r>
  <r>
    <x v="52"/>
    <x v="57"/>
    <x v="87"/>
    <x v="21"/>
    <n v="1838328"/>
    <n v="0"/>
    <n v="0"/>
    <n v="0"/>
    <n v="0"/>
    <n v="2940600"/>
    <n v="2940600"/>
    <n v="740037"/>
    <n v="2026435"/>
    <n v="0"/>
    <n v="0"/>
    <n v="0"/>
    <n v="0"/>
    <n v="2766472"/>
    <n v="2012456"/>
    <n v="1300000"/>
    <n v="712456"/>
    <n v="201501"/>
    <n v="201812"/>
  </r>
  <r>
    <x v="52"/>
    <x v="57"/>
    <x v="87"/>
    <x v="22"/>
    <n v="2012456"/>
    <n v="0"/>
    <n v="0"/>
    <n v="0"/>
    <n v="0"/>
    <n v="2850120"/>
    <n v="2850120"/>
    <n v="497018"/>
    <n v="2032430"/>
    <n v="0"/>
    <n v="0"/>
    <n v="0"/>
    <n v="0"/>
    <n v="2529448"/>
    <n v="2333128"/>
    <n v="1300000"/>
    <n v="1033128"/>
    <n v="201501"/>
    <n v="201812"/>
  </r>
  <r>
    <x v="52"/>
    <x v="57"/>
    <x v="87"/>
    <x v="23"/>
    <n v="2333128"/>
    <n v="0"/>
    <n v="0"/>
    <n v="0"/>
    <n v="0"/>
    <n v="2782260"/>
    <n v="2782260"/>
    <n v="480517"/>
    <n v="4029868"/>
    <n v="0"/>
    <n v="0"/>
    <n v="0"/>
    <n v="0"/>
    <n v="4510385"/>
    <n v="605003"/>
    <n v="0"/>
    <n v="605003"/>
    <n v="201501"/>
    <n v="201812"/>
  </r>
  <r>
    <x v="52"/>
    <x v="57"/>
    <x v="87"/>
    <x v="24"/>
    <n v="605003"/>
    <n v="0"/>
    <n v="0"/>
    <n v="0"/>
    <n v="0"/>
    <n v="2782260"/>
    <n v="2782260"/>
    <n v="541530"/>
    <n v="1850564"/>
    <n v="0"/>
    <n v="0"/>
    <n v="0"/>
    <n v="0"/>
    <n v="2392094"/>
    <n v="995169"/>
    <n v="0"/>
    <n v="995169"/>
    <n v="201501"/>
    <n v="201812"/>
  </r>
  <r>
    <x v="52"/>
    <x v="57"/>
    <x v="87"/>
    <x v="25"/>
    <n v="995169"/>
    <n v="0"/>
    <n v="0"/>
    <n v="0"/>
    <n v="0"/>
    <n v="2669300"/>
    <n v="2669300"/>
    <n v="493960"/>
    <n v="2250489"/>
    <n v="0"/>
    <n v="0"/>
    <n v="0"/>
    <n v="0"/>
    <n v="2744449"/>
    <n v="920020"/>
    <n v="0"/>
    <n v="920020"/>
    <n v="201501"/>
    <n v="201812"/>
  </r>
  <r>
    <x v="52"/>
    <x v="57"/>
    <x v="87"/>
    <x v="26"/>
    <n v="920020"/>
    <n v="0"/>
    <n v="0"/>
    <n v="0"/>
    <n v="0"/>
    <n v="2786400"/>
    <n v="2786400"/>
    <n v="790576"/>
    <n v="2072990"/>
    <n v="0"/>
    <n v="0"/>
    <n v="0"/>
    <n v="0"/>
    <n v="2863566"/>
    <n v="842854"/>
    <n v="0"/>
    <n v="842854"/>
    <n v="201501"/>
    <n v="201812"/>
  </r>
  <r>
    <x v="52"/>
    <x v="57"/>
    <x v="87"/>
    <x v="27"/>
    <n v="842854"/>
    <n v="0"/>
    <n v="0"/>
    <n v="0"/>
    <n v="0"/>
    <n v="2902500"/>
    <n v="2902500"/>
    <n v="1137438"/>
    <n v="2489754"/>
    <n v="0"/>
    <n v="0"/>
    <n v="0"/>
    <n v="0"/>
    <n v="3627192"/>
    <n v="118162"/>
    <n v="0"/>
    <n v="118162"/>
    <n v="201501"/>
    <n v="201812"/>
  </r>
  <r>
    <x v="52"/>
    <x v="57"/>
    <x v="87"/>
    <x v="28"/>
    <n v="118162"/>
    <n v="0"/>
    <n v="0"/>
    <n v="0"/>
    <n v="0"/>
    <n v="5501189"/>
    <n v="5501189"/>
    <n v="627784"/>
    <n v="2259194"/>
    <n v="0"/>
    <n v="0"/>
    <n v="0"/>
    <n v="0"/>
    <n v="2886978"/>
    <n v="2732373"/>
    <n v="0"/>
    <n v="2732373"/>
    <n v="201501"/>
    <n v="201812"/>
  </r>
  <r>
    <x v="52"/>
    <x v="57"/>
    <x v="88"/>
    <x v="29"/>
    <n v="2732373"/>
    <n v="0"/>
    <n v="0"/>
    <n v="0"/>
    <n v="0"/>
    <n v="2137169"/>
    <n v="2137169"/>
    <n v="1088825"/>
    <n v="2738142"/>
    <n v="34892"/>
    <n v="0"/>
    <n v="0"/>
    <n v="-6655"/>
    <n v="3855204"/>
    <n v="1014338"/>
    <n v="0"/>
    <n v="1014338"/>
    <n v="201501"/>
    <n v="201812"/>
  </r>
  <r>
    <x v="52"/>
    <x v="57"/>
    <x v="88"/>
    <x v="30"/>
    <n v="1014338"/>
    <n v="0"/>
    <n v="0"/>
    <n v="0"/>
    <n v="0"/>
    <n v="7694876"/>
    <n v="7694876"/>
    <n v="741077"/>
    <n v="2818918"/>
    <n v="614159"/>
    <n v="0"/>
    <n v="0"/>
    <n v="0"/>
    <n v="4174154"/>
    <n v="4535060"/>
    <n v="2000000"/>
    <n v="2535060"/>
    <n v="201501"/>
    <n v="201812"/>
  </r>
  <r>
    <x v="52"/>
    <x v="57"/>
    <x v="88"/>
    <x v="31"/>
    <n v="4535060"/>
    <n v="0"/>
    <n v="0"/>
    <n v="0"/>
    <n v="0"/>
    <n v="5032935"/>
    <n v="5032935"/>
    <n v="772949"/>
    <n v="2827882"/>
    <n v="0"/>
    <n v="0"/>
    <n v="0"/>
    <n v="-44000"/>
    <n v="3556831"/>
    <n v="6011164"/>
    <n v="3000000"/>
    <n v="3011164"/>
    <n v="201501"/>
    <n v="201812"/>
  </r>
  <r>
    <x v="52"/>
    <x v="57"/>
    <x v="88"/>
    <x v="32"/>
    <n v="6011164"/>
    <n v="0"/>
    <n v="0"/>
    <n v="0"/>
    <n v="0"/>
    <n v="5128602"/>
    <n v="5128602"/>
    <n v="1023937"/>
    <n v="2647890"/>
    <n v="0"/>
    <n v="0"/>
    <n v="0"/>
    <n v="-2334"/>
    <n v="3669493"/>
    <n v="7470273"/>
    <n v="3500000"/>
    <n v="3970273"/>
    <n v="201501"/>
    <n v="201812"/>
  </r>
  <r>
    <x v="52"/>
    <x v="57"/>
    <x v="88"/>
    <x v="33"/>
    <n v="7470273"/>
    <n v="0"/>
    <n v="0"/>
    <n v="0"/>
    <n v="0"/>
    <n v="5082162"/>
    <n v="5082162"/>
    <n v="513474"/>
    <n v="2889158"/>
    <n v="0"/>
    <n v="0"/>
    <n v="0"/>
    <n v="0"/>
    <n v="3402632"/>
    <n v="9149803"/>
    <n v="4000000"/>
    <n v="5149803"/>
    <n v="201501"/>
    <n v="201812"/>
  </r>
  <r>
    <x v="52"/>
    <x v="57"/>
    <x v="88"/>
    <x v="34"/>
    <n v="9149803"/>
    <n v="0"/>
    <n v="0"/>
    <n v="0"/>
    <n v="0"/>
    <n v="5095165"/>
    <n v="5095165"/>
    <n v="1805849"/>
    <n v="2757666"/>
    <n v="0"/>
    <n v="0"/>
    <n v="0"/>
    <n v="0"/>
    <n v="4563515"/>
    <n v="9681453"/>
    <n v="5000000"/>
    <n v="4681453"/>
    <n v="201501"/>
    <n v="201812"/>
  </r>
  <r>
    <x v="52"/>
    <x v="57"/>
    <x v="88"/>
    <x v="35"/>
    <n v="9681453"/>
    <n v="0"/>
    <n v="0"/>
    <n v="0"/>
    <n v="0"/>
    <n v="5141605"/>
    <n v="5141605"/>
    <n v="3118008"/>
    <n v="2859918"/>
    <n v="0"/>
    <n v="0"/>
    <n v="0"/>
    <n v="-4104"/>
    <n v="5973822"/>
    <n v="8849236"/>
    <n v="5000000"/>
    <n v="3849236"/>
    <n v="201501"/>
    <n v="201812"/>
  </r>
  <r>
    <x v="52"/>
    <x v="57"/>
    <x v="88"/>
    <x v="36"/>
    <n v="8849236"/>
    <n v="0"/>
    <n v="0"/>
    <n v="0"/>
    <n v="0"/>
    <n v="5076029"/>
    <n v="5076029"/>
    <n v="905954"/>
    <n v="3291795"/>
    <n v="0"/>
    <n v="0"/>
    <n v="0"/>
    <n v="-9322"/>
    <n v="4188427"/>
    <n v="9736838"/>
    <n v="5000000"/>
    <n v="4736838"/>
    <n v="201501"/>
    <n v="201812"/>
  </r>
  <r>
    <x v="52"/>
    <x v="57"/>
    <x v="88"/>
    <x v="37"/>
    <n v="9736838"/>
    <n v="0"/>
    <n v="0"/>
    <n v="0"/>
    <n v="0"/>
    <n v="2970000"/>
    <n v="2970000"/>
    <n v="749948"/>
    <n v="3304776"/>
    <n v="170460"/>
    <n v="0"/>
    <n v="0"/>
    <n v="-117150"/>
    <n v="4108034"/>
    <n v="8598804"/>
    <n v="5000000"/>
    <n v="3598804"/>
    <n v="201501"/>
    <n v="201812"/>
  </r>
  <r>
    <x v="52"/>
    <x v="57"/>
    <x v="88"/>
    <x v="38"/>
    <n v="8598804"/>
    <n v="0"/>
    <n v="0"/>
    <n v="0"/>
    <n v="0"/>
    <n v="7205418"/>
    <n v="7205418"/>
    <n v="671935"/>
    <n v="3306163"/>
    <n v="0"/>
    <n v="0"/>
    <n v="0"/>
    <n v="-4218"/>
    <n v="3973880"/>
    <n v="11830342"/>
    <n v="6000000"/>
    <n v="5830342"/>
    <n v="201501"/>
    <n v="201812"/>
  </r>
  <r>
    <x v="52"/>
    <x v="57"/>
    <x v="88"/>
    <x v="39"/>
    <n v="11830342"/>
    <n v="0"/>
    <n v="0"/>
    <n v="0"/>
    <n v="0"/>
    <n v="5052269"/>
    <n v="5052269"/>
    <n v="1596993"/>
    <n v="3309149"/>
    <n v="0"/>
    <n v="0"/>
    <n v="0"/>
    <n v="-135000"/>
    <n v="4771142"/>
    <n v="12111469"/>
    <n v="7000000"/>
    <n v="5111469"/>
    <n v="201501"/>
    <n v="201812"/>
  </r>
  <r>
    <x v="52"/>
    <x v="57"/>
    <x v="88"/>
    <x v="40"/>
    <n v="12111469"/>
    <n v="0"/>
    <n v="0"/>
    <n v="0"/>
    <n v="0"/>
    <n v="4980989"/>
    <n v="4980989"/>
    <n v="773719"/>
    <n v="3352677"/>
    <n v="0"/>
    <n v="0"/>
    <n v="0"/>
    <n v="0"/>
    <n v="4126396"/>
    <n v="12966062"/>
    <n v="7000000"/>
    <n v="5966062"/>
    <n v="201501"/>
    <n v="201812"/>
  </r>
  <r>
    <x v="52"/>
    <x v="57"/>
    <x v="88"/>
    <x v="41"/>
    <n v="12966062"/>
    <n v="0"/>
    <n v="0"/>
    <n v="0"/>
    <n v="0"/>
    <n v="4857660"/>
    <n v="4857660"/>
    <n v="1361976"/>
    <n v="3306165"/>
    <n v="0"/>
    <n v="0"/>
    <n v="0"/>
    <n v="0"/>
    <n v="4668141"/>
    <n v="13155581"/>
    <n v="7000000"/>
    <n v="6155581"/>
    <n v="201501"/>
    <n v="201812"/>
  </r>
  <r>
    <x v="52"/>
    <x v="57"/>
    <x v="88"/>
    <x v="42"/>
    <n v="13155581"/>
    <n v="0"/>
    <n v="0"/>
    <n v="0"/>
    <n v="0"/>
    <n v="5004749"/>
    <n v="5004749"/>
    <n v="930317"/>
    <n v="3334998"/>
    <n v="0"/>
    <n v="0"/>
    <n v="0"/>
    <n v="0"/>
    <n v="4265315"/>
    <n v="13895015"/>
    <n v="7000000"/>
    <n v="6895015"/>
    <n v="201501"/>
    <n v="201812"/>
  </r>
  <r>
    <x v="52"/>
    <x v="57"/>
    <x v="88"/>
    <x v="43"/>
    <n v="13895015"/>
    <n v="0"/>
    <n v="0"/>
    <n v="0"/>
    <n v="0"/>
    <n v="5052269"/>
    <n v="5052269"/>
    <n v="601440"/>
    <n v="3327808"/>
    <n v="0"/>
    <n v="0"/>
    <n v="0"/>
    <n v="0"/>
    <n v="3929248"/>
    <n v="15018036"/>
    <n v="7000000"/>
    <n v="8018036"/>
    <n v="201501"/>
    <n v="201812"/>
  </r>
  <r>
    <x v="52"/>
    <x v="57"/>
    <x v="88"/>
    <x v="44"/>
    <n v="15018036"/>
    <n v="0"/>
    <n v="0"/>
    <n v="0"/>
    <n v="0"/>
    <n v="4903611"/>
    <n v="4903611"/>
    <n v="792001"/>
    <n v="3314753"/>
    <n v="0"/>
    <n v="0"/>
    <n v="0"/>
    <n v="0"/>
    <n v="4106754"/>
    <n v="15814893"/>
    <n v="7000000"/>
    <n v="8814893"/>
    <n v="201501"/>
    <n v="201812"/>
  </r>
  <r>
    <x v="52"/>
    <x v="57"/>
    <x v="88"/>
    <x v="45"/>
    <n v="15814893"/>
    <n v="0"/>
    <n v="0"/>
    <n v="0"/>
    <n v="0"/>
    <n v="4850920"/>
    <n v="4850920"/>
    <n v="673785"/>
    <n v="3320144"/>
    <n v="1396751"/>
    <n v="0"/>
    <n v="0"/>
    <n v="-9000"/>
    <n v="5381680"/>
    <n v="15284133"/>
    <n v="7000000"/>
    <n v="8284133"/>
    <n v="201501"/>
    <n v="201812"/>
  </r>
  <r>
    <x v="52"/>
    <x v="57"/>
    <x v="88"/>
    <x v="46"/>
    <n v="15284133"/>
    <n v="0"/>
    <n v="0"/>
    <n v="0"/>
    <n v="0"/>
    <n v="4862189"/>
    <n v="4862189"/>
    <n v="1426279"/>
    <n v="3316645"/>
    <n v="0"/>
    <n v="0"/>
    <n v="0"/>
    <n v="0"/>
    <n v="4742924"/>
    <n v="15403398"/>
    <n v="7000000"/>
    <n v="8403398"/>
    <n v="201501"/>
    <n v="201812"/>
  </r>
  <r>
    <x v="53"/>
    <x v="58"/>
    <x v="89"/>
    <x v="0"/>
    <n v="-612046"/>
    <n v="10005371"/>
    <n v="0"/>
    <n v="0"/>
    <n v="0"/>
    <n v="0"/>
    <n v="10005371"/>
    <n v="442252"/>
    <n v="6035351"/>
    <n v="0"/>
    <n v="0"/>
    <n v="0"/>
    <n v="-174850"/>
    <n v="6302753"/>
    <n v="3090572"/>
    <n v="0"/>
    <n v="3090572"/>
    <n v="201501"/>
    <n v="201812"/>
  </r>
  <r>
    <x v="53"/>
    <x v="58"/>
    <x v="89"/>
    <x v="1"/>
    <n v="3090572"/>
    <n v="6190088"/>
    <n v="0"/>
    <n v="0"/>
    <n v="0"/>
    <n v="0"/>
    <n v="6190088"/>
    <n v="2882819"/>
    <n v="3587450"/>
    <n v="0"/>
    <n v="0"/>
    <n v="0"/>
    <n v="-1500000"/>
    <n v="4970269"/>
    <n v="4310391"/>
    <n v="0"/>
    <n v="4310391"/>
    <n v="201501"/>
    <n v="201812"/>
  </r>
  <r>
    <x v="53"/>
    <x v="58"/>
    <x v="89"/>
    <x v="2"/>
    <n v="4310391"/>
    <n v="5245756"/>
    <n v="0"/>
    <n v="0"/>
    <n v="0"/>
    <n v="0"/>
    <n v="5245756"/>
    <n v="1403813"/>
    <n v="3784517"/>
    <n v="0"/>
    <n v="0"/>
    <n v="0"/>
    <n v="-99702"/>
    <n v="5088628"/>
    <n v="4467519"/>
    <n v="0"/>
    <n v="4467519"/>
    <n v="201501"/>
    <n v="201812"/>
  </r>
  <r>
    <x v="53"/>
    <x v="58"/>
    <x v="89"/>
    <x v="3"/>
    <n v="4467519"/>
    <n v="5184976"/>
    <n v="0"/>
    <n v="0"/>
    <n v="0"/>
    <n v="0"/>
    <n v="5184976"/>
    <n v="597517"/>
    <n v="3210978"/>
    <n v="0"/>
    <n v="0"/>
    <n v="0"/>
    <n v="-446435"/>
    <n v="3362060"/>
    <n v="6290435"/>
    <n v="0"/>
    <n v="6290435"/>
    <n v="201501"/>
    <n v="201812"/>
  </r>
  <r>
    <x v="53"/>
    <x v="58"/>
    <x v="89"/>
    <x v="4"/>
    <n v="6290435"/>
    <n v="4121442"/>
    <n v="0"/>
    <n v="0"/>
    <n v="0"/>
    <n v="0"/>
    <n v="4121442"/>
    <n v="189192"/>
    <n v="3516216"/>
    <n v="0"/>
    <n v="0"/>
    <n v="0"/>
    <n v="-80258"/>
    <n v="3625150"/>
    <n v="6786727"/>
    <n v="0"/>
    <n v="6786727"/>
    <n v="201501"/>
    <n v="201812"/>
  </r>
  <r>
    <x v="53"/>
    <x v="58"/>
    <x v="89"/>
    <x v="5"/>
    <n v="6786727"/>
    <n v="5811911"/>
    <n v="0"/>
    <n v="0"/>
    <n v="0"/>
    <n v="0"/>
    <n v="5811911"/>
    <n v="270120"/>
    <n v="3708124"/>
    <n v="0"/>
    <n v="0"/>
    <n v="0"/>
    <n v="-83725"/>
    <n v="3894519"/>
    <n v="8704119"/>
    <n v="0"/>
    <n v="8704119"/>
    <n v="201501"/>
    <n v="201812"/>
  </r>
  <r>
    <x v="53"/>
    <x v="58"/>
    <x v="89"/>
    <x v="6"/>
    <n v="8704119"/>
    <n v="5256247"/>
    <n v="0"/>
    <n v="0"/>
    <n v="0"/>
    <n v="0"/>
    <n v="5256247"/>
    <n v="364497"/>
    <n v="3717462"/>
    <n v="0"/>
    <n v="0"/>
    <n v="0"/>
    <n v="-93772"/>
    <n v="3988187"/>
    <n v="9972179"/>
    <n v="0"/>
    <n v="9972179"/>
    <n v="201501"/>
    <n v="201812"/>
  </r>
  <r>
    <x v="53"/>
    <x v="58"/>
    <x v="89"/>
    <x v="7"/>
    <n v="9972179"/>
    <n v="4069684"/>
    <n v="0"/>
    <n v="0"/>
    <n v="0"/>
    <n v="0"/>
    <n v="4069684"/>
    <n v="327116"/>
    <n v="2689045"/>
    <n v="778171"/>
    <n v="0"/>
    <n v="0"/>
    <n v="-81680"/>
    <n v="3712652"/>
    <n v="10329211"/>
    <n v="0"/>
    <n v="10329211"/>
    <n v="201501"/>
    <n v="201812"/>
  </r>
  <r>
    <x v="53"/>
    <x v="58"/>
    <x v="89"/>
    <x v="8"/>
    <n v="10329211"/>
    <n v="4381795"/>
    <n v="0"/>
    <n v="0"/>
    <n v="0"/>
    <n v="0"/>
    <n v="4381795"/>
    <n v="469260"/>
    <n v="2941679"/>
    <n v="0"/>
    <n v="0"/>
    <n v="0"/>
    <n v="-100000"/>
    <n v="3310939"/>
    <n v="11400067"/>
    <n v="0"/>
    <n v="11400067"/>
    <n v="201501"/>
    <n v="201812"/>
  </r>
  <r>
    <x v="53"/>
    <x v="58"/>
    <x v="89"/>
    <x v="9"/>
    <n v="11400067"/>
    <n v="3478946"/>
    <n v="0"/>
    <n v="0"/>
    <n v="0"/>
    <n v="0"/>
    <n v="3478946"/>
    <n v="338883"/>
    <n v="2422311"/>
    <n v="0"/>
    <n v="0"/>
    <n v="0"/>
    <n v="0"/>
    <n v="2761194"/>
    <n v="12117819"/>
    <n v="0"/>
    <n v="12117819"/>
    <n v="201501"/>
    <n v="201812"/>
  </r>
  <r>
    <x v="53"/>
    <x v="58"/>
    <x v="89"/>
    <x v="10"/>
    <n v="12117819"/>
    <n v="3429514"/>
    <n v="0"/>
    <n v="0"/>
    <n v="0"/>
    <n v="0"/>
    <n v="3429514"/>
    <n v="196730"/>
    <n v="2794076"/>
    <n v="0"/>
    <n v="0"/>
    <n v="0"/>
    <n v="-20000"/>
    <n v="2970806"/>
    <n v="12576527"/>
    <n v="0"/>
    <n v="12576527"/>
    <n v="201501"/>
    <n v="201812"/>
  </r>
  <r>
    <x v="53"/>
    <x v="58"/>
    <x v="89"/>
    <x v="11"/>
    <n v="12576527"/>
    <n v="4021686"/>
    <n v="0"/>
    <n v="0"/>
    <n v="0"/>
    <n v="0"/>
    <n v="4021686"/>
    <n v="592607"/>
    <n v="2749079"/>
    <n v="0"/>
    <n v="0"/>
    <n v="0"/>
    <n v="0"/>
    <n v="3341686"/>
    <n v="13256527"/>
    <n v="0"/>
    <n v="13256527"/>
    <n v="201501"/>
    <n v="201812"/>
  </r>
  <r>
    <x v="53"/>
    <x v="58"/>
    <x v="89"/>
    <x v="12"/>
    <n v="13256527"/>
    <n v="4036949"/>
    <n v="0"/>
    <n v="0"/>
    <n v="0"/>
    <n v="0"/>
    <n v="4036949"/>
    <n v="998399"/>
    <n v="2858377"/>
    <n v="0"/>
    <n v="0"/>
    <n v="0"/>
    <n v="-150000"/>
    <n v="3706776"/>
    <n v="13586700"/>
    <n v="0"/>
    <n v="13586700"/>
    <n v="201501"/>
    <n v="201812"/>
  </r>
  <r>
    <x v="53"/>
    <x v="58"/>
    <x v="89"/>
    <x v="13"/>
    <n v="13586700"/>
    <n v="3876533"/>
    <n v="0"/>
    <n v="0"/>
    <n v="0"/>
    <n v="0"/>
    <n v="3876533"/>
    <n v="247792"/>
    <n v="2957377"/>
    <n v="0"/>
    <n v="0"/>
    <n v="0"/>
    <n v="0"/>
    <n v="3205169"/>
    <n v="14258064"/>
    <n v="0"/>
    <n v="14258064"/>
    <n v="201501"/>
    <n v="201812"/>
  </r>
  <r>
    <x v="53"/>
    <x v="58"/>
    <x v="89"/>
    <x v="14"/>
    <n v="14258064"/>
    <n v="3545985"/>
    <n v="0"/>
    <n v="0"/>
    <n v="0"/>
    <n v="0"/>
    <n v="3545985"/>
    <n v="1073761"/>
    <n v="2999945"/>
    <n v="399990"/>
    <n v="0"/>
    <n v="0"/>
    <n v="0"/>
    <n v="4473696"/>
    <n v="13330353"/>
    <n v="0"/>
    <n v="13330353"/>
    <n v="201501"/>
    <n v="201812"/>
  </r>
  <r>
    <x v="53"/>
    <x v="58"/>
    <x v="89"/>
    <x v="15"/>
    <n v="13330353"/>
    <n v="3749610"/>
    <n v="0"/>
    <n v="0"/>
    <n v="0"/>
    <n v="0"/>
    <n v="3749610"/>
    <n v="533596"/>
    <n v="3035270"/>
    <n v="1289970"/>
    <n v="0"/>
    <n v="0"/>
    <n v="0"/>
    <n v="4858836"/>
    <n v="12221127"/>
    <n v="0"/>
    <n v="12221127"/>
    <n v="201501"/>
    <n v="201812"/>
  </r>
  <r>
    <x v="53"/>
    <x v="58"/>
    <x v="89"/>
    <x v="16"/>
    <n v="12221127"/>
    <n v="3675753"/>
    <n v="0"/>
    <n v="0"/>
    <n v="0"/>
    <n v="0"/>
    <n v="3675753"/>
    <n v="1080536"/>
    <n v="2713143"/>
    <n v="1219795"/>
    <n v="0"/>
    <n v="0"/>
    <n v="-200000"/>
    <n v="4813474"/>
    <n v="11083406"/>
    <n v="0"/>
    <n v="11083406"/>
    <n v="201501"/>
    <n v="201812"/>
  </r>
  <r>
    <x v="53"/>
    <x v="58"/>
    <x v="89"/>
    <x v="17"/>
    <n v="11083406"/>
    <n v="3795987"/>
    <n v="0"/>
    <n v="0"/>
    <n v="0"/>
    <n v="0"/>
    <n v="3795987"/>
    <n v="1376075"/>
    <n v="3244876"/>
    <n v="0"/>
    <n v="0"/>
    <n v="0"/>
    <n v="0"/>
    <n v="4620951"/>
    <n v="10258442"/>
    <n v="0"/>
    <n v="10258442"/>
    <n v="201501"/>
    <n v="201812"/>
  </r>
  <r>
    <x v="53"/>
    <x v="58"/>
    <x v="89"/>
    <x v="18"/>
    <n v="10258442"/>
    <n v="4575987"/>
    <n v="0"/>
    <n v="0"/>
    <n v="0"/>
    <n v="0"/>
    <n v="4575987"/>
    <n v="1060935"/>
    <n v="2760022"/>
    <n v="0"/>
    <n v="0"/>
    <n v="0"/>
    <n v="-44000"/>
    <n v="3776957"/>
    <n v="11057472"/>
    <n v="0"/>
    <n v="11057472"/>
    <n v="201501"/>
    <n v="201812"/>
  </r>
  <r>
    <x v="53"/>
    <x v="58"/>
    <x v="89"/>
    <x v="19"/>
    <n v="11057472"/>
    <n v="3817701"/>
    <n v="0"/>
    <n v="0"/>
    <n v="0"/>
    <n v="0"/>
    <n v="3817701"/>
    <n v="347634"/>
    <n v="3201025"/>
    <n v="286469"/>
    <n v="0"/>
    <n v="0"/>
    <n v="0"/>
    <n v="3835128"/>
    <n v="11040045"/>
    <n v="0"/>
    <n v="11040045"/>
    <n v="201501"/>
    <n v="201812"/>
  </r>
  <r>
    <x v="53"/>
    <x v="58"/>
    <x v="89"/>
    <x v="20"/>
    <n v="11040045"/>
    <n v="3708646"/>
    <n v="0"/>
    <n v="0"/>
    <n v="0"/>
    <n v="0"/>
    <n v="3708646"/>
    <n v="308435"/>
    <n v="2947334"/>
    <n v="0"/>
    <n v="0"/>
    <n v="0"/>
    <n v="0"/>
    <n v="3255769"/>
    <n v="11492922"/>
    <n v="0"/>
    <n v="11492922"/>
    <n v="201501"/>
    <n v="201812"/>
  </r>
  <r>
    <x v="53"/>
    <x v="58"/>
    <x v="89"/>
    <x v="21"/>
    <n v="11492922"/>
    <n v="4047390"/>
    <n v="0"/>
    <n v="0"/>
    <n v="0"/>
    <n v="0"/>
    <n v="4047390"/>
    <n v="568878"/>
    <n v="2903186"/>
    <n v="0"/>
    <n v="0"/>
    <n v="0"/>
    <n v="-215"/>
    <n v="3471849"/>
    <n v="12068463"/>
    <n v="0"/>
    <n v="12068463"/>
    <n v="201501"/>
    <n v="201812"/>
  </r>
  <r>
    <x v="53"/>
    <x v="58"/>
    <x v="89"/>
    <x v="22"/>
    <n v="12068463"/>
    <n v="2910602"/>
    <n v="0"/>
    <n v="0"/>
    <n v="0"/>
    <n v="0"/>
    <n v="2910602"/>
    <n v="821471"/>
    <n v="2852940"/>
    <n v="0"/>
    <n v="0"/>
    <n v="0"/>
    <n v="0"/>
    <n v="3674411"/>
    <n v="11304654"/>
    <n v="0"/>
    <n v="11304654"/>
    <n v="201501"/>
    <n v="201812"/>
  </r>
  <r>
    <x v="53"/>
    <x v="58"/>
    <x v="89"/>
    <x v="23"/>
    <n v="11304654"/>
    <n v="803548"/>
    <n v="0"/>
    <n v="0"/>
    <n v="0"/>
    <n v="0"/>
    <n v="803548"/>
    <n v="1127350"/>
    <n v="10880996"/>
    <n v="0"/>
    <n v="0"/>
    <n v="0"/>
    <n v="-283000"/>
    <n v="11725346"/>
    <n v="382856"/>
    <n v="0"/>
    <n v="382856"/>
    <n v="201501"/>
    <n v="201812"/>
  </r>
  <r>
    <x v="53"/>
    <x v="58"/>
    <x v="89"/>
    <x v="24"/>
    <n v="382856"/>
    <n v="6838981"/>
    <n v="0"/>
    <n v="0"/>
    <n v="0"/>
    <n v="0"/>
    <n v="6838981"/>
    <n v="227060"/>
    <n v="2509999"/>
    <n v="0"/>
    <n v="0"/>
    <n v="0"/>
    <n v="0"/>
    <n v="2737059"/>
    <n v="4484778"/>
    <n v="0"/>
    <n v="4484778"/>
    <n v="201501"/>
    <n v="201812"/>
  </r>
  <r>
    <x v="53"/>
    <x v="58"/>
    <x v="89"/>
    <x v="25"/>
    <n v="4484778"/>
    <n v="3791524"/>
    <n v="0"/>
    <n v="0"/>
    <n v="0"/>
    <n v="0"/>
    <n v="3791524"/>
    <n v="205767"/>
    <n v="2115782"/>
    <n v="0"/>
    <n v="0"/>
    <n v="0"/>
    <n v="-504926"/>
    <n v="1816623"/>
    <n v="6459679"/>
    <n v="0"/>
    <n v="6459679"/>
    <n v="201501"/>
    <n v="201812"/>
  </r>
  <r>
    <x v="53"/>
    <x v="58"/>
    <x v="89"/>
    <x v="26"/>
    <n v="6459679"/>
    <n v="1719224"/>
    <n v="0"/>
    <n v="0"/>
    <n v="0"/>
    <n v="0"/>
    <n v="1719224"/>
    <n v="823250"/>
    <n v="2624836"/>
    <n v="0"/>
    <n v="0"/>
    <n v="0"/>
    <n v="0"/>
    <n v="3448086"/>
    <n v="4730817"/>
    <n v="0"/>
    <n v="4730817"/>
    <n v="201501"/>
    <n v="201812"/>
  </r>
  <r>
    <x v="53"/>
    <x v="58"/>
    <x v="89"/>
    <x v="27"/>
    <n v="4730817"/>
    <n v="1584100"/>
    <n v="0"/>
    <n v="0"/>
    <n v="0"/>
    <n v="0"/>
    <n v="1584100"/>
    <n v="114373"/>
    <n v="2042016"/>
    <n v="0"/>
    <n v="0"/>
    <n v="0"/>
    <n v="0"/>
    <n v="2156389"/>
    <n v="4158528"/>
    <n v="4158528"/>
    <n v="0"/>
    <n v="201501"/>
    <n v="201812"/>
  </r>
  <r>
    <x v="53"/>
    <x v="58"/>
    <x v="89"/>
    <x v="28"/>
    <n v="4158528"/>
    <n v="5555818"/>
    <n v="0"/>
    <n v="0"/>
    <n v="0"/>
    <n v="0"/>
    <n v="5555818"/>
    <n v="273328"/>
    <n v="2069020"/>
    <n v="0"/>
    <n v="0"/>
    <n v="0"/>
    <n v="-6813"/>
    <n v="2335535"/>
    <n v="7378811"/>
    <n v="7378811"/>
    <n v="0"/>
    <n v="201501"/>
    <n v="201812"/>
  </r>
  <r>
    <x v="53"/>
    <x v="58"/>
    <x v="89"/>
    <x v="29"/>
    <n v="7378811"/>
    <n v="1456742"/>
    <n v="0"/>
    <n v="0"/>
    <n v="0"/>
    <n v="0"/>
    <n v="1456742"/>
    <n v="920523"/>
    <n v="6254874"/>
    <n v="0"/>
    <n v="0"/>
    <n v="0"/>
    <n v="-714433"/>
    <n v="6460964"/>
    <n v="2374589"/>
    <n v="2374589"/>
    <n v="0"/>
    <n v="201501"/>
    <n v="201812"/>
  </r>
  <r>
    <x v="53"/>
    <x v="58"/>
    <x v="89"/>
    <x v="30"/>
    <n v="2374589"/>
    <n v="9483620"/>
    <n v="0"/>
    <n v="0"/>
    <n v="0"/>
    <n v="0"/>
    <n v="9483620"/>
    <n v="107926"/>
    <n v="1702046"/>
    <n v="0"/>
    <n v="0"/>
    <n v="0"/>
    <n v="0"/>
    <n v="1809972"/>
    <n v="10048237"/>
    <n v="4498884"/>
    <n v="5549353"/>
    <n v="201501"/>
    <n v="201812"/>
  </r>
  <r>
    <x v="53"/>
    <x v="58"/>
    <x v="89"/>
    <x v="31"/>
    <n v="10048237"/>
    <n v="3848591"/>
    <n v="0"/>
    <n v="0"/>
    <n v="0"/>
    <n v="0"/>
    <n v="3848591"/>
    <n v="777430"/>
    <n v="2029153"/>
    <n v="0"/>
    <n v="0"/>
    <n v="0"/>
    <n v="-721386"/>
    <n v="2085197"/>
    <n v="11811631"/>
    <n v="4498884"/>
    <n v="7312747"/>
    <n v="201501"/>
    <n v="201812"/>
  </r>
  <r>
    <x v="53"/>
    <x v="58"/>
    <x v="89"/>
    <x v="32"/>
    <n v="11811631"/>
    <n v="3794752"/>
    <n v="0"/>
    <n v="0"/>
    <n v="0"/>
    <n v="0"/>
    <n v="3794752"/>
    <n v="69767"/>
    <n v="2106539"/>
    <n v="0"/>
    <n v="0"/>
    <n v="0"/>
    <n v="0"/>
    <n v="2176306"/>
    <n v="13430077"/>
    <n v="4498884"/>
    <n v="8931193"/>
    <n v="201501"/>
    <n v="201812"/>
  </r>
  <r>
    <x v="53"/>
    <x v="58"/>
    <x v="89"/>
    <x v="33"/>
    <n v="13430077"/>
    <n v="3837535"/>
    <n v="0"/>
    <n v="0"/>
    <n v="0"/>
    <n v="0"/>
    <n v="3837535"/>
    <n v="706261"/>
    <n v="2181640"/>
    <n v="0"/>
    <n v="0"/>
    <n v="0"/>
    <n v="0"/>
    <n v="2887901"/>
    <n v="14379711"/>
    <n v="5408512"/>
    <n v="8971199"/>
    <n v="201501"/>
    <n v="201812"/>
  </r>
  <r>
    <x v="53"/>
    <x v="58"/>
    <x v="89"/>
    <x v="34"/>
    <n v="14379711"/>
    <n v="3389666"/>
    <n v="0"/>
    <n v="0"/>
    <n v="0"/>
    <n v="0"/>
    <n v="3389666"/>
    <n v="782159"/>
    <n v="2181159"/>
    <n v="0"/>
    <n v="0"/>
    <n v="0"/>
    <n v="0"/>
    <n v="2963318"/>
    <n v="14806059"/>
    <n v="5408512"/>
    <n v="9397547"/>
    <n v="201501"/>
    <n v="201812"/>
  </r>
  <r>
    <x v="53"/>
    <x v="58"/>
    <x v="89"/>
    <x v="35"/>
    <n v="14806059"/>
    <n v="4081945"/>
    <n v="0"/>
    <n v="0"/>
    <n v="0"/>
    <n v="0"/>
    <n v="4081945"/>
    <n v="334561"/>
    <n v="2291965"/>
    <n v="0"/>
    <n v="0"/>
    <n v="0"/>
    <n v="-50000"/>
    <n v="2576526"/>
    <n v="16311478"/>
    <n v="5408512"/>
    <n v="10902966"/>
    <n v="201501"/>
    <n v="201812"/>
  </r>
  <r>
    <x v="53"/>
    <x v="58"/>
    <x v="89"/>
    <x v="36"/>
    <n v="16311478"/>
    <n v="1440304"/>
    <n v="0"/>
    <n v="0"/>
    <n v="0"/>
    <n v="0"/>
    <n v="1440304"/>
    <n v="4121059"/>
    <n v="2786917"/>
    <n v="0"/>
    <n v="0"/>
    <n v="0"/>
    <n v="-190003"/>
    <n v="6717973"/>
    <n v="11033809"/>
    <n v="5898512"/>
    <n v="5135297"/>
    <n v="201501"/>
    <n v="201812"/>
  </r>
  <r>
    <x v="53"/>
    <x v="58"/>
    <x v="89"/>
    <x v="37"/>
    <n v="11033809"/>
    <n v="5027692"/>
    <n v="0"/>
    <n v="0"/>
    <n v="0"/>
    <n v="0"/>
    <n v="5027692"/>
    <n v="500000"/>
    <n v="2916218"/>
    <n v="0"/>
    <n v="0"/>
    <n v="0"/>
    <n v="-4167747"/>
    <n v="-751529"/>
    <n v="16813030"/>
    <n v="5898512"/>
    <n v="10914518"/>
    <n v="201501"/>
    <n v="201812"/>
  </r>
  <r>
    <x v="53"/>
    <x v="58"/>
    <x v="89"/>
    <x v="38"/>
    <n v="16813030"/>
    <n v="2335309"/>
    <n v="0"/>
    <n v="0"/>
    <n v="0"/>
    <n v="0"/>
    <n v="2335309"/>
    <n v="746983"/>
    <n v="2265527"/>
    <n v="0"/>
    <n v="0"/>
    <n v="0"/>
    <n v="0"/>
    <n v="3012510"/>
    <n v="16135829"/>
    <n v="5898512"/>
    <n v="10237317"/>
    <n v="201501"/>
    <n v="201812"/>
  </r>
  <r>
    <x v="53"/>
    <x v="58"/>
    <x v="89"/>
    <x v="39"/>
    <n v="16135829"/>
    <n v="6035007"/>
    <n v="0"/>
    <n v="0"/>
    <n v="0"/>
    <n v="0"/>
    <n v="6035007"/>
    <n v="2040080"/>
    <n v="3814960"/>
    <n v="0"/>
    <n v="0"/>
    <n v="0"/>
    <n v="-1339978"/>
    <n v="4515062"/>
    <n v="17655774"/>
    <n v="4700000"/>
    <n v="12955774"/>
    <n v="201501"/>
    <n v="201812"/>
  </r>
  <r>
    <x v="53"/>
    <x v="58"/>
    <x v="89"/>
    <x v="40"/>
    <n v="17655774"/>
    <n v="1143394"/>
    <n v="0"/>
    <n v="0"/>
    <n v="0"/>
    <n v="0"/>
    <n v="1143394"/>
    <n v="306591"/>
    <n v="2321965"/>
    <n v="0"/>
    <n v="0"/>
    <n v="0"/>
    <n v="0"/>
    <n v="2628556"/>
    <n v="16170612"/>
    <n v="4700000"/>
    <n v="11470612"/>
    <n v="201501"/>
    <n v="201812"/>
  </r>
  <r>
    <x v="53"/>
    <x v="58"/>
    <x v="89"/>
    <x v="41"/>
    <n v="16170612"/>
    <n v="6465180"/>
    <n v="0"/>
    <n v="0"/>
    <n v="0"/>
    <n v="0"/>
    <n v="6465180"/>
    <n v="1463167"/>
    <n v="2368985"/>
    <n v="0"/>
    <n v="0"/>
    <n v="0"/>
    <n v="-485311"/>
    <n v="3346841"/>
    <n v="19288951"/>
    <n v="6350615"/>
    <n v="12938336"/>
    <n v="201501"/>
    <n v="201812"/>
  </r>
  <r>
    <x v="53"/>
    <x v="58"/>
    <x v="90"/>
    <x v="42"/>
    <n v="19288951"/>
    <n v="1152874"/>
    <n v="0"/>
    <n v="0"/>
    <n v="0"/>
    <n v="0"/>
    <n v="1152874"/>
    <n v="570408"/>
    <n v="2205772"/>
    <n v="0"/>
    <n v="0"/>
    <n v="0"/>
    <n v="0"/>
    <n v="2776180"/>
    <n v="17665645"/>
    <n v="6600615"/>
    <n v="11065030"/>
    <n v="201501"/>
    <n v="201812"/>
  </r>
  <r>
    <x v="53"/>
    <x v="58"/>
    <x v="90"/>
    <x v="43"/>
    <n v="17665645"/>
    <n v="6994567"/>
    <n v="0"/>
    <n v="0"/>
    <n v="0"/>
    <n v="0"/>
    <n v="6994567"/>
    <n v="421609"/>
    <n v="2387494"/>
    <n v="0"/>
    <n v="0"/>
    <n v="0"/>
    <n v="0"/>
    <n v="2809103"/>
    <n v="21851109"/>
    <n v="6600615"/>
    <n v="15250494"/>
    <n v="201501"/>
    <n v="201812"/>
  </r>
  <r>
    <x v="53"/>
    <x v="58"/>
    <x v="90"/>
    <x v="44"/>
    <n v="21851109"/>
    <n v="4045815"/>
    <n v="0"/>
    <n v="0"/>
    <n v="0"/>
    <n v="0"/>
    <n v="4045815"/>
    <n v="789881"/>
    <n v="2137999"/>
    <n v="0"/>
    <n v="0"/>
    <n v="0"/>
    <n v="-280001"/>
    <n v="2647879"/>
    <n v="23249045"/>
    <n v="6600615"/>
    <n v="16648430"/>
    <n v="201501"/>
    <n v="201812"/>
  </r>
  <r>
    <x v="53"/>
    <x v="58"/>
    <x v="90"/>
    <x v="45"/>
    <n v="23249045"/>
    <n v="4518673"/>
    <n v="0"/>
    <n v="0"/>
    <n v="0"/>
    <n v="0"/>
    <n v="4518673"/>
    <n v="673007"/>
    <n v="2466859"/>
    <n v="445900"/>
    <n v="0"/>
    <n v="0"/>
    <n v="-2889"/>
    <n v="3582877"/>
    <n v="24184841"/>
    <n v="6600615"/>
    <n v="17584226"/>
    <n v="201501"/>
    <n v="201812"/>
  </r>
  <r>
    <x v="53"/>
    <x v="58"/>
    <x v="90"/>
    <x v="46"/>
    <n v="24184841"/>
    <n v="1500158"/>
    <n v="0"/>
    <n v="0"/>
    <n v="0"/>
    <n v="0"/>
    <n v="1500158"/>
    <n v="380689"/>
    <n v="2488099"/>
    <n v="0"/>
    <n v="0"/>
    <n v="0"/>
    <n v="0"/>
    <n v="2868788"/>
    <n v="22816211"/>
    <n v="6600615"/>
    <n v="16215596"/>
    <n v="201501"/>
    <n v="201812"/>
  </r>
  <r>
    <x v="54"/>
    <x v="59"/>
    <x v="91"/>
    <x v="5"/>
    <n v="841477"/>
    <n v="11274436"/>
    <n v="0"/>
    <n v="0"/>
    <n v="0"/>
    <n v="0"/>
    <n v="11274436"/>
    <n v="983547"/>
    <n v="9479156"/>
    <n v="0"/>
    <n v="0"/>
    <n v="0"/>
    <n v="-30487"/>
    <n v="10432216"/>
    <n v="1683697"/>
    <n v="0"/>
    <n v="1683697"/>
    <n v="201501"/>
    <n v="201812"/>
  </r>
  <r>
    <x v="54"/>
    <x v="59"/>
    <x v="91"/>
    <x v="6"/>
    <n v="1683697"/>
    <n v="8755703"/>
    <n v="0"/>
    <n v="0"/>
    <n v="0"/>
    <n v="0"/>
    <n v="8755703"/>
    <n v="1499737"/>
    <n v="6934433"/>
    <n v="0"/>
    <n v="0"/>
    <n v="0"/>
    <n v="-23736"/>
    <n v="8410434"/>
    <n v="2028966"/>
    <n v="0"/>
    <n v="2028966"/>
    <n v="201501"/>
    <n v="201812"/>
  </r>
  <r>
    <x v="54"/>
    <x v="59"/>
    <x v="91"/>
    <x v="7"/>
    <n v="2028966"/>
    <n v="8366981"/>
    <n v="0"/>
    <n v="0"/>
    <n v="0"/>
    <n v="0"/>
    <n v="8366981"/>
    <n v="1720893"/>
    <n v="8640156"/>
    <n v="0"/>
    <n v="0"/>
    <n v="0"/>
    <n v="-1616"/>
    <n v="10359433"/>
    <n v="36514"/>
    <n v="0"/>
    <n v="36514"/>
    <n v="201501"/>
    <n v="201812"/>
  </r>
  <r>
    <x v="54"/>
    <x v="59"/>
    <x v="91"/>
    <x v="8"/>
    <n v="36514"/>
    <n v="20373946"/>
    <n v="0"/>
    <n v="0"/>
    <n v="0"/>
    <n v="0"/>
    <n v="20373946"/>
    <n v="2326723"/>
    <n v="10501798"/>
    <n v="279990"/>
    <n v="0"/>
    <n v="0"/>
    <n v="-7954"/>
    <n v="13100557"/>
    <n v="7309903"/>
    <n v="0"/>
    <n v="7309903"/>
    <n v="201501"/>
    <n v="201812"/>
  </r>
  <r>
    <x v="54"/>
    <x v="59"/>
    <x v="91"/>
    <x v="9"/>
    <n v="7309903"/>
    <n v="9174215"/>
    <n v="0"/>
    <n v="0"/>
    <n v="0"/>
    <n v="0"/>
    <n v="9174215"/>
    <n v="1122469"/>
    <n v="11209775"/>
    <n v="0"/>
    <n v="0"/>
    <n v="0"/>
    <n v="-627608"/>
    <n v="11704636"/>
    <n v="4779482"/>
    <n v="0"/>
    <n v="4779482"/>
    <n v="201501"/>
    <n v="201812"/>
  </r>
  <r>
    <x v="54"/>
    <x v="59"/>
    <x v="91"/>
    <x v="10"/>
    <n v="4779482"/>
    <n v="15959597"/>
    <n v="0"/>
    <n v="0"/>
    <n v="0"/>
    <n v="0"/>
    <n v="15959597"/>
    <n v="3625590"/>
    <n v="8046287"/>
    <n v="3448547"/>
    <n v="0"/>
    <n v="0"/>
    <n v="-196466"/>
    <n v="14923958"/>
    <n v="5815121"/>
    <n v="0"/>
    <n v="5815121"/>
    <n v="201501"/>
    <n v="201812"/>
  </r>
  <r>
    <x v="54"/>
    <x v="59"/>
    <x v="91"/>
    <x v="11"/>
    <n v="5815121"/>
    <n v="11102618"/>
    <n v="0"/>
    <n v="0"/>
    <n v="0"/>
    <n v="0"/>
    <n v="11102618"/>
    <n v="3080828"/>
    <n v="9789460"/>
    <n v="3318941"/>
    <n v="0"/>
    <n v="0"/>
    <n v="0"/>
    <n v="16189229"/>
    <n v="728510"/>
    <n v="0"/>
    <n v="728510"/>
    <n v="201501"/>
    <n v="201812"/>
  </r>
  <r>
    <x v="54"/>
    <x v="59"/>
    <x v="91"/>
    <x v="12"/>
    <n v="728510"/>
    <n v="11009727"/>
    <n v="0"/>
    <n v="0"/>
    <n v="0"/>
    <n v="0"/>
    <n v="11009727"/>
    <n v="1441510"/>
    <n v="9298513"/>
    <n v="0"/>
    <n v="0"/>
    <n v="0"/>
    <n v="-212821"/>
    <n v="10527202"/>
    <n v="1211035"/>
    <n v="0"/>
    <n v="1211035"/>
    <n v="201501"/>
    <n v="201812"/>
  </r>
  <r>
    <x v="54"/>
    <x v="59"/>
    <x v="91"/>
    <x v="13"/>
    <n v="1211035"/>
    <n v="16493815"/>
    <n v="0"/>
    <n v="0"/>
    <n v="0"/>
    <n v="0"/>
    <n v="16493815"/>
    <n v="4643923"/>
    <n v="9480777"/>
    <n v="0"/>
    <n v="0"/>
    <n v="0"/>
    <n v="-2200000"/>
    <n v="11924700"/>
    <n v="5780150"/>
    <n v="0"/>
    <n v="5780150"/>
    <n v="201501"/>
    <n v="201812"/>
  </r>
  <r>
    <x v="54"/>
    <x v="59"/>
    <x v="91"/>
    <x v="14"/>
    <n v="5780150"/>
    <n v="17429398"/>
    <n v="0"/>
    <n v="0"/>
    <n v="0"/>
    <n v="0"/>
    <n v="17429398"/>
    <n v="5792860"/>
    <n v="11139868"/>
    <n v="595000"/>
    <n v="0"/>
    <n v="0"/>
    <n v="-164871"/>
    <n v="17362857"/>
    <n v="5846691"/>
    <n v="0"/>
    <n v="5846691"/>
    <n v="201501"/>
    <n v="201812"/>
  </r>
  <r>
    <x v="54"/>
    <x v="59"/>
    <x v="91"/>
    <x v="15"/>
    <n v="5846691"/>
    <n v="12230402"/>
    <n v="0"/>
    <n v="0"/>
    <n v="0"/>
    <n v="0"/>
    <n v="12230402"/>
    <n v="4860055"/>
    <n v="10892643"/>
    <n v="300000"/>
    <n v="0"/>
    <n v="0"/>
    <n v="-234629"/>
    <n v="15818069"/>
    <n v="2259024"/>
    <n v="0"/>
    <n v="2259024"/>
    <n v="201501"/>
    <n v="201812"/>
  </r>
  <r>
    <x v="54"/>
    <x v="59"/>
    <x v="91"/>
    <x v="16"/>
    <n v="2259024"/>
    <n v="9646825"/>
    <n v="0"/>
    <n v="0"/>
    <n v="0"/>
    <n v="0"/>
    <n v="9646825"/>
    <n v="3365589"/>
    <n v="8345860"/>
    <n v="0"/>
    <n v="0"/>
    <n v="0"/>
    <n v="-155920"/>
    <n v="11555529"/>
    <n v="350320"/>
    <n v="0"/>
    <n v="350320"/>
    <n v="201501"/>
    <n v="201812"/>
  </r>
  <r>
    <x v="54"/>
    <x v="59"/>
    <x v="91"/>
    <x v="17"/>
    <n v="350320"/>
    <n v="26579267"/>
    <n v="0"/>
    <n v="0"/>
    <n v="0"/>
    <n v="3471892"/>
    <n v="30051159"/>
    <n v="8965338"/>
    <n v="14005025"/>
    <n v="100000"/>
    <n v="0"/>
    <n v="0"/>
    <n v="-53580"/>
    <n v="23016783"/>
    <n v="7384696"/>
    <n v="0"/>
    <n v="7384696"/>
    <n v="201501"/>
    <n v="201812"/>
  </r>
  <r>
    <x v="54"/>
    <x v="59"/>
    <x v="91"/>
    <x v="18"/>
    <n v="7384696"/>
    <n v="18265995"/>
    <n v="0"/>
    <n v="0"/>
    <n v="0"/>
    <n v="0"/>
    <n v="18265995"/>
    <n v="5051334"/>
    <n v="15152079"/>
    <n v="19990"/>
    <n v="0"/>
    <n v="0"/>
    <n v="0"/>
    <n v="20223403"/>
    <n v="5427288"/>
    <n v="0"/>
    <n v="5427288"/>
    <n v="201501"/>
    <n v="201812"/>
  </r>
  <r>
    <x v="54"/>
    <x v="59"/>
    <x v="91"/>
    <x v="19"/>
    <n v="5427288"/>
    <n v="17109048"/>
    <n v="0"/>
    <n v="0"/>
    <n v="0"/>
    <n v="3514544"/>
    <n v="20623592"/>
    <n v="6470548"/>
    <n v="14519442"/>
    <n v="0"/>
    <n v="0"/>
    <n v="0"/>
    <n v="0"/>
    <n v="20989990"/>
    <n v="5060890"/>
    <n v="0"/>
    <n v="5060890"/>
    <n v="201501"/>
    <n v="201812"/>
  </r>
  <r>
    <x v="54"/>
    <x v="59"/>
    <x v="91"/>
    <x v="20"/>
    <n v="5060890"/>
    <n v="19202047"/>
    <n v="0"/>
    <n v="0"/>
    <n v="0"/>
    <n v="0"/>
    <n v="19202047"/>
    <n v="8309906"/>
    <n v="15916154"/>
    <n v="0"/>
    <n v="0"/>
    <n v="0"/>
    <n v="-745"/>
    <n v="24225315"/>
    <n v="37622"/>
    <n v="0"/>
    <n v="37622"/>
    <n v="201501"/>
    <n v="201812"/>
  </r>
  <r>
    <x v="54"/>
    <x v="59"/>
    <x v="91"/>
    <x v="21"/>
    <n v="37622"/>
    <n v="27762720"/>
    <n v="0"/>
    <n v="0"/>
    <n v="0"/>
    <n v="0"/>
    <n v="27762720"/>
    <n v="5320966"/>
    <n v="14091749"/>
    <n v="0"/>
    <n v="0"/>
    <n v="0"/>
    <n v="-85524"/>
    <n v="19327191"/>
    <n v="8473151"/>
    <n v="0"/>
    <n v="8473151"/>
    <n v="201501"/>
    <n v="201812"/>
  </r>
  <r>
    <x v="54"/>
    <x v="59"/>
    <x v="91"/>
    <x v="22"/>
    <n v="8473151"/>
    <n v="16963565"/>
    <n v="0"/>
    <n v="0"/>
    <n v="0"/>
    <n v="0"/>
    <n v="16963565"/>
    <n v="4755590"/>
    <n v="14430837"/>
    <n v="600000"/>
    <n v="0"/>
    <n v="0"/>
    <n v="-2697973"/>
    <n v="17088454"/>
    <n v="8348262"/>
    <n v="0"/>
    <n v="8348262"/>
    <n v="201501"/>
    <n v="201812"/>
  </r>
  <r>
    <x v="54"/>
    <x v="59"/>
    <x v="91"/>
    <x v="23"/>
    <n v="8348262"/>
    <n v="13203108"/>
    <n v="0"/>
    <n v="0"/>
    <n v="0"/>
    <n v="0"/>
    <n v="13203108"/>
    <n v="4374967"/>
    <n v="15724191"/>
    <n v="0"/>
    <n v="0"/>
    <n v="0"/>
    <n v="-3606"/>
    <n v="20095552"/>
    <n v="1455818"/>
    <n v="0"/>
    <n v="1455818"/>
    <n v="201501"/>
    <n v="201812"/>
  </r>
  <r>
    <x v="54"/>
    <x v="59"/>
    <x v="91"/>
    <x v="24"/>
    <n v="1455818"/>
    <n v="32475794"/>
    <n v="0"/>
    <n v="0"/>
    <n v="0"/>
    <n v="0"/>
    <n v="32475794"/>
    <n v="6575686"/>
    <n v="15689154"/>
    <n v="341360"/>
    <n v="0"/>
    <n v="0"/>
    <n v="-243792"/>
    <n v="22362408"/>
    <n v="11569204"/>
    <n v="2000000"/>
    <n v="9569204"/>
    <n v="201501"/>
    <n v="201812"/>
  </r>
  <r>
    <x v="54"/>
    <x v="59"/>
    <x v="91"/>
    <x v="25"/>
    <n v="11569204"/>
    <n v="30020740"/>
    <n v="0"/>
    <n v="0"/>
    <n v="0"/>
    <n v="0"/>
    <n v="30020740"/>
    <n v="4112803"/>
    <n v="17741292"/>
    <n v="0"/>
    <n v="0"/>
    <n v="0"/>
    <n v="-19012"/>
    <n v="21835083"/>
    <n v="19754861"/>
    <n v="4000000"/>
    <n v="15754861"/>
    <n v="201501"/>
    <n v="201812"/>
  </r>
  <r>
    <x v="54"/>
    <x v="59"/>
    <x v="91"/>
    <x v="26"/>
    <n v="19754861"/>
    <n v="30470700"/>
    <n v="0"/>
    <n v="0"/>
    <n v="0"/>
    <n v="0"/>
    <n v="30470700"/>
    <n v="6479948"/>
    <n v="20228851"/>
    <n v="1351050"/>
    <n v="0"/>
    <n v="0"/>
    <n v="-33693"/>
    <n v="28026156"/>
    <n v="22199405"/>
    <n v="6000000"/>
    <n v="16199405"/>
    <n v="201501"/>
    <n v="201812"/>
  </r>
  <r>
    <x v="54"/>
    <x v="59"/>
    <x v="91"/>
    <x v="27"/>
    <n v="22199405"/>
    <n v="13410623"/>
    <n v="0"/>
    <n v="0"/>
    <n v="0"/>
    <n v="0"/>
    <n v="13410623"/>
    <n v="9903487"/>
    <n v="12414851"/>
    <n v="351050"/>
    <n v="0"/>
    <n v="0"/>
    <n v="-38529"/>
    <n v="22630859"/>
    <n v="12979169"/>
    <n v="6000000"/>
    <n v="6979169"/>
    <n v="201501"/>
    <n v="201812"/>
  </r>
  <r>
    <x v="54"/>
    <x v="59"/>
    <x v="91"/>
    <x v="28"/>
    <n v="12979169"/>
    <n v="17771362"/>
    <n v="0"/>
    <n v="0"/>
    <n v="0"/>
    <n v="1500000"/>
    <n v="19271362"/>
    <n v="15194901"/>
    <n v="14317634"/>
    <n v="60000"/>
    <n v="0"/>
    <n v="0"/>
    <n v="-338467"/>
    <n v="29234068"/>
    <n v="3016463"/>
    <n v="0"/>
    <n v="3016463"/>
    <n v="201501"/>
    <n v="201812"/>
  </r>
  <r>
    <x v="54"/>
    <x v="59"/>
    <x v="91"/>
    <x v="29"/>
    <n v="3016463"/>
    <n v="21395709"/>
    <n v="0"/>
    <n v="0"/>
    <n v="0"/>
    <n v="0"/>
    <n v="21395709"/>
    <n v="5595670"/>
    <n v="18351655"/>
    <n v="0"/>
    <n v="0"/>
    <n v="0"/>
    <n v="-20867"/>
    <n v="23926458"/>
    <n v="485714"/>
    <n v="0"/>
    <n v="485714"/>
    <n v="201501"/>
    <n v="201812"/>
  </r>
  <r>
    <x v="54"/>
    <x v="59"/>
    <x v="91"/>
    <x v="30"/>
    <n v="485714"/>
    <n v="31660011"/>
    <n v="0"/>
    <n v="0"/>
    <n v="0"/>
    <n v="401896"/>
    <n v="32061907"/>
    <n v="8447382"/>
    <n v="19995754"/>
    <n v="0"/>
    <n v="0"/>
    <n v="0"/>
    <n v="-275497"/>
    <n v="28167639"/>
    <n v="4379982"/>
    <n v="0"/>
    <n v="4379982"/>
    <n v="201501"/>
    <n v="201812"/>
  </r>
  <r>
    <x v="54"/>
    <x v="59"/>
    <x v="92"/>
    <x v="31"/>
    <n v="4379982"/>
    <n v="32445530"/>
    <n v="0"/>
    <n v="0"/>
    <n v="0"/>
    <n v="1500000"/>
    <n v="33945530"/>
    <n v="8117762"/>
    <n v="19674056"/>
    <n v="0"/>
    <n v="0"/>
    <n v="0"/>
    <n v="-725434"/>
    <n v="27066384"/>
    <n v="11259128"/>
    <n v="2000000"/>
    <n v="9259128"/>
    <n v="201501"/>
    <n v="201812"/>
  </r>
  <r>
    <x v="54"/>
    <x v="59"/>
    <x v="92"/>
    <x v="32"/>
    <n v="11259128"/>
    <n v="13300632"/>
    <n v="0"/>
    <n v="0"/>
    <n v="0"/>
    <n v="0"/>
    <n v="13300632"/>
    <n v="5238623"/>
    <n v="19702836"/>
    <n v="315000"/>
    <n v="0"/>
    <n v="0"/>
    <n v="-353563"/>
    <n v="24902896"/>
    <n v="-343136"/>
    <n v="0"/>
    <n v="-343136"/>
    <n v="201501"/>
    <n v="201812"/>
  </r>
  <r>
    <x v="54"/>
    <x v="59"/>
    <x v="92"/>
    <x v="33"/>
    <n v="-343136"/>
    <n v="25330964"/>
    <n v="0"/>
    <n v="0"/>
    <n v="0"/>
    <n v="1331020"/>
    <n v="26661984"/>
    <n v="6833793"/>
    <n v="18261416"/>
    <n v="0"/>
    <n v="0"/>
    <n v="0"/>
    <n v="-241147"/>
    <n v="24854062"/>
    <n v="1464786"/>
    <n v="0"/>
    <n v="1464786"/>
    <n v="201501"/>
    <n v="201812"/>
  </r>
  <r>
    <x v="54"/>
    <x v="59"/>
    <x v="92"/>
    <x v="34"/>
    <n v="1464786"/>
    <n v="27967741"/>
    <n v="0"/>
    <n v="0"/>
    <n v="0"/>
    <n v="0"/>
    <n v="27967741"/>
    <n v="5079320"/>
    <n v="18303598"/>
    <n v="0"/>
    <n v="0"/>
    <n v="0"/>
    <n v="-222424"/>
    <n v="23160494"/>
    <n v="6272033"/>
    <n v="0"/>
    <n v="6272033"/>
    <n v="201501"/>
    <n v="201812"/>
  </r>
  <r>
    <x v="54"/>
    <x v="59"/>
    <x v="92"/>
    <x v="35"/>
    <n v="6272033"/>
    <n v="27272286"/>
    <n v="0"/>
    <n v="0"/>
    <n v="0"/>
    <n v="0"/>
    <n v="27272286"/>
    <n v="6807054"/>
    <n v="20016001"/>
    <n v="0"/>
    <n v="0"/>
    <n v="0"/>
    <n v="-235483"/>
    <n v="26587572"/>
    <n v="6956747"/>
    <n v="0"/>
    <n v="6956747"/>
    <n v="201501"/>
    <n v="201812"/>
  </r>
  <r>
    <x v="54"/>
    <x v="59"/>
    <x v="92"/>
    <x v="36"/>
    <n v="6956747"/>
    <n v="23374899"/>
    <n v="0"/>
    <n v="0"/>
    <n v="0"/>
    <n v="4935998"/>
    <n v="28310897"/>
    <n v="7596259"/>
    <n v="19363294"/>
    <n v="0"/>
    <n v="0"/>
    <n v="0"/>
    <n v="-172999"/>
    <n v="26786554"/>
    <n v="8481090"/>
    <n v="0"/>
    <n v="8481090"/>
    <n v="201501"/>
    <n v="201812"/>
  </r>
  <r>
    <x v="54"/>
    <x v="59"/>
    <x v="92"/>
    <x v="37"/>
    <n v="8481090"/>
    <n v="20798887"/>
    <n v="0"/>
    <n v="0"/>
    <n v="0"/>
    <n v="2000000"/>
    <n v="22798887"/>
    <n v="5228329"/>
    <n v="19260993"/>
    <n v="1030580"/>
    <n v="0"/>
    <n v="0"/>
    <n v="-136215"/>
    <n v="25383687"/>
    <n v="5896290"/>
    <n v="0"/>
    <n v="5896290"/>
    <n v="201501"/>
    <n v="201812"/>
  </r>
  <r>
    <x v="54"/>
    <x v="59"/>
    <x v="92"/>
    <x v="38"/>
    <n v="5896290"/>
    <n v="13610432"/>
    <n v="0"/>
    <n v="0"/>
    <n v="0"/>
    <n v="3800000"/>
    <n v="17410432"/>
    <n v="8379805"/>
    <n v="15296737"/>
    <n v="49990"/>
    <n v="0"/>
    <n v="0"/>
    <n v="-331485"/>
    <n v="23395047"/>
    <n v="-88325"/>
    <n v="0"/>
    <n v="-88325"/>
    <n v="201501"/>
    <n v="201812"/>
  </r>
  <r>
    <x v="54"/>
    <x v="59"/>
    <x v="92"/>
    <x v="39"/>
    <n v="-88325"/>
    <n v="30788268"/>
    <n v="0"/>
    <n v="0"/>
    <n v="0"/>
    <n v="3760000"/>
    <n v="34548268"/>
    <n v="7601898"/>
    <n v="24645973"/>
    <n v="0"/>
    <n v="0"/>
    <n v="0"/>
    <n v="-201555"/>
    <n v="32046316"/>
    <n v="2413627"/>
    <n v="0"/>
    <n v="2413627"/>
    <n v="201501"/>
    <n v="201812"/>
  </r>
  <r>
    <x v="54"/>
    <x v="59"/>
    <x v="92"/>
    <x v="40"/>
    <n v="2413627"/>
    <n v="28659082"/>
    <n v="0"/>
    <n v="0"/>
    <n v="0"/>
    <n v="2760000"/>
    <n v="31419082"/>
    <n v="6571102"/>
    <n v="20762145"/>
    <n v="0"/>
    <n v="0"/>
    <n v="0"/>
    <n v="-291860"/>
    <n v="27041387"/>
    <n v="6791322"/>
    <n v="0"/>
    <n v="6791322"/>
    <n v="201501"/>
    <n v="201812"/>
  </r>
  <r>
    <x v="54"/>
    <x v="59"/>
    <x v="92"/>
    <x v="41"/>
    <n v="6791322"/>
    <n v="28175993"/>
    <n v="0"/>
    <n v="0"/>
    <n v="0"/>
    <n v="1000000"/>
    <n v="29175993"/>
    <n v="6449538"/>
    <n v="21483371"/>
    <n v="0"/>
    <n v="0"/>
    <n v="0"/>
    <n v="-696380"/>
    <n v="27236529"/>
    <n v="8730786"/>
    <n v="0"/>
    <n v="8730786"/>
    <n v="201501"/>
    <n v="201812"/>
  </r>
  <r>
    <x v="54"/>
    <x v="59"/>
    <x v="92"/>
    <x v="42"/>
    <n v="8730786"/>
    <n v="21612576"/>
    <n v="0"/>
    <n v="0"/>
    <n v="0"/>
    <n v="0"/>
    <n v="21612576"/>
    <n v="7176509"/>
    <n v="21770809"/>
    <n v="0"/>
    <n v="0"/>
    <n v="0"/>
    <n v="-141525"/>
    <n v="28805793"/>
    <n v="1537569"/>
    <n v="0"/>
    <n v="1537569"/>
    <n v="201501"/>
    <n v="201812"/>
  </r>
  <r>
    <x v="54"/>
    <x v="59"/>
    <x v="92"/>
    <x v="43"/>
    <n v="1537569"/>
    <n v="31185476"/>
    <n v="0"/>
    <n v="0"/>
    <n v="0"/>
    <n v="1000000"/>
    <n v="32185476"/>
    <n v="7247781"/>
    <n v="22140563"/>
    <n v="0"/>
    <n v="0"/>
    <n v="0"/>
    <n v="-534860"/>
    <n v="28853484"/>
    <n v="4869561"/>
    <n v="0"/>
    <n v="4869561"/>
    <n v="201501"/>
    <n v="201812"/>
  </r>
  <r>
    <x v="54"/>
    <x v="59"/>
    <x v="92"/>
    <x v="44"/>
    <n v="4869561"/>
    <n v="13546491"/>
    <n v="0"/>
    <n v="0"/>
    <n v="0"/>
    <n v="1000000"/>
    <n v="14546491"/>
    <n v="6316779"/>
    <n v="5535025"/>
    <n v="0"/>
    <n v="0"/>
    <n v="0"/>
    <n v="-2771469"/>
    <n v="9080335"/>
    <n v="10335717"/>
    <n v="0"/>
    <n v="10335717"/>
    <n v="201501"/>
    <n v="201812"/>
  </r>
  <r>
    <x v="54"/>
    <x v="59"/>
    <x v="92"/>
    <x v="45"/>
    <n v="10335717"/>
    <n v="22554245"/>
    <n v="0"/>
    <n v="0"/>
    <n v="0"/>
    <n v="6200000"/>
    <n v="28754245"/>
    <n v="5236484"/>
    <n v="34573858"/>
    <n v="0"/>
    <n v="0"/>
    <n v="0"/>
    <n v="-1199285"/>
    <n v="38611057"/>
    <n v="478905"/>
    <n v="0"/>
    <n v="478905"/>
    <n v="201501"/>
    <n v="201812"/>
  </r>
  <r>
    <x v="54"/>
    <x v="59"/>
    <x v="92"/>
    <x v="46"/>
    <n v="478905"/>
    <n v="44909883"/>
    <n v="0"/>
    <n v="0"/>
    <n v="0"/>
    <n v="0"/>
    <n v="44909883"/>
    <n v="15913075"/>
    <n v="26239097"/>
    <n v="0"/>
    <n v="0"/>
    <n v="0"/>
    <n v="-461042"/>
    <n v="41691130"/>
    <n v="3697658"/>
    <n v="0"/>
    <n v="3697658"/>
    <n v="201501"/>
    <n v="201812"/>
  </r>
  <r>
    <x v="55"/>
    <x v="60"/>
    <x v="93"/>
    <x v="0"/>
    <n v="1484367"/>
    <n v="0"/>
    <n v="0"/>
    <n v="0"/>
    <n v="0"/>
    <n v="21703818"/>
    <n v="21703818"/>
    <n v="4463439"/>
    <n v="15269451"/>
    <n v="0"/>
    <n v="0"/>
    <n v="0"/>
    <n v="-1865265"/>
    <n v="17867625"/>
    <n v="5320560"/>
    <n v="0"/>
    <n v="5320560"/>
    <n v="201501"/>
    <n v="201812"/>
  </r>
  <r>
    <x v="55"/>
    <x v="60"/>
    <x v="93"/>
    <x v="1"/>
    <n v="5320560"/>
    <n v="0"/>
    <n v="0"/>
    <n v="0"/>
    <n v="0"/>
    <n v="28793307"/>
    <n v="28793307"/>
    <n v="3165247"/>
    <n v="15859804"/>
    <n v="2220000"/>
    <n v="0"/>
    <n v="0"/>
    <n v="-291291"/>
    <n v="20953760"/>
    <n v="13160107"/>
    <n v="0"/>
    <n v="13160107"/>
    <n v="201501"/>
    <n v="201812"/>
  </r>
  <r>
    <x v="55"/>
    <x v="60"/>
    <x v="93"/>
    <x v="2"/>
    <n v="13160107"/>
    <n v="0"/>
    <n v="0"/>
    <n v="0"/>
    <n v="0"/>
    <n v="18016934"/>
    <n v="18016934"/>
    <n v="3252801"/>
    <n v="17003491"/>
    <n v="2900993"/>
    <n v="0"/>
    <n v="0"/>
    <n v="-2830"/>
    <n v="23154455"/>
    <n v="8022586"/>
    <n v="0"/>
    <n v="8022586"/>
    <n v="201501"/>
    <n v="201812"/>
  </r>
  <r>
    <x v="55"/>
    <x v="60"/>
    <x v="93"/>
    <x v="3"/>
    <n v="8022586"/>
    <n v="0"/>
    <n v="0"/>
    <n v="0"/>
    <n v="0"/>
    <n v="22044779"/>
    <n v="22044779"/>
    <n v="3364294"/>
    <n v="16510467"/>
    <n v="479990"/>
    <n v="0"/>
    <n v="0"/>
    <n v="-262194"/>
    <n v="20092557"/>
    <n v="9974808"/>
    <n v="0"/>
    <n v="9974808"/>
    <n v="201501"/>
    <n v="201812"/>
  </r>
  <r>
    <x v="55"/>
    <x v="60"/>
    <x v="93"/>
    <x v="4"/>
    <n v="9974808"/>
    <n v="0"/>
    <n v="0"/>
    <n v="0"/>
    <n v="0"/>
    <n v="18120489"/>
    <n v="18120489"/>
    <n v="2809630"/>
    <n v="16020608"/>
    <n v="1300"/>
    <n v="0"/>
    <n v="0"/>
    <n v="-118296"/>
    <n v="18713242"/>
    <n v="9382055"/>
    <n v="2975870"/>
    <n v="6406185"/>
    <n v="201501"/>
    <n v="201812"/>
  </r>
  <r>
    <x v="55"/>
    <x v="60"/>
    <x v="93"/>
    <x v="5"/>
    <n v="9382055"/>
    <n v="0"/>
    <n v="0"/>
    <n v="0"/>
    <n v="0"/>
    <n v="27589478"/>
    <n v="27589478"/>
    <n v="3264137"/>
    <n v="15741064"/>
    <n v="0"/>
    <n v="0"/>
    <n v="0"/>
    <n v="-1404191"/>
    <n v="17601010"/>
    <n v="19370523"/>
    <n v="2975870"/>
    <n v="16394653"/>
    <n v="201501"/>
    <n v="201812"/>
  </r>
  <r>
    <x v="55"/>
    <x v="60"/>
    <x v="93"/>
    <x v="6"/>
    <n v="19370523"/>
    <n v="0"/>
    <n v="0"/>
    <n v="0"/>
    <n v="0"/>
    <n v="22870582"/>
    <n v="22870582"/>
    <n v="32391045"/>
    <n v="16517086"/>
    <n v="259990"/>
    <n v="0"/>
    <n v="0"/>
    <n v="-11500000"/>
    <n v="37668121"/>
    <n v="4572984"/>
    <n v="2975870"/>
    <n v="1597114"/>
    <n v="201501"/>
    <n v="201812"/>
  </r>
  <r>
    <x v="55"/>
    <x v="60"/>
    <x v="93"/>
    <x v="7"/>
    <n v="4572984"/>
    <n v="0"/>
    <n v="0"/>
    <n v="0"/>
    <n v="0"/>
    <n v="22363348"/>
    <n v="22363348"/>
    <n v="4416167"/>
    <n v="17840852"/>
    <n v="957950"/>
    <n v="0"/>
    <n v="0"/>
    <n v="0"/>
    <n v="23214969"/>
    <n v="3721363"/>
    <n v="2975870"/>
    <n v="745493"/>
    <n v="201501"/>
    <n v="201812"/>
  </r>
  <r>
    <x v="55"/>
    <x v="60"/>
    <x v="93"/>
    <x v="8"/>
    <n v="3721363"/>
    <n v="0"/>
    <n v="0"/>
    <n v="0"/>
    <n v="0"/>
    <n v="59082801"/>
    <n v="59082801"/>
    <n v="4785251"/>
    <n v="15186360"/>
    <n v="0"/>
    <n v="0"/>
    <n v="0"/>
    <n v="-12304994"/>
    <n v="7666617"/>
    <n v="55137547"/>
    <n v="12567547"/>
    <n v="42570000"/>
    <n v="201501"/>
    <n v="201812"/>
  </r>
  <r>
    <x v="55"/>
    <x v="60"/>
    <x v="93"/>
    <x v="9"/>
    <n v="55137547"/>
    <n v="0"/>
    <n v="0"/>
    <n v="0"/>
    <n v="0"/>
    <n v="21987268"/>
    <n v="21987268"/>
    <n v="8112998"/>
    <n v="15767278"/>
    <n v="1218960"/>
    <n v="0"/>
    <n v="0"/>
    <n v="-485724"/>
    <n v="24613512"/>
    <n v="52511303"/>
    <n v="15491924"/>
    <n v="37019379"/>
    <n v="201501"/>
    <n v="201812"/>
  </r>
  <r>
    <x v="55"/>
    <x v="60"/>
    <x v="93"/>
    <x v="10"/>
    <n v="52511303"/>
    <n v="0"/>
    <n v="0"/>
    <n v="0"/>
    <n v="0"/>
    <n v="22706316"/>
    <n v="22706316"/>
    <n v="8404689"/>
    <n v="20950047"/>
    <n v="0"/>
    <n v="0"/>
    <n v="0"/>
    <n v="-12357274"/>
    <n v="16997462"/>
    <n v="58220157"/>
    <n v="17846100"/>
    <n v="40374057"/>
    <n v="201501"/>
    <n v="201812"/>
  </r>
  <r>
    <x v="55"/>
    <x v="60"/>
    <x v="93"/>
    <x v="11"/>
    <n v="58220157"/>
    <n v="0"/>
    <n v="1033768"/>
    <n v="0"/>
    <n v="0"/>
    <n v="18082734"/>
    <n v="19116502"/>
    <n v="11581975"/>
    <n v="20050340"/>
    <n v="0"/>
    <n v="0"/>
    <n v="0"/>
    <n v="-9267970"/>
    <n v="22364345"/>
    <n v="54972314"/>
    <n v="17846100"/>
    <n v="37126214"/>
    <n v="201501"/>
    <n v="201812"/>
  </r>
  <r>
    <x v="55"/>
    <x v="60"/>
    <x v="93"/>
    <x v="12"/>
    <n v="54972314"/>
    <n v="0"/>
    <n v="0"/>
    <n v="0"/>
    <n v="0"/>
    <n v="23631520"/>
    <n v="23631520"/>
    <n v="5900500"/>
    <n v="19680519"/>
    <n v="296258"/>
    <n v="0"/>
    <n v="0"/>
    <n v="-1217970"/>
    <n v="24659307"/>
    <n v="53944527"/>
    <n v="17846100"/>
    <n v="36098427"/>
    <n v="201501"/>
    <n v="201812"/>
  </r>
  <r>
    <x v="55"/>
    <x v="60"/>
    <x v="93"/>
    <x v="13"/>
    <n v="53944527"/>
    <n v="0"/>
    <n v="0"/>
    <n v="0"/>
    <n v="0"/>
    <n v="19583759"/>
    <n v="19583759"/>
    <n v="3782400"/>
    <n v="20547944"/>
    <n v="475881"/>
    <n v="0"/>
    <n v="0"/>
    <n v="-800412"/>
    <n v="24005813"/>
    <n v="49522473"/>
    <n v="27959394"/>
    <n v="21563079"/>
    <n v="201501"/>
    <n v="201812"/>
  </r>
  <r>
    <x v="55"/>
    <x v="60"/>
    <x v="93"/>
    <x v="14"/>
    <n v="49522473"/>
    <n v="0"/>
    <n v="0"/>
    <n v="0"/>
    <n v="0"/>
    <n v="27546736"/>
    <n v="27546736"/>
    <n v="4912760"/>
    <n v="20043328"/>
    <n v="1818958"/>
    <n v="0"/>
    <n v="0"/>
    <n v="-78661"/>
    <n v="26696385"/>
    <n v="50372824"/>
    <n v="27959394"/>
    <n v="22413430"/>
    <n v="201501"/>
    <n v="201812"/>
  </r>
  <r>
    <x v="55"/>
    <x v="60"/>
    <x v="93"/>
    <x v="15"/>
    <n v="50372824"/>
    <n v="0"/>
    <n v="0"/>
    <n v="0"/>
    <n v="0"/>
    <n v="24028064"/>
    <n v="24028064"/>
    <n v="18074788"/>
    <n v="19610460"/>
    <n v="2287300"/>
    <n v="0"/>
    <n v="0"/>
    <n v="-1401374"/>
    <n v="38571174"/>
    <n v="35829714"/>
    <n v="30550128"/>
    <n v="5279586"/>
    <n v="201501"/>
    <n v="201812"/>
  </r>
  <r>
    <x v="55"/>
    <x v="60"/>
    <x v="93"/>
    <x v="16"/>
    <n v="35829714"/>
    <n v="0"/>
    <n v="0"/>
    <n v="0"/>
    <n v="0"/>
    <n v="17693993"/>
    <n v="17693993"/>
    <n v="14971968"/>
    <n v="19551090"/>
    <n v="2012290"/>
    <n v="0"/>
    <n v="0"/>
    <n v="-1992"/>
    <n v="36533356"/>
    <n v="16990351"/>
    <n v="14709940"/>
    <n v="2280411"/>
    <n v="201501"/>
    <n v="201812"/>
  </r>
  <r>
    <x v="55"/>
    <x v="60"/>
    <x v="93"/>
    <x v="17"/>
    <n v="16990351"/>
    <n v="0"/>
    <n v="0"/>
    <n v="0"/>
    <n v="0"/>
    <n v="19842448"/>
    <n v="19842448"/>
    <n v="13221082"/>
    <n v="20739165"/>
    <n v="0"/>
    <n v="0"/>
    <n v="0"/>
    <n v="-3004788"/>
    <n v="30955459"/>
    <n v="5877340"/>
    <n v="5877340"/>
    <n v="0"/>
    <n v="201501"/>
    <n v="201812"/>
  </r>
  <r>
    <x v="55"/>
    <x v="60"/>
    <x v="93"/>
    <x v="18"/>
    <n v="5877340"/>
    <n v="0"/>
    <n v="0"/>
    <n v="0"/>
    <n v="0"/>
    <n v="25062993"/>
    <n v="25062993"/>
    <n v="9479179"/>
    <n v="21596877"/>
    <n v="684960"/>
    <n v="0"/>
    <n v="0"/>
    <n v="-5000000"/>
    <n v="26761016"/>
    <n v="4179317"/>
    <n v="0"/>
    <n v="4179317"/>
    <n v="201501"/>
    <n v="201812"/>
  </r>
  <r>
    <x v="55"/>
    <x v="60"/>
    <x v="93"/>
    <x v="19"/>
    <n v="4179317"/>
    <n v="0"/>
    <n v="0"/>
    <n v="0"/>
    <n v="0"/>
    <n v="19307867"/>
    <n v="19307867"/>
    <n v="14975950"/>
    <n v="21858528"/>
    <n v="1013360"/>
    <n v="0"/>
    <n v="0"/>
    <n v="-18633844"/>
    <n v="19213994"/>
    <n v="4273190"/>
    <n v="0"/>
    <n v="4273190"/>
    <n v="201501"/>
    <n v="201812"/>
  </r>
  <r>
    <x v="55"/>
    <x v="60"/>
    <x v="93"/>
    <x v="20"/>
    <n v="4273190"/>
    <n v="0"/>
    <n v="1044540"/>
    <n v="0"/>
    <n v="0"/>
    <n v="27738181"/>
    <n v="28782721"/>
    <n v="4553452"/>
    <n v="22484096"/>
    <n v="0"/>
    <n v="0"/>
    <n v="0"/>
    <n v="-2150631"/>
    <n v="24886917"/>
    <n v="8168994"/>
    <n v="8168994"/>
    <n v="0"/>
    <n v="201501"/>
    <n v="201812"/>
  </r>
  <r>
    <x v="55"/>
    <x v="60"/>
    <x v="93"/>
    <x v="21"/>
    <n v="8168994"/>
    <n v="0"/>
    <n v="0"/>
    <n v="0"/>
    <n v="0"/>
    <n v="12820264"/>
    <n v="12820264"/>
    <n v="6323430"/>
    <n v="21480924"/>
    <n v="0"/>
    <n v="0"/>
    <n v="0"/>
    <n v="-12313824"/>
    <n v="15490530"/>
    <n v="5498728"/>
    <n v="5498728"/>
    <n v="0"/>
    <n v="201501"/>
    <n v="201812"/>
  </r>
  <r>
    <x v="55"/>
    <x v="60"/>
    <x v="93"/>
    <x v="22"/>
    <n v="5498728"/>
    <n v="0"/>
    <n v="0"/>
    <n v="0"/>
    <n v="0"/>
    <n v="32533725"/>
    <n v="32533725"/>
    <n v="4613693"/>
    <n v="23277711"/>
    <n v="1204730"/>
    <n v="0"/>
    <n v="0"/>
    <n v="-13351"/>
    <n v="29082783"/>
    <n v="8949670"/>
    <n v="8949670"/>
    <n v="0"/>
    <n v="201501"/>
    <n v="201812"/>
  </r>
  <r>
    <x v="55"/>
    <x v="60"/>
    <x v="93"/>
    <x v="23"/>
    <n v="8949670"/>
    <n v="0"/>
    <n v="2345138"/>
    <n v="0"/>
    <n v="0"/>
    <n v="23824651"/>
    <n v="26169789"/>
    <n v="7860650"/>
    <n v="24532349"/>
    <n v="630700"/>
    <n v="0"/>
    <n v="0"/>
    <n v="-524008"/>
    <n v="32499691"/>
    <n v="2619768"/>
    <n v="2619768"/>
    <n v="0"/>
    <n v="201501"/>
    <n v="201812"/>
  </r>
  <r>
    <x v="55"/>
    <x v="60"/>
    <x v="93"/>
    <x v="24"/>
    <n v="2619768"/>
    <n v="0"/>
    <n v="0"/>
    <n v="0"/>
    <n v="0"/>
    <n v="34878842"/>
    <n v="34878842"/>
    <n v="9191204"/>
    <n v="23088397"/>
    <n v="0"/>
    <n v="0"/>
    <n v="0"/>
    <n v="-463112"/>
    <n v="31816489"/>
    <n v="5682121"/>
    <n v="5682121"/>
    <n v="0"/>
    <n v="201501"/>
    <n v="201812"/>
  </r>
  <r>
    <x v="55"/>
    <x v="60"/>
    <x v="93"/>
    <x v="25"/>
    <n v="5682121"/>
    <n v="0"/>
    <n v="0"/>
    <n v="0"/>
    <n v="0"/>
    <n v="29646634"/>
    <n v="29646634"/>
    <n v="4031129"/>
    <n v="22453750"/>
    <n v="589960"/>
    <n v="0"/>
    <n v="0"/>
    <n v="-337378"/>
    <n v="26737461"/>
    <n v="8591294"/>
    <n v="8591294"/>
    <n v="0"/>
    <n v="201501"/>
    <n v="201812"/>
  </r>
  <r>
    <x v="55"/>
    <x v="60"/>
    <x v="93"/>
    <x v="26"/>
    <n v="8591294"/>
    <n v="0"/>
    <n v="0"/>
    <n v="0"/>
    <n v="0"/>
    <n v="23013003"/>
    <n v="23013003"/>
    <n v="5427578"/>
    <n v="22027259"/>
    <n v="60000"/>
    <n v="0"/>
    <n v="0"/>
    <n v="-2872"/>
    <n v="27511965"/>
    <n v="4092332"/>
    <n v="4092332"/>
    <n v="0"/>
    <n v="201501"/>
    <n v="201812"/>
  </r>
  <r>
    <x v="55"/>
    <x v="60"/>
    <x v="93"/>
    <x v="27"/>
    <n v="4092332"/>
    <n v="0"/>
    <n v="0"/>
    <n v="0"/>
    <n v="0"/>
    <n v="11742364"/>
    <n v="11742364"/>
    <n v="3690412"/>
    <n v="11877973"/>
    <n v="0"/>
    <n v="0"/>
    <n v="0"/>
    <n v="-115325"/>
    <n v="15453060"/>
    <n v="381636"/>
    <n v="358100"/>
    <n v="23536"/>
    <n v="201501"/>
    <n v="201812"/>
  </r>
  <r>
    <x v="55"/>
    <x v="60"/>
    <x v="93"/>
    <x v="28"/>
    <n v="381636"/>
    <n v="0"/>
    <n v="0"/>
    <n v="0"/>
    <n v="0"/>
    <n v="23637508"/>
    <n v="23637508"/>
    <n v="2290764"/>
    <n v="19700470"/>
    <n v="0"/>
    <n v="0"/>
    <n v="0"/>
    <n v="-34745"/>
    <n v="21956489"/>
    <n v="2062655"/>
    <n v="2062655"/>
    <n v="0"/>
    <n v="201501"/>
    <n v="201812"/>
  </r>
  <r>
    <x v="55"/>
    <x v="60"/>
    <x v="93"/>
    <x v="29"/>
    <n v="2062655"/>
    <n v="0"/>
    <n v="0"/>
    <n v="0"/>
    <n v="0"/>
    <n v="25804152"/>
    <n v="25804152"/>
    <n v="4924664"/>
    <n v="19550765"/>
    <n v="126090"/>
    <n v="0"/>
    <n v="0"/>
    <n v="-591704"/>
    <n v="24009815"/>
    <n v="3856992"/>
    <n v="3856992"/>
    <n v="0"/>
    <n v="201501"/>
    <n v="201812"/>
  </r>
  <r>
    <x v="55"/>
    <x v="60"/>
    <x v="93"/>
    <x v="30"/>
    <n v="3856992"/>
    <n v="0"/>
    <n v="0"/>
    <n v="0"/>
    <n v="0"/>
    <n v="22308371"/>
    <n v="22308371"/>
    <n v="7356747"/>
    <n v="16405460"/>
    <n v="0"/>
    <n v="0"/>
    <n v="0"/>
    <n v="-605191"/>
    <n v="23157016"/>
    <n v="3008347"/>
    <n v="3008347"/>
    <n v="0"/>
    <n v="201501"/>
    <n v="201812"/>
  </r>
  <r>
    <x v="55"/>
    <x v="60"/>
    <x v="93"/>
    <x v="31"/>
    <n v="3008347"/>
    <n v="0"/>
    <n v="0"/>
    <n v="0"/>
    <n v="0"/>
    <n v="20809514"/>
    <n v="20809514"/>
    <n v="5920184"/>
    <n v="17309060"/>
    <n v="109511"/>
    <n v="0"/>
    <n v="0"/>
    <n v="-912636"/>
    <n v="22426119"/>
    <n v="1391742"/>
    <n v="1391742"/>
    <n v="0"/>
    <n v="201501"/>
    <n v="201812"/>
  </r>
  <r>
    <x v="55"/>
    <x v="60"/>
    <x v="93"/>
    <x v="32"/>
    <n v="1391742"/>
    <n v="0"/>
    <n v="757233"/>
    <n v="0"/>
    <n v="0"/>
    <n v="16292673"/>
    <n v="17049906"/>
    <n v="3800443"/>
    <n v="15544122"/>
    <n v="0"/>
    <n v="0"/>
    <n v="0"/>
    <n v="-1317953"/>
    <n v="18026612"/>
    <n v="415036"/>
    <n v="415036"/>
    <n v="0"/>
    <n v="201501"/>
    <n v="201812"/>
  </r>
  <r>
    <x v="55"/>
    <x v="60"/>
    <x v="93"/>
    <x v="33"/>
    <n v="415036"/>
    <n v="0"/>
    <n v="0"/>
    <n v="0"/>
    <n v="0"/>
    <n v="31475836"/>
    <n v="31475836"/>
    <n v="1993341"/>
    <n v="23473787"/>
    <n v="0"/>
    <n v="0"/>
    <n v="0"/>
    <n v="-169203"/>
    <n v="25297925"/>
    <n v="6592947"/>
    <n v="6592947"/>
    <n v="0"/>
    <n v="201501"/>
    <n v="201812"/>
  </r>
  <r>
    <x v="55"/>
    <x v="60"/>
    <x v="93"/>
    <x v="34"/>
    <n v="6592947"/>
    <n v="0"/>
    <n v="0"/>
    <n v="0"/>
    <n v="0"/>
    <n v="30182654"/>
    <n v="30182654"/>
    <n v="4622339"/>
    <n v="17117364"/>
    <n v="139990"/>
    <n v="0"/>
    <n v="0"/>
    <n v="-1494512"/>
    <n v="20385181"/>
    <n v="16390420"/>
    <n v="16390420"/>
    <n v="0"/>
    <n v="201501"/>
    <n v="201812"/>
  </r>
  <r>
    <x v="55"/>
    <x v="60"/>
    <x v="93"/>
    <x v="35"/>
    <n v="16390420"/>
    <n v="0"/>
    <n v="547081"/>
    <n v="0"/>
    <n v="0"/>
    <n v="24912650"/>
    <n v="25459731"/>
    <n v="3882319"/>
    <n v="19757931"/>
    <n v="149990"/>
    <n v="0"/>
    <n v="0"/>
    <n v="-1388022"/>
    <n v="22402218"/>
    <n v="19447933"/>
    <n v="19447933"/>
    <n v="0"/>
    <n v="201501"/>
    <n v="201812"/>
  </r>
  <r>
    <x v="55"/>
    <x v="60"/>
    <x v="93"/>
    <x v="36"/>
    <n v="19447933"/>
    <n v="1035100"/>
    <n v="0"/>
    <n v="0"/>
    <n v="0"/>
    <n v="26751791"/>
    <n v="27786891"/>
    <n v="5350084"/>
    <n v="17911587"/>
    <n v="0"/>
    <n v="0"/>
    <n v="0"/>
    <n v="-1188033"/>
    <n v="22073638"/>
    <n v="25161186"/>
    <n v="25161186"/>
    <n v="0"/>
    <n v="201501"/>
    <n v="201812"/>
  </r>
  <r>
    <x v="55"/>
    <x v="60"/>
    <x v="93"/>
    <x v="37"/>
    <n v="25161186"/>
    <n v="0"/>
    <n v="0"/>
    <n v="0"/>
    <n v="0"/>
    <n v="26383271"/>
    <n v="26383271"/>
    <n v="6399236"/>
    <n v="18058409"/>
    <n v="0"/>
    <n v="0"/>
    <n v="0"/>
    <n v="-1525229"/>
    <n v="22932416"/>
    <n v="28612041"/>
    <n v="28612041"/>
    <n v="0"/>
    <n v="201501"/>
    <n v="201812"/>
  </r>
  <r>
    <x v="55"/>
    <x v="60"/>
    <x v="93"/>
    <x v="38"/>
    <n v="28612041"/>
    <n v="0"/>
    <n v="0"/>
    <n v="0"/>
    <n v="0"/>
    <n v="19881197"/>
    <n v="19881197"/>
    <n v="7920133"/>
    <n v="18377347"/>
    <n v="0"/>
    <n v="0"/>
    <n v="0"/>
    <n v="-680569"/>
    <n v="25616911"/>
    <n v="22876327"/>
    <n v="22876327"/>
    <n v="0"/>
    <n v="201501"/>
    <n v="201812"/>
  </r>
  <r>
    <x v="55"/>
    <x v="60"/>
    <x v="93"/>
    <x v="39"/>
    <n v="22876327"/>
    <n v="0"/>
    <n v="0"/>
    <n v="0"/>
    <n v="0"/>
    <n v="21702639"/>
    <n v="21702639"/>
    <n v="12788812"/>
    <n v="20051529"/>
    <n v="0"/>
    <n v="0"/>
    <n v="0"/>
    <n v="-689750"/>
    <n v="32150591"/>
    <n v="12428375"/>
    <n v="12428375"/>
    <n v="0"/>
    <n v="201501"/>
    <n v="201812"/>
  </r>
  <r>
    <x v="55"/>
    <x v="60"/>
    <x v="93"/>
    <x v="40"/>
    <n v="12428375"/>
    <n v="0"/>
    <n v="0"/>
    <n v="0"/>
    <n v="0"/>
    <n v="27301124"/>
    <n v="27301124"/>
    <n v="6258914"/>
    <n v="18579681"/>
    <n v="0"/>
    <n v="0"/>
    <n v="0"/>
    <n v="-8064682"/>
    <n v="16773913"/>
    <n v="22955586"/>
    <n v="22955586"/>
    <n v="0"/>
    <n v="201501"/>
    <n v="201812"/>
  </r>
  <r>
    <x v="55"/>
    <x v="60"/>
    <x v="93"/>
    <x v="41"/>
    <n v="22955586"/>
    <n v="0"/>
    <n v="0"/>
    <n v="0"/>
    <n v="0"/>
    <n v="26417001"/>
    <n v="26417001"/>
    <n v="6451630"/>
    <n v="19077284"/>
    <n v="285600"/>
    <n v="0"/>
    <n v="0"/>
    <n v="-608570"/>
    <n v="25205944"/>
    <n v="24166643"/>
    <n v="24166643"/>
    <n v="0"/>
    <n v="201501"/>
    <n v="201812"/>
  </r>
  <r>
    <x v="55"/>
    <x v="60"/>
    <x v="93"/>
    <x v="42"/>
    <n v="24166643"/>
    <n v="0"/>
    <n v="0"/>
    <n v="0"/>
    <n v="0"/>
    <n v="22313336"/>
    <n v="22313336"/>
    <n v="4016480"/>
    <n v="19641637"/>
    <n v="0"/>
    <n v="0"/>
    <n v="0"/>
    <n v="-2498564"/>
    <n v="21159553"/>
    <n v="25320426"/>
    <n v="25320426"/>
    <n v="0"/>
    <n v="201501"/>
    <n v="201812"/>
  </r>
  <r>
    <x v="55"/>
    <x v="60"/>
    <x v="93"/>
    <x v="43"/>
    <n v="25320426"/>
    <n v="0"/>
    <n v="0"/>
    <n v="0"/>
    <n v="0"/>
    <n v="28511673"/>
    <n v="28511673"/>
    <n v="4176606"/>
    <n v="21064206"/>
    <n v="0"/>
    <n v="0"/>
    <n v="0"/>
    <n v="-4346268"/>
    <n v="20894544"/>
    <n v="32937555"/>
    <n v="32937555"/>
    <n v="0"/>
    <n v="201501"/>
    <n v="201812"/>
  </r>
  <r>
    <x v="55"/>
    <x v="60"/>
    <x v="93"/>
    <x v="44"/>
    <n v="32937555"/>
    <n v="0"/>
    <n v="727547"/>
    <n v="0"/>
    <n v="0"/>
    <n v="20583763"/>
    <n v="21311310"/>
    <n v="5033666"/>
    <n v="17752031"/>
    <n v="0"/>
    <n v="0"/>
    <n v="0"/>
    <n v="-2734931"/>
    <n v="20050766"/>
    <n v="34198099"/>
    <n v="34198099"/>
    <n v="0"/>
    <n v="201501"/>
    <n v="201812"/>
  </r>
  <r>
    <x v="55"/>
    <x v="60"/>
    <x v="93"/>
    <x v="45"/>
    <n v="34198099"/>
    <n v="0"/>
    <n v="0"/>
    <n v="0"/>
    <n v="0"/>
    <n v="20787624"/>
    <n v="20787624"/>
    <n v="5103934"/>
    <n v="23499969"/>
    <n v="0"/>
    <n v="0"/>
    <n v="0"/>
    <n v="-786477"/>
    <n v="27817426"/>
    <n v="27168297"/>
    <n v="27168297"/>
    <n v="0"/>
    <n v="201501"/>
    <n v="201812"/>
  </r>
  <r>
    <x v="55"/>
    <x v="60"/>
    <x v="93"/>
    <x v="46"/>
    <n v="27168297"/>
    <n v="0"/>
    <n v="0"/>
    <n v="0"/>
    <n v="0"/>
    <n v="26069112"/>
    <n v="26069112"/>
    <n v="4175957"/>
    <n v="22110289"/>
    <n v="639940"/>
    <n v="0"/>
    <n v="0"/>
    <n v="-1794072"/>
    <n v="25132114"/>
    <n v="28105295"/>
    <n v="28105295"/>
    <n v="0"/>
    <n v="201501"/>
    <n v="201812"/>
  </r>
  <r>
    <x v="56"/>
    <x v="61"/>
    <x v="94"/>
    <x v="0"/>
    <n v="4170205"/>
    <n v="3100000"/>
    <n v="0"/>
    <n v="0"/>
    <n v="0"/>
    <n v="200000"/>
    <n v="3300000"/>
    <n v="895599"/>
    <n v="3018836"/>
    <n v="541990"/>
    <n v="0"/>
    <n v="0"/>
    <n v="-781469"/>
    <n v="3674956"/>
    <n v="3795249"/>
    <n v="0"/>
    <n v="3795249"/>
    <n v="201501"/>
    <n v="201812"/>
  </r>
  <r>
    <x v="56"/>
    <x v="61"/>
    <x v="94"/>
    <x v="1"/>
    <n v="3795249"/>
    <n v="4640000"/>
    <n v="0"/>
    <n v="0"/>
    <n v="0"/>
    <n v="0"/>
    <n v="4640000"/>
    <n v="965666"/>
    <n v="2655274"/>
    <n v="133980"/>
    <n v="0"/>
    <n v="0"/>
    <n v="-1112767"/>
    <n v="2642153"/>
    <n v="5793096"/>
    <n v="0"/>
    <n v="5793096"/>
    <n v="201501"/>
    <n v="201812"/>
  </r>
  <r>
    <x v="56"/>
    <x v="61"/>
    <x v="94"/>
    <x v="2"/>
    <n v="5793096"/>
    <n v="3565373"/>
    <n v="0"/>
    <n v="0"/>
    <n v="0"/>
    <n v="0"/>
    <n v="3565373"/>
    <n v="660707"/>
    <n v="3349642"/>
    <n v="0"/>
    <n v="0"/>
    <n v="0"/>
    <n v="-560552"/>
    <n v="3449797"/>
    <n v="5908672"/>
    <n v="0"/>
    <n v="5908672"/>
    <n v="201501"/>
    <n v="201812"/>
  </r>
  <r>
    <x v="56"/>
    <x v="61"/>
    <x v="94"/>
    <x v="3"/>
    <n v="5908672"/>
    <n v="3870000"/>
    <n v="0"/>
    <n v="0"/>
    <n v="0"/>
    <n v="0"/>
    <n v="3870000"/>
    <n v="851723"/>
    <n v="2842471"/>
    <n v="861520"/>
    <n v="0"/>
    <n v="0"/>
    <n v="-703822"/>
    <n v="3851892"/>
    <n v="5926780"/>
    <n v="0"/>
    <n v="5926780"/>
    <n v="201501"/>
    <n v="201812"/>
  </r>
  <r>
    <x v="56"/>
    <x v="61"/>
    <x v="94"/>
    <x v="4"/>
    <n v="5926780"/>
    <n v="3110000"/>
    <n v="0"/>
    <n v="0"/>
    <n v="0"/>
    <n v="0"/>
    <n v="3110000"/>
    <n v="860148"/>
    <n v="3179509"/>
    <n v="107749"/>
    <n v="0"/>
    <n v="0"/>
    <n v="-898263"/>
    <n v="3249143"/>
    <n v="5787637"/>
    <n v="0"/>
    <n v="5787637"/>
    <n v="201501"/>
    <n v="201812"/>
  </r>
  <r>
    <x v="56"/>
    <x v="61"/>
    <x v="94"/>
    <x v="5"/>
    <n v="5787637"/>
    <n v="4810000"/>
    <n v="0"/>
    <n v="0"/>
    <n v="0"/>
    <n v="0"/>
    <n v="4810000"/>
    <n v="714500"/>
    <n v="2619240"/>
    <n v="0"/>
    <n v="0"/>
    <n v="0"/>
    <n v="-663817"/>
    <n v="2669923"/>
    <n v="7927714"/>
    <n v="0"/>
    <n v="7927714"/>
    <n v="201501"/>
    <n v="201812"/>
  </r>
  <r>
    <x v="56"/>
    <x v="61"/>
    <x v="94"/>
    <x v="6"/>
    <n v="7927714"/>
    <n v="3900000"/>
    <n v="0"/>
    <n v="0"/>
    <n v="0"/>
    <n v="0"/>
    <n v="3900000"/>
    <n v="1409667"/>
    <n v="3381605"/>
    <n v="56780"/>
    <n v="0"/>
    <n v="0"/>
    <n v="-689915"/>
    <n v="4158137"/>
    <n v="7669577"/>
    <n v="0"/>
    <n v="7669577"/>
    <n v="201501"/>
    <n v="201812"/>
  </r>
  <r>
    <x v="56"/>
    <x v="61"/>
    <x v="94"/>
    <x v="7"/>
    <n v="7669577"/>
    <n v="4300000"/>
    <n v="0"/>
    <n v="0"/>
    <n v="0"/>
    <n v="0"/>
    <n v="4300000"/>
    <n v="978292"/>
    <n v="2800062"/>
    <n v="0"/>
    <n v="0"/>
    <n v="0"/>
    <n v="-248902"/>
    <n v="3529452"/>
    <n v="8440125"/>
    <n v="0"/>
    <n v="8440125"/>
    <n v="201501"/>
    <n v="201812"/>
  </r>
  <r>
    <x v="56"/>
    <x v="61"/>
    <x v="94"/>
    <x v="8"/>
    <n v="8440125"/>
    <n v="5148000"/>
    <n v="127200"/>
    <n v="0"/>
    <n v="0"/>
    <n v="0"/>
    <n v="5275200"/>
    <n v="5411779"/>
    <n v="2751438"/>
    <n v="0"/>
    <n v="0"/>
    <n v="0"/>
    <n v="-1473445"/>
    <n v="6689772"/>
    <n v="7025553"/>
    <n v="0"/>
    <n v="7025553"/>
    <n v="201501"/>
    <n v="201812"/>
  </r>
  <r>
    <x v="56"/>
    <x v="61"/>
    <x v="94"/>
    <x v="9"/>
    <n v="7025553"/>
    <n v="4750000"/>
    <n v="0"/>
    <n v="0"/>
    <n v="0"/>
    <n v="0"/>
    <n v="4750000"/>
    <n v="1061057"/>
    <n v="3416185"/>
    <n v="262980"/>
    <n v="0"/>
    <n v="0"/>
    <n v="-416854"/>
    <n v="4323368"/>
    <n v="7452185"/>
    <n v="0"/>
    <n v="7452185"/>
    <n v="201501"/>
    <n v="201812"/>
  </r>
  <r>
    <x v="56"/>
    <x v="61"/>
    <x v="94"/>
    <x v="10"/>
    <n v="7452185"/>
    <n v="4880000"/>
    <n v="0"/>
    <n v="0"/>
    <n v="0"/>
    <n v="0"/>
    <n v="4880000"/>
    <n v="426222"/>
    <n v="3157215"/>
    <n v="0"/>
    <n v="0"/>
    <n v="0"/>
    <n v="-231467"/>
    <n v="3351970"/>
    <n v="8980215"/>
    <n v="0"/>
    <n v="8980215"/>
    <n v="201501"/>
    <n v="201812"/>
  </r>
  <r>
    <x v="56"/>
    <x v="61"/>
    <x v="94"/>
    <x v="11"/>
    <n v="8980215"/>
    <n v="4860000"/>
    <n v="489684"/>
    <n v="0"/>
    <n v="0"/>
    <n v="0"/>
    <n v="5349684"/>
    <n v="1364475"/>
    <n v="5160894"/>
    <n v="346380"/>
    <n v="0"/>
    <n v="0"/>
    <n v="-1643591"/>
    <n v="5228158"/>
    <n v="9101741"/>
    <n v="0"/>
    <n v="9101741"/>
    <n v="201501"/>
    <n v="201812"/>
  </r>
  <r>
    <x v="56"/>
    <x v="61"/>
    <x v="94"/>
    <x v="12"/>
    <n v="9101741"/>
    <n v="4801040"/>
    <n v="0"/>
    <n v="0"/>
    <n v="0"/>
    <n v="416400"/>
    <n v="5217440"/>
    <n v="921198"/>
    <n v="3717628"/>
    <n v="0"/>
    <n v="0"/>
    <n v="0"/>
    <n v="-249900"/>
    <n v="4388926"/>
    <n v="9930255"/>
    <n v="0"/>
    <n v="9930255"/>
    <n v="201501"/>
    <n v="201812"/>
  </r>
  <r>
    <x v="56"/>
    <x v="61"/>
    <x v="94"/>
    <x v="13"/>
    <n v="9930255"/>
    <n v="4910000"/>
    <n v="0"/>
    <n v="0"/>
    <n v="0"/>
    <n v="0"/>
    <n v="4910000"/>
    <n v="670485"/>
    <n v="3297561"/>
    <n v="0"/>
    <n v="0"/>
    <n v="0"/>
    <n v="-356621"/>
    <n v="3611425"/>
    <n v="11228830"/>
    <n v="0"/>
    <n v="11228830"/>
    <n v="201501"/>
    <n v="201812"/>
  </r>
  <r>
    <x v="56"/>
    <x v="61"/>
    <x v="94"/>
    <x v="14"/>
    <n v="11228830"/>
    <n v="4500000"/>
    <n v="0"/>
    <n v="0"/>
    <n v="0"/>
    <n v="0"/>
    <n v="4500000"/>
    <n v="600924"/>
    <n v="3636842"/>
    <n v="0"/>
    <n v="0"/>
    <n v="0"/>
    <n v="-164566"/>
    <n v="4073200"/>
    <n v="11655630"/>
    <n v="0"/>
    <n v="11655630"/>
    <n v="201501"/>
    <n v="201812"/>
  </r>
  <r>
    <x v="56"/>
    <x v="61"/>
    <x v="94"/>
    <x v="15"/>
    <n v="11655630"/>
    <n v="3390000"/>
    <n v="0"/>
    <n v="0"/>
    <n v="0"/>
    <n v="0"/>
    <n v="3390000"/>
    <n v="5345004"/>
    <n v="3744899"/>
    <n v="0"/>
    <n v="0"/>
    <n v="0"/>
    <n v="-526134"/>
    <n v="8563769"/>
    <n v="6481861"/>
    <n v="0"/>
    <n v="6481861"/>
    <n v="201501"/>
    <n v="201812"/>
  </r>
  <r>
    <x v="56"/>
    <x v="61"/>
    <x v="94"/>
    <x v="16"/>
    <n v="6481861"/>
    <n v="4570000"/>
    <n v="0"/>
    <n v="0"/>
    <n v="0"/>
    <n v="0"/>
    <n v="4570000"/>
    <n v="3697859"/>
    <n v="3637252"/>
    <n v="209990"/>
    <n v="0"/>
    <n v="0"/>
    <n v="-224595"/>
    <n v="7320506"/>
    <n v="3731355"/>
    <n v="0"/>
    <n v="3731355"/>
    <n v="201501"/>
    <n v="201812"/>
  </r>
  <r>
    <x v="56"/>
    <x v="61"/>
    <x v="94"/>
    <x v="17"/>
    <n v="3731355"/>
    <n v="0"/>
    <n v="0"/>
    <n v="0"/>
    <n v="0"/>
    <n v="3120000"/>
    <n v="3120000"/>
    <n v="745381"/>
    <n v="3525529"/>
    <n v="0"/>
    <n v="0"/>
    <n v="0"/>
    <n v="-219824"/>
    <n v="4051086"/>
    <n v="2800269"/>
    <n v="0"/>
    <n v="2800269"/>
    <n v="201501"/>
    <n v="201812"/>
  </r>
  <r>
    <x v="56"/>
    <x v="61"/>
    <x v="94"/>
    <x v="18"/>
    <n v="2800269"/>
    <n v="0"/>
    <n v="0"/>
    <n v="0"/>
    <n v="0"/>
    <n v="8300000"/>
    <n v="8300000"/>
    <n v="642732"/>
    <n v="3638622"/>
    <n v="0"/>
    <n v="0"/>
    <n v="0"/>
    <n v="-212515"/>
    <n v="4068839"/>
    <n v="7031430"/>
    <n v="0"/>
    <n v="7031430"/>
    <n v="201501"/>
    <n v="201812"/>
  </r>
  <r>
    <x v="56"/>
    <x v="61"/>
    <x v="94"/>
    <x v="19"/>
    <n v="7031430"/>
    <n v="0"/>
    <n v="0"/>
    <n v="0"/>
    <n v="0"/>
    <n v="5080000"/>
    <n v="5080000"/>
    <n v="685413"/>
    <n v="3713849"/>
    <n v="108281"/>
    <n v="0"/>
    <n v="0"/>
    <n v="-246834"/>
    <n v="4260709"/>
    <n v="7850721"/>
    <n v="0"/>
    <n v="7850721"/>
    <n v="201501"/>
    <n v="201812"/>
  </r>
  <r>
    <x v="56"/>
    <x v="61"/>
    <x v="94"/>
    <x v="20"/>
    <n v="7850721"/>
    <n v="0"/>
    <n v="91918"/>
    <n v="0"/>
    <n v="0"/>
    <n v="4720000"/>
    <n v="4811918"/>
    <n v="826145"/>
    <n v="3614935"/>
    <n v="0"/>
    <n v="0"/>
    <n v="0"/>
    <n v="-213679"/>
    <n v="4227401"/>
    <n v="8435238"/>
    <n v="0"/>
    <n v="8435238"/>
    <n v="201501"/>
    <n v="201812"/>
  </r>
  <r>
    <x v="56"/>
    <x v="61"/>
    <x v="94"/>
    <x v="21"/>
    <n v="8435238"/>
    <n v="0"/>
    <n v="0"/>
    <n v="0"/>
    <n v="0"/>
    <n v="3770000"/>
    <n v="3770000"/>
    <n v="1460395"/>
    <n v="3821677"/>
    <n v="0"/>
    <n v="0"/>
    <n v="0"/>
    <n v="-227437"/>
    <n v="5054635"/>
    <n v="7150603"/>
    <n v="0"/>
    <n v="7150603"/>
    <n v="201501"/>
    <n v="201812"/>
  </r>
  <r>
    <x v="56"/>
    <x v="61"/>
    <x v="94"/>
    <x v="22"/>
    <n v="7150603"/>
    <n v="0"/>
    <n v="0"/>
    <n v="0"/>
    <n v="0"/>
    <n v="1530000"/>
    <n v="1530000"/>
    <n v="1176617"/>
    <n v="3531315"/>
    <n v="0"/>
    <n v="0"/>
    <n v="0"/>
    <n v="-561041"/>
    <n v="4146891"/>
    <n v="4533712"/>
    <n v="0"/>
    <n v="4533712"/>
    <n v="201501"/>
    <n v="201812"/>
  </r>
  <r>
    <x v="56"/>
    <x v="61"/>
    <x v="94"/>
    <x v="23"/>
    <n v="4533712"/>
    <n v="0"/>
    <n v="0"/>
    <n v="0"/>
    <n v="0"/>
    <n v="4520000"/>
    <n v="4520000"/>
    <n v="730710"/>
    <n v="5735383"/>
    <n v="0"/>
    <n v="0"/>
    <n v="0"/>
    <n v="-2196557"/>
    <n v="4269536"/>
    <n v="4784176"/>
    <n v="0"/>
    <n v="4784176"/>
    <n v="201501"/>
    <n v="201812"/>
  </r>
  <r>
    <x v="56"/>
    <x v="61"/>
    <x v="94"/>
    <x v="24"/>
    <n v="4784176"/>
    <n v="0"/>
    <n v="0"/>
    <n v="0"/>
    <n v="0"/>
    <n v="9560000"/>
    <n v="9560000"/>
    <n v="898058"/>
    <n v="6890288"/>
    <n v="0"/>
    <n v="0"/>
    <n v="0"/>
    <n v="-3061924"/>
    <n v="4726422"/>
    <n v="9617754"/>
    <n v="0"/>
    <n v="9617754"/>
    <n v="201501"/>
    <n v="201812"/>
  </r>
  <r>
    <x v="56"/>
    <x v="61"/>
    <x v="94"/>
    <x v="25"/>
    <n v="9617754"/>
    <n v="0"/>
    <n v="0"/>
    <n v="0"/>
    <n v="0"/>
    <n v="6550000"/>
    <n v="6550000"/>
    <n v="633999"/>
    <n v="4240737"/>
    <n v="0"/>
    <n v="0"/>
    <n v="0"/>
    <n v="-214213"/>
    <n v="4660523"/>
    <n v="11507231"/>
    <n v="0"/>
    <n v="11507231"/>
    <n v="201501"/>
    <n v="201812"/>
  </r>
  <r>
    <x v="56"/>
    <x v="61"/>
    <x v="94"/>
    <x v="26"/>
    <n v="11507231"/>
    <n v="0"/>
    <n v="0"/>
    <n v="0"/>
    <n v="0"/>
    <n v="5180000"/>
    <n v="5180000"/>
    <n v="753088"/>
    <n v="4158921"/>
    <n v="50511"/>
    <n v="0"/>
    <n v="0"/>
    <n v="-292371"/>
    <n v="4670149"/>
    <n v="12017082"/>
    <n v="0"/>
    <n v="12017082"/>
    <n v="201501"/>
    <n v="201812"/>
  </r>
  <r>
    <x v="56"/>
    <x v="61"/>
    <x v="94"/>
    <x v="27"/>
    <n v="12017082"/>
    <n v="0"/>
    <n v="0"/>
    <n v="0"/>
    <n v="0"/>
    <n v="3188000"/>
    <n v="3188000"/>
    <n v="1104963"/>
    <n v="6569918"/>
    <n v="599960"/>
    <n v="0"/>
    <n v="0"/>
    <n v="-411178"/>
    <n v="7863663"/>
    <n v="7341419"/>
    <n v="0"/>
    <n v="7341419"/>
    <n v="201501"/>
    <n v="201812"/>
  </r>
  <r>
    <x v="56"/>
    <x v="61"/>
    <x v="94"/>
    <x v="28"/>
    <n v="7341419"/>
    <n v="0"/>
    <n v="0"/>
    <n v="0"/>
    <n v="0"/>
    <n v="5488000"/>
    <n v="5488000"/>
    <n v="2477894"/>
    <n v="6922930"/>
    <n v="0"/>
    <n v="0"/>
    <n v="0"/>
    <n v="-3054826"/>
    <n v="6345998"/>
    <n v="6483421"/>
    <n v="0"/>
    <n v="6483421"/>
    <n v="201501"/>
    <n v="201812"/>
  </r>
  <r>
    <x v="56"/>
    <x v="61"/>
    <x v="94"/>
    <x v="29"/>
    <n v="6483421"/>
    <n v="10000000"/>
    <n v="0"/>
    <n v="0"/>
    <n v="0"/>
    <n v="12490000"/>
    <n v="22490000"/>
    <n v="21693864"/>
    <n v="6768570"/>
    <n v="0"/>
    <n v="0"/>
    <n v="0"/>
    <n v="-11703519"/>
    <n v="16758915"/>
    <n v="12214506"/>
    <n v="0"/>
    <n v="12214506"/>
    <n v="201501"/>
    <n v="201812"/>
  </r>
  <r>
    <x v="56"/>
    <x v="61"/>
    <x v="94"/>
    <x v="30"/>
    <n v="12214506"/>
    <n v="0"/>
    <n v="0"/>
    <n v="0"/>
    <n v="0"/>
    <n v="7200000"/>
    <n v="7200000"/>
    <n v="3341053"/>
    <n v="7686270"/>
    <n v="0"/>
    <n v="0"/>
    <n v="0"/>
    <n v="-742725"/>
    <n v="10284598"/>
    <n v="9129908"/>
    <n v="0"/>
    <n v="9129908"/>
    <n v="201501"/>
    <n v="201812"/>
  </r>
  <r>
    <x v="56"/>
    <x v="61"/>
    <x v="94"/>
    <x v="31"/>
    <n v="9129908"/>
    <n v="0"/>
    <n v="0"/>
    <n v="0"/>
    <n v="0"/>
    <n v="12654000"/>
    <n v="12654000"/>
    <n v="1794067"/>
    <n v="4677510"/>
    <n v="1111961"/>
    <n v="0"/>
    <n v="0"/>
    <n v="-6103274"/>
    <n v="1480264"/>
    <n v="20303644"/>
    <n v="0"/>
    <n v="20303644"/>
    <n v="201501"/>
    <n v="201812"/>
  </r>
  <r>
    <x v="56"/>
    <x v="61"/>
    <x v="95"/>
    <x v="32"/>
    <n v="20303644"/>
    <n v="0"/>
    <n v="0"/>
    <n v="0"/>
    <n v="0"/>
    <n v="4950000"/>
    <n v="4950000"/>
    <n v="1421067"/>
    <n v="4579736"/>
    <n v="77960"/>
    <n v="0"/>
    <n v="0"/>
    <n v="-190778"/>
    <n v="5887985"/>
    <n v="19365659"/>
    <n v="0"/>
    <n v="19365659"/>
    <n v="201501"/>
    <n v="201812"/>
  </r>
  <r>
    <x v="56"/>
    <x v="61"/>
    <x v="95"/>
    <x v="33"/>
    <n v="19365659"/>
    <n v="0"/>
    <n v="0"/>
    <n v="0"/>
    <n v="0"/>
    <n v="6260000"/>
    <n v="6260000"/>
    <n v="4913729"/>
    <n v="5324350"/>
    <n v="585589"/>
    <n v="0"/>
    <n v="0"/>
    <n v="-237250"/>
    <n v="10586418"/>
    <n v="15039241"/>
    <n v="0"/>
    <n v="15039241"/>
    <n v="201501"/>
    <n v="201812"/>
  </r>
  <r>
    <x v="56"/>
    <x v="61"/>
    <x v="95"/>
    <x v="34"/>
    <n v="15039241"/>
    <n v="0"/>
    <n v="0"/>
    <n v="0"/>
    <n v="0"/>
    <n v="11655000"/>
    <n v="11655000"/>
    <n v="3598267"/>
    <n v="5527566"/>
    <n v="240990"/>
    <n v="0"/>
    <n v="0"/>
    <n v="-266968"/>
    <n v="9099855"/>
    <n v="17594386"/>
    <n v="0"/>
    <n v="17594386"/>
    <n v="201501"/>
    <n v="201812"/>
  </r>
  <r>
    <x v="56"/>
    <x v="61"/>
    <x v="95"/>
    <x v="35"/>
    <n v="17594386"/>
    <n v="0"/>
    <n v="0"/>
    <n v="0"/>
    <n v="0"/>
    <n v="7088000"/>
    <n v="7088000"/>
    <n v="1860091"/>
    <n v="5835427"/>
    <n v="0"/>
    <n v="0"/>
    <n v="0"/>
    <n v="-293483"/>
    <n v="7402035"/>
    <n v="17280351"/>
    <n v="0"/>
    <n v="17280351"/>
    <n v="201501"/>
    <n v="201812"/>
  </r>
  <r>
    <x v="56"/>
    <x v="61"/>
    <x v="95"/>
    <x v="36"/>
    <n v="17280351"/>
    <n v="0"/>
    <n v="0"/>
    <n v="0"/>
    <n v="0"/>
    <n v="7793000"/>
    <n v="7793000"/>
    <n v="2022530"/>
    <n v="6772369"/>
    <n v="0"/>
    <n v="0"/>
    <n v="0"/>
    <n v="-169846"/>
    <n v="8625053"/>
    <n v="16448298"/>
    <n v="0"/>
    <n v="16448298"/>
    <n v="201501"/>
    <n v="201812"/>
  </r>
  <r>
    <x v="56"/>
    <x v="61"/>
    <x v="95"/>
    <x v="37"/>
    <n v="16448298"/>
    <n v="0"/>
    <n v="0"/>
    <n v="0"/>
    <n v="0"/>
    <n v="7820000"/>
    <n v="7820000"/>
    <n v="2070325"/>
    <n v="6767401"/>
    <n v="0"/>
    <n v="0"/>
    <n v="0"/>
    <n v="-157821"/>
    <n v="8679905"/>
    <n v="15588393"/>
    <n v="0"/>
    <n v="15588393"/>
    <n v="201501"/>
    <n v="201812"/>
  </r>
  <r>
    <x v="56"/>
    <x v="61"/>
    <x v="95"/>
    <x v="38"/>
    <n v="15588393"/>
    <n v="0"/>
    <n v="0"/>
    <n v="0"/>
    <n v="0"/>
    <n v="7990000"/>
    <n v="7990000"/>
    <n v="2199293"/>
    <n v="6373463"/>
    <n v="0"/>
    <n v="0"/>
    <n v="0"/>
    <n v="-253490"/>
    <n v="8319266"/>
    <n v="15259127"/>
    <n v="0"/>
    <n v="15259127"/>
    <n v="201501"/>
    <n v="201812"/>
  </r>
  <r>
    <x v="56"/>
    <x v="61"/>
    <x v="95"/>
    <x v="39"/>
    <n v="15259127"/>
    <n v="0"/>
    <n v="0"/>
    <n v="0"/>
    <n v="0"/>
    <n v="8033000"/>
    <n v="8033000"/>
    <n v="2190538"/>
    <n v="7416878"/>
    <n v="1107169"/>
    <n v="0"/>
    <n v="0"/>
    <n v="-547207"/>
    <n v="10167378"/>
    <n v="13124749"/>
    <n v="0"/>
    <n v="13124749"/>
    <n v="201501"/>
    <n v="201812"/>
  </r>
  <r>
    <x v="56"/>
    <x v="61"/>
    <x v="95"/>
    <x v="40"/>
    <n v="13124749"/>
    <n v="0"/>
    <n v="0"/>
    <n v="0"/>
    <n v="0"/>
    <n v="8200000"/>
    <n v="8200000"/>
    <n v="3694219"/>
    <n v="7661113"/>
    <n v="159980"/>
    <n v="0"/>
    <n v="0"/>
    <n v="-689503"/>
    <n v="10825809"/>
    <n v="10498940"/>
    <n v="0"/>
    <n v="10498940"/>
    <n v="201501"/>
    <n v="201812"/>
  </r>
  <r>
    <x v="56"/>
    <x v="61"/>
    <x v="95"/>
    <x v="41"/>
    <n v="10498940"/>
    <n v="0"/>
    <n v="0"/>
    <n v="0"/>
    <n v="0"/>
    <n v="4900000"/>
    <n v="4900000"/>
    <n v="2076400"/>
    <n v="7400852"/>
    <n v="442870"/>
    <n v="0"/>
    <n v="0"/>
    <n v="-447029"/>
    <n v="9473093"/>
    <n v="5925847"/>
    <n v="0"/>
    <n v="5925847"/>
    <n v="201501"/>
    <n v="201812"/>
  </r>
  <r>
    <x v="56"/>
    <x v="61"/>
    <x v="95"/>
    <x v="42"/>
    <n v="5925847"/>
    <n v="0"/>
    <n v="0"/>
    <n v="0"/>
    <n v="0"/>
    <n v="7551000"/>
    <n v="7551000"/>
    <n v="2015553"/>
    <n v="7382069"/>
    <n v="515490"/>
    <n v="0"/>
    <n v="0"/>
    <n v="-439122"/>
    <n v="9473990"/>
    <n v="4002857"/>
    <n v="0"/>
    <n v="4002857"/>
    <n v="201501"/>
    <n v="201812"/>
  </r>
  <r>
    <x v="56"/>
    <x v="61"/>
    <x v="95"/>
    <x v="43"/>
    <n v="4002857"/>
    <n v="0"/>
    <n v="0"/>
    <n v="0"/>
    <n v="0"/>
    <n v="14169000"/>
    <n v="14169000"/>
    <n v="2133179"/>
    <n v="10985047"/>
    <n v="0"/>
    <n v="0"/>
    <n v="0"/>
    <n v="-244509"/>
    <n v="12873717"/>
    <n v="5298140"/>
    <n v="0"/>
    <n v="5298140"/>
    <n v="201501"/>
    <n v="201812"/>
  </r>
  <r>
    <x v="56"/>
    <x v="61"/>
    <x v="95"/>
    <x v="44"/>
    <n v="5298140"/>
    <n v="0"/>
    <n v="0"/>
    <n v="0"/>
    <n v="0"/>
    <n v="5481000"/>
    <n v="5481000"/>
    <n v="1844733"/>
    <n v="6965366"/>
    <n v="0"/>
    <n v="0"/>
    <n v="0"/>
    <n v="-808067"/>
    <n v="8002032"/>
    <n v="2777108"/>
    <n v="0"/>
    <n v="2777108"/>
    <n v="201501"/>
    <n v="201812"/>
  </r>
  <r>
    <x v="56"/>
    <x v="61"/>
    <x v="95"/>
    <x v="45"/>
    <n v="2777108"/>
    <n v="0"/>
    <n v="0"/>
    <n v="0"/>
    <n v="0"/>
    <n v="5630000"/>
    <n v="5630000"/>
    <n v="1915612"/>
    <n v="5087388"/>
    <n v="0"/>
    <n v="0"/>
    <n v="0"/>
    <n v="-574624"/>
    <n v="6428376"/>
    <n v="1978732"/>
    <n v="0"/>
    <n v="1978732"/>
    <n v="201501"/>
    <n v="201812"/>
  </r>
  <r>
    <x v="56"/>
    <x v="61"/>
    <x v="95"/>
    <x v="46"/>
    <n v="1978732"/>
    <n v="0"/>
    <n v="0"/>
    <n v="0"/>
    <n v="0"/>
    <n v="17426000"/>
    <n v="17426000"/>
    <n v="1868582"/>
    <n v="7923265"/>
    <n v="545381"/>
    <n v="0"/>
    <n v="0"/>
    <n v="-343728"/>
    <n v="9993500"/>
    <n v="9411232"/>
    <n v="0"/>
    <n v="9411232"/>
    <n v="201501"/>
    <n v="201812"/>
  </r>
  <r>
    <x v="57"/>
    <x v="62"/>
    <x v="96"/>
    <x v="0"/>
    <n v="1138981"/>
    <n v="2428265"/>
    <n v="0"/>
    <n v="0"/>
    <n v="0"/>
    <n v="0"/>
    <n v="2428265"/>
    <n v="0"/>
    <n v="2259159"/>
    <n v="0"/>
    <n v="0"/>
    <n v="0"/>
    <n v="0"/>
    <n v="2259159"/>
    <n v="1308087"/>
    <n v="0"/>
    <n v="1308087"/>
    <n v="201501"/>
    <n v="201812"/>
  </r>
  <r>
    <x v="57"/>
    <x v="62"/>
    <x v="96"/>
    <x v="1"/>
    <n v="1308087"/>
    <n v="2697911"/>
    <n v="0"/>
    <n v="0"/>
    <n v="0"/>
    <n v="0"/>
    <n v="2697911"/>
    <n v="0"/>
    <n v="1271886"/>
    <n v="0"/>
    <n v="0"/>
    <n v="0"/>
    <n v="0"/>
    <n v="1271886"/>
    <n v="2734112"/>
    <n v="0"/>
    <n v="2734112"/>
    <n v="201501"/>
    <n v="201812"/>
  </r>
  <r>
    <x v="57"/>
    <x v="62"/>
    <x v="96"/>
    <x v="2"/>
    <n v="2734112"/>
    <n v="2378815"/>
    <n v="0"/>
    <n v="0"/>
    <n v="0"/>
    <n v="0"/>
    <n v="2378815"/>
    <n v="0"/>
    <n v="2280830"/>
    <n v="0"/>
    <n v="0"/>
    <n v="0"/>
    <n v="0"/>
    <n v="2280830"/>
    <n v="2832097"/>
    <n v="0"/>
    <n v="2832097"/>
    <n v="201501"/>
    <n v="201812"/>
  </r>
  <r>
    <x v="57"/>
    <x v="62"/>
    <x v="96"/>
    <x v="3"/>
    <n v="2832097"/>
    <n v="2349829"/>
    <n v="0"/>
    <n v="0"/>
    <n v="0"/>
    <n v="0"/>
    <n v="2349829"/>
    <n v="0"/>
    <n v="3989497"/>
    <n v="0"/>
    <n v="0"/>
    <n v="0"/>
    <n v="0"/>
    <n v="3989497"/>
    <n v="1192429"/>
    <n v="0"/>
    <n v="1192429"/>
    <n v="201501"/>
    <n v="201812"/>
  </r>
  <r>
    <x v="57"/>
    <x v="62"/>
    <x v="96"/>
    <x v="4"/>
    <n v="1192429"/>
    <n v="2503224"/>
    <n v="0"/>
    <n v="0"/>
    <n v="0"/>
    <n v="0"/>
    <n v="2503224"/>
    <n v="0"/>
    <n v="2182962"/>
    <n v="0"/>
    <n v="0"/>
    <n v="0"/>
    <n v="0"/>
    <n v="2182962"/>
    <n v="1512691"/>
    <n v="0"/>
    <n v="1512691"/>
    <n v="201501"/>
    <n v="201812"/>
  </r>
  <r>
    <x v="57"/>
    <x v="62"/>
    <x v="96"/>
    <x v="5"/>
    <n v="1512691"/>
    <n v="2067941"/>
    <n v="0"/>
    <n v="0"/>
    <n v="0"/>
    <n v="0"/>
    <n v="2067941"/>
    <n v="0"/>
    <n v="2519408"/>
    <n v="0"/>
    <n v="0"/>
    <n v="0"/>
    <n v="0"/>
    <n v="2519408"/>
    <n v="1061224"/>
    <n v="0"/>
    <n v="1061224"/>
    <n v="201501"/>
    <n v="201812"/>
  </r>
  <r>
    <x v="57"/>
    <x v="62"/>
    <x v="96"/>
    <x v="6"/>
    <n v="1061224"/>
    <n v="3840774"/>
    <n v="0"/>
    <n v="0"/>
    <n v="0"/>
    <n v="0"/>
    <n v="3840774"/>
    <n v="200000"/>
    <n v="2735403"/>
    <n v="0"/>
    <n v="0"/>
    <n v="0"/>
    <n v="-3618"/>
    <n v="2931785"/>
    <n v="1970213"/>
    <n v="1842000"/>
    <n v="128213"/>
    <n v="201501"/>
    <n v="201812"/>
  </r>
  <r>
    <x v="57"/>
    <x v="62"/>
    <x v="96"/>
    <x v="7"/>
    <n v="1970213"/>
    <n v="2677832"/>
    <n v="0"/>
    <n v="0"/>
    <n v="0"/>
    <n v="0"/>
    <n v="2677832"/>
    <n v="107350"/>
    <n v="2885287"/>
    <n v="0"/>
    <n v="0"/>
    <n v="0"/>
    <n v="0"/>
    <n v="2992637"/>
    <n v="1655408"/>
    <n v="1842000"/>
    <n v="-186592"/>
    <n v="201501"/>
    <n v="201812"/>
  </r>
  <r>
    <x v="57"/>
    <x v="62"/>
    <x v="96"/>
    <x v="8"/>
    <n v="1655408"/>
    <n v="3766551"/>
    <n v="0"/>
    <n v="0"/>
    <n v="0"/>
    <n v="0"/>
    <n v="3766551"/>
    <n v="245671"/>
    <n v="2892085"/>
    <n v="0"/>
    <n v="0"/>
    <n v="0"/>
    <n v="0"/>
    <n v="3137756"/>
    <n v="2284203"/>
    <n v="1842000"/>
    <n v="442203"/>
    <n v="201501"/>
    <n v="201812"/>
  </r>
  <r>
    <x v="57"/>
    <x v="62"/>
    <x v="96"/>
    <x v="9"/>
    <n v="2284203"/>
    <n v="2052776"/>
    <n v="0"/>
    <n v="0"/>
    <n v="0"/>
    <n v="0"/>
    <n v="2052776"/>
    <n v="347365"/>
    <n v="2852456"/>
    <n v="0"/>
    <n v="0"/>
    <n v="0"/>
    <n v="-781"/>
    <n v="3199040"/>
    <n v="1137939"/>
    <n v="1842000"/>
    <n v="-704061"/>
    <n v="201501"/>
    <n v="201812"/>
  </r>
  <r>
    <x v="57"/>
    <x v="62"/>
    <x v="96"/>
    <x v="10"/>
    <n v="1137939"/>
    <n v="3796978"/>
    <n v="0"/>
    <n v="0"/>
    <n v="0"/>
    <n v="3000000"/>
    <n v="6796978"/>
    <n v="3240517"/>
    <n v="2831968"/>
    <n v="0"/>
    <n v="0"/>
    <n v="0"/>
    <n v="-3574"/>
    <n v="6068911"/>
    <n v="1866006"/>
    <n v="1842000"/>
    <n v="24006"/>
    <n v="201501"/>
    <n v="201812"/>
  </r>
  <r>
    <x v="57"/>
    <x v="62"/>
    <x v="96"/>
    <x v="11"/>
    <n v="1866006"/>
    <n v="3024053"/>
    <n v="0"/>
    <n v="0"/>
    <n v="0"/>
    <n v="1000000"/>
    <n v="4024053"/>
    <n v="280727"/>
    <n v="3044827"/>
    <n v="0"/>
    <n v="0"/>
    <n v="0"/>
    <n v="0"/>
    <n v="3325554"/>
    <n v="2564505"/>
    <n v="1842000"/>
    <n v="722505"/>
    <n v="201501"/>
    <n v="201812"/>
  </r>
  <r>
    <x v="57"/>
    <x v="62"/>
    <x v="96"/>
    <x v="12"/>
    <n v="2564505"/>
    <n v="1858699"/>
    <n v="0"/>
    <n v="0"/>
    <n v="0"/>
    <n v="1000000"/>
    <n v="2858699"/>
    <n v="1269248"/>
    <n v="2931730"/>
    <n v="0"/>
    <n v="0"/>
    <n v="0"/>
    <n v="0"/>
    <n v="4200978"/>
    <n v="1222226"/>
    <n v="1842000"/>
    <n v="-619774"/>
    <n v="201501"/>
    <n v="201812"/>
  </r>
  <r>
    <x v="57"/>
    <x v="62"/>
    <x v="96"/>
    <x v="13"/>
    <n v="1222226"/>
    <n v="4150708"/>
    <n v="0"/>
    <n v="0"/>
    <n v="0"/>
    <n v="0"/>
    <n v="4150708"/>
    <n v="1254905"/>
    <n v="2922546"/>
    <n v="0"/>
    <n v="0"/>
    <n v="0"/>
    <n v="0"/>
    <n v="4177451"/>
    <n v="1195483"/>
    <n v="1842000"/>
    <n v="-646517"/>
    <n v="201501"/>
    <n v="201812"/>
  </r>
  <r>
    <x v="57"/>
    <x v="62"/>
    <x v="96"/>
    <x v="14"/>
    <n v="1195483"/>
    <n v="3220442"/>
    <n v="0"/>
    <n v="0"/>
    <n v="0"/>
    <n v="0"/>
    <n v="3220442"/>
    <n v="255518"/>
    <n v="2922667"/>
    <n v="0"/>
    <n v="0"/>
    <n v="0"/>
    <n v="0"/>
    <n v="3178185"/>
    <n v="1237740"/>
    <n v="4289000"/>
    <n v="-3051260"/>
    <n v="201501"/>
    <n v="201812"/>
  </r>
  <r>
    <x v="57"/>
    <x v="62"/>
    <x v="96"/>
    <x v="15"/>
    <n v="1237740"/>
    <n v="743293"/>
    <n v="0"/>
    <n v="0"/>
    <n v="0"/>
    <n v="2000000"/>
    <n v="2743293"/>
    <n v="256293"/>
    <n v="2914435"/>
    <n v="0"/>
    <n v="0"/>
    <n v="0"/>
    <n v="0"/>
    <n v="3170728"/>
    <n v="810305"/>
    <n v="4289000"/>
    <n v="-3478695"/>
    <n v="201501"/>
    <n v="201812"/>
  </r>
  <r>
    <x v="57"/>
    <x v="62"/>
    <x v="96"/>
    <x v="16"/>
    <n v="810305"/>
    <n v="4251433"/>
    <n v="0"/>
    <n v="0"/>
    <n v="0"/>
    <n v="0"/>
    <n v="4251433"/>
    <n v="2000000"/>
    <n v="3043605"/>
    <n v="0"/>
    <n v="0"/>
    <n v="0"/>
    <n v="0"/>
    <n v="5043605"/>
    <n v="18133"/>
    <n v="4289000"/>
    <n v="-4270867"/>
    <n v="201501"/>
    <n v="201812"/>
  </r>
  <r>
    <x v="57"/>
    <x v="62"/>
    <x v="96"/>
    <x v="17"/>
    <n v="18133"/>
    <n v="6855079"/>
    <n v="0"/>
    <n v="0"/>
    <n v="0"/>
    <n v="0"/>
    <n v="6855079"/>
    <n v="0"/>
    <n v="3084562"/>
    <n v="0"/>
    <n v="0"/>
    <n v="0"/>
    <n v="0"/>
    <n v="3084562"/>
    <n v="3788650"/>
    <n v="4289000"/>
    <n v="-500350"/>
    <n v="201501"/>
    <n v="201812"/>
  </r>
  <r>
    <x v="57"/>
    <x v="62"/>
    <x v="96"/>
    <x v="18"/>
    <n v="3788650"/>
    <n v="2242843"/>
    <n v="0"/>
    <n v="0"/>
    <n v="0"/>
    <n v="0"/>
    <n v="2242843"/>
    <n v="0"/>
    <n v="3084459"/>
    <n v="0"/>
    <n v="0"/>
    <n v="0"/>
    <n v="0"/>
    <n v="3084459"/>
    <n v="2947034"/>
    <n v="4289000"/>
    <n v="-1341966"/>
    <n v="201501"/>
    <n v="201812"/>
  </r>
  <r>
    <x v="57"/>
    <x v="62"/>
    <x v="96"/>
    <x v="19"/>
    <n v="2947034"/>
    <n v="2942176"/>
    <n v="0"/>
    <n v="0"/>
    <n v="0"/>
    <n v="0"/>
    <n v="2942176"/>
    <n v="0"/>
    <n v="3039718"/>
    <n v="0"/>
    <n v="0"/>
    <n v="0"/>
    <n v="0"/>
    <n v="3039718"/>
    <n v="2849492"/>
    <n v="2849492"/>
    <n v="0"/>
    <n v="201501"/>
    <n v="201812"/>
  </r>
  <r>
    <x v="57"/>
    <x v="62"/>
    <x v="96"/>
    <x v="20"/>
    <n v="2849492"/>
    <n v="2483299"/>
    <n v="0"/>
    <n v="0"/>
    <n v="0"/>
    <n v="0"/>
    <n v="2483299"/>
    <n v="0"/>
    <n v="3109537"/>
    <n v="0"/>
    <n v="0"/>
    <n v="0"/>
    <n v="0"/>
    <n v="3109537"/>
    <n v="2223254"/>
    <n v="2223254"/>
    <n v="0"/>
    <n v="201501"/>
    <n v="201812"/>
  </r>
  <r>
    <x v="57"/>
    <x v="62"/>
    <x v="96"/>
    <x v="21"/>
    <n v="2223254"/>
    <n v="2557647"/>
    <n v="0"/>
    <n v="0"/>
    <n v="0"/>
    <n v="0"/>
    <n v="2557647"/>
    <n v="30474"/>
    <n v="3079514"/>
    <n v="0"/>
    <n v="0"/>
    <n v="0"/>
    <n v="0"/>
    <n v="3109988"/>
    <n v="1670913"/>
    <n v="1670913"/>
    <n v="0"/>
    <n v="201501"/>
    <n v="201812"/>
  </r>
  <r>
    <x v="57"/>
    <x v="62"/>
    <x v="96"/>
    <x v="22"/>
    <n v="1670913"/>
    <n v="4605426"/>
    <n v="0"/>
    <n v="0"/>
    <n v="0"/>
    <n v="0"/>
    <n v="4605426"/>
    <n v="30518"/>
    <n v="3149340"/>
    <n v="0"/>
    <n v="0"/>
    <n v="0"/>
    <n v="0"/>
    <n v="3179858"/>
    <n v="3096481"/>
    <n v="3096481"/>
    <n v="0"/>
    <n v="201501"/>
    <n v="201812"/>
  </r>
  <r>
    <x v="57"/>
    <x v="62"/>
    <x v="96"/>
    <x v="23"/>
    <n v="3096481"/>
    <n v="3268829"/>
    <n v="0"/>
    <n v="0"/>
    <n v="0"/>
    <n v="0"/>
    <n v="3268829"/>
    <n v="402223"/>
    <n v="3181750"/>
    <n v="0"/>
    <n v="0"/>
    <n v="0"/>
    <n v="0"/>
    <n v="3583973"/>
    <n v="2781337"/>
    <n v="2781337"/>
    <n v="0"/>
    <n v="201501"/>
    <n v="201812"/>
  </r>
  <r>
    <x v="57"/>
    <x v="62"/>
    <x v="96"/>
    <x v="24"/>
    <n v="2781337"/>
    <n v="3532827"/>
    <n v="0"/>
    <n v="0"/>
    <n v="0"/>
    <n v="0"/>
    <n v="3532827"/>
    <n v="300828"/>
    <n v="3188794"/>
    <n v="0"/>
    <n v="0"/>
    <n v="0"/>
    <n v="0"/>
    <n v="3489622"/>
    <n v="2824542"/>
    <n v="2824542"/>
    <n v="0"/>
    <n v="201501"/>
    <n v="201812"/>
  </r>
  <r>
    <x v="57"/>
    <x v="62"/>
    <x v="96"/>
    <x v="25"/>
    <n v="2824542"/>
    <n v="3778514"/>
    <n v="0"/>
    <n v="0"/>
    <n v="0"/>
    <n v="0"/>
    <n v="3778514"/>
    <n v="408645"/>
    <n v="3091705"/>
    <n v="0"/>
    <n v="0"/>
    <n v="0"/>
    <n v="-481"/>
    <n v="3499869"/>
    <n v="3103187"/>
    <n v="3103187"/>
    <n v="0"/>
    <n v="201501"/>
    <n v="201812"/>
  </r>
  <r>
    <x v="57"/>
    <x v="62"/>
    <x v="96"/>
    <x v="26"/>
    <n v="3103187"/>
    <n v="3675890"/>
    <n v="0"/>
    <n v="0"/>
    <n v="0"/>
    <n v="0"/>
    <n v="3675890"/>
    <n v="56671"/>
    <n v="3122041"/>
    <n v="0"/>
    <n v="0"/>
    <n v="0"/>
    <n v="0"/>
    <n v="3178712"/>
    <n v="3600365"/>
    <n v="3600365"/>
    <n v="0"/>
    <n v="201501"/>
    <n v="201812"/>
  </r>
  <r>
    <x v="57"/>
    <x v="62"/>
    <x v="96"/>
    <x v="27"/>
    <n v="3600365"/>
    <n v="2424168"/>
    <n v="0"/>
    <n v="0"/>
    <n v="0"/>
    <n v="0"/>
    <n v="2424168"/>
    <n v="151090"/>
    <n v="3093988"/>
    <n v="0"/>
    <n v="0"/>
    <n v="0"/>
    <n v="0"/>
    <n v="3245078"/>
    <n v="2779455"/>
    <n v="2779455"/>
    <n v="0"/>
    <n v="201501"/>
    <n v="201812"/>
  </r>
  <r>
    <x v="57"/>
    <x v="62"/>
    <x v="96"/>
    <x v="28"/>
    <n v="2779455"/>
    <n v="2930635"/>
    <n v="0"/>
    <n v="0"/>
    <n v="0"/>
    <n v="0"/>
    <n v="2930635"/>
    <n v="56671"/>
    <n v="3050754"/>
    <n v="0"/>
    <n v="0"/>
    <n v="0"/>
    <n v="0"/>
    <n v="3107425"/>
    <n v="2602665"/>
    <n v="2602665"/>
    <n v="0"/>
    <n v="201501"/>
    <n v="201812"/>
  </r>
  <r>
    <x v="57"/>
    <x v="62"/>
    <x v="96"/>
    <x v="29"/>
    <n v="2602665"/>
    <n v="6339473"/>
    <n v="0"/>
    <n v="0"/>
    <n v="0"/>
    <n v="0"/>
    <n v="6339473"/>
    <n v="56671"/>
    <n v="3076755"/>
    <n v="0"/>
    <n v="0"/>
    <n v="0"/>
    <n v="0"/>
    <n v="3133426"/>
    <n v="5808712"/>
    <n v="5808712"/>
    <n v="0"/>
    <n v="201501"/>
    <n v="201812"/>
  </r>
  <r>
    <x v="57"/>
    <x v="62"/>
    <x v="96"/>
    <x v="30"/>
    <n v="5808712"/>
    <n v="2820150"/>
    <n v="0"/>
    <n v="0"/>
    <n v="0"/>
    <n v="0"/>
    <n v="2820150"/>
    <n v="56671"/>
    <n v="3253551"/>
    <n v="0"/>
    <n v="0"/>
    <n v="0"/>
    <n v="0"/>
    <n v="3310222"/>
    <n v="5318640"/>
    <n v="5318640"/>
    <n v="0"/>
    <n v="201501"/>
    <n v="201812"/>
  </r>
  <r>
    <x v="57"/>
    <x v="62"/>
    <x v="96"/>
    <x v="31"/>
    <n v="5318640"/>
    <n v="2879473"/>
    <n v="0"/>
    <n v="0"/>
    <n v="0"/>
    <n v="0"/>
    <n v="2879473"/>
    <n v="56671"/>
    <n v="3295618"/>
    <n v="0"/>
    <n v="0"/>
    <n v="0"/>
    <n v="0"/>
    <n v="3352289"/>
    <n v="4845824"/>
    <n v="4845824"/>
    <n v="0"/>
    <n v="201501"/>
    <n v="201812"/>
  </r>
  <r>
    <x v="57"/>
    <x v="62"/>
    <x v="96"/>
    <x v="32"/>
    <n v="4845824"/>
    <n v="3438878"/>
    <n v="0"/>
    <n v="0"/>
    <n v="0"/>
    <n v="0"/>
    <n v="3438878"/>
    <n v="56671"/>
    <n v="3358521"/>
    <n v="0"/>
    <n v="0"/>
    <n v="0"/>
    <n v="0"/>
    <n v="3415192"/>
    <n v="4869510"/>
    <n v="4869510"/>
    <n v="0"/>
    <n v="201501"/>
    <n v="201812"/>
  </r>
  <r>
    <x v="57"/>
    <x v="62"/>
    <x v="96"/>
    <x v="33"/>
    <n v="4869510"/>
    <n v="3436661"/>
    <n v="0"/>
    <n v="0"/>
    <n v="0"/>
    <n v="623381"/>
    <n v="4060042"/>
    <n v="0"/>
    <n v="3462085"/>
    <n v="0"/>
    <n v="0"/>
    <n v="0"/>
    <n v="0"/>
    <n v="3462085"/>
    <n v="5467467"/>
    <n v="5467467"/>
    <n v="0"/>
    <n v="201501"/>
    <n v="201812"/>
  </r>
  <r>
    <x v="57"/>
    <x v="62"/>
    <x v="96"/>
    <x v="34"/>
    <n v="5467467"/>
    <n v="2952036"/>
    <n v="0"/>
    <n v="0"/>
    <n v="0"/>
    <n v="0"/>
    <n v="2952036"/>
    <n v="0"/>
    <n v="3294165"/>
    <n v="0"/>
    <n v="0"/>
    <n v="0"/>
    <n v="0"/>
    <n v="3294165"/>
    <n v="5125338"/>
    <n v="5125338"/>
    <n v="0"/>
    <n v="201501"/>
    <n v="201812"/>
  </r>
  <r>
    <x v="57"/>
    <x v="62"/>
    <x v="96"/>
    <x v="35"/>
    <n v="5125338"/>
    <n v="3453951"/>
    <n v="0"/>
    <n v="0"/>
    <n v="0"/>
    <n v="0"/>
    <n v="3453951"/>
    <n v="0"/>
    <n v="3370710"/>
    <n v="0"/>
    <n v="0"/>
    <n v="0"/>
    <n v="0"/>
    <n v="3370710"/>
    <n v="5208579"/>
    <n v="5208579"/>
    <n v="0"/>
    <n v="201501"/>
    <n v="201812"/>
  </r>
  <r>
    <x v="57"/>
    <x v="62"/>
    <x v="96"/>
    <x v="36"/>
    <n v="5208579"/>
    <n v="3708759"/>
    <n v="0"/>
    <n v="0"/>
    <n v="0"/>
    <n v="0"/>
    <n v="3708759"/>
    <n v="0"/>
    <n v="3372737"/>
    <n v="0"/>
    <n v="0"/>
    <n v="0"/>
    <n v="0"/>
    <n v="3372737"/>
    <n v="5544601"/>
    <n v="5544601"/>
    <n v="0"/>
    <n v="201501"/>
    <n v="201812"/>
  </r>
  <r>
    <x v="57"/>
    <x v="62"/>
    <x v="96"/>
    <x v="37"/>
    <n v="5544601"/>
    <n v="3774321"/>
    <n v="0"/>
    <n v="0"/>
    <n v="0"/>
    <n v="0"/>
    <n v="3774321"/>
    <n v="0"/>
    <n v="3295688"/>
    <n v="0"/>
    <n v="0"/>
    <n v="0"/>
    <n v="0"/>
    <n v="3295688"/>
    <n v="6023234"/>
    <n v="6023234"/>
    <n v="0"/>
    <n v="201501"/>
    <n v="201812"/>
  </r>
  <r>
    <x v="57"/>
    <x v="62"/>
    <x v="96"/>
    <x v="38"/>
    <n v="6023234"/>
    <n v="3930132"/>
    <n v="0"/>
    <n v="0"/>
    <n v="0"/>
    <n v="0"/>
    <n v="3930132"/>
    <n v="0"/>
    <n v="3325389"/>
    <n v="0"/>
    <n v="0"/>
    <n v="0"/>
    <n v="0"/>
    <n v="3325389"/>
    <n v="6627977"/>
    <n v="6627977"/>
    <n v="0"/>
    <n v="201501"/>
    <n v="201812"/>
  </r>
  <r>
    <x v="57"/>
    <x v="62"/>
    <x v="96"/>
    <x v="39"/>
    <n v="6627977"/>
    <n v="3069792"/>
    <n v="0"/>
    <n v="0"/>
    <n v="0"/>
    <n v="0"/>
    <n v="3069792"/>
    <n v="0"/>
    <n v="3291636"/>
    <n v="0"/>
    <n v="0"/>
    <n v="0"/>
    <n v="0"/>
    <n v="3291636"/>
    <n v="6406133"/>
    <n v="6406133"/>
    <n v="0"/>
    <n v="201501"/>
    <n v="201812"/>
  </r>
  <r>
    <x v="57"/>
    <x v="62"/>
    <x v="96"/>
    <x v="40"/>
    <n v="6406133"/>
    <n v="2981405"/>
    <n v="0"/>
    <n v="0"/>
    <n v="0"/>
    <n v="0"/>
    <n v="2981405"/>
    <n v="200000"/>
    <n v="3331939"/>
    <n v="0"/>
    <n v="0"/>
    <n v="0"/>
    <n v="0"/>
    <n v="3531939"/>
    <n v="5855599"/>
    <n v="5855599"/>
    <n v="0"/>
    <n v="201501"/>
    <n v="201812"/>
  </r>
  <r>
    <x v="57"/>
    <x v="62"/>
    <x v="96"/>
    <x v="41"/>
    <n v="5855599"/>
    <n v="0"/>
    <n v="0"/>
    <n v="0"/>
    <n v="0"/>
    <n v="0"/>
    <n v="0"/>
    <n v="0"/>
    <n v="3295205"/>
    <n v="0"/>
    <n v="0"/>
    <n v="0"/>
    <n v="0"/>
    <n v="3295205"/>
    <n v="2560394"/>
    <n v="2560394"/>
    <n v="0"/>
    <n v="201501"/>
    <n v="201812"/>
  </r>
  <r>
    <x v="57"/>
    <x v="62"/>
    <x v="96"/>
    <x v="42"/>
    <n v="2560394"/>
    <n v="5903885"/>
    <n v="0"/>
    <n v="0"/>
    <n v="0"/>
    <n v="0"/>
    <n v="5903885"/>
    <n v="0"/>
    <n v="3160411"/>
    <n v="0"/>
    <n v="0"/>
    <n v="0"/>
    <n v="0"/>
    <n v="3160411"/>
    <n v="5303868"/>
    <n v="5303868"/>
    <n v="0"/>
    <n v="201501"/>
    <n v="201812"/>
  </r>
  <r>
    <x v="57"/>
    <x v="62"/>
    <x v="96"/>
    <x v="43"/>
    <n v="5303868"/>
    <n v="1532045"/>
    <n v="0"/>
    <n v="0"/>
    <n v="0"/>
    <n v="0"/>
    <n v="1532045"/>
    <n v="0"/>
    <n v="3288274"/>
    <n v="0"/>
    <n v="0"/>
    <n v="0"/>
    <n v="0"/>
    <n v="3288274"/>
    <n v="3547639"/>
    <n v="3547639"/>
    <n v="0"/>
    <n v="201501"/>
    <n v="201812"/>
  </r>
  <r>
    <x v="57"/>
    <x v="62"/>
    <x v="96"/>
    <x v="44"/>
    <n v="3547639"/>
    <n v="3438072"/>
    <n v="0"/>
    <n v="0"/>
    <n v="0"/>
    <n v="0"/>
    <n v="3438072"/>
    <n v="0"/>
    <n v="3324818"/>
    <n v="0"/>
    <n v="0"/>
    <n v="0"/>
    <n v="0"/>
    <n v="3324818"/>
    <n v="3660893"/>
    <n v="3660893"/>
    <n v="0"/>
    <n v="201501"/>
    <n v="201812"/>
  </r>
  <r>
    <x v="57"/>
    <x v="62"/>
    <x v="96"/>
    <x v="45"/>
    <n v="3660893"/>
    <n v="3187642"/>
    <n v="0"/>
    <n v="0"/>
    <n v="0"/>
    <n v="0"/>
    <n v="3187642"/>
    <n v="0"/>
    <n v="3386552"/>
    <n v="0"/>
    <n v="0"/>
    <n v="0"/>
    <n v="0"/>
    <n v="3386552"/>
    <n v="3461983"/>
    <n v="3461983"/>
    <n v="0"/>
    <n v="201501"/>
    <n v="201812"/>
  </r>
  <r>
    <x v="57"/>
    <x v="62"/>
    <x v="96"/>
    <x v="46"/>
    <n v="3461983"/>
    <n v="2651616"/>
    <n v="0"/>
    <n v="0"/>
    <n v="0"/>
    <n v="0"/>
    <n v="2651616"/>
    <n v="0"/>
    <n v="3287969"/>
    <n v="0"/>
    <n v="0"/>
    <n v="0"/>
    <n v="0"/>
    <n v="3287969"/>
    <n v="2825630"/>
    <n v="2825630"/>
    <n v="0"/>
    <n v="201501"/>
    <n v="201812"/>
  </r>
  <r>
    <x v="58"/>
    <x v="63"/>
    <x v="97"/>
    <x v="0"/>
    <n v="2017551"/>
    <n v="0"/>
    <n v="0"/>
    <n v="0"/>
    <n v="0"/>
    <n v="2559018"/>
    <n v="2559018"/>
    <n v="3980070"/>
    <n v="0"/>
    <n v="0"/>
    <n v="0"/>
    <n v="0"/>
    <n v="-150000"/>
    <n v="3830070"/>
    <n v="746499"/>
    <n v="0"/>
    <n v="746499"/>
    <n v="201501"/>
    <n v="201812"/>
  </r>
  <r>
    <x v="58"/>
    <x v="63"/>
    <x v="97"/>
    <x v="1"/>
    <n v="746499"/>
    <n v="0"/>
    <n v="0"/>
    <n v="0"/>
    <n v="0"/>
    <n v="3309027"/>
    <n v="3309027"/>
    <n v="2601021"/>
    <n v="505148"/>
    <n v="0"/>
    <n v="0"/>
    <n v="0"/>
    <n v="-90496"/>
    <n v="3015673"/>
    <n v="1039853"/>
    <n v="0"/>
    <n v="1039853"/>
    <n v="201501"/>
    <n v="201812"/>
  </r>
  <r>
    <x v="58"/>
    <x v="63"/>
    <x v="97"/>
    <x v="2"/>
    <n v="1039853"/>
    <n v="0"/>
    <n v="0"/>
    <n v="0"/>
    <n v="0"/>
    <n v="3705705"/>
    <n v="3705705"/>
    <n v="2488826"/>
    <n v="449250"/>
    <n v="0"/>
    <n v="0"/>
    <n v="0"/>
    <n v="-2302"/>
    <n v="2935774"/>
    <n v="1809784"/>
    <n v="0"/>
    <n v="1809784"/>
    <n v="201501"/>
    <n v="201812"/>
  </r>
  <r>
    <x v="58"/>
    <x v="63"/>
    <x v="97"/>
    <x v="3"/>
    <n v="1809784"/>
    <n v="0"/>
    <n v="0"/>
    <n v="0"/>
    <n v="0"/>
    <n v="2692893"/>
    <n v="2692893"/>
    <n v="3243494"/>
    <n v="540000"/>
    <n v="0"/>
    <n v="0"/>
    <n v="0"/>
    <n v="-40249"/>
    <n v="3743245"/>
    <n v="759432"/>
    <n v="0"/>
    <n v="759432"/>
    <n v="201501"/>
    <n v="201812"/>
  </r>
  <r>
    <x v="58"/>
    <x v="63"/>
    <x v="97"/>
    <x v="4"/>
    <n v="759432"/>
    <n v="0"/>
    <n v="0"/>
    <n v="0"/>
    <n v="0"/>
    <n v="2028045"/>
    <n v="2028045"/>
    <n v="1594376"/>
    <n v="100000"/>
    <n v="0"/>
    <n v="0"/>
    <n v="0"/>
    <n v="-618"/>
    <n v="1693758"/>
    <n v="1093719"/>
    <n v="0"/>
    <n v="1093719"/>
    <n v="201501"/>
    <n v="201812"/>
  </r>
  <r>
    <x v="58"/>
    <x v="63"/>
    <x v="97"/>
    <x v="5"/>
    <n v="1093719"/>
    <n v="0"/>
    <n v="0"/>
    <n v="0"/>
    <n v="0"/>
    <n v="5935317"/>
    <n v="5935317"/>
    <n v="4290489"/>
    <n v="1190000"/>
    <n v="0"/>
    <n v="0"/>
    <n v="0"/>
    <n v="-5405"/>
    <n v="5475084"/>
    <n v="1553952"/>
    <n v="0"/>
    <n v="1553952"/>
    <n v="201501"/>
    <n v="201812"/>
  </r>
  <r>
    <x v="58"/>
    <x v="63"/>
    <x v="97"/>
    <x v="6"/>
    <n v="1553952"/>
    <n v="0"/>
    <n v="0"/>
    <n v="0"/>
    <n v="0"/>
    <n v="4005293"/>
    <n v="4005293"/>
    <n v="2497884"/>
    <n v="1478464"/>
    <n v="0"/>
    <n v="0"/>
    <n v="0"/>
    <n v="-32028"/>
    <n v="3944320"/>
    <n v="1614925"/>
    <n v="0"/>
    <n v="1614925"/>
    <n v="201501"/>
    <n v="201812"/>
  </r>
  <r>
    <x v="58"/>
    <x v="63"/>
    <x v="97"/>
    <x v="7"/>
    <n v="1614925"/>
    <n v="0"/>
    <n v="0"/>
    <n v="0"/>
    <n v="0"/>
    <n v="2089963"/>
    <n v="2089963"/>
    <n v="3274260"/>
    <n v="280000"/>
    <n v="0"/>
    <n v="0"/>
    <n v="0"/>
    <n v="-240"/>
    <n v="3554020"/>
    <n v="150868"/>
    <n v="0"/>
    <n v="150868"/>
    <n v="201501"/>
    <n v="201812"/>
  </r>
  <r>
    <x v="58"/>
    <x v="63"/>
    <x v="97"/>
    <x v="8"/>
    <n v="150868"/>
    <n v="0"/>
    <n v="0"/>
    <n v="0"/>
    <n v="0"/>
    <n v="2885602"/>
    <n v="2885602"/>
    <n v="1716411"/>
    <n v="900000"/>
    <n v="0"/>
    <n v="0"/>
    <n v="0"/>
    <n v="-13535"/>
    <n v="2602876"/>
    <n v="433594"/>
    <n v="0"/>
    <n v="433594"/>
    <n v="201501"/>
    <n v="201812"/>
  </r>
  <r>
    <x v="58"/>
    <x v="63"/>
    <x v="97"/>
    <x v="9"/>
    <n v="433594"/>
    <n v="749000"/>
    <n v="0"/>
    <n v="0"/>
    <n v="0"/>
    <n v="3709495"/>
    <n v="4458495"/>
    <n v="3314671"/>
    <n v="1010000"/>
    <n v="0"/>
    <n v="0"/>
    <n v="0"/>
    <n v="-1221"/>
    <n v="4323450"/>
    <n v="568639"/>
    <n v="0"/>
    <n v="568639"/>
    <n v="201501"/>
    <n v="201812"/>
  </r>
  <r>
    <x v="58"/>
    <x v="63"/>
    <x v="97"/>
    <x v="10"/>
    <n v="568639"/>
    <n v="0"/>
    <n v="0"/>
    <n v="0"/>
    <n v="0"/>
    <n v="5593392"/>
    <n v="5593392"/>
    <n v="2578516"/>
    <n v="430000"/>
    <n v="0"/>
    <n v="0"/>
    <n v="0"/>
    <n v="-119339"/>
    <n v="2889177"/>
    <n v="3272854"/>
    <n v="0"/>
    <n v="3272854"/>
    <n v="201501"/>
    <n v="201812"/>
  </r>
  <r>
    <x v="58"/>
    <x v="63"/>
    <x v="97"/>
    <x v="11"/>
    <n v="3272854"/>
    <n v="2890704"/>
    <n v="0"/>
    <n v="0"/>
    <n v="0"/>
    <n v="16000"/>
    <n v="2906704"/>
    <n v="2709098"/>
    <n v="60000"/>
    <n v="0"/>
    <n v="0"/>
    <n v="0"/>
    <n v="-365858"/>
    <n v="2403240"/>
    <n v="3776318"/>
    <n v="0"/>
    <n v="3776318"/>
    <n v="201501"/>
    <n v="201812"/>
  </r>
  <r>
    <x v="58"/>
    <x v="63"/>
    <x v="97"/>
    <x v="12"/>
    <n v="3776318"/>
    <n v="0"/>
    <n v="0"/>
    <n v="0"/>
    <n v="0"/>
    <n v="3265532"/>
    <n v="3265532"/>
    <n v="3753406"/>
    <n v="1145711"/>
    <n v="0"/>
    <n v="0"/>
    <n v="0"/>
    <n v="-196160"/>
    <n v="4702957"/>
    <n v="2338893"/>
    <n v="0"/>
    <n v="2338893"/>
    <n v="201501"/>
    <n v="201812"/>
  </r>
  <r>
    <x v="58"/>
    <x v="63"/>
    <x v="97"/>
    <x v="13"/>
    <n v="2338893"/>
    <n v="0"/>
    <n v="0"/>
    <n v="0"/>
    <n v="0"/>
    <n v="2369512"/>
    <n v="2369512"/>
    <n v="2073189"/>
    <n v="1075000"/>
    <n v="0"/>
    <n v="0"/>
    <n v="0"/>
    <n v="-104100"/>
    <n v="3044089"/>
    <n v="1664316"/>
    <n v="0"/>
    <n v="1664316"/>
    <n v="201501"/>
    <n v="201812"/>
  </r>
  <r>
    <x v="58"/>
    <x v="63"/>
    <x v="97"/>
    <x v="14"/>
    <n v="1664316"/>
    <n v="0"/>
    <n v="0"/>
    <n v="0"/>
    <n v="0"/>
    <n v="2340163"/>
    <n v="2340163"/>
    <n v="2457855"/>
    <n v="814351"/>
    <n v="0"/>
    <n v="0"/>
    <n v="0"/>
    <n v="-100961"/>
    <n v="3171245"/>
    <n v="833234"/>
    <n v="0"/>
    <n v="833234"/>
    <n v="201501"/>
    <n v="201812"/>
  </r>
  <r>
    <x v="58"/>
    <x v="63"/>
    <x v="97"/>
    <x v="15"/>
    <n v="833234"/>
    <n v="0"/>
    <n v="0"/>
    <n v="0"/>
    <n v="0"/>
    <n v="2256899"/>
    <n v="2256899"/>
    <n v="2408563"/>
    <n v="250000"/>
    <n v="0"/>
    <n v="0"/>
    <n v="0"/>
    <n v="-109335"/>
    <n v="2549228"/>
    <n v="540905"/>
    <n v="0"/>
    <n v="540905"/>
    <n v="201501"/>
    <n v="201812"/>
  </r>
  <r>
    <x v="58"/>
    <x v="63"/>
    <x v="97"/>
    <x v="16"/>
    <n v="540905"/>
    <n v="0"/>
    <n v="0"/>
    <n v="463"/>
    <n v="0"/>
    <n v="1672878"/>
    <n v="1673341"/>
    <n v="1286982"/>
    <n v="585000"/>
    <n v="0"/>
    <n v="0"/>
    <n v="0"/>
    <n v="-1800"/>
    <n v="1870182"/>
    <n v="344064"/>
    <n v="0"/>
    <n v="344064"/>
    <n v="201501"/>
    <n v="201812"/>
  </r>
  <r>
    <x v="58"/>
    <x v="63"/>
    <x v="97"/>
    <x v="17"/>
    <n v="344064"/>
    <n v="0"/>
    <n v="0"/>
    <n v="0"/>
    <n v="0"/>
    <n v="1778121"/>
    <n v="1778121"/>
    <n v="1458545"/>
    <n v="415000"/>
    <n v="0"/>
    <n v="0"/>
    <n v="0"/>
    <n v="-197180"/>
    <n v="1676365"/>
    <n v="445820"/>
    <n v="0"/>
    <n v="445820"/>
    <n v="201501"/>
    <n v="201812"/>
  </r>
  <r>
    <x v="58"/>
    <x v="63"/>
    <x v="97"/>
    <x v="18"/>
    <n v="445820"/>
    <n v="0"/>
    <n v="0"/>
    <n v="235286"/>
    <n v="0"/>
    <n v="2435774"/>
    <n v="2671060"/>
    <n v="1633758"/>
    <n v="790000"/>
    <n v="0"/>
    <n v="0"/>
    <n v="0"/>
    <n v="-89342"/>
    <n v="2334416"/>
    <n v="782464"/>
    <n v="0"/>
    <n v="782464"/>
    <n v="201501"/>
    <n v="201812"/>
  </r>
  <r>
    <x v="58"/>
    <x v="63"/>
    <x v="97"/>
    <x v="19"/>
    <n v="782464"/>
    <n v="0"/>
    <n v="0"/>
    <n v="0"/>
    <n v="0"/>
    <n v="1982973"/>
    <n v="1982973"/>
    <n v="1599859"/>
    <n v="750000"/>
    <n v="0"/>
    <n v="0"/>
    <n v="0"/>
    <n v="-151905"/>
    <n v="2197954"/>
    <n v="567483"/>
    <n v="0"/>
    <n v="567483"/>
    <n v="201501"/>
    <n v="201812"/>
  </r>
  <r>
    <x v="58"/>
    <x v="63"/>
    <x v="97"/>
    <x v="20"/>
    <n v="567483"/>
    <n v="0"/>
    <n v="0"/>
    <n v="290000"/>
    <n v="0"/>
    <n v="1359915"/>
    <n v="1649915"/>
    <n v="1924458"/>
    <n v="70000"/>
    <n v="0"/>
    <n v="0"/>
    <n v="0"/>
    <n v="-88304"/>
    <n v="1906154"/>
    <n v="311244"/>
    <n v="0"/>
    <n v="311244"/>
    <n v="201501"/>
    <n v="201812"/>
  </r>
  <r>
    <x v="58"/>
    <x v="63"/>
    <x v="97"/>
    <x v="21"/>
    <n v="311244"/>
    <n v="0"/>
    <n v="0"/>
    <n v="0"/>
    <n v="0"/>
    <n v="1308010"/>
    <n v="1308010"/>
    <n v="1298457"/>
    <n v="320000"/>
    <n v="0"/>
    <n v="0"/>
    <n v="0"/>
    <n v="-90000"/>
    <n v="1528457"/>
    <n v="90797"/>
    <n v="0"/>
    <n v="90797"/>
    <n v="201501"/>
    <n v="201812"/>
  </r>
  <r>
    <x v="58"/>
    <x v="63"/>
    <x v="97"/>
    <x v="22"/>
    <n v="90797"/>
    <n v="0"/>
    <n v="0"/>
    <n v="0"/>
    <n v="0"/>
    <n v="1489322"/>
    <n v="1489322"/>
    <n v="860776"/>
    <n v="680000"/>
    <n v="0"/>
    <n v="0"/>
    <n v="0"/>
    <n v="-188632"/>
    <n v="1352144"/>
    <n v="227975"/>
    <n v="0"/>
    <n v="227975"/>
    <n v="201501"/>
    <n v="201812"/>
  </r>
  <r>
    <x v="58"/>
    <x v="63"/>
    <x v="97"/>
    <x v="23"/>
    <n v="227975"/>
    <n v="0"/>
    <n v="0"/>
    <n v="0"/>
    <n v="0"/>
    <n v="1477127"/>
    <n v="1477127"/>
    <n v="1089151"/>
    <n v="680000"/>
    <n v="0"/>
    <n v="0"/>
    <n v="0"/>
    <n v="-1188991"/>
    <n v="580160"/>
    <n v="1124942"/>
    <n v="0"/>
    <n v="1124942"/>
    <n v="201501"/>
    <n v="201812"/>
  </r>
  <r>
    <x v="58"/>
    <x v="63"/>
    <x v="97"/>
    <x v="24"/>
    <n v="1124942"/>
    <n v="0"/>
    <n v="0"/>
    <n v="0"/>
    <n v="0"/>
    <n v="1489390"/>
    <n v="1489390"/>
    <n v="1759120"/>
    <n v="680000"/>
    <n v="0"/>
    <n v="0"/>
    <n v="0"/>
    <n v="-36045"/>
    <n v="2403075"/>
    <n v="211257"/>
    <n v="0"/>
    <n v="211257"/>
    <n v="201501"/>
    <n v="201812"/>
  </r>
  <r>
    <x v="58"/>
    <x v="63"/>
    <x v="97"/>
    <x v="25"/>
    <n v="211257"/>
    <n v="0"/>
    <n v="0"/>
    <n v="0"/>
    <n v="0"/>
    <n v="2072586"/>
    <n v="2072586"/>
    <n v="336180"/>
    <n v="680000"/>
    <n v="0"/>
    <n v="0"/>
    <n v="0"/>
    <n v="0"/>
    <n v="1016180"/>
    <n v="1267663"/>
    <n v="0"/>
    <n v="1267663"/>
    <n v="201501"/>
    <n v="201812"/>
  </r>
  <r>
    <x v="58"/>
    <x v="63"/>
    <x v="97"/>
    <x v="26"/>
    <n v="1267663"/>
    <n v="0"/>
    <n v="0"/>
    <n v="0"/>
    <n v="0"/>
    <n v="1503209"/>
    <n v="1503209"/>
    <n v="1705768"/>
    <n v="750000"/>
    <n v="0"/>
    <n v="0"/>
    <n v="0"/>
    <n v="-50295"/>
    <n v="2405473"/>
    <n v="365399"/>
    <n v="0"/>
    <n v="365399"/>
    <n v="201501"/>
    <n v="201812"/>
  </r>
  <r>
    <x v="58"/>
    <x v="63"/>
    <x v="97"/>
    <x v="27"/>
    <n v="365399"/>
    <n v="0"/>
    <n v="0"/>
    <n v="0"/>
    <n v="0"/>
    <n v="1524654"/>
    <n v="1524654"/>
    <n v="442477"/>
    <n v="285000"/>
    <n v="0"/>
    <n v="0"/>
    <n v="0"/>
    <n v="-24292"/>
    <n v="703185"/>
    <n v="1186868"/>
    <n v="0"/>
    <n v="1186868"/>
    <n v="201501"/>
    <n v="201812"/>
  </r>
  <r>
    <x v="58"/>
    <x v="63"/>
    <x v="97"/>
    <x v="28"/>
    <n v="1186868"/>
    <n v="0"/>
    <n v="0"/>
    <n v="0"/>
    <n v="0"/>
    <n v="1432071"/>
    <n v="1432071"/>
    <n v="721155"/>
    <n v="860000"/>
    <n v="0"/>
    <n v="0"/>
    <n v="0"/>
    <n v="0"/>
    <n v="1581155"/>
    <n v="1037784"/>
    <n v="0"/>
    <n v="1037784"/>
    <n v="201501"/>
    <n v="201812"/>
  </r>
  <r>
    <x v="58"/>
    <x v="63"/>
    <x v="97"/>
    <x v="29"/>
    <n v="1037784"/>
    <n v="1413327"/>
    <n v="0"/>
    <n v="0"/>
    <n v="0"/>
    <n v="0"/>
    <n v="1413327"/>
    <n v="1001634"/>
    <n v="805000"/>
    <n v="0"/>
    <n v="0"/>
    <n v="0"/>
    <n v="-150126"/>
    <n v="1656508"/>
    <n v="794603"/>
    <n v="0"/>
    <n v="794603"/>
    <n v="201501"/>
    <n v="201812"/>
  </r>
  <r>
    <x v="58"/>
    <x v="63"/>
    <x v="97"/>
    <x v="30"/>
    <n v="794603"/>
    <n v="1343541"/>
    <n v="0"/>
    <n v="0"/>
    <n v="0"/>
    <n v="0"/>
    <n v="1343541"/>
    <n v="746533"/>
    <n v="660000"/>
    <n v="0"/>
    <n v="0"/>
    <n v="0"/>
    <n v="-3606"/>
    <n v="1402927"/>
    <n v="735217"/>
    <n v="0"/>
    <n v="735217"/>
    <n v="201501"/>
    <n v="201812"/>
  </r>
  <r>
    <x v="58"/>
    <x v="63"/>
    <x v="97"/>
    <x v="31"/>
    <n v="735217"/>
    <n v="1940434"/>
    <n v="0"/>
    <n v="0"/>
    <n v="0"/>
    <n v="0"/>
    <n v="1940434"/>
    <n v="1168003"/>
    <n v="1180528"/>
    <n v="0"/>
    <n v="0"/>
    <n v="0"/>
    <n v="-33417"/>
    <n v="2315114"/>
    <n v="360537"/>
    <n v="0"/>
    <n v="360537"/>
    <n v="201501"/>
    <n v="201812"/>
  </r>
  <r>
    <x v="58"/>
    <x v="63"/>
    <x v="97"/>
    <x v="32"/>
    <n v="360537"/>
    <n v="735785"/>
    <n v="0"/>
    <n v="0"/>
    <n v="0"/>
    <n v="0"/>
    <n v="735785"/>
    <n v="319997"/>
    <n v="445000"/>
    <n v="0"/>
    <n v="0"/>
    <n v="0"/>
    <n v="-30000"/>
    <n v="734997"/>
    <n v="361325"/>
    <n v="0"/>
    <n v="361325"/>
    <n v="201501"/>
    <n v="201812"/>
  </r>
  <r>
    <x v="58"/>
    <x v="63"/>
    <x v="97"/>
    <x v="33"/>
    <n v="361325"/>
    <n v="0"/>
    <n v="0"/>
    <n v="0"/>
    <n v="0"/>
    <n v="2100040"/>
    <n v="2100040"/>
    <n v="887382"/>
    <n v="1180000"/>
    <n v="0"/>
    <n v="0"/>
    <n v="0"/>
    <n v="0"/>
    <n v="2067382"/>
    <n v="393983"/>
    <n v="0"/>
    <n v="393983"/>
    <n v="201501"/>
    <n v="201812"/>
  </r>
  <r>
    <x v="58"/>
    <x v="63"/>
    <x v="97"/>
    <x v="34"/>
    <n v="393983"/>
    <n v="0"/>
    <n v="0"/>
    <n v="0"/>
    <n v="0"/>
    <n v="1642213"/>
    <n v="1642213"/>
    <n v="498728"/>
    <n v="750000"/>
    <n v="0"/>
    <n v="0"/>
    <n v="0"/>
    <n v="0"/>
    <n v="1248728"/>
    <n v="787468"/>
    <n v="0"/>
    <n v="787468"/>
    <n v="201501"/>
    <n v="201812"/>
  </r>
  <r>
    <x v="58"/>
    <x v="63"/>
    <x v="97"/>
    <x v="35"/>
    <n v="787468"/>
    <n v="0"/>
    <n v="0"/>
    <n v="0"/>
    <n v="0"/>
    <n v="1811574"/>
    <n v="1811574"/>
    <n v="829779"/>
    <n v="720050"/>
    <n v="0"/>
    <n v="0"/>
    <n v="0"/>
    <n v="-417925"/>
    <n v="1131904"/>
    <n v="1467138"/>
    <n v="0"/>
    <n v="1467138"/>
    <n v="201501"/>
    <n v="201812"/>
  </r>
  <r>
    <x v="58"/>
    <x v="63"/>
    <x v="97"/>
    <x v="36"/>
    <n v="1467138"/>
    <n v="1516153"/>
    <n v="0"/>
    <n v="0"/>
    <n v="0"/>
    <n v="266116"/>
    <n v="1782269"/>
    <n v="978082"/>
    <n v="150000"/>
    <n v="0"/>
    <n v="0"/>
    <n v="0"/>
    <n v="0"/>
    <n v="1128082"/>
    <n v="2121325"/>
    <n v="0"/>
    <n v="2121325"/>
    <n v="201501"/>
    <n v="201812"/>
  </r>
  <r>
    <x v="58"/>
    <x v="63"/>
    <x v="97"/>
    <x v="37"/>
    <n v="2121325"/>
    <n v="0"/>
    <n v="0"/>
    <n v="0"/>
    <n v="0"/>
    <n v="2059748"/>
    <n v="2059748"/>
    <n v="246860"/>
    <n v="1320000"/>
    <n v="0"/>
    <n v="0"/>
    <n v="0"/>
    <n v="0"/>
    <n v="1566860"/>
    <n v="2614213"/>
    <n v="0"/>
    <n v="2614213"/>
    <n v="201501"/>
    <n v="201812"/>
  </r>
  <r>
    <x v="58"/>
    <x v="63"/>
    <x v="97"/>
    <x v="38"/>
    <n v="2614213"/>
    <n v="0"/>
    <n v="0"/>
    <n v="0"/>
    <n v="0"/>
    <n v="2187436"/>
    <n v="2187436"/>
    <n v="1621294"/>
    <n v="1700000"/>
    <n v="0"/>
    <n v="0"/>
    <n v="0"/>
    <n v="-40050"/>
    <n v="3281244"/>
    <n v="1520405"/>
    <n v="0"/>
    <n v="1520405"/>
    <n v="201501"/>
    <n v="201812"/>
  </r>
  <r>
    <x v="58"/>
    <x v="63"/>
    <x v="98"/>
    <x v="39"/>
    <n v="1520405"/>
    <n v="0"/>
    <n v="0"/>
    <n v="0"/>
    <n v="0"/>
    <n v="1983915"/>
    <n v="1983915"/>
    <n v="1708681"/>
    <n v="250000"/>
    <n v="0"/>
    <n v="0"/>
    <n v="0"/>
    <n v="-8050"/>
    <n v="1950631"/>
    <n v="1553689"/>
    <n v="0"/>
    <n v="1553689"/>
    <n v="201501"/>
    <n v="201812"/>
  </r>
  <r>
    <x v="58"/>
    <x v="63"/>
    <x v="98"/>
    <x v="40"/>
    <n v="1553689"/>
    <n v="0"/>
    <n v="0"/>
    <n v="0"/>
    <n v="0"/>
    <n v="3111342"/>
    <n v="3111342"/>
    <n v="1165336"/>
    <n v="1985131"/>
    <n v="0"/>
    <n v="0"/>
    <n v="0"/>
    <n v="0"/>
    <n v="3150467"/>
    <n v="1514564"/>
    <n v="0"/>
    <n v="1514564"/>
    <n v="201501"/>
    <n v="201812"/>
  </r>
  <r>
    <x v="58"/>
    <x v="63"/>
    <x v="98"/>
    <x v="41"/>
    <n v="1514564"/>
    <n v="0"/>
    <n v="0"/>
    <n v="0"/>
    <n v="0"/>
    <n v="2523385"/>
    <n v="2523385"/>
    <n v="972694"/>
    <n v="1360000"/>
    <n v="0"/>
    <n v="0"/>
    <n v="0"/>
    <n v="-103672"/>
    <n v="2229022"/>
    <n v="1808927"/>
    <n v="0"/>
    <n v="1808927"/>
    <n v="201501"/>
    <n v="201812"/>
  </r>
  <r>
    <x v="58"/>
    <x v="63"/>
    <x v="98"/>
    <x v="42"/>
    <n v="1808927"/>
    <n v="0"/>
    <n v="0"/>
    <n v="0"/>
    <n v="0"/>
    <n v="2502901"/>
    <n v="2502901"/>
    <n v="697394"/>
    <n v="407500"/>
    <n v="0"/>
    <n v="0"/>
    <n v="0"/>
    <n v="-1919"/>
    <n v="1102975"/>
    <n v="3208853"/>
    <n v="0"/>
    <n v="3208853"/>
    <n v="201501"/>
    <n v="201812"/>
  </r>
  <r>
    <x v="58"/>
    <x v="63"/>
    <x v="98"/>
    <x v="43"/>
    <n v="3208853"/>
    <n v="0"/>
    <n v="0"/>
    <n v="0"/>
    <n v="0"/>
    <n v="2116557"/>
    <n v="2116557"/>
    <n v="1686791"/>
    <n v="1367500"/>
    <n v="0"/>
    <n v="0"/>
    <n v="0"/>
    <n v="0"/>
    <n v="3054291"/>
    <n v="2271119"/>
    <n v="0"/>
    <n v="2271119"/>
    <n v="201501"/>
    <n v="201812"/>
  </r>
  <r>
    <x v="58"/>
    <x v="63"/>
    <x v="98"/>
    <x v="44"/>
    <n v="2271119"/>
    <n v="0"/>
    <n v="0"/>
    <n v="0"/>
    <n v="0"/>
    <n v="2429778"/>
    <n v="2429778"/>
    <n v="951446"/>
    <n v="1337625"/>
    <n v="0"/>
    <n v="0"/>
    <n v="0"/>
    <n v="0"/>
    <n v="2289071"/>
    <n v="2411826"/>
    <n v="0"/>
    <n v="2411826"/>
    <n v="201501"/>
    <n v="201812"/>
  </r>
  <r>
    <x v="58"/>
    <x v="63"/>
    <x v="98"/>
    <x v="45"/>
    <n v="2411826"/>
    <n v="0"/>
    <n v="0"/>
    <n v="4000"/>
    <n v="0"/>
    <n v="2141761"/>
    <n v="2145761"/>
    <n v="1899720"/>
    <n v="1462500"/>
    <n v="0"/>
    <n v="0"/>
    <n v="0"/>
    <n v="0"/>
    <n v="3362220"/>
    <n v="1195367"/>
    <n v="0"/>
    <n v="1195367"/>
    <n v="201501"/>
    <n v="201812"/>
  </r>
  <r>
    <x v="58"/>
    <x v="63"/>
    <x v="98"/>
    <x v="46"/>
    <n v="1195367"/>
    <n v="0"/>
    <n v="0"/>
    <n v="0"/>
    <n v="0"/>
    <n v="1938520"/>
    <n v="1938520"/>
    <n v="1173031"/>
    <n v="942448"/>
    <n v="0"/>
    <n v="0"/>
    <n v="0"/>
    <n v="-385000"/>
    <n v="1730479"/>
    <n v="1403408"/>
    <n v="0"/>
    <n v="1403408"/>
    <n v="201501"/>
    <n v="201812"/>
  </r>
  <r>
    <x v="59"/>
    <x v="64"/>
    <x v="99"/>
    <x v="5"/>
    <n v="113700"/>
    <n v="4206000"/>
    <n v="0"/>
    <n v="372425"/>
    <n v="0"/>
    <n v="0"/>
    <n v="4578425"/>
    <n v="313700"/>
    <n v="2389488"/>
    <n v="0"/>
    <n v="0"/>
    <n v="0"/>
    <n v="0"/>
    <n v="2703188"/>
    <n v="1988937"/>
    <n v="0"/>
    <n v="1988937"/>
    <n v="201501"/>
    <n v="201812"/>
  </r>
  <r>
    <x v="59"/>
    <x v="64"/>
    <x v="99"/>
    <x v="6"/>
    <n v="1988937"/>
    <n v="0"/>
    <n v="0"/>
    <n v="0"/>
    <n v="0"/>
    <n v="6138150"/>
    <n v="6138150"/>
    <n v="2090449"/>
    <n v="5009521"/>
    <n v="0"/>
    <n v="0"/>
    <n v="0"/>
    <n v="-198467"/>
    <n v="6901503"/>
    <n v="1225584"/>
    <n v="0"/>
    <n v="1225584"/>
    <n v="201501"/>
    <n v="201812"/>
  </r>
  <r>
    <x v="59"/>
    <x v="64"/>
    <x v="99"/>
    <x v="7"/>
    <n v="1225584"/>
    <n v="0"/>
    <n v="0"/>
    <n v="0"/>
    <n v="0"/>
    <n v="3422024"/>
    <n v="3422024"/>
    <n v="761200"/>
    <n v="854561"/>
    <n v="0"/>
    <n v="0"/>
    <n v="0"/>
    <n v="-599624"/>
    <n v="1016137"/>
    <n v="3631471"/>
    <n v="0"/>
    <n v="3631471"/>
    <n v="201501"/>
    <n v="201812"/>
  </r>
  <r>
    <x v="59"/>
    <x v="64"/>
    <x v="99"/>
    <x v="8"/>
    <n v="3631471"/>
    <n v="6041300"/>
    <n v="0"/>
    <n v="0"/>
    <n v="0"/>
    <n v="0"/>
    <n v="6041300"/>
    <n v="2002000"/>
    <n v="2790620"/>
    <n v="0"/>
    <n v="0"/>
    <n v="0"/>
    <n v="-243889"/>
    <n v="4548731"/>
    <n v="5124040"/>
    <n v="0"/>
    <n v="5124040"/>
    <n v="201501"/>
    <n v="201812"/>
  </r>
  <r>
    <x v="59"/>
    <x v="64"/>
    <x v="99"/>
    <x v="9"/>
    <n v="5124040"/>
    <n v="0"/>
    <n v="0"/>
    <n v="0"/>
    <n v="0"/>
    <n v="5717377"/>
    <n v="5717377"/>
    <n v="1764974"/>
    <n v="8163492"/>
    <n v="0"/>
    <n v="0"/>
    <n v="0"/>
    <n v="-243889"/>
    <n v="9684577"/>
    <n v="1156840"/>
    <n v="0"/>
    <n v="1156840"/>
    <n v="201501"/>
    <n v="201812"/>
  </r>
  <r>
    <x v="59"/>
    <x v="64"/>
    <x v="99"/>
    <x v="10"/>
    <n v="1156840"/>
    <n v="0"/>
    <n v="0"/>
    <n v="0"/>
    <n v="0"/>
    <n v="0"/>
    <n v="0"/>
    <n v="250000"/>
    <n v="1744607"/>
    <n v="0"/>
    <n v="0"/>
    <n v="0"/>
    <n v="-139455"/>
    <n v="1855152"/>
    <n v="-698312"/>
    <n v="0"/>
    <n v="-698312"/>
    <n v="201501"/>
    <n v="201812"/>
  </r>
  <r>
    <x v="59"/>
    <x v="64"/>
    <x v="99"/>
    <x v="11"/>
    <n v="-698312"/>
    <n v="0"/>
    <n v="0"/>
    <n v="0"/>
    <n v="0"/>
    <n v="9416000"/>
    <n v="9416000"/>
    <n v="117507"/>
    <n v="4184541"/>
    <n v="0"/>
    <n v="0"/>
    <n v="0"/>
    <n v="0"/>
    <n v="4302048"/>
    <n v="4415640"/>
    <n v="0"/>
    <n v="4415640"/>
    <n v="201501"/>
    <n v="201812"/>
  </r>
  <r>
    <x v="59"/>
    <x v="64"/>
    <x v="99"/>
    <x v="12"/>
    <n v="4415640"/>
    <n v="0"/>
    <n v="0"/>
    <n v="0"/>
    <n v="0"/>
    <n v="0"/>
    <n v="0"/>
    <n v="1703656"/>
    <n v="4183603"/>
    <n v="0"/>
    <n v="0"/>
    <n v="0"/>
    <n v="-1115677"/>
    <n v="4771582"/>
    <n v="-355942"/>
    <n v="0"/>
    <n v="-355942"/>
    <n v="201501"/>
    <n v="201812"/>
  </r>
  <r>
    <x v="59"/>
    <x v="64"/>
    <x v="99"/>
    <x v="13"/>
    <n v="-355942"/>
    <n v="0"/>
    <n v="0"/>
    <n v="0"/>
    <n v="0"/>
    <n v="11605867"/>
    <n v="11605867"/>
    <n v="2300146"/>
    <n v="6516239"/>
    <n v="0"/>
    <n v="0"/>
    <n v="0"/>
    <n v="-1000000"/>
    <n v="7816385"/>
    <n v="3433540"/>
    <n v="0"/>
    <n v="3433540"/>
    <n v="201501"/>
    <n v="201812"/>
  </r>
  <r>
    <x v="59"/>
    <x v="64"/>
    <x v="99"/>
    <x v="14"/>
    <n v="3433540"/>
    <n v="0"/>
    <n v="0"/>
    <n v="154440"/>
    <n v="0"/>
    <n v="131173"/>
    <n v="285613"/>
    <n v="2054440"/>
    <n v="2364713"/>
    <n v="0"/>
    <n v="0"/>
    <n v="0"/>
    <n v="0"/>
    <n v="4419153"/>
    <n v="-700000"/>
    <n v="0"/>
    <n v="-700000"/>
    <n v="201501"/>
    <n v="201812"/>
  </r>
  <r>
    <x v="59"/>
    <x v="64"/>
    <x v="99"/>
    <x v="15"/>
    <n v="-700000"/>
    <n v="0"/>
    <n v="0"/>
    <n v="0"/>
    <n v="0"/>
    <n v="14515765"/>
    <n v="14515765"/>
    <n v="2254046"/>
    <n v="5747477"/>
    <n v="0"/>
    <n v="0"/>
    <n v="0"/>
    <n v="0"/>
    <n v="8001523"/>
    <n v="5814242"/>
    <n v="0"/>
    <n v="5814242"/>
    <n v="201501"/>
    <n v="201812"/>
  </r>
  <r>
    <x v="59"/>
    <x v="64"/>
    <x v="99"/>
    <x v="16"/>
    <n v="5814242"/>
    <n v="0"/>
    <n v="0"/>
    <n v="0"/>
    <n v="0"/>
    <n v="4508936"/>
    <n v="4508936"/>
    <n v="2129881"/>
    <n v="8385818"/>
    <n v="0"/>
    <n v="0"/>
    <n v="0"/>
    <n v="-1772872"/>
    <n v="8742827"/>
    <n v="1580351"/>
    <n v="0"/>
    <n v="1580351"/>
    <n v="201501"/>
    <n v="201812"/>
  </r>
  <r>
    <x v="59"/>
    <x v="64"/>
    <x v="99"/>
    <x v="17"/>
    <n v="1580351"/>
    <n v="0"/>
    <n v="0"/>
    <n v="0"/>
    <n v="0"/>
    <n v="23534375"/>
    <n v="23534375"/>
    <n v="9633480"/>
    <n v="5058267"/>
    <n v="0"/>
    <n v="0"/>
    <n v="0"/>
    <n v="0"/>
    <n v="14691747"/>
    <n v="10422979"/>
    <n v="0"/>
    <n v="10422979"/>
    <n v="201501"/>
    <n v="201812"/>
  </r>
  <r>
    <x v="59"/>
    <x v="64"/>
    <x v="99"/>
    <x v="18"/>
    <n v="10422979"/>
    <n v="0"/>
    <n v="0"/>
    <n v="0"/>
    <n v="0"/>
    <n v="810813"/>
    <n v="810813"/>
    <n v="12770658"/>
    <n v="4715183"/>
    <n v="0"/>
    <n v="0"/>
    <n v="0"/>
    <n v="-8800000"/>
    <n v="8685841"/>
    <n v="2547951"/>
    <n v="0"/>
    <n v="2547951"/>
    <n v="201501"/>
    <n v="201812"/>
  </r>
  <r>
    <x v="59"/>
    <x v="64"/>
    <x v="99"/>
    <x v="19"/>
    <n v="2547951"/>
    <n v="14971435"/>
    <n v="0"/>
    <n v="0"/>
    <n v="0"/>
    <n v="1620063"/>
    <n v="16591498"/>
    <n v="4947585"/>
    <n v="8129217"/>
    <n v="1000000"/>
    <n v="0"/>
    <n v="0"/>
    <n v="-357666"/>
    <n v="13719136"/>
    <n v="5420313"/>
    <n v="0"/>
    <n v="5420313"/>
    <n v="201501"/>
    <n v="201812"/>
  </r>
  <r>
    <x v="59"/>
    <x v="64"/>
    <x v="99"/>
    <x v="20"/>
    <n v="5420313"/>
    <n v="7810110"/>
    <n v="0"/>
    <n v="0"/>
    <n v="0"/>
    <n v="0"/>
    <n v="7810110"/>
    <n v="2306440"/>
    <n v="5002409"/>
    <n v="0"/>
    <n v="0"/>
    <n v="0"/>
    <n v="-363184"/>
    <n v="6945665"/>
    <n v="6284758"/>
    <n v="0"/>
    <n v="6284758"/>
    <n v="201501"/>
    <n v="201812"/>
  </r>
  <r>
    <x v="59"/>
    <x v="64"/>
    <x v="99"/>
    <x v="21"/>
    <n v="6284758"/>
    <n v="7200481"/>
    <n v="0"/>
    <n v="0"/>
    <n v="0"/>
    <n v="1653914"/>
    <n v="8854395"/>
    <n v="6361233"/>
    <n v="6592040"/>
    <n v="0"/>
    <n v="0"/>
    <n v="0"/>
    <n v="0"/>
    <n v="12953273"/>
    <n v="2185880"/>
    <n v="0"/>
    <n v="2185880"/>
    <n v="201501"/>
    <n v="201812"/>
  </r>
  <r>
    <x v="59"/>
    <x v="64"/>
    <x v="99"/>
    <x v="22"/>
    <n v="2185880"/>
    <n v="7049843"/>
    <n v="0"/>
    <n v="0"/>
    <n v="0"/>
    <n v="1146812"/>
    <n v="8196655"/>
    <n v="2090000"/>
    <n v="5082692"/>
    <n v="0"/>
    <n v="0"/>
    <n v="0"/>
    <n v="-2340000"/>
    <n v="4832692"/>
    <n v="5549843"/>
    <n v="0"/>
    <n v="5549843"/>
    <n v="201501"/>
    <n v="201812"/>
  </r>
  <r>
    <x v="59"/>
    <x v="64"/>
    <x v="99"/>
    <x v="23"/>
    <n v="5549843"/>
    <n v="6585556"/>
    <n v="0"/>
    <n v="0"/>
    <n v="0"/>
    <n v="419922"/>
    <n v="7005478"/>
    <n v="3140559"/>
    <n v="5595832"/>
    <n v="0"/>
    <n v="0"/>
    <n v="0"/>
    <n v="-215000"/>
    <n v="8521391"/>
    <n v="4033930"/>
    <n v="0"/>
    <n v="4033930"/>
    <n v="201501"/>
    <n v="201812"/>
  </r>
  <r>
    <x v="59"/>
    <x v="64"/>
    <x v="99"/>
    <x v="24"/>
    <n v="4033930"/>
    <n v="5998112"/>
    <n v="0"/>
    <n v="0"/>
    <n v="0"/>
    <n v="0"/>
    <n v="5998112"/>
    <n v="907264"/>
    <n v="5949891"/>
    <n v="0"/>
    <n v="0"/>
    <n v="0"/>
    <n v="0"/>
    <n v="6857155"/>
    <n v="3174887"/>
    <n v="0"/>
    <n v="3174887"/>
    <n v="201501"/>
    <n v="201812"/>
  </r>
  <r>
    <x v="59"/>
    <x v="64"/>
    <x v="99"/>
    <x v="25"/>
    <n v="3174887"/>
    <n v="9972785"/>
    <n v="0"/>
    <n v="0"/>
    <n v="0"/>
    <n v="147432"/>
    <n v="10120217"/>
    <n v="2489537"/>
    <n v="7362074"/>
    <n v="1564850"/>
    <n v="0"/>
    <n v="0"/>
    <n v="-20000"/>
    <n v="11396461"/>
    <n v="1898643"/>
    <n v="0"/>
    <n v="1898643"/>
    <n v="201501"/>
    <n v="201812"/>
  </r>
  <r>
    <x v="59"/>
    <x v="64"/>
    <x v="99"/>
    <x v="26"/>
    <n v="1898643"/>
    <n v="6570244"/>
    <n v="0"/>
    <n v="0"/>
    <n v="0"/>
    <n v="2071851"/>
    <n v="8642095"/>
    <n v="1595234"/>
    <n v="9747785"/>
    <n v="0"/>
    <n v="0"/>
    <n v="0"/>
    <n v="-4101189"/>
    <n v="7241830"/>
    <n v="3298908"/>
    <n v="0"/>
    <n v="3298908"/>
    <n v="201501"/>
    <n v="201812"/>
  </r>
  <r>
    <x v="59"/>
    <x v="64"/>
    <x v="99"/>
    <x v="27"/>
    <n v="3298908"/>
    <n v="3404138"/>
    <n v="0"/>
    <n v="0"/>
    <n v="0"/>
    <n v="628523"/>
    <n v="4032661"/>
    <n v="4404284"/>
    <n v="3795542"/>
    <n v="0"/>
    <n v="0"/>
    <n v="0"/>
    <n v="-209859"/>
    <n v="7989967"/>
    <n v="-658398"/>
    <n v="0"/>
    <n v="-658398"/>
    <n v="201501"/>
    <n v="201812"/>
  </r>
  <r>
    <x v="59"/>
    <x v="64"/>
    <x v="99"/>
    <x v="28"/>
    <n v="-658398"/>
    <n v="7707310"/>
    <n v="0"/>
    <n v="0"/>
    <n v="0"/>
    <n v="5594739"/>
    <n v="13302049"/>
    <n v="7488809"/>
    <n v="4619812"/>
    <n v="0"/>
    <n v="0"/>
    <n v="0"/>
    <n v="0"/>
    <n v="12108621"/>
    <n v="535030"/>
    <n v="0"/>
    <n v="535030"/>
    <n v="201501"/>
    <n v="201812"/>
  </r>
  <r>
    <x v="59"/>
    <x v="64"/>
    <x v="99"/>
    <x v="29"/>
    <n v="535030"/>
    <n v="6567371"/>
    <n v="0"/>
    <n v="0"/>
    <n v="0"/>
    <n v="5973400"/>
    <n v="12540771"/>
    <n v="9060872"/>
    <n v="14183747"/>
    <n v="0"/>
    <n v="0"/>
    <n v="0"/>
    <n v="-9745858"/>
    <n v="13498761"/>
    <n v="-422960"/>
    <n v="0"/>
    <n v="-422960"/>
    <n v="201501"/>
    <n v="201812"/>
  </r>
  <r>
    <x v="59"/>
    <x v="64"/>
    <x v="99"/>
    <x v="30"/>
    <n v="-422960"/>
    <n v="2946435"/>
    <n v="0"/>
    <n v="0"/>
    <n v="0"/>
    <n v="18287975"/>
    <n v="21234410"/>
    <n v="19260712"/>
    <n v="5199187"/>
    <n v="0"/>
    <n v="0"/>
    <n v="0"/>
    <n v="-7060674"/>
    <n v="17399225"/>
    <n v="3412225"/>
    <n v="0"/>
    <n v="3412225"/>
    <n v="201501"/>
    <n v="201812"/>
  </r>
  <r>
    <x v="59"/>
    <x v="64"/>
    <x v="99"/>
    <x v="31"/>
    <n v="3412225"/>
    <n v="2762872"/>
    <n v="0"/>
    <n v="0"/>
    <n v="0"/>
    <n v="11466643"/>
    <n v="14229515"/>
    <n v="10862755"/>
    <n v="8480963"/>
    <n v="0"/>
    <n v="0"/>
    <n v="0"/>
    <n v="-2856587"/>
    <n v="16487131"/>
    <n v="1154609"/>
    <n v="0"/>
    <n v="1154609"/>
    <n v="201501"/>
    <n v="201812"/>
  </r>
  <r>
    <x v="59"/>
    <x v="64"/>
    <x v="99"/>
    <x v="32"/>
    <n v="1154609"/>
    <n v="1034797"/>
    <n v="0"/>
    <n v="0"/>
    <n v="0"/>
    <n v="4377045"/>
    <n v="5411842"/>
    <n v="5535731"/>
    <n v="2979309"/>
    <n v="0"/>
    <n v="0"/>
    <n v="0"/>
    <n v="-1956371"/>
    <n v="6558669"/>
    <n v="7782"/>
    <n v="0"/>
    <n v="7782"/>
    <n v="201501"/>
    <n v="201812"/>
  </r>
  <r>
    <x v="59"/>
    <x v="64"/>
    <x v="99"/>
    <x v="33"/>
    <n v="7782"/>
    <n v="4581647"/>
    <n v="0"/>
    <n v="0"/>
    <n v="0"/>
    <n v="3760000"/>
    <n v="8341647"/>
    <n v="4627222"/>
    <n v="2327691"/>
    <n v="0"/>
    <n v="0"/>
    <n v="0"/>
    <n v="-1801970"/>
    <n v="5152943"/>
    <n v="3196486"/>
    <n v="0"/>
    <n v="3196486"/>
    <n v="201501"/>
    <n v="201812"/>
  </r>
  <r>
    <x v="59"/>
    <x v="64"/>
    <x v="99"/>
    <x v="34"/>
    <n v="3196486"/>
    <n v="1166911"/>
    <n v="0"/>
    <n v="0"/>
    <n v="0"/>
    <n v="3681591"/>
    <n v="4848502"/>
    <n v="6747163"/>
    <n v="2331226"/>
    <n v="0"/>
    <n v="0"/>
    <n v="0"/>
    <n v="-1062173"/>
    <n v="8016216"/>
    <n v="28772"/>
    <n v="0"/>
    <n v="28772"/>
    <n v="201501"/>
    <n v="201812"/>
  </r>
  <r>
    <x v="59"/>
    <x v="64"/>
    <x v="99"/>
    <x v="35"/>
    <n v="28772"/>
    <n v="0"/>
    <n v="0"/>
    <n v="0"/>
    <n v="0"/>
    <n v="3165479"/>
    <n v="3165479"/>
    <n v="1825370"/>
    <n v="702500"/>
    <n v="0"/>
    <n v="0"/>
    <n v="0"/>
    <n v="0"/>
    <n v="2527870"/>
    <n v="666381"/>
    <n v="0"/>
    <n v="666381"/>
    <n v="201501"/>
    <n v="201812"/>
  </r>
  <r>
    <x v="59"/>
    <x v="64"/>
    <x v="99"/>
    <x v="36"/>
    <n v="666381"/>
    <n v="0"/>
    <n v="0"/>
    <n v="0"/>
    <n v="0"/>
    <n v="81000"/>
    <n v="81000"/>
    <n v="3531892"/>
    <n v="7575059"/>
    <n v="0"/>
    <n v="0"/>
    <n v="0"/>
    <n v="-10397489"/>
    <n v="709462"/>
    <n v="37919"/>
    <n v="0"/>
    <n v="37919"/>
    <n v="201501"/>
    <n v="201812"/>
  </r>
  <r>
    <x v="59"/>
    <x v="64"/>
    <x v="99"/>
    <x v="37"/>
    <n v="37919"/>
    <n v="0"/>
    <n v="0"/>
    <n v="0"/>
    <n v="0"/>
    <n v="0"/>
    <n v="0"/>
    <n v="417730"/>
    <n v="1459203"/>
    <n v="0"/>
    <n v="0"/>
    <n v="0"/>
    <n v="-1843754"/>
    <n v="33179"/>
    <n v="4740"/>
    <n v="0"/>
    <n v="4740"/>
    <n v="201501"/>
    <n v="201812"/>
  </r>
  <r>
    <x v="59"/>
    <x v="64"/>
    <x v="99"/>
    <x v="38"/>
    <n v="4740"/>
    <n v="2854000"/>
    <n v="0"/>
    <n v="0"/>
    <n v="0"/>
    <n v="0"/>
    <n v="2854000"/>
    <n v="3990481"/>
    <n v="0"/>
    <n v="0"/>
    <n v="0"/>
    <n v="0"/>
    <n v="-1580000"/>
    <n v="2410481"/>
    <n v="448259"/>
    <n v="0"/>
    <n v="448259"/>
    <n v="201501"/>
    <n v="201812"/>
  </r>
  <r>
    <x v="59"/>
    <x v="64"/>
    <x v="99"/>
    <x v="39"/>
    <n v="448259"/>
    <n v="890000"/>
    <n v="0"/>
    <n v="0"/>
    <n v="0"/>
    <n v="0"/>
    <n v="890000"/>
    <n v="1322644"/>
    <n v="0"/>
    <n v="0"/>
    <n v="0"/>
    <n v="0"/>
    <n v="-350000"/>
    <n v="972644"/>
    <n v="365615"/>
    <n v="0"/>
    <n v="365615"/>
    <n v="201501"/>
    <n v="201812"/>
  </r>
  <r>
    <x v="59"/>
    <x v="64"/>
    <x v="99"/>
    <x v="40"/>
    <n v="365615"/>
    <n v="6607485"/>
    <n v="0"/>
    <n v="0"/>
    <n v="0"/>
    <n v="0"/>
    <n v="6607485"/>
    <n v="986919"/>
    <n v="5860000"/>
    <n v="0"/>
    <n v="0"/>
    <n v="0"/>
    <n v="0"/>
    <n v="6846919"/>
    <n v="126181"/>
    <n v="0"/>
    <n v="126181"/>
    <n v="201501"/>
    <n v="201812"/>
  </r>
  <r>
    <x v="59"/>
    <x v="64"/>
    <x v="99"/>
    <x v="41"/>
    <n v="126181"/>
    <n v="3681000"/>
    <n v="0"/>
    <n v="0"/>
    <n v="0"/>
    <n v="0"/>
    <n v="3681000"/>
    <n v="4085608"/>
    <n v="0"/>
    <n v="0"/>
    <n v="0"/>
    <n v="0"/>
    <n v="-278880"/>
    <n v="3806728"/>
    <n v="453"/>
    <n v="0"/>
    <n v="453"/>
    <n v="201501"/>
    <n v="201812"/>
  </r>
  <r>
    <x v="59"/>
    <x v="64"/>
    <x v="99"/>
    <x v="42"/>
    <n v="453"/>
    <n v="3810000"/>
    <n v="0"/>
    <n v="0"/>
    <n v="0"/>
    <n v="0"/>
    <n v="3810000"/>
    <n v="2342282"/>
    <n v="321000"/>
    <n v="0"/>
    <n v="0"/>
    <n v="0"/>
    <n v="0"/>
    <n v="2663282"/>
    <n v="1147171"/>
    <n v="0"/>
    <n v="1147171"/>
    <n v="201501"/>
    <n v="201812"/>
  </r>
  <r>
    <x v="59"/>
    <x v="64"/>
    <x v="99"/>
    <x v="43"/>
    <n v="1147171"/>
    <n v="3210000"/>
    <n v="0"/>
    <n v="0"/>
    <n v="0"/>
    <n v="0"/>
    <n v="3210000"/>
    <n v="311307"/>
    <n v="7757969"/>
    <n v="0"/>
    <n v="0"/>
    <n v="0"/>
    <n v="-4230000"/>
    <n v="3839276"/>
    <n v="517895"/>
    <n v="0"/>
    <n v="517895"/>
    <n v="201501"/>
    <n v="201812"/>
  </r>
  <r>
    <x v="59"/>
    <x v="64"/>
    <x v="99"/>
    <x v="44"/>
    <n v="517895"/>
    <n v="4240208"/>
    <n v="0"/>
    <n v="0"/>
    <n v="0"/>
    <n v="38022784"/>
    <n v="42262992"/>
    <n v="77695507"/>
    <n v="4612380"/>
    <n v="0"/>
    <n v="0"/>
    <n v="0"/>
    <n v="-40889179"/>
    <n v="41418708"/>
    <n v="1362179"/>
    <n v="0"/>
    <n v="1362179"/>
    <n v="201501"/>
    <n v="201812"/>
  </r>
  <r>
    <x v="59"/>
    <x v="64"/>
    <x v="99"/>
    <x v="45"/>
    <n v="1362179"/>
    <n v="2566521"/>
    <n v="0"/>
    <n v="0"/>
    <n v="0"/>
    <n v="0"/>
    <n v="2566521"/>
    <n v="8093622"/>
    <n v="7488936"/>
    <n v="0"/>
    <n v="0"/>
    <n v="0"/>
    <n v="-14043483"/>
    <n v="1539075"/>
    <n v="2389625"/>
    <n v="0"/>
    <n v="2389625"/>
    <n v="201501"/>
    <n v="201812"/>
  </r>
  <r>
    <x v="59"/>
    <x v="64"/>
    <x v="99"/>
    <x v="46"/>
    <n v="2389625"/>
    <n v="2519054"/>
    <n v="0"/>
    <n v="0"/>
    <n v="0"/>
    <n v="12333596"/>
    <n v="14852650"/>
    <n v="13982690"/>
    <n v="3634419"/>
    <n v="0"/>
    <n v="0"/>
    <n v="0"/>
    <n v="-3394520"/>
    <n v="14222589"/>
    <n v="3019686"/>
    <n v="0"/>
    <n v="3019686"/>
    <n v="201501"/>
    <n v="201812"/>
  </r>
  <r>
    <x v="60"/>
    <x v="65"/>
    <x v="100"/>
    <x v="0"/>
    <n v="450410"/>
    <n v="0"/>
    <n v="0"/>
    <n v="0"/>
    <n v="0"/>
    <n v="415131"/>
    <n v="415131"/>
    <n v="0"/>
    <n v="385131"/>
    <n v="0"/>
    <n v="0"/>
    <n v="0"/>
    <n v="-290000"/>
    <n v="95131"/>
    <n v="770410"/>
    <n v="0"/>
    <n v="770410"/>
    <n v="201501"/>
    <n v="201812"/>
  </r>
  <r>
    <x v="60"/>
    <x v="65"/>
    <x v="100"/>
    <x v="1"/>
    <n v="770410"/>
    <n v="0"/>
    <n v="0"/>
    <n v="0"/>
    <n v="0"/>
    <n v="567314"/>
    <n v="567314"/>
    <n v="0"/>
    <n v="384004"/>
    <n v="0"/>
    <n v="0"/>
    <n v="0"/>
    <n v="0"/>
    <n v="384004"/>
    <n v="953720"/>
    <n v="0"/>
    <n v="953720"/>
    <n v="201501"/>
    <n v="201812"/>
  </r>
  <r>
    <x v="60"/>
    <x v="65"/>
    <x v="100"/>
    <x v="2"/>
    <n v="953720"/>
    <n v="0"/>
    <n v="0"/>
    <n v="0"/>
    <n v="0"/>
    <n v="1029253"/>
    <n v="1029253"/>
    <n v="224280"/>
    <n v="460471"/>
    <n v="0"/>
    <n v="0"/>
    <n v="0"/>
    <n v="0"/>
    <n v="684751"/>
    <n v="1298222"/>
    <n v="0"/>
    <n v="1298222"/>
    <n v="201501"/>
    <n v="201812"/>
  </r>
  <r>
    <x v="60"/>
    <x v="65"/>
    <x v="100"/>
    <x v="3"/>
    <n v="1298222"/>
    <n v="0"/>
    <n v="0"/>
    <n v="0"/>
    <n v="0"/>
    <n v="863564"/>
    <n v="863564"/>
    <n v="87493"/>
    <n v="432522"/>
    <n v="0"/>
    <n v="0"/>
    <n v="0"/>
    <n v="0"/>
    <n v="520015"/>
    <n v="1641771"/>
    <n v="0"/>
    <n v="1641771"/>
    <n v="201501"/>
    <n v="201812"/>
  </r>
  <r>
    <x v="60"/>
    <x v="65"/>
    <x v="100"/>
    <x v="4"/>
    <n v="1641771"/>
    <n v="0"/>
    <n v="0"/>
    <n v="0"/>
    <n v="0"/>
    <n v="913132"/>
    <n v="913132"/>
    <n v="90230"/>
    <n v="405423"/>
    <n v="0"/>
    <n v="0"/>
    <n v="0"/>
    <n v="-11632"/>
    <n v="484021"/>
    <n v="2070882"/>
    <n v="0"/>
    <n v="2070882"/>
    <n v="201501"/>
    <n v="201812"/>
  </r>
  <r>
    <x v="60"/>
    <x v="65"/>
    <x v="100"/>
    <x v="5"/>
    <n v="2070882"/>
    <n v="0"/>
    <n v="0"/>
    <n v="0"/>
    <n v="0"/>
    <n v="832744"/>
    <n v="832744"/>
    <n v="280000"/>
    <n v="219341"/>
    <n v="0"/>
    <n v="0"/>
    <n v="0"/>
    <n v="0"/>
    <n v="499341"/>
    <n v="2404285"/>
    <n v="0"/>
    <n v="2404285"/>
    <n v="201501"/>
    <n v="201812"/>
  </r>
  <r>
    <x v="60"/>
    <x v="65"/>
    <x v="100"/>
    <x v="6"/>
    <n v="2404285"/>
    <n v="0"/>
    <n v="0"/>
    <n v="0"/>
    <n v="0"/>
    <n v="873481"/>
    <n v="873481"/>
    <n v="45000"/>
    <n v="1015822"/>
    <n v="0"/>
    <n v="0"/>
    <n v="0"/>
    <n v="-280000"/>
    <n v="780822"/>
    <n v="2496944"/>
    <n v="0"/>
    <n v="2496944"/>
    <n v="201501"/>
    <n v="201812"/>
  </r>
  <r>
    <x v="60"/>
    <x v="65"/>
    <x v="100"/>
    <x v="7"/>
    <n v="2496944"/>
    <n v="0"/>
    <n v="0"/>
    <n v="0"/>
    <n v="0"/>
    <n v="925220"/>
    <n v="925220"/>
    <n v="1092533"/>
    <n v="1034958"/>
    <n v="0"/>
    <n v="0"/>
    <n v="0"/>
    <n v="0"/>
    <n v="2127491"/>
    <n v="1294673"/>
    <n v="0"/>
    <n v="1294673"/>
    <n v="201501"/>
    <n v="201812"/>
  </r>
  <r>
    <x v="60"/>
    <x v="65"/>
    <x v="100"/>
    <x v="8"/>
    <n v="1294673"/>
    <n v="0"/>
    <n v="0"/>
    <n v="0"/>
    <n v="0"/>
    <n v="878646"/>
    <n v="878646"/>
    <n v="151160"/>
    <n v="546581"/>
    <n v="0"/>
    <n v="0"/>
    <n v="0"/>
    <n v="0"/>
    <n v="697741"/>
    <n v="1475578"/>
    <n v="0"/>
    <n v="1475578"/>
    <n v="201501"/>
    <n v="201812"/>
  </r>
  <r>
    <x v="60"/>
    <x v="65"/>
    <x v="100"/>
    <x v="9"/>
    <n v="1475578"/>
    <n v="0"/>
    <n v="0"/>
    <n v="0"/>
    <n v="0"/>
    <n v="525771"/>
    <n v="525771"/>
    <n v="791570"/>
    <n v="412089"/>
    <n v="0"/>
    <n v="0"/>
    <n v="0"/>
    <n v="-176489"/>
    <n v="1027170"/>
    <n v="974179"/>
    <n v="0"/>
    <n v="974179"/>
    <n v="201501"/>
    <n v="201812"/>
  </r>
  <r>
    <x v="60"/>
    <x v="65"/>
    <x v="100"/>
    <x v="10"/>
    <n v="974179"/>
    <n v="0"/>
    <n v="0"/>
    <n v="0"/>
    <n v="0"/>
    <n v="528568"/>
    <n v="528568"/>
    <n v="303900"/>
    <n v="336183"/>
    <n v="0"/>
    <n v="0"/>
    <n v="0"/>
    <n v="-343483"/>
    <n v="296600"/>
    <n v="1206147"/>
    <n v="0"/>
    <n v="1206147"/>
    <n v="201501"/>
    <n v="201812"/>
  </r>
  <r>
    <x v="60"/>
    <x v="65"/>
    <x v="100"/>
    <x v="11"/>
    <n v="1206147"/>
    <n v="0"/>
    <n v="0"/>
    <n v="0"/>
    <n v="0"/>
    <n v="508717"/>
    <n v="508717"/>
    <n v="0"/>
    <n v="566847"/>
    <n v="0"/>
    <n v="0"/>
    <n v="0"/>
    <n v="-201634"/>
    <n v="365213"/>
    <n v="1349651"/>
    <n v="0"/>
    <n v="1349651"/>
    <n v="201501"/>
    <n v="201812"/>
  </r>
  <r>
    <x v="60"/>
    <x v="65"/>
    <x v="100"/>
    <x v="12"/>
    <n v="1349651"/>
    <n v="0"/>
    <n v="0"/>
    <n v="0"/>
    <n v="0"/>
    <n v="522704"/>
    <n v="522704"/>
    <n v="453863"/>
    <n v="642804"/>
    <n v="0"/>
    <n v="0"/>
    <n v="0"/>
    <n v="-304385"/>
    <n v="792282"/>
    <n v="1080073"/>
    <n v="0"/>
    <n v="1080073"/>
    <n v="201501"/>
    <n v="201812"/>
  </r>
  <r>
    <x v="60"/>
    <x v="65"/>
    <x v="100"/>
    <x v="13"/>
    <n v="1080073"/>
    <n v="0"/>
    <n v="0"/>
    <n v="0"/>
    <n v="0"/>
    <n v="507555"/>
    <n v="507555"/>
    <n v="0"/>
    <n v="0"/>
    <n v="0"/>
    <n v="0"/>
    <n v="0"/>
    <n v="-129969"/>
    <n v="-129969"/>
    <n v="1717597"/>
    <n v="0"/>
    <n v="1717597"/>
    <n v="201501"/>
    <n v="201812"/>
  </r>
  <r>
    <x v="60"/>
    <x v="65"/>
    <x v="100"/>
    <x v="14"/>
    <n v="1717597"/>
    <n v="0"/>
    <n v="0"/>
    <n v="0"/>
    <n v="0"/>
    <n v="554644"/>
    <n v="554644"/>
    <n v="16500"/>
    <n v="1160384"/>
    <n v="0"/>
    <n v="0"/>
    <n v="0"/>
    <n v="-191394"/>
    <n v="985490"/>
    <n v="1286751"/>
    <n v="0"/>
    <n v="1286751"/>
    <n v="201501"/>
    <n v="201812"/>
  </r>
  <r>
    <x v="60"/>
    <x v="65"/>
    <x v="100"/>
    <x v="15"/>
    <n v="1286751"/>
    <n v="0"/>
    <n v="0"/>
    <n v="0"/>
    <n v="0"/>
    <n v="816590"/>
    <n v="816590"/>
    <n v="589741"/>
    <n v="1064530"/>
    <n v="0"/>
    <n v="0"/>
    <n v="0"/>
    <n v="-294752"/>
    <n v="1359519"/>
    <n v="743822"/>
    <n v="0"/>
    <n v="743822"/>
    <n v="201501"/>
    <n v="201812"/>
  </r>
  <r>
    <x v="60"/>
    <x v="65"/>
    <x v="100"/>
    <x v="16"/>
    <n v="743822"/>
    <n v="0"/>
    <n v="0"/>
    <n v="0"/>
    <n v="0"/>
    <n v="560986"/>
    <n v="560986"/>
    <n v="624250"/>
    <n v="1279122"/>
    <n v="0"/>
    <n v="0"/>
    <n v="0"/>
    <n v="-648789"/>
    <n v="1254583"/>
    <n v="50225"/>
    <n v="0"/>
    <n v="50225"/>
    <n v="201501"/>
    <n v="201812"/>
  </r>
  <r>
    <x v="60"/>
    <x v="65"/>
    <x v="100"/>
    <x v="17"/>
    <n v="50225"/>
    <n v="0"/>
    <n v="0"/>
    <n v="0"/>
    <n v="0"/>
    <n v="813694"/>
    <n v="813694"/>
    <n v="88250"/>
    <n v="626937"/>
    <n v="0"/>
    <n v="0"/>
    <n v="0"/>
    <n v="-51723"/>
    <n v="663464"/>
    <n v="200455"/>
    <n v="0"/>
    <n v="200455"/>
    <n v="201501"/>
    <n v="201812"/>
  </r>
  <r>
    <x v="60"/>
    <x v="65"/>
    <x v="100"/>
    <x v="18"/>
    <n v="200455"/>
    <n v="0"/>
    <n v="0"/>
    <n v="0"/>
    <n v="0"/>
    <n v="819675"/>
    <n v="819675"/>
    <n v="226841"/>
    <n v="572955"/>
    <n v="0"/>
    <n v="0"/>
    <n v="0"/>
    <n v="-193728"/>
    <n v="606068"/>
    <n v="414062"/>
    <n v="0"/>
    <n v="414062"/>
    <n v="201501"/>
    <n v="201812"/>
  </r>
  <r>
    <x v="60"/>
    <x v="65"/>
    <x v="100"/>
    <x v="19"/>
    <n v="414062"/>
    <n v="0"/>
    <n v="0"/>
    <n v="0"/>
    <n v="0"/>
    <n v="578013"/>
    <n v="578013"/>
    <n v="182000"/>
    <n v="673448"/>
    <n v="0"/>
    <n v="0"/>
    <n v="0"/>
    <n v="-118859"/>
    <n v="736589"/>
    <n v="255486"/>
    <n v="0"/>
    <n v="255486"/>
    <n v="201501"/>
    <n v="201812"/>
  </r>
  <r>
    <x v="60"/>
    <x v="65"/>
    <x v="100"/>
    <x v="20"/>
    <n v="255486"/>
    <n v="0"/>
    <n v="0"/>
    <n v="0"/>
    <n v="0"/>
    <n v="542717"/>
    <n v="542717"/>
    <n v="111620"/>
    <n v="471494"/>
    <n v="0"/>
    <n v="0"/>
    <n v="0"/>
    <n v="-190827"/>
    <n v="392287"/>
    <n v="405916"/>
    <n v="0"/>
    <n v="405916"/>
    <n v="201501"/>
    <n v="201812"/>
  </r>
  <r>
    <x v="60"/>
    <x v="65"/>
    <x v="100"/>
    <x v="21"/>
    <n v="405916"/>
    <n v="0"/>
    <n v="0"/>
    <n v="0"/>
    <n v="0"/>
    <n v="1688450"/>
    <n v="1688450"/>
    <n v="989651"/>
    <n v="460022"/>
    <n v="0"/>
    <n v="0"/>
    <n v="0"/>
    <n v="-27911"/>
    <n v="1421762"/>
    <n v="672604"/>
    <n v="0"/>
    <n v="672604"/>
    <n v="201501"/>
    <n v="201812"/>
  </r>
  <r>
    <x v="60"/>
    <x v="65"/>
    <x v="100"/>
    <x v="22"/>
    <n v="672604"/>
    <n v="0"/>
    <n v="0"/>
    <n v="0"/>
    <n v="0"/>
    <n v="400000"/>
    <n v="400000"/>
    <n v="0"/>
    <n v="1317939"/>
    <n v="119990"/>
    <n v="0"/>
    <n v="0"/>
    <n v="-523018"/>
    <n v="914911"/>
    <n v="157693"/>
    <n v="0"/>
    <n v="157693"/>
    <n v="201501"/>
    <n v="201812"/>
  </r>
  <r>
    <x v="60"/>
    <x v="65"/>
    <x v="100"/>
    <x v="23"/>
    <n v="157693"/>
    <n v="0"/>
    <n v="0"/>
    <n v="0"/>
    <n v="0"/>
    <n v="1436062"/>
    <n v="1436062"/>
    <n v="161141"/>
    <n v="903634"/>
    <n v="450000"/>
    <n v="0"/>
    <n v="0"/>
    <n v="-34412"/>
    <n v="1480363"/>
    <n v="113392"/>
    <n v="0"/>
    <n v="113392"/>
    <n v="201501"/>
    <n v="201812"/>
  </r>
  <r>
    <x v="60"/>
    <x v="65"/>
    <x v="100"/>
    <x v="24"/>
    <n v="113392"/>
    <n v="0"/>
    <n v="0"/>
    <n v="0"/>
    <n v="0"/>
    <n v="1435118"/>
    <n v="1435118"/>
    <n v="671528"/>
    <n v="540862"/>
    <n v="400000"/>
    <n v="0"/>
    <n v="0"/>
    <n v="-149274"/>
    <n v="1463116"/>
    <n v="85394"/>
    <n v="0"/>
    <n v="85394"/>
    <n v="201501"/>
    <n v="201812"/>
  </r>
  <r>
    <x v="60"/>
    <x v="65"/>
    <x v="100"/>
    <x v="25"/>
    <n v="85394"/>
    <n v="1893141"/>
    <n v="0"/>
    <n v="0"/>
    <n v="0"/>
    <n v="0"/>
    <n v="1893141"/>
    <n v="258360"/>
    <n v="711393"/>
    <n v="500000"/>
    <n v="0"/>
    <n v="0"/>
    <n v="-441669"/>
    <n v="1028084"/>
    <n v="950451"/>
    <n v="0"/>
    <n v="950451"/>
    <n v="201501"/>
    <n v="201812"/>
  </r>
  <r>
    <x v="60"/>
    <x v="65"/>
    <x v="100"/>
    <x v="26"/>
    <n v="950451"/>
    <n v="0"/>
    <n v="0"/>
    <n v="0"/>
    <n v="0"/>
    <n v="400000"/>
    <n v="400000"/>
    <n v="49749"/>
    <n v="754863"/>
    <n v="0"/>
    <n v="0"/>
    <n v="0"/>
    <n v="-136434"/>
    <n v="668178"/>
    <n v="682273"/>
    <n v="0"/>
    <n v="682273"/>
    <n v="201501"/>
    <n v="201812"/>
  </r>
  <r>
    <x v="60"/>
    <x v="65"/>
    <x v="100"/>
    <x v="27"/>
    <n v="682273"/>
    <n v="0"/>
    <n v="320000"/>
    <n v="0"/>
    <n v="0"/>
    <n v="564616"/>
    <n v="884616"/>
    <n v="210000"/>
    <n v="1483312"/>
    <n v="0"/>
    <n v="0"/>
    <n v="0"/>
    <n v="-154465"/>
    <n v="1538847"/>
    <n v="28042"/>
    <n v="0"/>
    <n v="28042"/>
    <n v="201501"/>
    <n v="201812"/>
  </r>
  <r>
    <x v="60"/>
    <x v="65"/>
    <x v="100"/>
    <x v="28"/>
    <n v="28042"/>
    <n v="0"/>
    <n v="0"/>
    <n v="0"/>
    <n v="0"/>
    <n v="974616"/>
    <n v="974616"/>
    <n v="416000"/>
    <n v="701394"/>
    <n v="0"/>
    <n v="0"/>
    <n v="0"/>
    <n v="-111213"/>
    <n v="1006181"/>
    <n v="-3523"/>
    <n v="0"/>
    <n v="-3523"/>
    <n v="201501"/>
    <n v="201812"/>
  </r>
  <r>
    <x v="60"/>
    <x v="65"/>
    <x v="100"/>
    <x v="29"/>
    <n v="-3523"/>
    <n v="0"/>
    <n v="0"/>
    <n v="0"/>
    <n v="0"/>
    <n v="932905"/>
    <n v="932905"/>
    <n v="250000"/>
    <n v="781801"/>
    <n v="0"/>
    <n v="0"/>
    <n v="0"/>
    <n v="-288912"/>
    <n v="742889"/>
    <n v="186493"/>
    <n v="0"/>
    <n v="186493"/>
    <n v="201501"/>
    <n v="201812"/>
  </r>
  <r>
    <x v="60"/>
    <x v="65"/>
    <x v="100"/>
    <x v="30"/>
    <n v="186493"/>
    <n v="0"/>
    <n v="0"/>
    <n v="0"/>
    <n v="0"/>
    <n v="1716942"/>
    <n v="1716942"/>
    <n v="827212"/>
    <n v="898970"/>
    <n v="0"/>
    <n v="0"/>
    <n v="0"/>
    <n v="-261145"/>
    <n v="1465037"/>
    <n v="438398"/>
    <n v="0"/>
    <n v="438398"/>
    <n v="201501"/>
    <n v="201812"/>
  </r>
  <r>
    <x v="60"/>
    <x v="65"/>
    <x v="100"/>
    <x v="31"/>
    <n v="438398"/>
    <n v="0"/>
    <n v="0"/>
    <n v="0"/>
    <n v="0"/>
    <n v="1128529"/>
    <n v="1128529"/>
    <n v="200000"/>
    <n v="955520"/>
    <n v="487540"/>
    <n v="0"/>
    <n v="0"/>
    <n v="-51357"/>
    <n v="1591703"/>
    <n v="-24776"/>
    <n v="0"/>
    <n v="-24776"/>
    <n v="201501"/>
    <n v="201812"/>
  </r>
  <r>
    <x v="60"/>
    <x v="65"/>
    <x v="100"/>
    <x v="32"/>
    <n v="-24776"/>
    <n v="0"/>
    <n v="0"/>
    <n v="0"/>
    <n v="0"/>
    <n v="1725501"/>
    <n v="1725501"/>
    <n v="43100"/>
    <n v="1010423"/>
    <n v="0"/>
    <n v="0"/>
    <n v="0"/>
    <n v="-663851"/>
    <n v="389672"/>
    <n v="1311053"/>
    <n v="0"/>
    <n v="1311053"/>
    <n v="201501"/>
    <n v="201812"/>
  </r>
  <r>
    <x v="60"/>
    <x v="65"/>
    <x v="100"/>
    <x v="33"/>
    <n v="1311053"/>
    <n v="0"/>
    <n v="0"/>
    <n v="0"/>
    <n v="0"/>
    <n v="1474612"/>
    <n v="1474612"/>
    <n v="178000"/>
    <n v="869032"/>
    <n v="0"/>
    <n v="0"/>
    <n v="0"/>
    <n v="-257233"/>
    <n v="789799"/>
    <n v="1995866"/>
    <n v="0"/>
    <n v="1995866"/>
    <n v="201501"/>
    <n v="201812"/>
  </r>
  <r>
    <x v="60"/>
    <x v="65"/>
    <x v="100"/>
    <x v="34"/>
    <n v="1995866"/>
    <n v="0"/>
    <n v="0"/>
    <n v="0"/>
    <n v="0"/>
    <n v="940477"/>
    <n v="940477"/>
    <n v="389131"/>
    <n v="1088610"/>
    <n v="0"/>
    <n v="0"/>
    <n v="0"/>
    <n v="-292320"/>
    <n v="1185421"/>
    <n v="1750922"/>
    <n v="0"/>
    <n v="1750922"/>
    <n v="201501"/>
    <n v="201812"/>
  </r>
  <r>
    <x v="60"/>
    <x v="65"/>
    <x v="100"/>
    <x v="35"/>
    <n v="1750922"/>
    <n v="0"/>
    <n v="0"/>
    <n v="0"/>
    <n v="0"/>
    <n v="614870"/>
    <n v="614870"/>
    <n v="160000"/>
    <n v="1109241"/>
    <n v="0"/>
    <n v="0"/>
    <n v="0"/>
    <n v="-314974"/>
    <n v="954267"/>
    <n v="1411525"/>
    <n v="0"/>
    <n v="1411525"/>
    <n v="201501"/>
    <n v="201812"/>
  </r>
  <r>
    <x v="60"/>
    <x v="65"/>
    <x v="100"/>
    <x v="36"/>
    <n v="1411525"/>
    <n v="0"/>
    <n v="0"/>
    <n v="0"/>
    <n v="0"/>
    <n v="479510"/>
    <n v="479510"/>
    <n v="294940"/>
    <n v="1312235"/>
    <n v="0"/>
    <n v="0"/>
    <n v="0"/>
    <n v="-298627"/>
    <n v="1308548"/>
    <n v="582487"/>
    <n v="0"/>
    <n v="582487"/>
    <n v="201501"/>
    <n v="201812"/>
  </r>
  <r>
    <x v="60"/>
    <x v="65"/>
    <x v="100"/>
    <x v="37"/>
    <n v="582487"/>
    <n v="0"/>
    <n v="0"/>
    <n v="0"/>
    <n v="0"/>
    <n v="471840"/>
    <n v="471840"/>
    <n v="0"/>
    <n v="948175"/>
    <n v="0"/>
    <n v="0"/>
    <n v="0"/>
    <n v="-278502"/>
    <n v="669673"/>
    <n v="384654"/>
    <n v="0"/>
    <n v="384654"/>
    <n v="201501"/>
    <n v="201812"/>
  </r>
  <r>
    <x v="60"/>
    <x v="65"/>
    <x v="100"/>
    <x v="38"/>
    <n v="384654"/>
    <n v="0"/>
    <n v="0"/>
    <n v="0"/>
    <n v="0"/>
    <n v="2105311"/>
    <n v="2105311"/>
    <n v="168000"/>
    <n v="1319945"/>
    <n v="0"/>
    <n v="0"/>
    <n v="0"/>
    <n v="-319058"/>
    <n v="1168887"/>
    <n v="1321078"/>
    <n v="0"/>
    <n v="1321078"/>
    <n v="201501"/>
    <n v="201812"/>
  </r>
  <r>
    <x v="60"/>
    <x v="65"/>
    <x v="100"/>
    <x v="39"/>
    <n v="1321078"/>
    <n v="0"/>
    <n v="0"/>
    <n v="0"/>
    <n v="0"/>
    <n v="1810189"/>
    <n v="1810189"/>
    <n v="150000"/>
    <n v="1058586"/>
    <n v="0"/>
    <n v="0"/>
    <n v="0"/>
    <n v="-257079"/>
    <n v="951507"/>
    <n v="2179760"/>
    <n v="0"/>
    <n v="2179760"/>
    <n v="201501"/>
    <n v="201812"/>
  </r>
  <r>
    <x v="60"/>
    <x v="65"/>
    <x v="100"/>
    <x v="40"/>
    <n v="2179760"/>
    <n v="0"/>
    <n v="0"/>
    <n v="0"/>
    <n v="0"/>
    <n v="1959025"/>
    <n v="1959025"/>
    <n v="956564"/>
    <n v="1103533"/>
    <n v="0"/>
    <n v="0"/>
    <n v="0"/>
    <n v="-743627"/>
    <n v="1316470"/>
    <n v="2822315"/>
    <n v="0"/>
    <n v="2822315"/>
    <n v="201501"/>
    <n v="201812"/>
  </r>
  <r>
    <x v="60"/>
    <x v="65"/>
    <x v="100"/>
    <x v="41"/>
    <n v="2822315"/>
    <n v="0"/>
    <n v="0"/>
    <n v="0"/>
    <n v="0"/>
    <n v="1658070"/>
    <n v="1658070"/>
    <n v="210481"/>
    <n v="1182163"/>
    <n v="0"/>
    <n v="0"/>
    <n v="0"/>
    <n v="-549771"/>
    <n v="842873"/>
    <n v="3637512"/>
    <n v="0"/>
    <n v="3637512"/>
    <n v="201501"/>
    <n v="201812"/>
  </r>
  <r>
    <x v="60"/>
    <x v="65"/>
    <x v="100"/>
    <x v="42"/>
    <n v="3637512"/>
    <n v="0"/>
    <n v="0"/>
    <n v="0"/>
    <n v="0"/>
    <n v="1374070"/>
    <n v="1374070"/>
    <n v="150000"/>
    <n v="1335319"/>
    <n v="800000"/>
    <n v="0"/>
    <n v="0"/>
    <n v="-484653"/>
    <n v="1800666"/>
    <n v="3210916"/>
    <n v="0"/>
    <n v="3210916"/>
    <n v="201501"/>
    <n v="201812"/>
  </r>
  <r>
    <x v="60"/>
    <x v="65"/>
    <x v="100"/>
    <x v="43"/>
    <n v="3210916"/>
    <n v="0"/>
    <n v="0"/>
    <n v="0"/>
    <n v="0"/>
    <n v="1060670"/>
    <n v="1060670"/>
    <n v="620000"/>
    <n v="1974594"/>
    <n v="1336750"/>
    <n v="0"/>
    <n v="0"/>
    <n v="-520208"/>
    <n v="3411136"/>
    <n v="860450"/>
    <n v="0"/>
    <n v="860450"/>
    <n v="201501"/>
    <n v="201812"/>
  </r>
  <r>
    <x v="60"/>
    <x v="65"/>
    <x v="100"/>
    <x v="44"/>
    <n v="860450"/>
    <n v="0"/>
    <n v="0"/>
    <n v="0"/>
    <n v="0"/>
    <n v="1103560"/>
    <n v="1103560"/>
    <n v="43000"/>
    <n v="895297"/>
    <n v="0"/>
    <n v="0"/>
    <n v="0"/>
    <n v="-479479"/>
    <n v="458818"/>
    <n v="1505192"/>
    <n v="0"/>
    <n v="1505192"/>
    <n v="201501"/>
    <n v="201812"/>
  </r>
  <r>
    <x v="60"/>
    <x v="65"/>
    <x v="100"/>
    <x v="45"/>
    <n v="1505192"/>
    <n v="0"/>
    <n v="0"/>
    <n v="0"/>
    <n v="0"/>
    <n v="150000"/>
    <n v="150000"/>
    <n v="0"/>
    <n v="1979741"/>
    <n v="0"/>
    <n v="0"/>
    <n v="0"/>
    <n v="-388674"/>
    <n v="1591067"/>
    <n v="64125"/>
    <n v="0"/>
    <n v="64125"/>
    <n v="201501"/>
    <n v="201812"/>
  </r>
  <r>
    <x v="60"/>
    <x v="65"/>
    <x v="100"/>
    <x v="46"/>
    <n v="64125"/>
    <n v="0"/>
    <n v="0"/>
    <n v="0"/>
    <n v="0"/>
    <n v="957720"/>
    <n v="957720"/>
    <n v="124232"/>
    <n v="1247677"/>
    <n v="0"/>
    <n v="0"/>
    <n v="0"/>
    <n v="-379289"/>
    <n v="992620"/>
    <n v="29225"/>
    <n v="0"/>
    <n v="29225"/>
    <n v="201501"/>
    <n v="201812"/>
  </r>
  <r>
    <x v="61"/>
    <x v="66"/>
    <x v="101"/>
    <x v="13"/>
    <n v="0"/>
    <n v="2633331"/>
    <n v="0"/>
    <n v="0"/>
    <n v="0"/>
    <n v="0"/>
    <n v="2633331"/>
    <n v="51258"/>
    <n v="400000"/>
    <n v="0"/>
    <n v="0"/>
    <n v="0"/>
    <n v="0"/>
    <n v="451258"/>
    <n v="2182073"/>
    <n v="0"/>
    <n v="2182073"/>
    <n v="201501"/>
    <n v="201812"/>
  </r>
  <r>
    <x v="61"/>
    <x v="66"/>
    <x v="101"/>
    <x v="14"/>
    <n v="2182073"/>
    <n v="0"/>
    <n v="0"/>
    <n v="0"/>
    <n v="0"/>
    <n v="0"/>
    <n v="0"/>
    <n v="370177"/>
    <n v="465730"/>
    <n v="0"/>
    <n v="0"/>
    <n v="0"/>
    <n v="0"/>
    <n v="835907"/>
    <n v="1346166"/>
    <n v="0"/>
    <n v="1346166"/>
    <n v="201501"/>
    <n v="201812"/>
  </r>
  <r>
    <x v="61"/>
    <x v="66"/>
    <x v="101"/>
    <x v="15"/>
    <n v="1346166"/>
    <n v="502635"/>
    <n v="0"/>
    <n v="0"/>
    <n v="0"/>
    <n v="0"/>
    <n v="502635"/>
    <n v="119173"/>
    <n v="400000"/>
    <n v="579990"/>
    <n v="0"/>
    <n v="0"/>
    <n v="0"/>
    <n v="1099163"/>
    <n v="749638"/>
    <n v="0"/>
    <n v="749638"/>
    <n v="201501"/>
    <n v="201812"/>
  </r>
  <r>
    <x v="61"/>
    <x v="66"/>
    <x v="101"/>
    <x v="16"/>
    <n v="749638"/>
    <n v="1680756"/>
    <n v="0"/>
    <n v="0"/>
    <n v="0"/>
    <n v="160"/>
    <n v="1680916"/>
    <n v="213135"/>
    <n v="495000"/>
    <n v="49980"/>
    <n v="0"/>
    <n v="0"/>
    <n v="0"/>
    <n v="758115"/>
    <n v="1672439"/>
    <n v="0"/>
    <n v="1672439"/>
    <n v="201501"/>
    <n v="201812"/>
  </r>
  <r>
    <x v="61"/>
    <x v="66"/>
    <x v="101"/>
    <x v="17"/>
    <n v="1672439"/>
    <n v="1189776"/>
    <n v="0"/>
    <n v="0"/>
    <n v="0"/>
    <n v="0"/>
    <n v="1189776"/>
    <n v="633785"/>
    <n v="844730"/>
    <n v="0"/>
    <n v="0"/>
    <n v="0"/>
    <n v="0"/>
    <n v="1478515"/>
    <n v="1383700"/>
    <n v="0"/>
    <n v="1383700"/>
    <n v="201501"/>
    <n v="201812"/>
  </r>
  <r>
    <x v="61"/>
    <x v="66"/>
    <x v="101"/>
    <x v="18"/>
    <n v="1383700"/>
    <n v="1141640"/>
    <n v="0"/>
    <n v="0"/>
    <n v="0"/>
    <n v="0"/>
    <n v="1141640"/>
    <n v="568984"/>
    <n v="360000"/>
    <n v="0"/>
    <n v="0"/>
    <n v="0"/>
    <n v="-89670"/>
    <n v="839314"/>
    <n v="1686026"/>
    <n v="0"/>
    <n v="1686026"/>
    <n v="201501"/>
    <n v="201812"/>
  </r>
  <r>
    <x v="61"/>
    <x v="66"/>
    <x v="101"/>
    <x v="19"/>
    <n v="1686026"/>
    <n v="1170521"/>
    <n v="0"/>
    <n v="0"/>
    <n v="0"/>
    <n v="0"/>
    <n v="1170521"/>
    <n v="829615"/>
    <n v="482000"/>
    <n v="0"/>
    <n v="0"/>
    <n v="0"/>
    <n v="-25629"/>
    <n v="1285986"/>
    <n v="1570561"/>
    <n v="0"/>
    <n v="1570561"/>
    <n v="201501"/>
    <n v="201812"/>
  </r>
  <r>
    <x v="61"/>
    <x v="66"/>
    <x v="101"/>
    <x v="20"/>
    <n v="1570561"/>
    <n v="1383558"/>
    <n v="0"/>
    <n v="0"/>
    <n v="0"/>
    <n v="0"/>
    <n v="1383558"/>
    <n v="577021"/>
    <n v="360000"/>
    <n v="31980"/>
    <n v="0"/>
    <n v="0"/>
    <n v="0"/>
    <n v="969001"/>
    <n v="1985118"/>
    <n v="0"/>
    <n v="1985118"/>
    <n v="201501"/>
    <n v="201812"/>
  </r>
  <r>
    <x v="61"/>
    <x v="66"/>
    <x v="101"/>
    <x v="21"/>
    <n v="1985118"/>
    <n v="1595628"/>
    <n v="0"/>
    <n v="0"/>
    <n v="0"/>
    <n v="0"/>
    <n v="1595628"/>
    <n v="672013"/>
    <n v="440000"/>
    <n v="0"/>
    <n v="0"/>
    <n v="0"/>
    <n v="-17600"/>
    <n v="1094413"/>
    <n v="2486333"/>
    <n v="0"/>
    <n v="2486333"/>
    <n v="201501"/>
    <n v="201812"/>
  </r>
  <r>
    <x v="61"/>
    <x v="66"/>
    <x v="101"/>
    <x v="22"/>
    <n v="2486333"/>
    <n v="1059122"/>
    <n v="0"/>
    <n v="0"/>
    <n v="0"/>
    <n v="0"/>
    <n v="1059122"/>
    <n v="617694"/>
    <n v="360000"/>
    <n v="39980"/>
    <n v="0"/>
    <n v="0"/>
    <n v="0"/>
    <n v="1017674"/>
    <n v="2527781"/>
    <n v="0"/>
    <n v="2527781"/>
    <n v="201501"/>
    <n v="201812"/>
  </r>
  <r>
    <x v="61"/>
    <x v="66"/>
    <x v="101"/>
    <x v="23"/>
    <n v="2527781"/>
    <n v="1797791"/>
    <n v="0"/>
    <n v="0"/>
    <n v="0"/>
    <n v="0"/>
    <n v="1797791"/>
    <n v="582329"/>
    <n v="448192"/>
    <n v="0"/>
    <n v="0"/>
    <n v="0"/>
    <n v="-50000"/>
    <n v="980521"/>
    <n v="3345051"/>
    <n v="0"/>
    <n v="3345051"/>
    <n v="201501"/>
    <n v="201812"/>
  </r>
  <r>
    <x v="61"/>
    <x v="66"/>
    <x v="101"/>
    <x v="24"/>
    <n v="3345051"/>
    <n v="1791587"/>
    <n v="0"/>
    <n v="0"/>
    <n v="0"/>
    <n v="0"/>
    <n v="1791587"/>
    <n v="523515"/>
    <n v="400000"/>
    <n v="0"/>
    <n v="0"/>
    <n v="0"/>
    <n v="-66"/>
    <n v="923449"/>
    <n v="4213189"/>
    <n v="0"/>
    <n v="4213189"/>
    <n v="201501"/>
    <n v="201812"/>
  </r>
  <r>
    <x v="61"/>
    <x v="66"/>
    <x v="101"/>
    <x v="25"/>
    <n v="4213189"/>
    <n v="2558731"/>
    <n v="0"/>
    <n v="0"/>
    <n v="0"/>
    <n v="0"/>
    <n v="2558731"/>
    <n v="532376"/>
    <n v="1552000"/>
    <n v="0"/>
    <n v="0"/>
    <n v="0"/>
    <n v="0"/>
    <n v="2084376"/>
    <n v="4687544"/>
    <n v="0"/>
    <n v="4687544"/>
    <n v="201501"/>
    <n v="201812"/>
  </r>
  <r>
    <x v="61"/>
    <x v="66"/>
    <x v="101"/>
    <x v="26"/>
    <n v="4687544"/>
    <n v="1442018"/>
    <n v="0"/>
    <n v="0"/>
    <n v="0"/>
    <n v="0"/>
    <n v="1442018"/>
    <n v="622291"/>
    <n v="1338000"/>
    <n v="639950"/>
    <n v="0"/>
    <n v="0"/>
    <n v="-1118"/>
    <n v="2599123"/>
    <n v="3530439"/>
    <n v="0"/>
    <n v="3530439"/>
    <n v="201501"/>
    <n v="201812"/>
  </r>
  <r>
    <x v="61"/>
    <x v="66"/>
    <x v="101"/>
    <x v="27"/>
    <n v="3530439"/>
    <n v="2442671"/>
    <n v="0"/>
    <n v="0"/>
    <n v="0"/>
    <n v="0"/>
    <n v="2442671"/>
    <n v="663633"/>
    <n v="1314000"/>
    <n v="0"/>
    <n v="0"/>
    <n v="0"/>
    <n v="0"/>
    <n v="1977633"/>
    <n v="3995477"/>
    <n v="0"/>
    <n v="3995477"/>
    <n v="201501"/>
    <n v="201812"/>
  </r>
  <r>
    <x v="61"/>
    <x v="66"/>
    <x v="101"/>
    <x v="28"/>
    <n v="3995477"/>
    <n v="2038395"/>
    <n v="0"/>
    <n v="0"/>
    <n v="0"/>
    <n v="0"/>
    <n v="2038395"/>
    <n v="637359"/>
    <n v="1367500"/>
    <n v="0"/>
    <n v="0"/>
    <n v="0"/>
    <n v="-14520"/>
    <n v="1990339"/>
    <n v="4043533"/>
    <n v="0"/>
    <n v="4043533"/>
    <n v="201501"/>
    <n v="201812"/>
  </r>
  <r>
    <x v="61"/>
    <x v="66"/>
    <x v="101"/>
    <x v="29"/>
    <n v="4043533"/>
    <n v="2016388"/>
    <n v="0"/>
    <n v="0"/>
    <n v="0"/>
    <n v="0"/>
    <n v="2016388"/>
    <n v="1024174"/>
    <n v="1307500"/>
    <n v="0"/>
    <n v="0"/>
    <n v="0"/>
    <n v="0"/>
    <n v="2331674"/>
    <n v="3728247"/>
    <n v="0"/>
    <n v="3728247"/>
    <n v="201501"/>
    <n v="201812"/>
  </r>
  <r>
    <x v="61"/>
    <x v="66"/>
    <x v="101"/>
    <x v="30"/>
    <n v="3728247"/>
    <n v="7417071"/>
    <n v="0"/>
    <n v="0"/>
    <n v="0"/>
    <n v="0"/>
    <n v="7417071"/>
    <n v="3863508"/>
    <n v="1170000"/>
    <n v="0"/>
    <n v="0"/>
    <n v="0"/>
    <n v="0"/>
    <n v="5033508"/>
    <n v="6111810"/>
    <n v="0"/>
    <n v="6111810"/>
    <n v="201501"/>
    <n v="201812"/>
  </r>
  <r>
    <x v="61"/>
    <x v="66"/>
    <x v="101"/>
    <x v="31"/>
    <n v="6111810"/>
    <n v="6529729"/>
    <n v="0"/>
    <n v="0"/>
    <n v="0"/>
    <n v="0"/>
    <n v="6529729"/>
    <n v="3926281"/>
    <n v="5124374"/>
    <n v="394980"/>
    <n v="0"/>
    <n v="0"/>
    <n v="-33981"/>
    <n v="9411654"/>
    <n v="3229885"/>
    <n v="0"/>
    <n v="3229885"/>
    <n v="201501"/>
    <n v="201812"/>
  </r>
  <r>
    <x v="61"/>
    <x v="66"/>
    <x v="101"/>
    <x v="32"/>
    <n v="3229885"/>
    <n v="6248075"/>
    <n v="0"/>
    <n v="0"/>
    <n v="0"/>
    <n v="0"/>
    <n v="6248075"/>
    <n v="3808431"/>
    <n v="5240416"/>
    <n v="0"/>
    <n v="0"/>
    <n v="0"/>
    <n v="-849"/>
    <n v="9047998"/>
    <n v="429962"/>
    <n v="0"/>
    <n v="429962"/>
    <n v="201501"/>
    <n v="201812"/>
  </r>
  <r>
    <x v="61"/>
    <x v="66"/>
    <x v="101"/>
    <x v="33"/>
    <n v="429962"/>
    <n v="4964138"/>
    <n v="0"/>
    <n v="0"/>
    <n v="0"/>
    <n v="0"/>
    <n v="4964138"/>
    <n v="1703244"/>
    <n v="3229914"/>
    <n v="0"/>
    <n v="0"/>
    <n v="0"/>
    <n v="0"/>
    <n v="4933158"/>
    <n v="460942"/>
    <n v="0"/>
    <n v="460942"/>
    <n v="201501"/>
    <n v="201812"/>
  </r>
  <r>
    <x v="61"/>
    <x v="66"/>
    <x v="101"/>
    <x v="34"/>
    <n v="460942"/>
    <n v="5609651"/>
    <n v="0"/>
    <n v="0"/>
    <n v="0"/>
    <n v="0"/>
    <n v="5609651"/>
    <n v="381471"/>
    <n v="3118744"/>
    <n v="0"/>
    <n v="0"/>
    <n v="0"/>
    <n v="0"/>
    <n v="3500215"/>
    <n v="2570378"/>
    <n v="0"/>
    <n v="2570378"/>
    <n v="201501"/>
    <n v="201812"/>
  </r>
  <r>
    <x v="61"/>
    <x v="66"/>
    <x v="101"/>
    <x v="35"/>
    <n v="2570378"/>
    <n v="6649823"/>
    <n v="0"/>
    <n v="0"/>
    <n v="0"/>
    <n v="0"/>
    <n v="6649823"/>
    <n v="1977933"/>
    <n v="5394914"/>
    <n v="0"/>
    <n v="0"/>
    <n v="0"/>
    <n v="0"/>
    <n v="7372847"/>
    <n v="1847354"/>
    <n v="0"/>
    <n v="1847354"/>
    <n v="201501"/>
    <n v="201812"/>
  </r>
  <r>
    <x v="61"/>
    <x v="66"/>
    <x v="101"/>
    <x v="36"/>
    <n v="1847354"/>
    <n v="4864611"/>
    <n v="0"/>
    <n v="0"/>
    <n v="0"/>
    <n v="0"/>
    <n v="4864611"/>
    <n v="892159"/>
    <n v="7401407"/>
    <n v="0"/>
    <n v="0"/>
    <n v="0"/>
    <n v="-2759784"/>
    <n v="5533782"/>
    <n v="1178183"/>
    <n v="0"/>
    <n v="1178183"/>
    <n v="201501"/>
    <n v="201812"/>
  </r>
  <r>
    <x v="61"/>
    <x v="66"/>
    <x v="101"/>
    <x v="37"/>
    <n v="1178183"/>
    <n v="4751935"/>
    <n v="0"/>
    <n v="0"/>
    <n v="0"/>
    <n v="0"/>
    <n v="4751935"/>
    <n v="1451912"/>
    <n v="4485062"/>
    <n v="0"/>
    <n v="0"/>
    <n v="0"/>
    <n v="-626557"/>
    <n v="5310417"/>
    <n v="619701"/>
    <n v="0"/>
    <n v="619701"/>
    <n v="201501"/>
    <n v="201812"/>
  </r>
  <r>
    <x v="61"/>
    <x v="66"/>
    <x v="101"/>
    <x v="38"/>
    <n v="619701"/>
    <n v="6934674"/>
    <n v="0"/>
    <n v="0"/>
    <n v="0"/>
    <n v="0"/>
    <n v="6934674"/>
    <n v="1165939"/>
    <n v="5674361"/>
    <n v="0"/>
    <n v="0"/>
    <n v="0"/>
    <n v="0"/>
    <n v="6840300"/>
    <n v="714075"/>
    <n v="0"/>
    <n v="714075"/>
    <n v="201501"/>
    <n v="201812"/>
  </r>
  <r>
    <x v="61"/>
    <x v="66"/>
    <x v="101"/>
    <x v="39"/>
    <n v="714075"/>
    <n v="8258817"/>
    <n v="0"/>
    <n v="0"/>
    <n v="0"/>
    <n v="0"/>
    <n v="8258817"/>
    <n v="2377509"/>
    <n v="5447827"/>
    <n v="0"/>
    <n v="0"/>
    <n v="0"/>
    <n v="-1214364"/>
    <n v="6610972"/>
    <n v="2361920"/>
    <n v="0"/>
    <n v="2361920"/>
    <n v="201501"/>
    <n v="201812"/>
  </r>
  <r>
    <x v="61"/>
    <x v="66"/>
    <x v="101"/>
    <x v="40"/>
    <n v="2361920"/>
    <n v="9194352"/>
    <n v="0"/>
    <n v="0"/>
    <n v="0"/>
    <n v="0"/>
    <n v="9194352"/>
    <n v="3544247"/>
    <n v="8325958"/>
    <n v="0"/>
    <n v="0"/>
    <n v="0"/>
    <n v="-1442059"/>
    <n v="10428146"/>
    <n v="1128126"/>
    <n v="0"/>
    <n v="1128126"/>
    <n v="201501"/>
    <n v="201812"/>
  </r>
  <r>
    <x v="61"/>
    <x v="66"/>
    <x v="101"/>
    <x v="41"/>
    <n v="1128126"/>
    <n v="8949892"/>
    <n v="0"/>
    <n v="0"/>
    <n v="0"/>
    <n v="0"/>
    <n v="8949892"/>
    <n v="9316380"/>
    <n v="6831956"/>
    <n v="0"/>
    <n v="0"/>
    <n v="0"/>
    <n v="-7634092"/>
    <n v="8514244"/>
    <n v="1563774"/>
    <n v="0"/>
    <n v="1563774"/>
    <n v="201501"/>
    <n v="201812"/>
  </r>
  <r>
    <x v="61"/>
    <x v="66"/>
    <x v="101"/>
    <x v="42"/>
    <n v="1563774"/>
    <n v="8262940"/>
    <n v="0"/>
    <n v="0"/>
    <n v="0"/>
    <n v="0"/>
    <n v="8262940"/>
    <n v="5175113"/>
    <n v="5887408"/>
    <n v="0"/>
    <n v="0"/>
    <n v="0"/>
    <n v="-4199248"/>
    <n v="6863273"/>
    <n v="2963441"/>
    <n v="0"/>
    <n v="2963441"/>
    <n v="201501"/>
    <n v="201812"/>
  </r>
  <r>
    <x v="61"/>
    <x v="66"/>
    <x v="101"/>
    <x v="43"/>
    <n v="2963441"/>
    <n v="8433202"/>
    <n v="0"/>
    <n v="0"/>
    <n v="0"/>
    <n v="0"/>
    <n v="8433202"/>
    <n v="18403445"/>
    <n v="5605570"/>
    <n v="573040"/>
    <n v="0"/>
    <n v="0"/>
    <n v="-16456417"/>
    <n v="8125638"/>
    <n v="3271005"/>
    <n v="0"/>
    <n v="3271005"/>
    <n v="201501"/>
    <n v="201812"/>
  </r>
  <r>
    <x v="61"/>
    <x v="66"/>
    <x v="101"/>
    <x v="44"/>
    <n v="3271005"/>
    <n v="8124220"/>
    <n v="0"/>
    <n v="0"/>
    <n v="0"/>
    <n v="0"/>
    <n v="8124220"/>
    <n v="8544819"/>
    <n v="6782625"/>
    <n v="0"/>
    <n v="0"/>
    <n v="0"/>
    <n v="-6561956"/>
    <n v="8765488"/>
    <n v="2629737"/>
    <n v="0"/>
    <n v="2629737"/>
    <n v="201501"/>
    <n v="201812"/>
  </r>
  <r>
    <x v="61"/>
    <x v="66"/>
    <x v="101"/>
    <x v="45"/>
    <n v="2629737"/>
    <n v="7292833"/>
    <n v="0"/>
    <n v="0"/>
    <n v="0"/>
    <n v="0"/>
    <n v="7292833"/>
    <n v="7567697"/>
    <n v="6653734"/>
    <n v="0"/>
    <n v="0"/>
    <n v="0"/>
    <n v="-4785549"/>
    <n v="9435882"/>
    <n v="486688"/>
    <n v="0"/>
    <n v="486688"/>
    <n v="201501"/>
    <n v="201812"/>
  </r>
  <r>
    <x v="61"/>
    <x v="66"/>
    <x v="101"/>
    <x v="46"/>
    <n v="486688"/>
    <n v="10807964"/>
    <n v="0"/>
    <n v="0"/>
    <n v="0"/>
    <n v="0"/>
    <n v="10807964"/>
    <n v="3469149"/>
    <n v="6859052"/>
    <n v="0"/>
    <n v="0"/>
    <n v="0"/>
    <n v="-2041370"/>
    <n v="8286831"/>
    <n v="3007821"/>
    <n v="0"/>
    <n v="3007821"/>
    <n v="201501"/>
    <n v="201812"/>
  </r>
  <r>
    <x v="62"/>
    <x v="67"/>
    <x v="102"/>
    <x v="0"/>
    <n v="0"/>
    <n v="0"/>
    <n v="0"/>
    <n v="0"/>
    <n v="0"/>
    <n v="1713591"/>
    <n v="1713591"/>
    <n v="0"/>
    <n v="1300000"/>
    <n v="0"/>
    <n v="0"/>
    <n v="0"/>
    <n v="0"/>
    <n v="1300000"/>
    <n v="413591"/>
    <n v="0"/>
    <n v="413591"/>
    <n v="201501"/>
    <n v="201812"/>
  </r>
  <r>
    <x v="62"/>
    <x v="67"/>
    <x v="102"/>
    <x v="1"/>
    <n v="413591"/>
    <n v="0"/>
    <n v="0"/>
    <n v="0"/>
    <n v="0"/>
    <n v="1413489"/>
    <n v="1413489"/>
    <n v="77621"/>
    <n v="1444445"/>
    <n v="0"/>
    <n v="0"/>
    <n v="0"/>
    <n v="0"/>
    <n v="1522066"/>
    <n v="305014"/>
    <n v="0"/>
    <n v="305014"/>
    <n v="201501"/>
    <n v="201812"/>
  </r>
  <r>
    <x v="62"/>
    <x v="67"/>
    <x v="102"/>
    <x v="2"/>
    <n v="305014"/>
    <n v="0"/>
    <n v="0"/>
    <n v="0"/>
    <n v="0"/>
    <n v="1365509"/>
    <n v="1365509"/>
    <n v="47614"/>
    <n v="1444445"/>
    <n v="0"/>
    <n v="0"/>
    <n v="0"/>
    <n v="0"/>
    <n v="1492059"/>
    <n v="178464"/>
    <n v="0"/>
    <n v="178464"/>
    <n v="201501"/>
    <n v="201812"/>
  </r>
  <r>
    <x v="62"/>
    <x v="67"/>
    <x v="102"/>
    <x v="3"/>
    <n v="178464"/>
    <n v="0"/>
    <n v="0"/>
    <n v="0"/>
    <n v="0"/>
    <n v="1484511"/>
    <n v="1484511"/>
    <n v="47767"/>
    <n v="1444445"/>
    <n v="0"/>
    <n v="0"/>
    <n v="0"/>
    <n v="0"/>
    <n v="1492212"/>
    <n v="170763"/>
    <n v="0"/>
    <n v="170763"/>
    <n v="201501"/>
    <n v="201812"/>
  </r>
  <r>
    <x v="62"/>
    <x v="67"/>
    <x v="102"/>
    <x v="4"/>
    <n v="170763"/>
    <n v="0"/>
    <n v="0"/>
    <n v="0"/>
    <n v="0"/>
    <n v="1376713"/>
    <n v="1376713"/>
    <n v="0"/>
    <n v="1444445"/>
    <n v="0"/>
    <n v="0"/>
    <n v="0"/>
    <n v="-33302"/>
    <n v="1411143"/>
    <n v="136333"/>
    <n v="0"/>
    <n v="136333"/>
    <n v="201501"/>
    <n v="201812"/>
  </r>
  <r>
    <x v="62"/>
    <x v="67"/>
    <x v="102"/>
    <x v="5"/>
    <n v="136333"/>
    <n v="0"/>
    <n v="0"/>
    <n v="0"/>
    <n v="0"/>
    <n v="1961348"/>
    <n v="1961348"/>
    <n v="80000"/>
    <n v="794445"/>
    <n v="0"/>
    <n v="0"/>
    <n v="0"/>
    <n v="0"/>
    <n v="874445"/>
    <n v="1223236"/>
    <n v="0"/>
    <n v="1223236"/>
    <n v="201501"/>
    <n v="201812"/>
  </r>
  <r>
    <x v="62"/>
    <x v="67"/>
    <x v="102"/>
    <x v="6"/>
    <n v="1223236"/>
    <n v="0"/>
    <n v="0"/>
    <n v="0"/>
    <n v="0"/>
    <n v="1923457"/>
    <n v="1923457"/>
    <n v="141358"/>
    <n v="1273684"/>
    <n v="0"/>
    <n v="0"/>
    <n v="0"/>
    <n v="0"/>
    <n v="1415042"/>
    <n v="1731651"/>
    <n v="0"/>
    <n v="1731651"/>
    <n v="201501"/>
    <n v="201812"/>
  </r>
  <r>
    <x v="62"/>
    <x v="67"/>
    <x v="102"/>
    <x v="7"/>
    <n v="1731651"/>
    <n v="0"/>
    <n v="0"/>
    <n v="0"/>
    <n v="0"/>
    <n v="1959711"/>
    <n v="1959711"/>
    <n v="88541"/>
    <n v="1591259"/>
    <n v="0"/>
    <n v="0"/>
    <n v="0"/>
    <n v="0"/>
    <n v="1679800"/>
    <n v="2011562"/>
    <n v="0"/>
    <n v="2011562"/>
    <n v="201501"/>
    <n v="201812"/>
  </r>
  <r>
    <x v="62"/>
    <x v="67"/>
    <x v="102"/>
    <x v="8"/>
    <n v="2011562"/>
    <n v="0"/>
    <n v="0"/>
    <n v="0"/>
    <n v="0"/>
    <n v="1887572"/>
    <n v="1887572"/>
    <n v="235576"/>
    <n v="1576087"/>
    <n v="0"/>
    <n v="0"/>
    <n v="0"/>
    <n v="0"/>
    <n v="1811663"/>
    <n v="2087471"/>
    <n v="0"/>
    <n v="2087471"/>
    <n v="201501"/>
    <n v="201812"/>
  </r>
  <r>
    <x v="62"/>
    <x v="67"/>
    <x v="102"/>
    <x v="9"/>
    <n v="2087471"/>
    <n v="0"/>
    <n v="0"/>
    <n v="0"/>
    <n v="0"/>
    <n v="1920759"/>
    <n v="1920759"/>
    <n v="138959"/>
    <n v="1736430"/>
    <n v="0"/>
    <n v="0"/>
    <n v="0"/>
    <n v="0"/>
    <n v="1875389"/>
    <n v="2132841"/>
    <n v="0"/>
    <n v="2132841"/>
    <n v="201501"/>
    <n v="201812"/>
  </r>
  <r>
    <x v="62"/>
    <x v="67"/>
    <x v="102"/>
    <x v="10"/>
    <n v="2132841"/>
    <n v="0"/>
    <n v="0"/>
    <n v="0"/>
    <n v="0"/>
    <n v="1922027"/>
    <n v="1922027"/>
    <n v="168300"/>
    <n v="1776379"/>
    <n v="0"/>
    <n v="0"/>
    <n v="0"/>
    <n v="0"/>
    <n v="1944679"/>
    <n v="2110189"/>
    <n v="0"/>
    <n v="2110189"/>
    <n v="201501"/>
    <n v="201812"/>
  </r>
  <r>
    <x v="62"/>
    <x v="67"/>
    <x v="102"/>
    <x v="11"/>
    <n v="2110189"/>
    <n v="0"/>
    <n v="0"/>
    <n v="0"/>
    <n v="0"/>
    <n v="1884874"/>
    <n v="1884874"/>
    <n v="339821"/>
    <n v="1871590"/>
    <n v="0"/>
    <n v="0"/>
    <n v="0"/>
    <n v="-50000"/>
    <n v="2161411"/>
    <n v="1833652"/>
    <n v="0"/>
    <n v="1833652"/>
    <n v="201501"/>
    <n v="201812"/>
  </r>
  <r>
    <x v="62"/>
    <x v="67"/>
    <x v="102"/>
    <x v="12"/>
    <n v="1833652"/>
    <n v="0"/>
    <n v="0"/>
    <n v="0"/>
    <n v="0"/>
    <n v="2610856"/>
    <n v="2610856"/>
    <n v="59321"/>
    <n v="1976500"/>
    <n v="0"/>
    <n v="0"/>
    <n v="0"/>
    <n v="0"/>
    <n v="2035821"/>
    <n v="2408687"/>
    <n v="0"/>
    <n v="2408687"/>
    <n v="201501"/>
    <n v="201812"/>
  </r>
  <r>
    <x v="62"/>
    <x v="67"/>
    <x v="102"/>
    <x v="13"/>
    <n v="2408687"/>
    <n v="0"/>
    <n v="0"/>
    <n v="0"/>
    <n v="0"/>
    <n v="2536700"/>
    <n v="2536700"/>
    <n v="713885"/>
    <n v="1776206"/>
    <n v="0"/>
    <n v="0"/>
    <n v="0"/>
    <n v="0"/>
    <n v="2490091"/>
    <n v="2455296"/>
    <n v="0"/>
    <n v="2455296"/>
    <n v="201501"/>
    <n v="201812"/>
  </r>
  <r>
    <x v="62"/>
    <x v="67"/>
    <x v="102"/>
    <x v="14"/>
    <n v="2455296"/>
    <n v="0"/>
    <n v="0"/>
    <n v="0"/>
    <n v="0"/>
    <n v="2447872"/>
    <n v="2447872"/>
    <n v="391276"/>
    <n v="2282015"/>
    <n v="177980"/>
    <n v="0"/>
    <n v="0"/>
    <n v="-72793"/>
    <n v="2778478"/>
    <n v="2124690"/>
    <n v="0"/>
    <n v="2124690"/>
    <n v="201501"/>
    <n v="201812"/>
  </r>
  <r>
    <x v="62"/>
    <x v="67"/>
    <x v="102"/>
    <x v="15"/>
    <n v="2124690"/>
    <n v="0"/>
    <n v="0"/>
    <n v="0"/>
    <n v="0"/>
    <n v="2945138"/>
    <n v="2945138"/>
    <n v="375736"/>
    <n v="3696331"/>
    <n v="0"/>
    <n v="0"/>
    <n v="0"/>
    <n v="0"/>
    <n v="4072067"/>
    <n v="997761"/>
    <n v="0"/>
    <n v="997761"/>
    <n v="201501"/>
    <n v="201812"/>
  </r>
  <r>
    <x v="62"/>
    <x v="67"/>
    <x v="102"/>
    <x v="16"/>
    <n v="997761"/>
    <n v="0"/>
    <n v="0"/>
    <n v="0"/>
    <n v="0"/>
    <n v="2962071"/>
    <n v="2962071"/>
    <n v="855614"/>
    <n v="1920811"/>
    <n v="0"/>
    <n v="0"/>
    <n v="0"/>
    <n v="0"/>
    <n v="2776425"/>
    <n v="1183407"/>
    <n v="0"/>
    <n v="1183407"/>
    <n v="201501"/>
    <n v="201812"/>
  </r>
  <r>
    <x v="62"/>
    <x v="67"/>
    <x v="102"/>
    <x v="17"/>
    <n v="1183407"/>
    <n v="0"/>
    <n v="0"/>
    <n v="0"/>
    <n v="0"/>
    <n v="2509649"/>
    <n v="2509649"/>
    <n v="611968"/>
    <n v="1568011"/>
    <n v="0"/>
    <n v="0"/>
    <n v="0"/>
    <n v="-8200"/>
    <n v="2171779"/>
    <n v="1521277"/>
    <n v="0"/>
    <n v="1521277"/>
    <n v="201501"/>
    <n v="201812"/>
  </r>
  <r>
    <x v="62"/>
    <x v="67"/>
    <x v="102"/>
    <x v="18"/>
    <n v="1521277"/>
    <n v="0"/>
    <n v="0"/>
    <n v="0"/>
    <n v="0"/>
    <n v="3274153"/>
    <n v="3274153"/>
    <n v="408741"/>
    <n v="2757663"/>
    <n v="0"/>
    <n v="0"/>
    <n v="0"/>
    <n v="0"/>
    <n v="3166404"/>
    <n v="1629026"/>
    <n v="0"/>
    <n v="1629026"/>
    <n v="201501"/>
    <n v="201812"/>
  </r>
  <r>
    <x v="62"/>
    <x v="67"/>
    <x v="102"/>
    <x v="19"/>
    <n v="1629026"/>
    <n v="0"/>
    <n v="0"/>
    <n v="0"/>
    <n v="0"/>
    <n v="2656824"/>
    <n v="2656824"/>
    <n v="301396"/>
    <n v="2336644"/>
    <n v="0"/>
    <n v="0"/>
    <n v="0"/>
    <n v="0"/>
    <n v="2638040"/>
    <n v="1647810"/>
    <n v="0"/>
    <n v="1647810"/>
    <n v="201501"/>
    <n v="201812"/>
  </r>
  <r>
    <x v="62"/>
    <x v="67"/>
    <x v="102"/>
    <x v="20"/>
    <n v="1647810"/>
    <n v="0"/>
    <n v="0"/>
    <n v="0"/>
    <n v="0"/>
    <n v="2052337"/>
    <n v="2052337"/>
    <n v="276562"/>
    <n v="1801925"/>
    <n v="0"/>
    <n v="0"/>
    <n v="0"/>
    <n v="0"/>
    <n v="2078487"/>
    <n v="1621660"/>
    <n v="0"/>
    <n v="1621660"/>
    <n v="201501"/>
    <n v="201812"/>
  </r>
  <r>
    <x v="62"/>
    <x v="67"/>
    <x v="102"/>
    <x v="21"/>
    <n v="1621660"/>
    <n v="0"/>
    <n v="0"/>
    <n v="0"/>
    <n v="0"/>
    <n v="3083399"/>
    <n v="3083399"/>
    <n v="306762"/>
    <n v="2267653"/>
    <n v="0"/>
    <n v="0"/>
    <n v="0"/>
    <n v="0"/>
    <n v="2574415"/>
    <n v="2130644"/>
    <n v="0"/>
    <n v="2130644"/>
    <n v="201501"/>
    <n v="201812"/>
  </r>
  <r>
    <x v="62"/>
    <x v="67"/>
    <x v="102"/>
    <x v="22"/>
    <n v="2130644"/>
    <n v="0"/>
    <n v="0"/>
    <n v="0"/>
    <n v="0"/>
    <n v="2023886"/>
    <n v="2023886"/>
    <n v="276562"/>
    <n v="2292065"/>
    <n v="0"/>
    <n v="0"/>
    <n v="0"/>
    <n v="0"/>
    <n v="2568627"/>
    <n v="1585903"/>
    <n v="0"/>
    <n v="1585903"/>
    <n v="201501"/>
    <n v="201812"/>
  </r>
  <r>
    <x v="62"/>
    <x v="67"/>
    <x v="102"/>
    <x v="23"/>
    <n v="1585903"/>
    <n v="0"/>
    <n v="0"/>
    <n v="0"/>
    <n v="0"/>
    <n v="1946044"/>
    <n v="1946044"/>
    <n v="54972"/>
    <n v="1932056"/>
    <n v="0"/>
    <n v="0"/>
    <n v="0"/>
    <n v="-50000"/>
    <n v="1937028"/>
    <n v="1594919"/>
    <n v="0"/>
    <n v="1594919"/>
    <n v="201501"/>
    <n v="201812"/>
  </r>
  <r>
    <x v="62"/>
    <x v="67"/>
    <x v="102"/>
    <x v="24"/>
    <n v="1594919"/>
    <n v="0"/>
    <n v="0"/>
    <n v="0"/>
    <n v="0"/>
    <n v="2115456"/>
    <n v="2115456"/>
    <n v="76705"/>
    <n v="300000"/>
    <n v="0"/>
    <n v="0"/>
    <n v="0"/>
    <n v="0"/>
    <n v="376705"/>
    <n v="3333670"/>
    <n v="0"/>
    <n v="3333670"/>
    <n v="201501"/>
    <n v="201812"/>
  </r>
  <r>
    <x v="62"/>
    <x v="67"/>
    <x v="102"/>
    <x v="25"/>
    <n v="3333670"/>
    <n v="0"/>
    <n v="0"/>
    <n v="0"/>
    <n v="0"/>
    <n v="2971087"/>
    <n v="2971087"/>
    <n v="26705"/>
    <n v="1780921"/>
    <n v="0"/>
    <n v="0"/>
    <n v="0"/>
    <n v="0"/>
    <n v="1807626"/>
    <n v="4497131"/>
    <n v="0"/>
    <n v="4497131"/>
    <n v="201501"/>
    <n v="201812"/>
  </r>
  <r>
    <x v="62"/>
    <x v="67"/>
    <x v="102"/>
    <x v="26"/>
    <n v="4497131"/>
    <n v="0"/>
    <n v="0"/>
    <n v="0"/>
    <n v="0"/>
    <n v="2847907"/>
    <n v="2847907"/>
    <n v="344705"/>
    <n v="1780921"/>
    <n v="0"/>
    <n v="0"/>
    <n v="0"/>
    <n v="0"/>
    <n v="2125626"/>
    <n v="5219412"/>
    <n v="0"/>
    <n v="5219412"/>
    <n v="201501"/>
    <n v="201812"/>
  </r>
  <r>
    <x v="62"/>
    <x v="67"/>
    <x v="102"/>
    <x v="27"/>
    <n v="5219412"/>
    <n v="0"/>
    <n v="0"/>
    <n v="0"/>
    <n v="0"/>
    <n v="2531483"/>
    <n v="2531483"/>
    <n v="431426"/>
    <n v="1234108"/>
    <n v="0"/>
    <n v="0"/>
    <n v="0"/>
    <n v="0"/>
    <n v="1665534"/>
    <n v="6085361"/>
    <n v="0"/>
    <n v="6085361"/>
    <n v="201501"/>
    <n v="201812"/>
  </r>
  <r>
    <x v="62"/>
    <x v="67"/>
    <x v="102"/>
    <x v="28"/>
    <n v="6085361"/>
    <n v="0"/>
    <n v="0"/>
    <n v="0"/>
    <n v="0"/>
    <n v="2491530"/>
    <n v="2491530"/>
    <n v="411038"/>
    <n v="278103"/>
    <n v="0"/>
    <n v="0"/>
    <n v="0"/>
    <n v="-1500"/>
    <n v="687641"/>
    <n v="7889250"/>
    <n v="0"/>
    <n v="7889250"/>
    <n v="201501"/>
    <n v="201812"/>
  </r>
  <r>
    <x v="62"/>
    <x v="67"/>
    <x v="102"/>
    <x v="29"/>
    <n v="7889250"/>
    <n v="0"/>
    <n v="0"/>
    <n v="0"/>
    <n v="0"/>
    <n v="2471553"/>
    <n v="2471553"/>
    <n v="660476"/>
    <n v="2451362"/>
    <n v="0"/>
    <n v="0"/>
    <n v="0"/>
    <n v="0"/>
    <n v="3111838"/>
    <n v="7248965"/>
    <n v="0"/>
    <n v="7248965"/>
    <n v="201501"/>
    <n v="201812"/>
  </r>
  <r>
    <x v="62"/>
    <x v="67"/>
    <x v="102"/>
    <x v="30"/>
    <n v="7248965"/>
    <n v="0"/>
    <n v="0"/>
    <n v="0"/>
    <n v="0"/>
    <n v="2331717"/>
    <n v="2331717"/>
    <n v="429050"/>
    <n v="395654"/>
    <n v="150000"/>
    <n v="0"/>
    <n v="0"/>
    <n v="-70010"/>
    <n v="904694"/>
    <n v="8675988"/>
    <n v="0"/>
    <n v="8675988"/>
    <n v="201501"/>
    <n v="201812"/>
  </r>
  <r>
    <x v="62"/>
    <x v="67"/>
    <x v="102"/>
    <x v="31"/>
    <n v="8675988"/>
    <n v="0"/>
    <n v="0"/>
    <n v="0"/>
    <n v="0"/>
    <n v="2902006"/>
    <n v="2902006"/>
    <n v="688029"/>
    <n v="3475124"/>
    <n v="0"/>
    <n v="0"/>
    <n v="0"/>
    <n v="0"/>
    <n v="4163153"/>
    <n v="7414841"/>
    <n v="0"/>
    <n v="7414841"/>
    <n v="201501"/>
    <n v="201812"/>
  </r>
  <r>
    <x v="62"/>
    <x v="67"/>
    <x v="102"/>
    <x v="32"/>
    <n v="7414841"/>
    <n v="0"/>
    <n v="0"/>
    <n v="0"/>
    <n v="0"/>
    <n v="3194953"/>
    <n v="3194953"/>
    <n v="1052714"/>
    <n v="2758579"/>
    <n v="0"/>
    <n v="0"/>
    <n v="0"/>
    <n v="0"/>
    <n v="3811293"/>
    <n v="6798501"/>
    <n v="2250000"/>
    <n v="4548501"/>
    <n v="201501"/>
    <n v="201812"/>
  </r>
  <r>
    <x v="62"/>
    <x v="67"/>
    <x v="102"/>
    <x v="33"/>
    <n v="6798501"/>
    <n v="0"/>
    <n v="0"/>
    <n v="0"/>
    <n v="0"/>
    <n v="7037360"/>
    <n v="7037360"/>
    <n v="337488"/>
    <n v="3709901"/>
    <n v="0"/>
    <n v="0"/>
    <n v="0"/>
    <n v="0"/>
    <n v="4047389"/>
    <n v="9788472"/>
    <n v="2250000"/>
    <n v="7538472"/>
    <n v="201501"/>
    <n v="201812"/>
  </r>
  <r>
    <x v="62"/>
    <x v="67"/>
    <x v="102"/>
    <x v="34"/>
    <n v="9788472"/>
    <n v="0"/>
    <n v="0"/>
    <n v="0"/>
    <n v="0"/>
    <n v="3540839"/>
    <n v="3540839"/>
    <n v="1322249"/>
    <n v="1845845"/>
    <n v="0"/>
    <n v="0"/>
    <n v="0"/>
    <n v="-110010"/>
    <n v="3058084"/>
    <n v="10271227"/>
    <n v="2716667"/>
    <n v="7554560"/>
    <n v="201501"/>
    <n v="201812"/>
  </r>
  <r>
    <x v="62"/>
    <x v="67"/>
    <x v="102"/>
    <x v="35"/>
    <n v="10271227"/>
    <n v="0"/>
    <n v="0"/>
    <n v="0"/>
    <n v="0"/>
    <n v="1732837"/>
    <n v="1732837"/>
    <n v="819057"/>
    <n v="4645204"/>
    <n v="0"/>
    <n v="0"/>
    <n v="0"/>
    <n v="-69706"/>
    <n v="5394555"/>
    <n v="6609509"/>
    <n v="2833333"/>
    <n v="3776176"/>
    <n v="201501"/>
    <n v="201812"/>
  </r>
  <r>
    <x v="62"/>
    <x v="67"/>
    <x v="102"/>
    <x v="36"/>
    <n v="6609509"/>
    <n v="4601053"/>
    <n v="0"/>
    <n v="0"/>
    <n v="0"/>
    <n v="0"/>
    <n v="4601053"/>
    <n v="319304"/>
    <n v="1642505"/>
    <n v="279990"/>
    <n v="0"/>
    <n v="0"/>
    <n v="0"/>
    <n v="2241799"/>
    <n v="8968763"/>
    <n v="2833333"/>
    <n v="6135430"/>
    <n v="201501"/>
    <n v="201812"/>
  </r>
  <r>
    <x v="62"/>
    <x v="67"/>
    <x v="102"/>
    <x v="37"/>
    <n v="8968763"/>
    <n v="0"/>
    <n v="0"/>
    <n v="0"/>
    <n v="0"/>
    <n v="3101695"/>
    <n v="3101695"/>
    <n v="277403"/>
    <n v="3647474"/>
    <n v="0"/>
    <n v="0"/>
    <n v="0"/>
    <n v="0"/>
    <n v="3924877"/>
    <n v="8145581"/>
    <n v="3012500"/>
    <n v="5133081"/>
    <n v="201501"/>
    <n v="201812"/>
  </r>
  <r>
    <x v="62"/>
    <x v="67"/>
    <x v="102"/>
    <x v="38"/>
    <n v="8145581"/>
    <n v="0"/>
    <n v="0"/>
    <n v="0"/>
    <n v="0"/>
    <n v="3192064"/>
    <n v="3192064"/>
    <n v="310654"/>
    <n v="2856182"/>
    <n v="0"/>
    <n v="0"/>
    <n v="0"/>
    <n v="0"/>
    <n v="3166836"/>
    <n v="8170809"/>
    <n v="3191666"/>
    <n v="4979143"/>
    <n v="201501"/>
    <n v="201812"/>
  </r>
  <r>
    <x v="62"/>
    <x v="67"/>
    <x v="102"/>
    <x v="39"/>
    <n v="8170809"/>
    <n v="0"/>
    <n v="0"/>
    <n v="0"/>
    <n v="0"/>
    <n v="3481281"/>
    <n v="3481281"/>
    <n v="264446"/>
    <n v="3025329"/>
    <n v="0"/>
    <n v="0"/>
    <n v="0"/>
    <n v="0"/>
    <n v="3289775"/>
    <n v="8362315"/>
    <n v="3370832"/>
    <n v="4991483"/>
    <n v="201501"/>
    <n v="201812"/>
  </r>
  <r>
    <x v="62"/>
    <x v="67"/>
    <x v="102"/>
    <x v="40"/>
    <n v="8362315"/>
    <n v="0"/>
    <n v="0"/>
    <n v="0"/>
    <n v="0"/>
    <n v="3950564"/>
    <n v="3950564"/>
    <n v="365056"/>
    <n v="3280645"/>
    <n v="8990"/>
    <n v="0"/>
    <n v="0"/>
    <n v="0"/>
    <n v="3654691"/>
    <n v="8658188"/>
    <n v="3612500"/>
    <n v="5045688"/>
    <n v="201501"/>
    <n v="201812"/>
  </r>
  <r>
    <x v="62"/>
    <x v="67"/>
    <x v="102"/>
    <x v="41"/>
    <n v="8658188"/>
    <n v="0"/>
    <n v="0"/>
    <n v="0"/>
    <n v="0"/>
    <n v="3683290"/>
    <n v="3683290"/>
    <n v="243686"/>
    <n v="3102356"/>
    <n v="0"/>
    <n v="0"/>
    <n v="0"/>
    <n v="0"/>
    <n v="3346042"/>
    <n v="8995436"/>
    <n v="3791667"/>
    <n v="5203769"/>
    <n v="201501"/>
    <n v="201812"/>
  </r>
  <r>
    <x v="62"/>
    <x v="67"/>
    <x v="102"/>
    <x v="42"/>
    <n v="8995436"/>
    <n v="0"/>
    <n v="0"/>
    <n v="0"/>
    <n v="0"/>
    <n v="3559519"/>
    <n v="3559519"/>
    <n v="733847"/>
    <n v="3477463"/>
    <n v="0"/>
    <n v="0"/>
    <n v="0"/>
    <n v="0"/>
    <n v="4211310"/>
    <n v="8343645"/>
    <n v="3920834"/>
    <n v="4422811"/>
    <n v="201501"/>
    <n v="201812"/>
  </r>
  <r>
    <x v="62"/>
    <x v="67"/>
    <x v="102"/>
    <x v="43"/>
    <n v="8343645"/>
    <n v="0"/>
    <n v="0"/>
    <n v="0"/>
    <n v="0"/>
    <n v="3437129"/>
    <n v="3437129"/>
    <n v="1738877"/>
    <n v="3498035"/>
    <n v="0"/>
    <n v="0"/>
    <n v="0"/>
    <n v="0"/>
    <n v="5236912"/>
    <n v="6543862"/>
    <n v="4100000"/>
    <n v="2443862"/>
    <n v="201501"/>
    <n v="201812"/>
  </r>
  <r>
    <x v="62"/>
    <x v="67"/>
    <x v="102"/>
    <x v="44"/>
    <n v="6543862"/>
    <n v="0"/>
    <n v="0"/>
    <n v="0"/>
    <n v="0"/>
    <n v="1918136"/>
    <n v="1918136"/>
    <n v="306177"/>
    <n v="2658161"/>
    <n v="0"/>
    <n v="0"/>
    <n v="0"/>
    <n v="-1409271"/>
    <n v="1555067"/>
    <n v="6906931"/>
    <n v="4279167"/>
    <n v="2627764"/>
    <n v="201501"/>
    <n v="201812"/>
  </r>
  <r>
    <x v="62"/>
    <x v="67"/>
    <x v="102"/>
    <x v="45"/>
    <n v="6906931"/>
    <n v="0"/>
    <n v="0"/>
    <n v="0"/>
    <n v="0"/>
    <n v="2788159"/>
    <n v="2788159"/>
    <n v="651497"/>
    <n v="2926981"/>
    <n v="0"/>
    <n v="0"/>
    <n v="0"/>
    <n v="0"/>
    <n v="3578478"/>
    <n v="6116612"/>
    <n v="4458333"/>
    <n v="1658279"/>
    <n v="201501"/>
    <n v="201812"/>
  </r>
  <r>
    <x v="62"/>
    <x v="67"/>
    <x v="102"/>
    <x v="46"/>
    <n v="6116612"/>
    <n v="0"/>
    <n v="0"/>
    <n v="0"/>
    <n v="0"/>
    <n v="3610769"/>
    <n v="3610769"/>
    <n v="414990"/>
    <n v="3833547"/>
    <n v="0"/>
    <n v="0"/>
    <n v="0"/>
    <n v="0"/>
    <n v="4248537"/>
    <n v="5478844"/>
    <n v="4637500"/>
    <n v="841344"/>
    <n v="201501"/>
    <n v="201812"/>
  </r>
  <r>
    <x v="63"/>
    <x v="68"/>
    <x v="103"/>
    <x v="18"/>
    <n v="0"/>
    <n v="0"/>
    <n v="0"/>
    <n v="0"/>
    <n v="0"/>
    <n v="4115775"/>
    <n v="4115775"/>
    <n v="20000"/>
    <n v="431921"/>
    <n v="0"/>
    <n v="0"/>
    <n v="0"/>
    <n v="0"/>
    <n v="451921"/>
    <n v="3663854"/>
    <n v="0"/>
    <n v="3663854"/>
    <n v="201501"/>
    <n v="201812"/>
  </r>
  <r>
    <x v="63"/>
    <x v="68"/>
    <x v="103"/>
    <x v="19"/>
    <n v="3663854"/>
    <n v="0"/>
    <n v="0"/>
    <n v="0"/>
    <n v="0"/>
    <n v="0"/>
    <n v="0"/>
    <n v="1304068"/>
    <n v="896810"/>
    <n v="0"/>
    <n v="0"/>
    <n v="0"/>
    <n v="-556810"/>
    <n v="1644068"/>
    <n v="2019786"/>
    <n v="0"/>
    <n v="2019786"/>
    <n v="201501"/>
    <n v="201812"/>
  </r>
  <r>
    <x v="63"/>
    <x v="68"/>
    <x v="103"/>
    <x v="20"/>
    <n v="2019786"/>
    <n v="0"/>
    <n v="0"/>
    <n v="0"/>
    <n v="0"/>
    <n v="6410125"/>
    <n v="6410125"/>
    <n v="1236234"/>
    <n v="2431549"/>
    <n v="0"/>
    <n v="0"/>
    <n v="0"/>
    <n v="-336549"/>
    <n v="3331234"/>
    <n v="5098677"/>
    <n v="0"/>
    <n v="5098677"/>
    <n v="201501"/>
    <n v="201812"/>
  </r>
  <r>
    <x v="63"/>
    <x v="68"/>
    <x v="103"/>
    <x v="21"/>
    <n v="5098677"/>
    <n v="0"/>
    <n v="0"/>
    <n v="0"/>
    <n v="0"/>
    <n v="4024783"/>
    <n v="4024783"/>
    <n v="3728802"/>
    <n v="2160147"/>
    <n v="0"/>
    <n v="0"/>
    <n v="0"/>
    <n v="-1339036"/>
    <n v="4549913"/>
    <n v="4573547"/>
    <n v="0"/>
    <n v="4573547"/>
    <n v="201501"/>
    <n v="201812"/>
  </r>
  <r>
    <x v="63"/>
    <x v="68"/>
    <x v="103"/>
    <x v="22"/>
    <n v="4573547"/>
    <n v="0"/>
    <n v="0"/>
    <n v="0"/>
    <n v="0"/>
    <n v="3651375"/>
    <n v="3651375"/>
    <n v="50036"/>
    <n v="2126388"/>
    <n v="0"/>
    <n v="0"/>
    <n v="0"/>
    <n v="-376388"/>
    <n v="1800036"/>
    <n v="6424886"/>
    <n v="0"/>
    <n v="6424886"/>
    <n v="201501"/>
    <n v="201812"/>
  </r>
  <r>
    <x v="63"/>
    <x v="68"/>
    <x v="103"/>
    <x v="23"/>
    <n v="6424886"/>
    <n v="0"/>
    <n v="0"/>
    <n v="0"/>
    <n v="0"/>
    <n v="3259504"/>
    <n v="3259504"/>
    <n v="10797"/>
    <n v="1751073"/>
    <n v="503980"/>
    <n v="0"/>
    <n v="0"/>
    <n v="-511073"/>
    <n v="1754777"/>
    <n v="7929613"/>
    <n v="0"/>
    <n v="7929613"/>
    <n v="201501"/>
    <n v="201812"/>
  </r>
  <r>
    <x v="63"/>
    <x v="68"/>
    <x v="103"/>
    <x v="24"/>
    <n v="7929613"/>
    <n v="0"/>
    <n v="0"/>
    <n v="0"/>
    <n v="0"/>
    <n v="4824605"/>
    <n v="4824605"/>
    <n v="110801"/>
    <n v="2805679"/>
    <n v="0"/>
    <n v="0"/>
    <n v="0"/>
    <n v="-446379"/>
    <n v="2470101"/>
    <n v="10284117"/>
    <n v="0"/>
    <n v="10284117"/>
    <n v="201501"/>
    <n v="201812"/>
  </r>
  <r>
    <x v="63"/>
    <x v="68"/>
    <x v="103"/>
    <x v="25"/>
    <n v="10284117"/>
    <n v="0"/>
    <n v="0"/>
    <n v="0"/>
    <n v="0"/>
    <n v="4426549"/>
    <n v="4426549"/>
    <n v="10798"/>
    <n v="2808128"/>
    <n v="0"/>
    <n v="0"/>
    <n v="0"/>
    <n v="-315428"/>
    <n v="2503498"/>
    <n v="12207168"/>
    <n v="0"/>
    <n v="12207168"/>
    <n v="201501"/>
    <n v="201812"/>
  </r>
  <r>
    <x v="63"/>
    <x v="68"/>
    <x v="103"/>
    <x v="26"/>
    <n v="12207168"/>
    <n v="0"/>
    <n v="0"/>
    <n v="0"/>
    <n v="0"/>
    <n v="3759966"/>
    <n v="3759966"/>
    <n v="10843"/>
    <n v="3043533"/>
    <n v="0"/>
    <n v="0"/>
    <n v="0"/>
    <n v="-357089"/>
    <n v="2697287"/>
    <n v="13269847"/>
    <n v="0"/>
    <n v="13269847"/>
    <n v="201501"/>
    <n v="201812"/>
  </r>
  <r>
    <x v="63"/>
    <x v="68"/>
    <x v="103"/>
    <x v="27"/>
    <n v="13269847"/>
    <n v="0"/>
    <n v="0"/>
    <n v="0"/>
    <n v="0"/>
    <n v="0"/>
    <n v="0"/>
    <n v="139691"/>
    <n v="3125099"/>
    <n v="0"/>
    <n v="0"/>
    <n v="0"/>
    <n v="-522849"/>
    <n v="2741941"/>
    <n v="10527906"/>
    <n v="0"/>
    <n v="10527906"/>
    <n v="201501"/>
    <n v="201812"/>
  </r>
  <r>
    <x v="63"/>
    <x v="68"/>
    <x v="103"/>
    <x v="28"/>
    <n v="10527906"/>
    <n v="0"/>
    <n v="0"/>
    <n v="0"/>
    <n v="0"/>
    <n v="7156514"/>
    <n v="7156514"/>
    <n v="4070908"/>
    <n v="4710863"/>
    <n v="0"/>
    <n v="0"/>
    <n v="0"/>
    <n v="-530080"/>
    <n v="8251691"/>
    <n v="9432729"/>
    <n v="0"/>
    <n v="9432729"/>
    <n v="201501"/>
    <n v="201812"/>
  </r>
  <r>
    <x v="63"/>
    <x v="68"/>
    <x v="103"/>
    <x v="29"/>
    <n v="9432729"/>
    <n v="0"/>
    <n v="0"/>
    <n v="0"/>
    <n v="0"/>
    <n v="2062456"/>
    <n v="2062456"/>
    <n v="4008661"/>
    <n v="9155546"/>
    <n v="0"/>
    <n v="0"/>
    <n v="0"/>
    <n v="-8898914"/>
    <n v="4265293"/>
    <n v="7229892"/>
    <n v="0"/>
    <n v="7229892"/>
    <n v="201501"/>
    <n v="201812"/>
  </r>
  <r>
    <x v="63"/>
    <x v="68"/>
    <x v="103"/>
    <x v="30"/>
    <n v="7229892"/>
    <n v="0"/>
    <n v="0"/>
    <n v="0"/>
    <n v="0"/>
    <n v="9432837"/>
    <n v="9432837"/>
    <n v="3475128"/>
    <n v="6443017"/>
    <n v="0"/>
    <n v="0"/>
    <n v="0"/>
    <n v="-5462653"/>
    <n v="4455492"/>
    <n v="12207237"/>
    <n v="0"/>
    <n v="12207237"/>
    <n v="201501"/>
    <n v="201812"/>
  </r>
  <r>
    <x v="63"/>
    <x v="68"/>
    <x v="103"/>
    <x v="31"/>
    <n v="12207237"/>
    <n v="0"/>
    <n v="0"/>
    <n v="0"/>
    <n v="0"/>
    <n v="9747361"/>
    <n v="9747361"/>
    <n v="1074760"/>
    <n v="8089756"/>
    <n v="0"/>
    <n v="0"/>
    <n v="0"/>
    <n v="-3486000"/>
    <n v="5678516"/>
    <n v="16276082"/>
    <n v="0"/>
    <n v="16276082"/>
    <n v="201501"/>
    <n v="201812"/>
  </r>
  <r>
    <x v="63"/>
    <x v="68"/>
    <x v="104"/>
    <x v="32"/>
    <n v="16276082"/>
    <n v="0"/>
    <n v="0"/>
    <n v="0"/>
    <n v="0"/>
    <n v="8670399"/>
    <n v="8670399"/>
    <n v="2143441"/>
    <n v="9399203"/>
    <n v="730452"/>
    <n v="0"/>
    <n v="0"/>
    <n v="-1942109"/>
    <n v="10330987"/>
    <n v="14615494"/>
    <n v="0"/>
    <n v="14615494"/>
    <n v="201501"/>
    <n v="201812"/>
  </r>
  <r>
    <x v="63"/>
    <x v="68"/>
    <x v="104"/>
    <x v="33"/>
    <n v="14615494"/>
    <n v="0"/>
    <n v="0"/>
    <n v="0"/>
    <n v="0"/>
    <n v="9515916"/>
    <n v="9515916"/>
    <n v="893932"/>
    <n v="10489150"/>
    <n v="509162"/>
    <n v="0"/>
    <n v="0"/>
    <n v="-1396623"/>
    <n v="10495621"/>
    <n v="13635789"/>
    <n v="0"/>
    <n v="13635789"/>
    <n v="201501"/>
    <n v="201812"/>
  </r>
  <r>
    <x v="63"/>
    <x v="68"/>
    <x v="104"/>
    <x v="34"/>
    <n v="13635789"/>
    <n v="0"/>
    <n v="0"/>
    <n v="0"/>
    <n v="0"/>
    <n v="8908271"/>
    <n v="8908271"/>
    <n v="1758685"/>
    <n v="12303079"/>
    <n v="39990"/>
    <n v="0"/>
    <n v="0"/>
    <n v="-1886827"/>
    <n v="12214927"/>
    <n v="10329133"/>
    <n v="0"/>
    <n v="10329133"/>
    <n v="201501"/>
    <n v="201812"/>
  </r>
  <r>
    <x v="63"/>
    <x v="68"/>
    <x v="104"/>
    <x v="35"/>
    <n v="10329133"/>
    <n v="0"/>
    <n v="0"/>
    <n v="0"/>
    <n v="0"/>
    <n v="8826850"/>
    <n v="8826850"/>
    <n v="4762570"/>
    <n v="10734025"/>
    <n v="0"/>
    <n v="0"/>
    <n v="0"/>
    <n v="-918290"/>
    <n v="14578305"/>
    <n v="4577678"/>
    <n v="0"/>
    <n v="4577678"/>
    <n v="201501"/>
    <n v="201812"/>
  </r>
  <r>
    <x v="63"/>
    <x v="68"/>
    <x v="104"/>
    <x v="36"/>
    <n v="4577678"/>
    <n v="0"/>
    <n v="0"/>
    <n v="0"/>
    <n v="0"/>
    <n v="10146707"/>
    <n v="10146707"/>
    <n v="3567054"/>
    <n v="10925940"/>
    <n v="0"/>
    <n v="0"/>
    <n v="0"/>
    <n v="-2468983"/>
    <n v="12024011"/>
    <n v="2700374"/>
    <n v="0"/>
    <n v="2700374"/>
    <n v="201501"/>
    <n v="201812"/>
  </r>
  <r>
    <x v="63"/>
    <x v="68"/>
    <x v="104"/>
    <x v="37"/>
    <n v="2700374"/>
    <n v="0"/>
    <n v="0"/>
    <n v="0"/>
    <n v="0"/>
    <n v="10951413"/>
    <n v="10951413"/>
    <n v="686528"/>
    <n v="10897220"/>
    <n v="0"/>
    <n v="0"/>
    <n v="0"/>
    <n v="-707796"/>
    <n v="10875952"/>
    <n v="2775835"/>
    <n v="0"/>
    <n v="2775835"/>
    <n v="201501"/>
    <n v="201812"/>
  </r>
  <r>
    <x v="63"/>
    <x v="68"/>
    <x v="104"/>
    <x v="38"/>
    <n v="2775835"/>
    <n v="0"/>
    <n v="0"/>
    <n v="0"/>
    <n v="0"/>
    <n v="9273905"/>
    <n v="9273905"/>
    <n v="2738087"/>
    <n v="9650813"/>
    <n v="0"/>
    <n v="0"/>
    <n v="0"/>
    <n v="-1889498"/>
    <n v="10499402"/>
    <n v="1550338"/>
    <n v="0"/>
    <n v="1550338"/>
    <n v="201501"/>
    <n v="201812"/>
  </r>
  <r>
    <x v="63"/>
    <x v="68"/>
    <x v="104"/>
    <x v="39"/>
    <n v="1550338"/>
    <n v="0"/>
    <n v="0"/>
    <n v="0"/>
    <n v="0"/>
    <n v="9921222"/>
    <n v="9921222"/>
    <n v="3156489"/>
    <n v="9988987"/>
    <n v="0"/>
    <n v="0"/>
    <n v="0"/>
    <n v="-2548764"/>
    <n v="10596712"/>
    <n v="874848"/>
    <n v="0"/>
    <n v="874848"/>
    <n v="201501"/>
    <n v="201812"/>
  </r>
  <r>
    <x v="63"/>
    <x v="68"/>
    <x v="104"/>
    <x v="40"/>
    <n v="874848"/>
    <n v="0"/>
    <n v="0"/>
    <n v="0"/>
    <n v="0"/>
    <n v="14940770"/>
    <n v="14940770"/>
    <n v="3128517"/>
    <n v="9885330"/>
    <n v="0"/>
    <n v="0"/>
    <n v="0"/>
    <n v="-5358417"/>
    <n v="7655430"/>
    <n v="8160188"/>
    <n v="0"/>
    <n v="8160188"/>
    <n v="201501"/>
    <n v="201812"/>
  </r>
  <r>
    <x v="63"/>
    <x v="68"/>
    <x v="104"/>
    <x v="41"/>
    <n v="8160188"/>
    <n v="0"/>
    <n v="0"/>
    <n v="0"/>
    <n v="0"/>
    <n v="10397587"/>
    <n v="10397587"/>
    <n v="3998748"/>
    <n v="9891153"/>
    <n v="195939"/>
    <n v="0"/>
    <n v="0"/>
    <n v="-1067530"/>
    <n v="13018310"/>
    <n v="5539465"/>
    <n v="0"/>
    <n v="5539465"/>
    <n v="201501"/>
    <n v="201812"/>
  </r>
  <r>
    <x v="63"/>
    <x v="68"/>
    <x v="104"/>
    <x v="42"/>
    <n v="5539465"/>
    <n v="0"/>
    <n v="0"/>
    <n v="0"/>
    <n v="0"/>
    <n v="9462558"/>
    <n v="9462558"/>
    <n v="4065508"/>
    <n v="10061264"/>
    <n v="1471343"/>
    <n v="0"/>
    <n v="0"/>
    <n v="-1318662"/>
    <n v="14279453"/>
    <n v="722570"/>
    <n v="0"/>
    <n v="722570"/>
    <n v="201501"/>
    <n v="201812"/>
  </r>
  <r>
    <x v="63"/>
    <x v="68"/>
    <x v="104"/>
    <x v="43"/>
    <n v="722570"/>
    <n v="0"/>
    <n v="0"/>
    <n v="0"/>
    <n v="0"/>
    <n v="14310071"/>
    <n v="14310071"/>
    <n v="3555726"/>
    <n v="9936285"/>
    <n v="0"/>
    <n v="0"/>
    <n v="0"/>
    <n v="-1774441"/>
    <n v="11717570"/>
    <n v="3315071"/>
    <n v="0"/>
    <n v="3315071"/>
    <n v="201501"/>
    <n v="201812"/>
  </r>
  <r>
    <x v="63"/>
    <x v="68"/>
    <x v="104"/>
    <x v="44"/>
    <n v="3315071"/>
    <n v="0"/>
    <n v="0"/>
    <n v="0"/>
    <n v="0"/>
    <n v="13152636"/>
    <n v="13152636"/>
    <n v="4728381"/>
    <n v="10072684"/>
    <n v="1141968"/>
    <n v="0"/>
    <n v="0"/>
    <n v="-5406163"/>
    <n v="10536870"/>
    <n v="5930837"/>
    <n v="0"/>
    <n v="5930837"/>
    <n v="201501"/>
    <n v="201812"/>
  </r>
  <r>
    <x v="63"/>
    <x v="68"/>
    <x v="104"/>
    <x v="45"/>
    <n v="5930837"/>
    <n v="0"/>
    <n v="0"/>
    <n v="0"/>
    <n v="0"/>
    <n v="14873319"/>
    <n v="14873319"/>
    <n v="2475662"/>
    <n v="11839731"/>
    <n v="1924539"/>
    <n v="0"/>
    <n v="0"/>
    <n v="-1603966"/>
    <n v="14635966"/>
    <n v="6168190"/>
    <n v="0"/>
    <n v="6168190"/>
    <n v="201501"/>
    <n v="201812"/>
  </r>
  <r>
    <x v="63"/>
    <x v="68"/>
    <x v="104"/>
    <x v="46"/>
    <n v="6168190"/>
    <n v="0"/>
    <n v="0"/>
    <n v="0"/>
    <n v="0"/>
    <n v="15747736"/>
    <n v="15747736"/>
    <n v="5671233"/>
    <n v="12648386"/>
    <n v="2312379"/>
    <n v="0"/>
    <n v="0"/>
    <n v="-2292347"/>
    <n v="18339651"/>
    <n v="3576275"/>
    <n v="0"/>
    <n v="3576275"/>
    <n v="201501"/>
    <n v="2018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06">
  <r>
    <n v="225"/>
    <x v="0"/>
    <s v="70416400-9 "/>
    <x v="0"/>
    <x v="0"/>
    <x v="0"/>
    <n v="0"/>
    <n v="0"/>
    <n v="0"/>
    <n v="0"/>
    <n v="6095871"/>
    <n v="246994"/>
    <n v="2933095"/>
    <n v="0"/>
    <n v="0"/>
    <x v="0"/>
    <n v="-10552"/>
    <n v="3169537"/>
    <n v="20655300"/>
    <n v="8629440"/>
    <n v="12025860"/>
  </r>
  <r>
    <n v="225"/>
    <x v="0"/>
    <s v="70416400-9 "/>
    <x v="1"/>
    <x v="1"/>
    <x v="1"/>
    <n v="0"/>
    <n v="0"/>
    <n v="0"/>
    <n v="0"/>
    <n v="892785"/>
    <n v="0"/>
    <n v="3323813"/>
    <n v="0"/>
    <n v="0"/>
    <x v="0"/>
    <n v="0"/>
    <n v="3323813"/>
    <n v="18224272"/>
    <n v="8629440"/>
    <n v="9594832"/>
  </r>
  <r>
    <n v="225"/>
    <x v="0"/>
    <s v="70416400-9 "/>
    <x v="2"/>
    <x v="2"/>
    <x v="2"/>
    <n v="0"/>
    <n v="0"/>
    <n v="0"/>
    <n v="0"/>
    <n v="0"/>
    <n v="2928379"/>
    <n v="2920073"/>
    <n v="0"/>
    <n v="0"/>
    <x v="0"/>
    <n v="0"/>
    <n v="5848452"/>
    <n v="12375820"/>
    <n v="8629440"/>
    <n v="3746380"/>
  </r>
  <r>
    <n v="225"/>
    <x v="0"/>
    <s v="70416400-9 "/>
    <x v="3"/>
    <x v="3"/>
    <x v="3"/>
    <n v="0"/>
    <n v="0"/>
    <n v="0"/>
    <n v="0"/>
    <n v="12243298"/>
    <n v="1297180"/>
    <n v="3597717"/>
    <n v="0"/>
    <n v="0"/>
    <x v="0"/>
    <n v="-1250000"/>
    <n v="3644897"/>
    <n v="20974221"/>
    <n v="8629440"/>
    <n v="12344781"/>
  </r>
  <r>
    <n v="225"/>
    <x v="0"/>
    <s v="70416400-9 "/>
    <x v="4"/>
    <x v="4"/>
    <x v="2"/>
    <n v="0"/>
    <n v="0"/>
    <n v="0"/>
    <n v="8234239"/>
    <n v="8234239"/>
    <n v="837730"/>
    <n v="3012270"/>
    <n v="0"/>
    <n v="0"/>
    <x v="0"/>
    <n v="0"/>
    <n v="3850000"/>
    <n v="25358460"/>
    <n v="8629440"/>
    <n v="16729020"/>
  </r>
  <r>
    <n v="225"/>
    <x v="0"/>
    <s v="70416400-9 "/>
    <x v="5"/>
    <x v="5"/>
    <x v="2"/>
    <n v="0"/>
    <n v="0"/>
    <n v="0"/>
    <n v="0"/>
    <n v="0"/>
    <n v="11102159"/>
    <n v="3622654"/>
    <n v="700000"/>
    <n v="0"/>
    <x v="0"/>
    <n v="-59057"/>
    <n v="15365756"/>
    <n v="9992704"/>
    <n v="8629440"/>
    <n v="1363264"/>
  </r>
  <r>
    <n v="225"/>
    <x v="0"/>
    <s v="70416400-9 "/>
    <x v="6"/>
    <x v="6"/>
    <x v="2"/>
    <n v="0"/>
    <n v="0"/>
    <n v="0"/>
    <n v="28602053"/>
    <n v="28602053"/>
    <n v="2964524"/>
    <n v="3724700"/>
    <n v="0"/>
    <n v="0"/>
    <x v="0"/>
    <n v="-15183"/>
    <n v="6674041"/>
    <n v="31920716"/>
    <n v="8629440"/>
    <n v="23291276"/>
  </r>
  <r>
    <n v="225"/>
    <x v="0"/>
    <s v="70416400-9 "/>
    <x v="7"/>
    <x v="7"/>
    <x v="2"/>
    <n v="0"/>
    <n v="0"/>
    <n v="0"/>
    <n v="0"/>
    <n v="0"/>
    <n v="345417"/>
    <n v="3561996"/>
    <n v="0"/>
    <n v="0"/>
    <x v="0"/>
    <n v="-71030"/>
    <n v="3836383"/>
    <n v="28084333"/>
    <n v="9625695"/>
    <n v="18458638"/>
  </r>
  <r>
    <n v="225"/>
    <x v="0"/>
    <s v="70416400-9 "/>
    <x v="8"/>
    <x v="8"/>
    <x v="2"/>
    <n v="0"/>
    <m/>
    <n v="0"/>
    <n v="4014095"/>
    <n v="4014095"/>
    <n v="1660484"/>
    <n v="4160163"/>
    <n v="0"/>
    <n v="0"/>
    <x v="0"/>
    <n v="0"/>
    <n v="5820647"/>
    <n v="26277781"/>
    <n v="10588102"/>
    <n v="15689679"/>
  </r>
  <r>
    <n v="225"/>
    <x v="0"/>
    <s v="70416400-9 "/>
    <x v="9"/>
    <x v="9"/>
    <x v="2"/>
    <n v="0"/>
    <n v="0"/>
    <n v="0"/>
    <n v="1417459"/>
    <n v="1417459"/>
    <n v="314967"/>
    <n v="8573429"/>
    <n v="0"/>
    <n v="0"/>
    <x v="0"/>
    <n v="-300"/>
    <n v="8888096"/>
    <n v="18807144"/>
    <n v="8799614"/>
    <n v="10007530"/>
  </r>
  <r>
    <n v="225"/>
    <x v="0"/>
    <s v="70416400-9 "/>
    <x v="10"/>
    <x v="10"/>
    <x v="2"/>
    <n v="0"/>
    <n v="0"/>
    <n v="0"/>
    <n v="0"/>
    <n v="0"/>
    <n v="355626"/>
    <n v="3206095"/>
    <n v="0"/>
    <n v="0"/>
    <x v="0"/>
    <n v="-13850"/>
    <n v="3547871"/>
    <n v="15259273"/>
    <n v="8799614"/>
    <n v="6459659"/>
  </r>
  <r>
    <n v="225"/>
    <x v="0"/>
    <s v="70416400-9 "/>
    <x v="11"/>
    <x v="11"/>
    <x v="2"/>
    <m/>
    <n v="0"/>
    <n v="0"/>
    <n v="0"/>
    <n v="0"/>
    <n v="1977467"/>
    <n v="3355666"/>
    <n v="0"/>
    <n v="0"/>
    <x v="0"/>
    <n v="-88176"/>
    <n v="5244957"/>
    <n v="10014316"/>
    <n v="8799614"/>
    <n v="1214702"/>
  </r>
  <r>
    <n v="225"/>
    <x v="0"/>
    <s v="70416400-9 "/>
    <x v="12"/>
    <x v="12"/>
    <x v="2"/>
    <m/>
    <n v="0"/>
    <n v="0"/>
    <n v="0"/>
    <n v="0"/>
    <n v="585661"/>
    <n v="3213439"/>
    <n v="0"/>
    <m/>
    <x v="0"/>
    <n v="-12969"/>
    <n v="3786131"/>
    <n v="6228185"/>
    <n v="6159730"/>
    <n v="68455"/>
  </r>
  <r>
    <n v="225"/>
    <x v="0"/>
    <s v="70416400-9 "/>
    <x v="13"/>
    <x v="13"/>
    <x v="2"/>
    <m/>
    <n v="0"/>
    <n v="0"/>
    <n v="4912"/>
    <n v="4912"/>
    <n v="434817"/>
    <n v="3205853"/>
    <n v="0"/>
    <m/>
    <x v="0"/>
    <n v="-149621"/>
    <n v="3491049"/>
    <n v="2742048"/>
    <n v="2639884"/>
    <n v="102164"/>
  </r>
  <r>
    <n v="225"/>
    <x v="0"/>
    <s v="70416400-9 "/>
    <x v="14"/>
    <x v="14"/>
    <x v="2"/>
    <n v="0"/>
    <n v="0"/>
    <n v="0"/>
    <n v="8570897"/>
    <n v="8570897"/>
    <n v="2873601"/>
    <n v="3206097"/>
    <n v="0"/>
    <n v="0"/>
    <x v="0"/>
    <n v="0"/>
    <n v="6079698"/>
    <n v="5233247"/>
    <n v="4399807"/>
    <n v="833440"/>
  </r>
  <r>
    <n v="225"/>
    <x v="0"/>
    <s v="70416400-9 "/>
    <x v="15"/>
    <x v="15"/>
    <x v="2"/>
    <n v="0"/>
    <n v="0"/>
    <n v="0"/>
    <n v="1600580"/>
    <n v="1600580"/>
    <n v="295190"/>
    <n v="3205999"/>
    <n v="0"/>
    <n v="0"/>
    <x v="0"/>
    <n v="0"/>
    <n v="3501189"/>
    <n v="3332638"/>
    <n v="3185198"/>
    <n v="147440"/>
  </r>
  <r>
    <n v="225"/>
    <x v="0"/>
    <s v="70416400-9 "/>
    <x v="16"/>
    <x v="16"/>
    <x v="2"/>
    <n v="0"/>
    <n v="0"/>
    <n v="0"/>
    <n v="1524542"/>
    <n v="1524542"/>
    <n v="2078878"/>
    <n v="3456049"/>
    <n v="0"/>
    <n v="0"/>
    <x v="0"/>
    <n v="-1000000"/>
    <n v="4534927"/>
    <n v="322253"/>
    <n v="289563"/>
    <n v="32690"/>
  </r>
  <r>
    <n v="225"/>
    <x v="0"/>
    <s v="70416400-9 "/>
    <x v="17"/>
    <x v="17"/>
    <x v="2"/>
    <n v="0"/>
    <n v="0"/>
    <n v="0"/>
    <n v="14043552"/>
    <n v="14043552"/>
    <n v="12601817"/>
    <n v="2881180"/>
    <n v="0"/>
    <n v="0"/>
    <x v="0"/>
    <n v="-14210000"/>
    <n v="1272997"/>
    <n v="13092808"/>
    <n v="9652114"/>
    <n v="3440694"/>
  </r>
  <r>
    <n v="225"/>
    <x v="0"/>
    <s v="70416400-9 "/>
    <x v="18"/>
    <x v="18"/>
    <x v="2"/>
    <n v="0"/>
    <n v="0"/>
    <n v="0"/>
    <n v="0"/>
    <n v="0"/>
    <n v="465482"/>
    <n v="3110465"/>
    <n v="0"/>
    <n v="0"/>
    <x v="0"/>
    <n v="-8210"/>
    <n v="3567737"/>
    <n v="9525071"/>
    <n v="9169508"/>
    <n v="355563"/>
  </r>
  <r>
    <n v="225"/>
    <x v="0"/>
    <s v="70416400-9 "/>
    <x v="19"/>
    <x v="19"/>
    <x v="2"/>
    <n v="0"/>
    <n v="0"/>
    <n v="0"/>
    <n v="2624201"/>
    <n v="2624201"/>
    <n v="882329"/>
    <n v="3213108"/>
    <n v="0"/>
    <n v="0"/>
    <x v="0"/>
    <n v="0"/>
    <n v="4095437"/>
    <n v="8053835"/>
    <n v="9169508"/>
    <n v="-1115673"/>
  </r>
  <r>
    <n v="225"/>
    <x v="0"/>
    <s v="70416400-9 "/>
    <x v="20"/>
    <x v="20"/>
    <x v="2"/>
    <n v="0"/>
    <n v="0"/>
    <n v="0"/>
    <n v="7032426"/>
    <n v="7032426"/>
    <n v="465798"/>
    <n v="3225565"/>
    <n v="0"/>
    <n v="0"/>
    <x v="0"/>
    <n v="0"/>
    <n v="3691363"/>
    <n v="11394898"/>
    <n v="9169508"/>
    <n v="2225390"/>
  </r>
  <r>
    <n v="225"/>
    <x v="0"/>
    <s v="70416400-9 "/>
    <x v="21"/>
    <x v="21"/>
    <x v="2"/>
    <n v="0"/>
    <n v="0"/>
    <n v="0"/>
    <n v="0"/>
    <n v="0"/>
    <n v="728890"/>
    <n v="3211021"/>
    <n v="0"/>
    <n v="0"/>
    <x v="0"/>
    <n v="0"/>
    <n v="3939911"/>
    <n v="7454987"/>
    <n v="7335443"/>
    <n v="119544"/>
  </r>
  <r>
    <n v="225"/>
    <x v="0"/>
    <s v="70416400-9 "/>
    <x v="22"/>
    <x v="22"/>
    <x v="2"/>
    <n v="0"/>
    <n v="0"/>
    <n v="0"/>
    <n v="3024031"/>
    <n v="3024031"/>
    <n v="1200801"/>
    <n v="3211121"/>
    <n v="72960"/>
    <n v="0"/>
    <x v="0"/>
    <n v="-3500"/>
    <n v="4481382"/>
    <n v="5997636"/>
    <n v="5933079"/>
    <n v="64557"/>
  </r>
  <r>
    <n v="225"/>
    <x v="0"/>
    <s v="70416400-9 "/>
    <x v="23"/>
    <x v="23"/>
    <x v="2"/>
    <n v="0"/>
    <n v="0"/>
    <n v="0"/>
    <n v="5256804"/>
    <n v="5256804"/>
    <n v="567955"/>
    <n v="3198125"/>
    <n v="0"/>
    <n v="0"/>
    <x v="0"/>
    <n v="-16900"/>
    <n v="3749180"/>
    <n v="7505260"/>
    <n v="5933079"/>
    <n v="1572181"/>
  </r>
  <r>
    <n v="225"/>
    <x v="0"/>
    <s v="70416400-9 "/>
    <x v="24"/>
    <x v="24"/>
    <x v="2"/>
    <n v="0"/>
    <n v="0"/>
    <n v="0"/>
    <n v="1052269"/>
    <n v="1052269"/>
    <n v="13001"/>
    <n v="3211172"/>
    <n v="0"/>
    <n v="0"/>
    <x v="0"/>
    <n v="0"/>
    <n v="3224173"/>
    <n v="5333356"/>
    <n v="5285834"/>
    <n v="47522"/>
  </r>
  <r>
    <n v="225"/>
    <x v="0"/>
    <s v="70416400-9 "/>
    <x v="25"/>
    <x v="25"/>
    <x v="2"/>
    <n v="0"/>
    <n v="0"/>
    <n v="0"/>
    <n v="0"/>
    <n v="0"/>
    <n v="173268"/>
    <n v="3210670"/>
    <n v="0"/>
    <n v="0"/>
    <x v="0"/>
    <n v="0"/>
    <n v="3383938"/>
    <n v="1949418"/>
    <n v="1900000"/>
    <n v="49418"/>
  </r>
  <r>
    <n v="225"/>
    <x v="0"/>
    <s v="70416400-9 "/>
    <x v="26"/>
    <x v="26"/>
    <x v="2"/>
    <n v="0"/>
    <n v="0"/>
    <n v="0"/>
    <n v="3166468"/>
    <n v="3166468"/>
    <n v="80543"/>
    <n v="3211001"/>
    <n v="0"/>
    <n v="0"/>
    <x v="0"/>
    <n v="0"/>
    <n v="3291544"/>
    <n v="1824342"/>
    <n v="1725987"/>
    <n v="98355"/>
  </r>
  <r>
    <n v="225"/>
    <x v="0"/>
    <s v="70416400-9 "/>
    <x v="27"/>
    <x v="27"/>
    <x v="2"/>
    <n v="0"/>
    <n v="0"/>
    <n v="0"/>
    <n v="3885508"/>
    <n v="3885508"/>
    <n v="346075"/>
    <n v="3635218"/>
    <n v="0"/>
    <n v="0"/>
    <x v="0"/>
    <n v="-50000"/>
    <n v="3931293"/>
    <n v="1778557"/>
    <n v="1688936"/>
    <n v="89621"/>
  </r>
  <r>
    <n v="225"/>
    <x v="0"/>
    <s v="70416400-9 "/>
    <x v="28"/>
    <x v="28"/>
    <x v="2"/>
    <n v="0"/>
    <n v="0"/>
    <n v="0"/>
    <n v="2134124"/>
    <n v="2134124"/>
    <n v="336390"/>
    <n v="3235969"/>
    <n v="0"/>
    <n v="0"/>
    <x v="0"/>
    <n v="0"/>
    <n v="3572359"/>
    <n v="340322"/>
    <n v="340322"/>
    <n v="0"/>
  </r>
  <r>
    <n v="225"/>
    <x v="0"/>
    <s v="70416400-9"/>
    <x v="29"/>
    <x v="29"/>
    <x v="2"/>
    <n v="0"/>
    <n v="0"/>
    <n v="0"/>
    <n v="1619663"/>
    <n v="1619663"/>
    <n v="203710"/>
    <n v="1299736"/>
    <n v="0"/>
    <n v="0"/>
    <x v="0"/>
    <n v="0"/>
    <n v="1503446"/>
    <n v="456539"/>
    <n v="454121"/>
    <n v="2418"/>
  </r>
  <r>
    <n v="225"/>
    <x v="0"/>
    <s v="70416400-9"/>
    <x v="30"/>
    <x v="30"/>
    <x v="4"/>
    <n v="0"/>
    <n v="0"/>
    <n v="0"/>
    <n v="0"/>
    <n v="4032542"/>
    <n v="181669"/>
    <n v="3338896"/>
    <n v="0"/>
    <n v="0"/>
    <x v="0"/>
    <n v="0"/>
    <n v="3520565"/>
    <n v="968516"/>
    <n v="0"/>
    <n v="968516"/>
  </r>
  <r>
    <n v="225"/>
    <x v="0"/>
    <s v="70416400-9"/>
    <x v="31"/>
    <x v="31"/>
    <x v="5"/>
    <n v="0"/>
    <n v="0"/>
    <n v="0"/>
    <n v="0"/>
    <n v="4887975"/>
    <n v="197967"/>
    <n v="2613027"/>
    <n v="0"/>
    <n v="0"/>
    <x v="0"/>
    <n v="0"/>
    <n v="2810994"/>
    <n v="3045497"/>
    <n v="0"/>
    <n v="3045497"/>
  </r>
  <r>
    <n v="225"/>
    <x v="0"/>
    <s v="70416400-9"/>
    <x v="32"/>
    <x v="32"/>
    <x v="6"/>
    <n v="0"/>
    <n v="0"/>
    <n v="0"/>
    <n v="0"/>
    <n v="3701050"/>
    <n v="230336"/>
    <n v="3348872"/>
    <n v="0"/>
    <n v="0"/>
    <x v="0"/>
    <n v="0"/>
    <n v="3579208"/>
    <n v="3167339"/>
    <n v="0"/>
    <n v="3167339"/>
  </r>
  <r>
    <n v="225"/>
    <x v="0"/>
    <s v="70416400-9"/>
    <x v="33"/>
    <x v="33"/>
    <x v="7"/>
    <n v="0"/>
    <n v="0"/>
    <n v="0"/>
    <n v="0"/>
    <n v="3651379"/>
    <n v="273528"/>
    <n v="1968980"/>
    <n v="0"/>
    <n v="0"/>
    <x v="0"/>
    <n v="0"/>
    <n v="2242508"/>
    <n v="4576210"/>
    <n v="0"/>
    <n v="4576210"/>
  </r>
  <r>
    <n v="225"/>
    <x v="0"/>
    <s v="70416400-9"/>
    <x v="34"/>
    <x v="34"/>
    <x v="8"/>
    <n v="0"/>
    <n v="0"/>
    <n v="0"/>
    <n v="100000"/>
    <n v="2937482"/>
    <n v="264293"/>
    <n v="1942702"/>
    <n v="0"/>
    <n v="0"/>
    <x v="0"/>
    <n v="-20"/>
    <n v="2206975"/>
    <n v="5306717"/>
    <n v="266667"/>
    <n v="5040050"/>
  </r>
  <r>
    <n v="225"/>
    <x v="0"/>
    <s v="70416400-9"/>
    <x v="35"/>
    <x v="35"/>
    <x v="9"/>
    <n v="0"/>
    <n v="0"/>
    <n v="0"/>
    <n v="0"/>
    <n v="3105590"/>
    <n v="202886"/>
    <n v="1966831"/>
    <n v="40000"/>
    <n v="0"/>
    <x v="0"/>
    <n v="-10010"/>
    <n v="2199707"/>
    <n v="6212600"/>
    <n v="333333"/>
    <n v="5879267"/>
  </r>
  <r>
    <n v="225"/>
    <x v="0"/>
    <s v="70416400-9"/>
    <x v="36"/>
    <x v="36"/>
    <x v="10"/>
    <n v="0"/>
    <n v="0"/>
    <n v="0"/>
    <n v="0"/>
    <n v="2203712"/>
    <n v="209861"/>
    <n v="1968005"/>
    <n v="0"/>
    <n v="0"/>
    <x v="0"/>
    <n v="0"/>
    <n v="2177866"/>
    <n v="6238446"/>
    <n v="400000"/>
    <n v="5838446"/>
  </r>
  <r>
    <n v="225"/>
    <x v="0"/>
    <s v="70416400-9"/>
    <x v="37"/>
    <x v="37"/>
    <x v="11"/>
    <n v="0"/>
    <n v="0"/>
    <n v="0"/>
    <n v="0"/>
    <n v="1659383"/>
    <n v="106319"/>
    <n v="2066546"/>
    <n v="0"/>
    <n v="0"/>
    <x v="0"/>
    <n v="0"/>
    <n v="2172865"/>
    <n v="5724964"/>
    <n v="466667"/>
    <n v="5258297"/>
  </r>
  <r>
    <n v="225"/>
    <x v="0"/>
    <s v="70416400-9"/>
    <x v="38"/>
    <x v="38"/>
    <x v="12"/>
    <n v="0"/>
    <n v="0"/>
    <n v="0"/>
    <n v="0"/>
    <n v="5231445"/>
    <n v="102253"/>
    <n v="2160358"/>
    <n v="0"/>
    <n v="0"/>
    <x v="0"/>
    <n v="0"/>
    <n v="2262611"/>
    <n v="8693798"/>
    <n v="533333"/>
    <n v="8160465"/>
  </r>
  <r>
    <n v="225"/>
    <x v="0"/>
    <s v="70416400-9"/>
    <x v="39"/>
    <x v="39"/>
    <x v="13"/>
    <n v="0"/>
    <n v="0"/>
    <n v="0"/>
    <n v="0"/>
    <n v="2343218"/>
    <n v="317132"/>
    <n v="2088298"/>
    <n v="0"/>
    <n v="0"/>
    <x v="0"/>
    <n v="-3000"/>
    <n v="2402430"/>
    <n v="8634586"/>
    <n v="600000"/>
    <n v="8034586"/>
  </r>
  <r>
    <n v="225"/>
    <x v="0"/>
    <s v="70416400-9"/>
    <x v="40"/>
    <x v="40"/>
    <x v="14"/>
    <n v="0"/>
    <n v="0"/>
    <n v="0"/>
    <n v="0"/>
    <n v="3292905"/>
    <n v="491958"/>
    <n v="2099872"/>
    <n v="0"/>
    <n v="0"/>
    <x v="0"/>
    <n v="-147668"/>
    <n v="2444162"/>
    <n v="9483329"/>
    <n v="666667"/>
    <n v="8816662"/>
  </r>
  <r>
    <n v="225"/>
    <x v="0"/>
    <s v="70416400-9"/>
    <x v="41"/>
    <x v="41"/>
    <x v="15"/>
    <n v="0"/>
    <n v="0"/>
    <n v="0"/>
    <n v="0"/>
    <n v="2714330"/>
    <n v="239594"/>
    <n v="2077573"/>
    <n v="0"/>
    <n v="0"/>
    <x v="0"/>
    <n v="0"/>
    <n v="2317167"/>
    <n v="9880492"/>
    <n v="733333"/>
    <n v="9147159"/>
  </r>
  <r>
    <n v="225"/>
    <x v="0"/>
    <s v="70416400-9"/>
    <x v="42"/>
    <x v="42"/>
    <x v="16"/>
    <n v="0"/>
    <n v="0"/>
    <n v="0"/>
    <n v="0"/>
    <n v="888070"/>
    <n v="327731"/>
    <n v="961881"/>
    <n v="0"/>
    <n v="0"/>
    <x v="0"/>
    <n v="0"/>
    <n v="1289612"/>
    <n v="9478950"/>
    <n v="800000"/>
    <n v="8678950"/>
  </r>
  <r>
    <n v="225"/>
    <x v="0"/>
    <s v="70416400-9"/>
    <x v="43"/>
    <x v="43"/>
    <x v="17"/>
    <n v="0"/>
    <n v="0"/>
    <n v="0"/>
    <n v="0"/>
    <n v="1470357"/>
    <n v="409585"/>
    <n v="3194291"/>
    <n v="0"/>
    <n v="0"/>
    <x v="0"/>
    <n v="-77024"/>
    <n v="3526852"/>
    <n v="7422455"/>
    <n v="800000"/>
    <n v="6622455"/>
  </r>
  <r>
    <n v="225"/>
    <x v="0"/>
    <s v="70416400-9"/>
    <x v="44"/>
    <x v="44"/>
    <x v="18"/>
    <n v="0"/>
    <n v="0"/>
    <n v="0"/>
    <n v="0"/>
    <n v="1447406"/>
    <n v="50457"/>
    <n v="2083571"/>
    <n v="0"/>
    <n v="0"/>
    <x v="0"/>
    <n v="0"/>
    <n v="2134028"/>
    <n v="6735833"/>
    <n v="800000"/>
    <n v="5935833"/>
  </r>
  <r>
    <n v="225"/>
    <x v="0"/>
    <s v="70416400-9"/>
    <x v="45"/>
    <x v="45"/>
    <x v="19"/>
    <n v="0"/>
    <n v="0"/>
    <n v="0"/>
    <n v="0"/>
    <n v="1957469"/>
    <n v="167871"/>
    <n v="2078560"/>
    <n v="0"/>
    <n v="0"/>
    <x v="0"/>
    <n v="0"/>
    <n v="2246431"/>
    <n v="6446871"/>
    <n v="800000"/>
    <n v="5646871"/>
  </r>
  <r>
    <n v="225"/>
    <x v="0"/>
    <s v="70416400-9"/>
    <x v="46"/>
    <x v="46"/>
    <x v="20"/>
    <n v="0"/>
    <n v="0"/>
    <n v="0"/>
    <n v="0"/>
    <n v="2064867"/>
    <n v="117209"/>
    <n v="2078551"/>
    <n v="0"/>
    <n v="0"/>
    <x v="0"/>
    <n v="0"/>
    <n v="2195760"/>
    <n v="6315978"/>
    <n v="800000"/>
    <n v="5515978"/>
  </r>
  <r>
    <n v="250"/>
    <x v="1"/>
    <s v="81832900-8 "/>
    <x v="0"/>
    <x v="47"/>
    <x v="21"/>
    <n v="0"/>
    <n v="0"/>
    <n v="0"/>
    <n v="840000"/>
    <n v="11262920"/>
    <n v="3814421"/>
    <n v="7988356"/>
    <n v="79980"/>
    <n v="0"/>
    <x v="1"/>
    <n v="-3121836"/>
    <n v="8910921"/>
    <n v="17627288"/>
    <n v="17627288"/>
    <n v="0"/>
  </r>
  <r>
    <n v="250"/>
    <x v="1"/>
    <s v="81832900-8 "/>
    <x v="1"/>
    <x v="48"/>
    <x v="22"/>
    <n v="0"/>
    <n v="0"/>
    <n v="0"/>
    <n v="0"/>
    <n v="13150868"/>
    <n v="1563018"/>
    <n v="8984026"/>
    <n v="59900"/>
    <n v="0"/>
    <x v="2"/>
    <n v="-4346671"/>
    <n v="8671894"/>
    <n v="22106262"/>
    <n v="22106262"/>
    <n v="0"/>
  </r>
  <r>
    <n v="250"/>
    <x v="1"/>
    <s v="81832900-8 "/>
    <x v="2"/>
    <x v="49"/>
    <x v="23"/>
    <n v="0"/>
    <n v="0"/>
    <n v="0"/>
    <n v="0"/>
    <n v="9688486"/>
    <n v="1186949"/>
    <n v="8357697"/>
    <n v="0"/>
    <n v="0"/>
    <x v="1"/>
    <n v="-4788"/>
    <n v="9689858"/>
    <n v="22104890"/>
    <n v="22104890"/>
    <n v="0"/>
  </r>
  <r>
    <n v="250"/>
    <x v="1"/>
    <s v="81832900-8 "/>
    <x v="3"/>
    <x v="50"/>
    <x v="24"/>
    <n v="0"/>
    <n v="0"/>
    <n v="0"/>
    <n v="0"/>
    <n v="10158700"/>
    <n v="2799281"/>
    <n v="8842639"/>
    <n v="21990"/>
    <n v="0"/>
    <x v="1"/>
    <n v="-1413303"/>
    <n v="10400607"/>
    <n v="21862983"/>
    <n v="21862983"/>
    <n v="0"/>
  </r>
  <r>
    <n v="250"/>
    <x v="1"/>
    <s v="81832900-8 "/>
    <x v="4"/>
    <x v="51"/>
    <x v="25"/>
    <n v="0"/>
    <n v="0"/>
    <n v="0"/>
    <n v="0"/>
    <n v="9512611"/>
    <n v="1513575"/>
    <n v="9027437"/>
    <n v="0"/>
    <n v="0"/>
    <x v="1"/>
    <n v="-1895474"/>
    <n v="8795538"/>
    <n v="22580056"/>
    <n v="22580056"/>
    <n v="0"/>
  </r>
  <r>
    <n v="250"/>
    <x v="1"/>
    <s v="81832900-8 "/>
    <x v="5"/>
    <x v="52"/>
    <x v="26"/>
    <n v="0"/>
    <n v="0"/>
    <n v="0"/>
    <n v="0"/>
    <n v="11164045"/>
    <n v="1389305"/>
    <n v="11092959"/>
    <n v="260000"/>
    <n v="0"/>
    <x v="1"/>
    <n v="-693079"/>
    <n v="12199185"/>
    <n v="21544916"/>
    <n v="21544916"/>
    <n v="0"/>
  </r>
  <r>
    <n v="250"/>
    <x v="1"/>
    <s v="81832900-8 "/>
    <x v="6"/>
    <x v="53"/>
    <x v="27"/>
    <n v="0"/>
    <n v="0"/>
    <n v="0"/>
    <n v="0"/>
    <n v="13721624"/>
    <n v="3248990"/>
    <n v="6280528"/>
    <n v="0"/>
    <n v="0"/>
    <x v="1"/>
    <n v="-223"/>
    <n v="9679295"/>
    <n v="25587245"/>
    <n v="25587245"/>
    <n v="0"/>
  </r>
  <r>
    <n v="250"/>
    <x v="1"/>
    <s v="81832900-8 "/>
    <x v="7"/>
    <x v="54"/>
    <x v="28"/>
    <n v="0"/>
    <n v="0"/>
    <n v="0"/>
    <n v="0"/>
    <n v="9035847"/>
    <n v="18068643"/>
    <n v="7426907"/>
    <n v="348338"/>
    <n v="0"/>
    <x v="0"/>
    <n v="-2014543"/>
    <n v="23829345"/>
    <n v="10793747"/>
    <n v="10793747"/>
    <n v="0"/>
  </r>
  <r>
    <n v="250"/>
    <x v="1"/>
    <s v="81832900-8 "/>
    <x v="8"/>
    <x v="55"/>
    <x v="29"/>
    <n v="0"/>
    <n v="0"/>
    <n v="0"/>
    <n v="519294"/>
    <n v="9547627"/>
    <n v="2678535"/>
    <n v="7490248"/>
    <n v="0"/>
    <n v="0"/>
    <x v="0"/>
    <n v="-3099173"/>
    <n v="7069610"/>
    <n v="13271764"/>
    <n v="13271764"/>
    <n v="0"/>
  </r>
  <r>
    <n v="250"/>
    <x v="1"/>
    <s v="81832900-8 "/>
    <x v="9"/>
    <x v="56"/>
    <x v="30"/>
    <n v="0"/>
    <n v="0"/>
    <n v="0"/>
    <n v="0"/>
    <n v="15350297"/>
    <n v="6449841"/>
    <n v="7863068"/>
    <n v="237614"/>
    <n v="0"/>
    <x v="0"/>
    <n v="-124"/>
    <n v="14550399"/>
    <n v="14071662"/>
    <n v="14071662"/>
    <n v="0"/>
  </r>
  <r>
    <n v="250"/>
    <x v="1"/>
    <s v="81832900-8 "/>
    <x v="10"/>
    <x v="57"/>
    <x v="2"/>
    <n v="0"/>
    <n v="0"/>
    <n v="0"/>
    <n v="0"/>
    <n v="0"/>
    <n v="1605905"/>
    <n v="8492199"/>
    <n v="0"/>
    <n v="0"/>
    <x v="0"/>
    <n v="-10075"/>
    <n v="10088029"/>
    <n v="3983633"/>
    <n v="3983633"/>
    <n v="0"/>
  </r>
  <r>
    <n v="250"/>
    <x v="1"/>
    <s v="81832900-8 "/>
    <x v="11"/>
    <x v="58"/>
    <x v="31"/>
    <n v="652884"/>
    <n v="0"/>
    <n v="0"/>
    <n v="0"/>
    <n v="20724864"/>
    <n v="12160480"/>
    <n v="7959045"/>
    <n v="0"/>
    <n v="0"/>
    <x v="0"/>
    <n v="-19374755"/>
    <n v="744770"/>
    <n v="23963727"/>
    <n v="23963727"/>
    <n v="0"/>
  </r>
  <r>
    <n v="250"/>
    <x v="1"/>
    <s v="81832900-8 "/>
    <x v="12"/>
    <x v="59"/>
    <x v="2"/>
    <n v="0"/>
    <n v="0"/>
    <n v="0"/>
    <n v="0"/>
    <n v="0"/>
    <n v="1511879"/>
    <n v="6848058"/>
    <n v="0"/>
    <n v="0"/>
    <x v="0"/>
    <n v="-6000000"/>
    <n v="2359937"/>
    <n v="21603790"/>
    <n v="21603790"/>
    <n v="0"/>
  </r>
  <r>
    <n v="250"/>
    <x v="1"/>
    <s v="81832900-8 "/>
    <x v="13"/>
    <x v="60"/>
    <x v="32"/>
    <n v="0"/>
    <n v="0"/>
    <n v="0"/>
    <n v="0"/>
    <n v="21140759"/>
    <n v="3789535"/>
    <n v="14463517"/>
    <n v="0"/>
    <n v="0"/>
    <x v="0"/>
    <n v="-7245"/>
    <n v="18245807"/>
    <n v="24498742"/>
    <n v="24498742"/>
    <n v="0"/>
  </r>
  <r>
    <n v="250"/>
    <x v="1"/>
    <s v="81832900-8 "/>
    <x v="14"/>
    <x v="61"/>
    <x v="2"/>
    <n v="0"/>
    <n v="0"/>
    <n v="0"/>
    <n v="0"/>
    <n v="0"/>
    <n v="1929004"/>
    <n v="9893680"/>
    <n v="0"/>
    <n v="0"/>
    <x v="0"/>
    <n v="0"/>
    <n v="11822684"/>
    <n v="12676058"/>
    <n v="12676058"/>
    <n v="0"/>
  </r>
  <r>
    <n v="250"/>
    <x v="1"/>
    <s v="81832900-8 "/>
    <x v="15"/>
    <x v="62"/>
    <x v="33"/>
    <n v="0"/>
    <n v="0"/>
    <n v="0"/>
    <n v="853620"/>
    <n v="22576268"/>
    <n v="2016982"/>
    <n v="8933947"/>
    <n v="0"/>
    <n v="0"/>
    <x v="0"/>
    <n v="-1310628"/>
    <n v="9640301"/>
    <n v="25612025"/>
    <n v="25612025"/>
    <n v="0"/>
  </r>
  <r>
    <n v="250"/>
    <x v="1"/>
    <s v="81832900-8 "/>
    <x v="16"/>
    <x v="63"/>
    <x v="2"/>
    <n v="0"/>
    <n v="0"/>
    <n v="0"/>
    <n v="0"/>
    <n v="0"/>
    <n v="6113878"/>
    <n v="8499762"/>
    <n v="99900"/>
    <n v="0"/>
    <x v="0"/>
    <n v="-6514"/>
    <n v="14707026"/>
    <n v="10904999"/>
    <n v="10904999"/>
    <n v="0"/>
  </r>
  <r>
    <n v="250"/>
    <x v="1"/>
    <s v="81832900-8 "/>
    <x v="17"/>
    <x v="64"/>
    <x v="34"/>
    <n v="0"/>
    <n v="0"/>
    <n v="0"/>
    <n v="0"/>
    <n v="20202149"/>
    <n v="3616860"/>
    <n v="9365529"/>
    <n v="0"/>
    <n v="0"/>
    <x v="3"/>
    <n v="-2759782"/>
    <n v="11537052"/>
    <n v="19570096"/>
    <n v="19570096"/>
    <n v="0"/>
  </r>
  <r>
    <n v="250"/>
    <x v="1"/>
    <s v="81832900-8 "/>
    <x v="18"/>
    <x v="65"/>
    <x v="2"/>
    <n v="0"/>
    <n v="0"/>
    <n v="0"/>
    <n v="0"/>
    <n v="0"/>
    <n v="8685745"/>
    <n v="8935816"/>
    <n v="0"/>
    <n v="0"/>
    <x v="4"/>
    <n v="-8074770"/>
    <n v="10419258"/>
    <n v="9150838"/>
    <n v="9150838"/>
    <n v="0"/>
  </r>
  <r>
    <n v="250"/>
    <x v="1"/>
    <s v="81832900-8 "/>
    <x v="19"/>
    <x v="66"/>
    <x v="35"/>
    <n v="0"/>
    <n v="0"/>
    <n v="0"/>
    <n v="0"/>
    <n v="2563283"/>
    <n v="1657407"/>
    <n v="8825339"/>
    <n v="75990"/>
    <n v="0"/>
    <x v="0"/>
    <n v="-6695"/>
    <n v="10552041"/>
    <n v="1162080"/>
    <n v="1162080"/>
    <n v="0"/>
  </r>
  <r>
    <n v="250"/>
    <x v="1"/>
    <s v="81832900-8 "/>
    <x v="20"/>
    <x v="67"/>
    <x v="36"/>
    <n v="540586"/>
    <n v="0"/>
    <n v="0"/>
    <n v="0"/>
    <n v="17685671"/>
    <n v="7528772"/>
    <n v="9263595"/>
    <n v="1106951"/>
    <n v="0"/>
    <x v="0"/>
    <n v="-237"/>
    <n v="17899081"/>
    <n v="948670"/>
    <n v="948670"/>
    <n v="0"/>
  </r>
  <r>
    <n v="250"/>
    <x v="1"/>
    <s v="81832900-8 "/>
    <x v="21"/>
    <x v="68"/>
    <x v="37"/>
    <n v="0"/>
    <n v="0"/>
    <n v="0"/>
    <n v="0"/>
    <n v="25002146"/>
    <n v="7830750"/>
    <n v="8978170"/>
    <n v="0"/>
    <n v="0"/>
    <x v="0"/>
    <n v="-874063"/>
    <n v="15934857"/>
    <n v="10015959"/>
    <n v="10015959"/>
    <n v="0"/>
  </r>
  <r>
    <n v="250"/>
    <x v="1"/>
    <s v="81832900-8 "/>
    <x v="22"/>
    <x v="69"/>
    <x v="2"/>
    <n v="0"/>
    <n v="0"/>
    <n v="0"/>
    <n v="0"/>
    <n v="0"/>
    <n v="4281385"/>
    <n v="9400036"/>
    <n v="29940"/>
    <n v="0"/>
    <x v="0"/>
    <n v="-7050018"/>
    <n v="6661343"/>
    <n v="3354616"/>
    <n v="3354616"/>
    <n v="0"/>
  </r>
  <r>
    <n v="250"/>
    <x v="1"/>
    <s v="81832900-8 "/>
    <x v="23"/>
    <x v="70"/>
    <x v="2"/>
    <n v="0"/>
    <n v="0"/>
    <n v="0"/>
    <n v="12297265"/>
    <n v="12297265"/>
    <n v="3107303"/>
    <n v="10465833"/>
    <n v="0"/>
    <n v="0"/>
    <x v="0"/>
    <n v="-1211957"/>
    <n v="12361179"/>
    <n v="3290702"/>
    <n v="3290702"/>
    <n v="0"/>
  </r>
  <r>
    <n v="250"/>
    <x v="1"/>
    <s v="81832900-8 "/>
    <x v="24"/>
    <x v="71"/>
    <x v="38"/>
    <n v="0"/>
    <n v="0"/>
    <n v="0"/>
    <n v="0"/>
    <n v="11317890"/>
    <n v="8835850"/>
    <n v="6504577"/>
    <n v="0"/>
    <n v="0"/>
    <x v="0"/>
    <n v="-3706715"/>
    <n v="11633712"/>
    <n v="2974880"/>
    <n v="2974880"/>
    <n v="0"/>
  </r>
  <r>
    <n v="250"/>
    <x v="1"/>
    <s v="81832900-8 "/>
    <x v="25"/>
    <x v="72"/>
    <x v="39"/>
    <n v="0"/>
    <n v="0"/>
    <n v="0"/>
    <n v="0"/>
    <n v="20783256"/>
    <n v="3021169"/>
    <n v="11715191"/>
    <n v="321361"/>
    <n v="0"/>
    <x v="0"/>
    <n v="-19"/>
    <n v="15057702"/>
    <n v="8700434"/>
    <n v="8700434"/>
    <n v="0"/>
  </r>
  <r>
    <n v="250"/>
    <x v="1"/>
    <s v="81832900-8 "/>
    <x v="26"/>
    <x v="73"/>
    <x v="40"/>
    <n v="0"/>
    <n v="0"/>
    <n v="0"/>
    <n v="0"/>
    <n v="10679296"/>
    <n v="3033117"/>
    <n v="8178303"/>
    <n v="289990"/>
    <n v="0"/>
    <x v="0"/>
    <n v="-3043223"/>
    <n v="8458187"/>
    <n v="10921543"/>
    <n v="10921543"/>
    <n v="0"/>
  </r>
  <r>
    <n v="250"/>
    <x v="1"/>
    <s v="81832900-8 "/>
    <x v="27"/>
    <x v="74"/>
    <x v="41"/>
    <n v="0"/>
    <n v="0"/>
    <n v="0"/>
    <n v="0"/>
    <n v="9105089"/>
    <n v="2586989"/>
    <n v="3687857"/>
    <n v="35940"/>
    <n v="0"/>
    <x v="0"/>
    <n v="-523"/>
    <n v="6310263"/>
    <n v="13716369"/>
    <n v="13716369"/>
    <n v="0"/>
  </r>
  <r>
    <n v="250"/>
    <x v="1"/>
    <s v="81832900-8 "/>
    <x v="28"/>
    <x v="75"/>
    <x v="42"/>
    <n v="0"/>
    <n v="0"/>
    <n v="0"/>
    <n v="6754327"/>
    <n v="8495827"/>
    <n v="2514164"/>
    <n v="7616674"/>
    <n v="0"/>
    <n v="0"/>
    <x v="0"/>
    <n v="0"/>
    <n v="10130838"/>
    <n v="12081358"/>
    <n v="12081358"/>
    <n v="0"/>
  </r>
  <r>
    <n v="250"/>
    <x v="1"/>
    <s v="81832900-8 "/>
    <x v="29"/>
    <x v="76"/>
    <x v="2"/>
    <n v="0"/>
    <n v="0"/>
    <n v="0"/>
    <n v="7991267"/>
    <n v="7991267"/>
    <n v="7990094"/>
    <n v="12050690"/>
    <n v="0"/>
    <n v="0"/>
    <x v="0"/>
    <n v="-1210781"/>
    <n v="18830003"/>
    <n v="1242622"/>
    <n v="1242622"/>
    <n v="0"/>
  </r>
  <r>
    <n v="250"/>
    <x v="1"/>
    <s v="81832900-8 "/>
    <x v="30"/>
    <x v="77"/>
    <x v="2"/>
    <n v="0"/>
    <n v="0"/>
    <n v="0"/>
    <n v="18226012"/>
    <n v="18226012"/>
    <n v="1933698"/>
    <n v="7169847"/>
    <n v="0"/>
    <n v="0"/>
    <x v="0"/>
    <n v="-1113594"/>
    <n v="7989951"/>
    <n v="11478683"/>
    <n v="11478683"/>
    <n v="0"/>
  </r>
  <r>
    <n v="250"/>
    <x v="1"/>
    <s v="81832900-8 "/>
    <x v="31"/>
    <x v="78"/>
    <x v="2"/>
    <n v="0"/>
    <n v="0"/>
    <n v="0"/>
    <n v="0"/>
    <n v="0"/>
    <n v="4288360"/>
    <n v="7209437"/>
    <n v="0"/>
    <n v="0"/>
    <x v="0"/>
    <n v="-401985"/>
    <n v="11095812"/>
    <n v="382871"/>
    <n v="382871"/>
    <n v="0"/>
  </r>
  <r>
    <n v="250"/>
    <x v="1"/>
    <s v="81832900-8"/>
    <x v="32"/>
    <x v="79"/>
    <x v="43"/>
    <n v="578785"/>
    <n v="0"/>
    <n v="0"/>
    <n v="0"/>
    <n v="17208665"/>
    <n v="3288920"/>
    <n v="7796581"/>
    <n v="0"/>
    <n v="0"/>
    <x v="0"/>
    <n v="-185438"/>
    <n v="10900063"/>
    <n v="6691473"/>
    <n v="6691473"/>
    <n v="0"/>
  </r>
  <r>
    <n v="250"/>
    <x v="1"/>
    <s v="81832900-8"/>
    <x v="33"/>
    <x v="80"/>
    <x v="44"/>
    <n v="0"/>
    <n v="0"/>
    <n v="0"/>
    <n v="0"/>
    <n v="12402892"/>
    <n v="3164577"/>
    <n v="7376121"/>
    <n v="0"/>
    <n v="0"/>
    <x v="0"/>
    <n v="-29578"/>
    <n v="10511120"/>
    <n v="8583245"/>
    <n v="8583245"/>
    <n v="0"/>
  </r>
  <r>
    <n v="250"/>
    <x v="1"/>
    <s v="81832900-8"/>
    <x v="34"/>
    <x v="81"/>
    <x v="45"/>
    <n v="0"/>
    <n v="0"/>
    <n v="0"/>
    <n v="0"/>
    <n v="10672908"/>
    <n v="4213008"/>
    <n v="7531469"/>
    <n v="133775"/>
    <n v="0"/>
    <x v="0"/>
    <n v="0"/>
    <n v="11878252"/>
    <n v="7377901"/>
    <n v="7377901"/>
    <n v="0"/>
  </r>
  <r>
    <n v="250"/>
    <x v="1"/>
    <s v="81832900-8"/>
    <x v="35"/>
    <x v="82"/>
    <x v="46"/>
    <n v="0"/>
    <n v="0"/>
    <n v="0"/>
    <n v="6998907"/>
    <n v="19753272"/>
    <n v="11985896"/>
    <n v="9373187"/>
    <n v="0"/>
    <n v="0"/>
    <x v="0"/>
    <n v="-841110"/>
    <n v="20517973"/>
    <n v="6613200"/>
    <n v="6613200"/>
    <n v="0"/>
  </r>
  <r>
    <n v="250"/>
    <x v="1"/>
    <s v="81832900-8"/>
    <x v="36"/>
    <x v="83"/>
    <x v="47"/>
    <n v="0"/>
    <n v="0"/>
    <n v="0"/>
    <n v="1046112"/>
    <n v="10048001"/>
    <n v="2908847"/>
    <n v="8628594"/>
    <n v="0"/>
    <n v="0"/>
    <x v="0"/>
    <n v="-4794323"/>
    <n v="6743118"/>
    <n v="9918083"/>
    <n v="9918083"/>
    <n v="0"/>
  </r>
  <r>
    <n v="250"/>
    <x v="1"/>
    <s v="81832900-8"/>
    <x v="37"/>
    <x v="84"/>
    <x v="48"/>
    <n v="0"/>
    <n v="0"/>
    <n v="0"/>
    <n v="0"/>
    <n v="9487211"/>
    <n v="3095356"/>
    <n v="12625827"/>
    <n v="0"/>
    <n v="0"/>
    <x v="0"/>
    <n v="-1300000"/>
    <n v="14421183"/>
    <n v="4984111"/>
    <n v="4984111"/>
    <n v="0"/>
  </r>
  <r>
    <n v="250"/>
    <x v="1"/>
    <s v="81832900-8"/>
    <x v="38"/>
    <x v="85"/>
    <x v="49"/>
    <n v="0"/>
    <n v="0"/>
    <n v="0"/>
    <n v="0"/>
    <n v="7843001"/>
    <n v="1881205"/>
    <n v="7922954"/>
    <n v="0"/>
    <n v="0"/>
    <x v="0"/>
    <n v="0"/>
    <n v="9804159"/>
    <n v="3022953"/>
    <n v="3022953"/>
    <n v="0"/>
  </r>
  <r>
    <n v="250"/>
    <x v="1"/>
    <s v="81832900-8"/>
    <x v="39"/>
    <x v="86"/>
    <x v="50"/>
    <n v="0"/>
    <n v="0"/>
    <n v="0"/>
    <n v="0"/>
    <n v="9429838"/>
    <n v="2589623"/>
    <n v="7873123"/>
    <n v="0"/>
    <n v="0"/>
    <x v="0"/>
    <n v="0"/>
    <n v="10462746"/>
    <n v="1990045"/>
    <n v="1990045"/>
    <n v="0"/>
  </r>
  <r>
    <n v="250"/>
    <x v="1"/>
    <s v="81832900-8"/>
    <x v="40"/>
    <x v="87"/>
    <x v="51"/>
    <n v="0"/>
    <n v="0"/>
    <n v="0"/>
    <n v="0"/>
    <n v="13068385"/>
    <n v="2001614"/>
    <n v="8025519"/>
    <n v="0"/>
    <n v="0"/>
    <x v="0"/>
    <n v="-1482395"/>
    <n v="8544738"/>
    <n v="6513692"/>
    <n v="6513692"/>
    <n v="0"/>
  </r>
  <r>
    <n v="250"/>
    <x v="1"/>
    <s v="81832900-8"/>
    <x v="41"/>
    <x v="88"/>
    <x v="52"/>
    <n v="0"/>
    <n v="0"/>
    <n v="0"/>
    <n v="0"/>
    <n v="9691113"/>
    <n v="2047969"/>
    <n v="7938627"/>
    <n v="0"/>
    <n v="0"/>
    <x v="0"/>
    <n v="0"/>
    <n v="9986596"/>
    <n v="6218209"/>
    <n v="6218209"/>
    <n v="0"/>
  </r>
  <r>
    <n v="250"/>
    <x v="1"/>
    <s v="81832900-8"/>
    <x v="42"/>
    <x v="89"/>
    <x v="53"/>
    <n v="0"/>
    <n v="0"/>
    <n v="0"/>
    <n v="0"/>
    <n v="9058897"/>
    <n v="2058572"/>
    <n v="7942505"/>
    <n v="0"/>
    <n v="0"/>
    <x v="0"/>
    <n v="0"/>
    <n v="10001077"/>
    <n v="5276029"/>
    <n v="5276029"/>
    <n v="0"/>
  </r>
  <r>
    <n v="250"/>
    <x v="1"/>
    <s v="81832900-8"/>
    <x v="43"/>
    <x v="90"/>
    <x v="54"/>
    <n v="0"/>
    <n v="0"/>
    <n v="0"/>
    <n v="0"/>
    <n v="9856818"/>
    <n v="3457389"/>
    <n v="9729948"/>
    <n v="0"/>
    <n v="0"/>
    <x v="0"/>
    <n v="-1460"/>
    <n v="13185877"/>
    <n v="1946970"/>
    <n v="1946970"/>
    <n v="0"/>
  </r>
  <r>
    <n v="250"/>
    <x v="1"/>
    <s v="81832900-8"/>
    <x v="44"/>
    <x v="91"/>
    <x v="55"/>
    <n v="593255"/>
    <n v="0"/>
    <n v="0"/>
    <n v="0"/>
    <n v="8974070"/>
    <n v="1728554"/>
    <n v="8697444"/>
    <n v="0"/>
    <n v="0"/>
    <x v="0"/>
    <n v="-357000"/>
    <n v="10068998"/>
    <n v="852042"/>
    <n v="852042"/>
    <n v="0"/>
  </r>
  <r>
    <n v="250"/>
    <x v="1"/>
    <s v="81832900-8"/>
    <x v="45"/>
    <x v="92"/>
    <x v="56"/>
    <n v="0"/>
    <n v="0"/>
    <n v="0"/>
    <n v="0"/>
    <n v="8776293"/>
    <n v="943261"/>
    <n v="7951216"/>
    <n v="0"/>
    <n v="0"/>
    <x v="0"/>
    <n v="0"/>
    <n v="8894477"/>
    <n v="733858"/>
    <n v="733858"/>
    <n v="0"/>
  </r>
  <r>
    <n v="250"/>
    <x v="1"/>
    <s v="81832900-8"/>
    <x v="46"/>
    <x v="93"/>
    <x v="57"/>
    <n v="0"/>
    <n v="0"/>
    <n v="0"/>
    <n v="0"/>
    <n v="13969743"/>
    <n v="2331648"/>
    <n v="7947132"/>
    <n v="0"/>
    <n v="0"/>
    <x v="0"/>
    <n v="-100000"/>
    <n v="10178780"/>
    <n v="4524821"/>
    <n v="4524821"/>
    <n v="0"/>
  </r>
  <r>
    <n v="1050"/>
    <x v="2"/>
    <s v="70000670-0 "/>
    <x v="0"/>
    <x v="94"/>
    <x v="2"/>
    <n v="0"/>
    <n v="0"/>
    <n v="0"/>
    <n v="1067692"/>
    <n v="1067692"/>
    <n v="42588"/>
    <n v="1489670"/>
    <n v="0"/>
    <n v="0"/>
    <x v="0"/>
    <n v="0"/>
    <n v="1532258"/>
    <n v="8140943"/>
    <n v="1894469"/>
    <n v="6246474"/>
  </r>
  <r>
    <n v="1050"/>
    <x v="2"/>
    <s v="70000670-0 "/>
    <x v="1"/>
    <x v="95"/>
    <x v="2"/>
    <n v="0"/>
    <n v="0"/>
    <n v="0"/>
    <n v="1147557"/>
    <n v="1147557"/>
    <n v="31600"/>
    <n v="1358736"/>
    <n v="0"/>
    <n v="0"/>
    <x v="0"/>
    <n v="0"/>
    <n v="1390336"/>
    <n v="7898164"/>
    <n v="1894469"/>
    <n v="6003695"/>
  </r>
  <r>
    <n v="1050"/>
    <x v="2"/>
    <s v="70000670-0 "/>
    <x v="2"/>
    <x v="96"/>
    <x v="2"/>
    <n v="0"/>
    <n v="0"/>
    <n v="0"/>
    <n v="1079477"/>
    <n v="1079477"/>
    <n v="22736"/>
    <n v="648003"/>
    <n v="499990"/>
    <n v="0"/>
    <x v="0"/>
    <n v="0"/>
    <n v="1170729"/>
    <n v="7806912"/>
    <n v="1993735"/>
    <n v="5813177"/>
  </r>
  <r>
    <n v="1050"/>
    <x v="2"/>
    <s v="70000670-0 "/>
    <x v="3"/>
    <x v="97"/>
    <x v="2"/>
    <n v="0"/>
    <n v="0"/>
    <n v="0"/>
    <n v="725679"/>
    <n v="725679"/>
    <n v="198322"/>
    <n v="648003"/>
    <n v="0"/>
    <n v="0"/>
    <x v="0"/>
    <n v="0"/>
    <n v="846325"/>
    <n v="7686266"/>
    <n v="2044209"/>
    <n v="5642057"/>
  </r>
  <r>
    <n v="1050"/>
    <x v="2"/>
    <s v="70000670-0 "/>
    <x v="4"/>
    <x v="98"/>
    <x v="2"/>
    <n v="0"/>
    <n v="0"/>
    <n v="0"/>
    <n v="725679"/>
    <n v="725679"/>
    <n v="44710"/>
    <n v="648003"/>
    <n v="0"/>
    <n v="0"/>
    <x v="0"/>
    <n v="0"/>
    <n v="692713"/>
    <n v="7719232"/>
    <n v="2096366"/>
    <n v="5622866"/>
  </r>
  <r>
    <n v="1050"/>
    <x v="2"/>
    <s v="70000670-0 "/>
    <x v="5"/>
    <x v="99"/>
    <x v="2"/>
    <n v="0"/>
    <n v="0"/>
    <n v="0"/>
    <n v="725679"/>
    <n v="725679"/>
    <n v="0"/>
    <n v="648003"/>
    <n v="0"/>
    <n v="0"/>
    <x v="0"/>
    <n v="0"/>
    <n v="648003"/>
    <n v="7796908"/>
    <n v="2146840"/>
    <n v="5650068"/>
  </r>
  <r>
    <n v="1050"/>
    <x v="2"/>
    <s v="70000670-0 "/>
    <x v="6"/>
    <x v="100"/>
    <x v="2"/>
    <n v="0"/>
    <n v="0"/>
    <n v="0"/>
    <n v="725679"/>
    <n v="725679"/>
    <n v="137602"/>
    <n v="3605742"/>
    <n v="0"/>
    <n v="0"/>
    <x v="0"/>
    <n v="0"/>
    <n v="3743344"/>
    <n v="4779243"/>
    <n v="0"/>
    <n v="4779243"/>
  </r>
  <r>
    <n v="1050"/>
    <x v="2"/>
    <s v="70000670-0 "/>
    <x v="7"/>
    <x v="101"/>
    <x v="2"/>
    <n v="0"/>
    <n v="0"/>
    <n v="0"/>
    <n v="0"/>
    <n v="0"/>
    <n v="4271616"/>
    <n v="507627"/>
    <n v="0"/>
    <n v="0"/>
    <x v="0"/>
    <n v="0"/>
    <n v="4779243"/>
    <n v="0"/>
    <n v="0"/>
    <n v="0"/>
  </r>
  <r>
    <n v="1050"/>
    <x v="2"/>
    <s v="70000670-0 "/>
    <x v="8"/>
    <x v="102"/>
    <x v="2"/>
    <n v="0"/>
    <n v="0"/>
    <n v="0"/>
    <n v="0"/>
    <n v="0"/>
    <n v="1579493"/>
    <n v="0"/>
    <n v="0"/>
    <n v="0"/>
    <x v="0"/>
    <n v="-1579493"/>
    <n v="0"/>
    <n v="0"/>
    <n v="0"/>
    <n v="0"/>
  </r>
  <r>
    <n v="1750"/>
    <x v="3"/>
    <s v="81795172-4 "/>
    <x v="0"/>
    <x v="103"/>
    <x v="58"/>
    <n v="0"/>
    <n v="0"/>
    <n v="0"/>
    <n v="0"/>
    <n v="10702536"/>
    <n v="9768402"/>
    <n v="270000"/>
    <n v="0"/>
    <n v="0"/>
    <x v="0"/>
    <n v="0"/>
    <n v="10038402"/>
    <n v="2384617"/>
    <n v="0"/>
    <n v="2384617"/>
  </r>
  <r>
    <n v="1750"/>
    <x v="3"/>
    <s v="81795172-4 "/>
    <x v="1"/>
    <x v="104"/>
    <x v="2"/>
    <n v="0"/>
    <n v="0"/>
    <n v="0"/>
    <n v="0"/>
    <n v="0"/>
    <n v="9940"/>
    <n v="187500"/>
    <n v="0"/>
    <n v="0"/>
    <x v="0"/>
    <n v="0"/>
    <n v="197440"/>
    <n v="2187177"/>
    <n v="0"/>
    <n v="2187177"/>
  </r>
  <r>
    <n v="1750"/>
    <x v="3"/>
    <s v="81795172-4 "/>
    <x v="2"/>
    <x v="105"/>
    <x v="59"/>
    <n v="0"/>
    <n v="0"/>
    <n v="0"/>
    <n v="0"/>
    <n v="1344029"/>
    <n v="0"/>
    <n v="805000"/>
    <n v="0"/>
    <n v="0"/>
    <x v="0"/>
    <n v="0"/>
    <n v="805000"/>
    <n v="2726206"/>
    <n v="0"/>
    <n v="2726206"/>
  </r>
  <r>
    <n v="1750"/>
    <x v="3"/>
    <s v="81795172-4 "/>
    <x v="3"/>
    <x v="106"/>
    <x v="60"/>
    <n v="0"/>
    <n v="0"/>
    <n v="0"/>
    <n v="0"/>
    <n v="554776"/>
    <n v="40950"/>
    <n v="623611"/>
    <n v="0"/>
    <n v="0"/>
    <x v="0"/>
    <n v="-22970"/>
    <n v="641591"/>
    <n v="2639391"/>
    <n v="0"/>
    <n v="2639391"/>
  </r>
  <r>
    <n v="1750"/>
    <x v="3"/>
    <s v="81795172-4 "/>
    <x v="4"/>
    <x v="107"/>
    <x v="61"/>
    <n v="0"/>
    <n v="0"/>
    <n v="0"/>
    <n v="0"/>
    <n v="893070"/>
    <n v="14000"/>
    <n v="911111"/>
    <n v="0"/>
    <n v="0"/>
    <x v="0"/>
    <n v="0"/>
    <n v="925111"/>
    <n v="2607350"/>
    <n v="0"/>
    <n v="2607350"/>
  </r>
  <r>
    <n v="1750"/>
    <x v="3"/>
    <s v="81795172-4 "/>
    <x v="5"/>
    <x v="108"/>
    <x v="62"/>
    <n v="0"/>
    <n v="0"/>
    <n v="0"/>
    <n v="484400"/>
    <n v="1025176"/>
    <n v="534400"/>
    <n v="1044444"/>
    <n v="0"/>
    <n v="0"/>
    <x v="0"/>
    <n v="0"/>
    <n v="1578844"/>
    <n v="2053682"/>
    <n v="0"/>
    <n v="2053682"/>
  </r>
  <r>
    <n v="1750"/>
    <x v="3"/>
    <s v="81795172-4 "/>
    <x v="6"/>
    <x v="109"/>
    <x v="63"/>
    <n v="0"/>
    <n v="0"/>
    <n v="0"/>
    <n v="0"/>
    <n v="1348804"/>
    <n v="0"/>
    <n v="1159403"/>
    <n v="0"/>
    <n v="0"/>
    <x v="0"/>
    <n v="0"/>
    <n v="1159403"/>
    <n v="2243083"/>
    <n v="0"/>
    <n v="2243083"/>
  </r>
  <r>
    <n v="1750"/>
    <x v="3"/>
    <s v="81795172-4 "/>
    <x v="7"/>
    <x v="110"/>
    <x v="64"/>
    <n v="0"/>
    <n v="0"/>
    <n v="0"/>
    <n v="0"/>
    <n v="1315806"/>
    <n v="82010"/>
    <n v="1157371"/>
    <n v="0"/>
    <n v="0"/>
    <x v="0"/>
    <n v="0"/>
    <n v="1239381"/>
    <n v="2319508"/>
    <n v="0"/>
    <n v="2319508"/>
  </r>
  <r>
    <n v="1750"/>
    <x v="3"/>
    <s v="81795172-4 "/>
    <x v="8"/>
    <x v="111"/>
    <x v="65"/>
    <n v="0"/>
    <n v="0"/>
    <n v="0"/>
    <n v="0"/>
    <n v="1152436"/>
    <n v="55677"/>
    <n v="1157371"/>
    <n v="0"/>
    <n v="0"/>
    <x v="0"/>
    <n v="-46155"/>
    <n v="1166893"/>
    <n v="2305051"/>
    <n v="0"/>
    <n v="2305051"/>
  </r>
  <r>
    <n v="1750"/>
    <x v="3"/>
    <s v="81795172-4 "/>
    <x v="9"/>
    <x v="112"/>
    <x v="66"/>
    <n v="0"/>
    <n v="0"/>
    <n v="0"/>
    <n v="0"/>
    <n v="1470515"/>
    <n v="113560"/>
    <n v="1157371"/>
    <n v="0"/>
    <n v="0"/>
    <x v="0"/>
    <n v="0"/>
    <n v="1270931"/>
    <n v="2504635"/>
    <n v="0"/>
    <n v="2504635"/>
  </r>
  <r>
    <n v="1750"/>
    <x v="3"/>
    <s v="81795172-4 "/>
    <x v="10"/>
    <x v="113"/>
    <x v="67"/>
    <n v="0"/>
    <n v="0"/>
    <n v="0"/>
    <n v="0"/>
    <n v="1297101"/>
    <n v="38506"/>
    <n v="3112794"/>
    <n v="0"/>
    <n v="0"/>
    <x v="0"/>
    <n v="-1955423"/>
    <n v="1195877"/>
    <n v="2605859"/>
    <n v="0"/>
    <n v="2605859"/>
  </r>
  <r>
    <n v="1750"/>
    <x v="3"/>
    <s v="81795172-4 "/>
    <x v="11"/>
    <x v="114"/>
    <x v="68"/>
    <n v="0"/>
    <n v="0"/>
    <n v="0"/>
    <n v="0"/>
    <n v="1239769"/>
    <n v="87076"/>
    <n v="1357371"/>
    <n v="0"/>
    <n v="0"/>
    <x v="0"/>
    <n v="-38216"/>
    <n v="1406231"/>
    <n v="2439397"/>
    <n v="0"/>
    <n v="2439397"/>
  </r>
  <r>
    <n v="1750"/>
    <x v="3"/>
    <s v="81795172-4 "/>
    <x v="12"/>
    <x v="115"/>
    <x v="69"/>
    <n v="0"/>
    <n v="0"/>
    <n v="0"/>
    <n v="0"/>
    <n v="1235470"/>
    <n v="88600"/>
    <n v="2955265"/>
    <n v="0"/>
    <n v="0"/>
    <x v="0"/>
    <n v="-1575672"/>
    <n v="1468193"/>
    <n v="2206674"/>
    <n v="0"/>
    <n v="2206674"/>
  </r>
  <r>
    <n v="1750"/>
    <x v="3"/>
    <s v="81795172-4 "/>
    <x v="13"/>
    <x v="116"/>
    <x v="70"/>
    <n v="0"/>
    <n v="0"/>
    <n v="0"/>
    <n v="0"/>
    <n v="1588098"/>
    <n v="96772"/>
    <n v="1700091"/>
    <n v="0"/>
    <n v="0"/>
    <x v="0"/>
    <n v="-11600"/>
    <n v="1785263"/>
    <n v="2009509"/>
    <n v="0"/>
    <n v="2009509"/>
  </r>
  <r>
    <n v="1750"/>
    <x v="3"/>
    <s v="81795172-4 "/>
    <x v="14"/>
    <x v="117"/>
    <x v="71"/>
    <n v="0"/>
    <n v="0"/>
    <n v="0"/>
    <n v="0"/>
    <n v="1300775"/>
    <n v="11784"/>
    <n v="1307612"/>
    <n v="0"/>
    <n v="0"/>
    <x v="0"/>
    <n v="-13984"/>
    <n v="1305412"/>
    <n v="2004872"/>
    <n v="0"/>
    <n v="2004872"/>
  </r>
  <r>
    <n v="1750"/>
    <x v="3"/>
    <s v="81795172-4 "/>
    <x v="15"/>
    <x v="118"/>
    <x v="72"/>
    <n v="0"/>
    <n v="0"/>
    <n v="0"/>
    <n v="0"/>
    <n v="1348752"/>
    <n v="201526"/>
    <n v="1287067"/>
    <n v="0"/>
    <n v="0"/>
    <x v="0"/>
    <n v="0"/>
    <n v="1488593"/>
    <n v="1865031"/>
    <n v="0"/>
    <n v="1865031"/>
  </r>
  <r>
    <n v="1750"/>
    <x v="3"/>
    <s v="81795172-4 "/>
    <x v="16"/>
    <x v="119"/>
    <x v="73"/>
    <n v="0"/>
    <n v="0"/>
    <n v="0"/>
    <n v="0"/>
    <n v="1326978"/>
    <n v="1441368"/>
    <n v="1287090"/>
    <n v="0"/>
    <n v="0"/>
    <x v="0"/>
    <n v="0"/>
    <n v="2728458"/>
    <n v="463551"/>
    <n v="0"/>
    <n v="463551"/>
  </r>
  <r>
    <n v="1750"/>
    <x v="3"/>
    <s v="81795172-4 "/>
    <x v="17"/>
    <x v="120"/>
    <x v="74"/>
    <n v="0"/>
    <n v="0"/>
    <n v="0"/>
    <n v="0"/>
    <n v="1166834"/>
    <n v="190130"/>
    <n v="1300554"/>
    <n v="0"/>
    <n v="0"/>
    <x v="0"/>
    <n v="-1408289"/>
    <n v="82395"/>
    <n v="1547990"/>
    <n v="0"/>
    <n v="1547990"/>
  </r>
  <r>
    <n v="1750"/>
    <x v="3"/>
    <s v="81795172-4 "/>
    <x v="18"/>
    <x v="121"/>
    <x v="75"/>
    <n v="0"/>
    <n v="0"/>
    <n v="0"/>
    <n v="0"/>
    <n v="1183306"/>
    <n v="176958"/>
    <n v="1341699"/>
    <n v="0"/>
    <n v="0"/>
    <x v="0"/>
    <n v="-7684"/>
    <n v="1510973"/>
    <n v="1220323"/>
    <n v="0"/>
    <n v="1220323"/>
  </r>
  <r>
    <n v="1750"/>
    <x v="3"/>
    <s v="81795172-4 "/>
    <x v="19"/>
    <x v="122"/>
    <x v="76"/>
    <n v="0"/>
    <n v="0"/>
    <n v="0"/>
    <n v="0"/>
    <n v="1073347"/>
    <n v="132222"/>
    <n v="1303098"/>
    <n v="0"/>
    <n v="0"/>
    <x v="0"/>
    <n v="-285847"/>
    <n v="1149473"/>
    <n v="1144197"/>
    <n v="0"/>
    <n v="1144197"/>
  </r>
  <r>
    <n v="1750"/>
    <x v="3"/>
    <s v="81795172-4 "/>
    <x v="20"/>
    <x v="123"/>
    <x v="77"/>
    <n v="0"/>
    <n v="0"/>
    <n v="0"/>
    <n v="0"/>
    <n v="1088986"/>
    <n v="67900"/>
    <n v="916078"/>
    <n v="0"/>
    <n v="0"/>
    <x v="0"/>
    <n v="0"/>
    <n v="983978"/>
    <n v="1249205"/>
    <n v="0"/>
    <n v="1249205"/>
  </r>
  <r>
    <n v="1750"/>
    <x v="3"/>
    <s v="81795172-4 "/>
    <x v="21"/>
    <x v="124"/>
    <x v="78"/>
    <n v="0"/>
    <n v="0"/>
    <n v="0"/>
    <n v="0"/>
    <n v="1089945"/>
    <n v="0"/>
    <n v="858098"/>
    <n v="0"/>
    <n v="0"/>
    <x v="0"/>
    <n v="-7810"/>
    <n v="850288"/>
    <n v="1488862"/>
    <n v="0"/>
    <n v="1488862"/>
  </r>
  <r>
    <n v="1750"/>
    <x v="3"/>
    <s v="81795172-4 "/>
    <x v="22"/>
    <x v="125"/>
    <x v="79"/>
    <n v="0"/>
    <n v="0"/>
    <n v="0"/>
    <n v="0"/>
    <n v="994684"/>
    <n v="115850"/>
    <n v="858148"/>
    <n v="0"/>
    <n v="0"/>
    <x v="0"/>
    <n v="0"/>
    <n v="973998"/>
    <n v="1509548"/>
    <n v="0"/>
    <n v="1509548"/>
  </r>
  <r>
    <n v="1750"/>
    <x v="3"/>
    <s v="81795172-4 "/>
    <x v="23"/>
    <x v="126"/>
    <x v="80"/>
    <n v="0"/>
    <n v="0"/>
    <n v="0"/>
    <n v="0"/>
    <n v="1028730"/>
    <n v="270600"/>
    <n v="1258148"/>
    <n v="0"/>
    <n v="0"/>
    <x v="0"/>
    <n v="-7400"/>
    <n v="1521348"/>
    <n v="1016930"/>
    <n v="0"/>
    <n v="1016930"/>
  </r>
  <r>
    <n v="1750"/>
    <x v="3"/>
    <s v="81795172-4 "/>
    <x v="24"/>
    <x v="127"/>
    <x v="81"/>
    <n v="0"/>
    <n v="0"/>
    <n v="0"/>
    <n v="0"/>
    <n v="1052677"/>
    <n v="210075"/>
    <n v="902567"/>
    <n v="0"/>
    <n v="0"/>
    <x v="0"/>
    <n v="0"/>
    <n v="1112642"/>
    <n v="956965"/>
    <n v="0"/>
    <n v="956965"/>
  </r>
  <r>
    <n v="1750"/>
    <x v="3"/>
    <s v="81795172-4 "/>
    <x v="25"/>
    <x v="128"/>
    <x v="82"/>
    <n v="0"/>
    <n v="0"/>
    <n v="0"/>
    <n v="0"/>
    <n v="1049620"/>
    <n v="10098"/>
    <n v="858048"/>
    <n v="0"/>
    <n v="0"/>
    <x v="0"/>
    <n v="0"/>
    <n v="868146"/>
    <n v="1138439"/>
    <n v="0"/>
    <n v="1138439"/>
  </r>
  <r>
    <n v="1750"/>
    <x v="3"/>
    <s v="81795172-4 "/>
    <x v="26"/>
    <x v="129"/>
    <x v="83"/>
    <n v="0"/>
    <n v="0"/>
    <n v="0"/>
    <n v="0"/>
    <n v="1025226"/>
    <n v="15264"/>
    <n v="858223"/>
    <n v="0"/>
    <n v="0"/>
    <x v="0"/>
    <n v="0"/>
    <n v="873487"/>
    <n v="1290178"/>
    <n v="0"/>
    <n v="1290178"/>
  </r>
  <r>
    <n v="1750"/>
    <x v="3"/>
    <s v="81795172-4 "/>
    <x v="27"/>
    <x v="130"/>
    <x v="84"/>
    <n v="0"/>
    <n v="0"/>
    <n v="0"/>
    <n v="0"/>
    <n v="379556"/>
    <n v="56523"/>
    <n v="858148"/>
    <n v="0"/>
    <n v="0"/>
    <x v="0"/>
    <n v="-34171"/>
    <n v="880500"/>
    <n v="789234"/>
    <n v="0"/>
    <n v="789234"/>
  </r>
  <r>
    <n v="1750"/>
    <x v="3"/>
    <s v="81795172-4 "/>
    <x v="28"/>
    <x v="131"/>
    <x v="85"/>
    <n v="0"/>
    <n v="0"/>
    <n v="0"/>
    <n v="0"/>
    <n v="9795223"/>
    <n v="270135"/>
    <n v="2252028"/>
    <n v="0"/>
    <n v="0"/>
    <x v="0"/>
    <n v="-1073762"/>
    <n v="1448401"/>
    <n v="9136056"/>
    <n v="0"/>
    <n v="9136056"/>
  </r>
  <r>
    <n v="1750"/>
    <x v="3"/>
    <s v="81795172-4 "/>
    <x v="29"/>
    <x v="132"/>
    <x v="86"/>
    <n v="0"/>
    <n v="0"/>
    <n v="0"/>
    <n v="0"/>
    <n v="10259384"/>
    <n v="617546"/>
    <n v="6031252"/>
    <n v="0"/>
    <n v="0"/>
    <x v="0"/>
    <n v="-3410852"/>
    <n v="3237946"/>
    <n v="16157494"/>
    <n v="0"/>
    <n v="16157494"/>
  </r>
  <r>
    <n v="1750"/>
    <x v="3"/>
    <s v="81795172-4 "/>
    <x v="30"/>
    <x v="133"/>
    <x v="87"/>
    <n v="0"/>
    <n v="0"/>
    <n v="0"/>
    <n v="0"/>
    <n v="2754471"/>
    <n v="2006658"/>
    <n v="9212640"/>
    <n v="379970"/>
    <n v="0"/>
    <x v="0"/>
    <n v="-1527916"/>
    <n v="10071352"/>
    <n v="8840613"/>
    <n v="0"/>
    <n v="8840613"/>
  </r>
  <r>
    <n v="1750"/>
    <x v="3"/>
    <s v="81795172-4 "/>
    <x v="31"/>
    <x v="134"/>
    <x v="88"/>
    <n v="0"/>
    <n v="0"/>
    <n v="0"/>
    <n v="0"/>
    <n v="5660008"/>
    <n v="917692"/>
    <n v="12615253"/>
    <n v="0"/>
    <n v="0"/>
    <x v="0"/>
    <n v="-9284719"/>
    <n v="4248226"/>
    <n v="10252395"/>
    <n v="0"/>
    <n v="10252395"/>
  </r>
  <r>
    <n v="1750"/>
    <x v="3"/>
    <s v="81795172-4"/>
    <x v="32"/>
    <x v="135"/>
    <x v="89"/>
    <n v="0"/>
    <n v="0"/>
    <n v="0"/>
    <n v="0"/>
    <n v="6121443"/>
    <n v="353954"/>
    <n v="8689098"/>
    <n v="0"/>
    <n v="0"/>
    <x v="0"/>
    <n v="-4974754"/>
    <n v="4068298"/>
    <n v="12305540"/>
    <n v="0"/>
    <n v="12305540"/>
  </r>
  <r>
    <n v="1750"/>
    <x v="3"/>
    <s v="81795172-4"/>
    <x v="33"/>
    <x v="136"/>
    <x v="90"/>
    <n v="0"/>
    <n v="0"/>
    <n v="0"/>
    <n v="0"/>
    <n v="7649107"/>
    <n v="469631"/>
    <n v="7108068"/>
    <n v="0"/>
    <n v="0"/>
    <x v="0"/>
    <n v="-547358"/>
    <n v="7030341"/>
    <n v="12924306"/>
    <n v="0"/>
    <n v="12924306"/>
  </r>
  <r>
    <n v="1750"/>
    <x v="3"/>
    <s v="81795172-4"/>
    <x v="34"/>
    <x v="137"/>
    <x v="91"/>
    <n v="0"/>
    <n v="0"/>
    <n v="0"/>
    <n v="0"/>
    <n v="5673192"/>
    <n v="1480663"/>
    <n v="5565764"/>
    <n v="0"/>
    <n v="0"/>
    <x v="0"/>
    <n v="-2706237"/>
    <n v="4340190"/>
    <n v="14257308"/>
    <n v="0"/>
    <n v="14257308"/>
  </r>
  <r>
    <n v="1750"/>
    <x v="3"/>
    <s v="81795172-4"/>
    <x v="35"/>
    <x v="138"/>
    <x v="92"/>
    <n v="0"/>
    <n v="0"/>
    <n v="0"/>
    <n v="0"/>
    <n v="4285568"/>
    <n v="1187921"/>
    <n v="7112563"/>
    <n v="779960"/>
    <n v="0"/>
    <x v="0"/>
    <n v="-1268917"/>
    <n v="7811527"/>
    <n v="10731349"/>
    <n v="0"/>
    <n v="10731349"/>
  </r>
  <r>
    <n v="1750"/>
    <x v="3"/>
    <s v="81795172-4"/>
    <x v="36"/>
    <x v="139"/>
    <x v="93"/>
    <n v="0"/>
    <n v="0"/>
    <n v="0"/>
    <n v="0"/>
    <n v="5289257"/>
    <n v="638394"/>
    <n v="6287697"/>
    <n v="23591"/>
    <n v="0"/>
    <x v="0"/>
    <n v="-1380177"/>
    <n v="5569505"/>
    <n v="10451101"/>
    <n v="0"/>
    <n v="10451101"/>
  </r>
  <r>
    <n v="1750"/>
    <x v="3"/>
    <s v="81795172-4"/>
    <x v="37"/>
    <x v="140"/>
    <x v="94"/>
    <n v="0"/>
    <n v="0"/>
    <n v="0"/>
    <n v="0"/>
    <n v="6668177"/>
    <n v="526002"/>
    <n v="7955465"/>
    <n v="0"/>
    <n v="0"/>
    <x v="0"/>
    <n v="-2095081"/>
    <n v="6386386"/>
    <n v="10732892"/>
    <n v="0"/>
    <n v="10732892"/>
  </r>
  <r>
    <n v="1750"/>
    <x v="3"/>
    <s v="81795172-4"/>
    <x v="38"/>
    <x v="141"/>
    <x v="95"/>
    <n v="0"/>
    <n v="0"/>
    <n v="0"/>
    <n v="0"/>
    <n v="18200238"/>
    <n v="836396"/>
    <n v="7909197"/>
    <n v="0"/>
    <n v="0"/>
    <x v="0"/>
    <n v="-1127014"/>
    <n v="7618579"/>
    <n v="21314551"/>
    <n v="0"/>
    <n v="21314551"/>
  </r>
  <r>
    <n v="1750"/>
    <x v="3"/>
    <s v="81795172-4"/>
    <x v="39"/>
    <x v="142"/>
    <x v="96"/>
    <n v="0"/>
    <n v="0"/>
    <n v="0"/>
    <n v="0"/>
    <n v="12903670"/>
    <n v="809227"/>
    <n v="9751118"/>
    <n v="0"/>
    <n v="0"/>
    <x v="0"/>
    <n v="-1076078"/>
    <n v="9484267"/>
    <n v="24733954"/>
    <n v="0"/>
    <n v="24733954"/>
  </r>
  <r>
    <n v="1750"/>
    <x v="3"/>
    <s v="81795172-4"/>
    <x v="40"/>
    <x v="143"/>
    <x v="97"/>
    <n v="0"/>
    <n v="0"/>
    <n v="0"/>
    <n v="0"/>
    <n v="10860783"/>
    <n v="711313"/>
    <n v="8280441"/>
    <n v="0"/>
    <n v="0"/>
    <x v="0"/>
    <n v="-1291821"/>
    <n v="7699933"/>
    <n v="27894804"/>
    <n v="0"/>
    <n v="27894804"/>
  </r>
  <r>
    <n v="1750"/>
    <x v="3"/>
    <s v="81795172-4"/>
    <x v="41"/>
    <x v="144"/>
    <x v="98"/>
    <n v="0"/>
    <n v="0"/>
    <n v="0"/>
    <n v="0"/>
    <n v="12849352"/>
    <n v="369809"/>
    <n v="9786397"/>
    <n v="0"/>
    <n v="0"/>
    <x v="0"/>
    <n v="-2404863"/>
    <n v="7751343"/>
    <n v="32992813"/>
    <n v="0"/>
    <n v="32992813"/>
  </r>
  <r>
    <n v="1750"/>
    <x v="3"/>
    <s v="81795172-4"/>
    <x v="42"/>
    <x v="145"/>
    <x v="99"/>
    <n v="0"/>
    <n v="0"/>
    <n v="0"/>
    <n v="0"/>
    <n v="10048964"/>
    <n v="6394951"/>
    <n v="6531187"/>
    <n v="2441290"/>
    <n v="0"/>
    <x v="0"/>
    <n v="-396689"/>
    <n v="14970739"/>
    <n v="28071038"/>
    <n v="0"/>
    <n v="28071038"/>
  </r>
  <r>
    <n v="1750"/>
    <x v="3"/>
    <s v="81795172-4"/>
    <x v="43"/>
    <x v="146"/>
    <x v="100"/>
    <n v="0"/>
    <n v="0"/>
    <n v="0"/>
    <n v="0"/>
    <n v="10234307"/>
    <n v="2274312"/>
    <n v="8119198"/>
    <n v="260126"/>
    <n v="0"/>
    <x v="0"/>
    <n v="-888174"/>
    <n v="9765462"/>
    <n v="28539883"/>
    <n v="7083333"/>
    <n v="21456550"/>
  </r>
  <r>
    <n v="1750"/>
    <x v="3"/>
    <s v="81795172-4"/>
    <x v="44"/>
    <x v="147"/>
    <x v="101"/>
    <n v="0"/>
    <n v="0"/>
    <n v="0"/>
    <n v="0"/>
    <n v="11064364"/>
    <n v="1157860"/>
    <n v="7812180"/>
    <n v="0"/>
    <n v="0"/>
    <x v="0"/>
    <n v="-490789"/>
    <n v="8479251"/>
    <n v="31124996"/>
    <n v="7225000"/>
    <n v="23899996"/>
  </r>
  <r>
    <n v="1750"/>
    <x v="3"/>
    <s v="81795172-4"/>
    <x v="45"/>
    <x v="148"/>
    <x v="102"/>
    <n v="0"/>
    <n v="0"/>
    <n v="0"/>
    <n v="0"/>
    <n v="10815498"/>
    <n v="2142814"/>
    <n v="7974778"/>
    <n v="24990"/>
    <n v="0"/>
    <x v="0"/>
    <n v="-656439"/>
    <n v="9486143"/>
    <n v="32454351"/>
    <n v="8791667"/>
    <n v="23662684"/>
  </r>
  <r>
    <n v="1750"/>
    <x v="3"/>
    <s v="81795172-4"/>
    <x v="46"/>
    <x v="149"/>
    <x v="103"/>
    <n v="0"/>
    <n v="0"/>
    <n v="0"/>
    <n v="0"/>
    <n v="10631479"/>
    <n v="1231478"/>
    <n v="9118560"/>
    <n v="0"/>
    <n v="0"/>
    <x v="0"/>
    <n v="-2319929"/>
    <n v="8030109"/>
    <n v="35055721"/>
    <n v="9052083"/>
    <n v="26003638"/>
  </r>
  <r>
    <n v="1800"/>
    <x v="4"/>
    <s v="70037600-1 "/>
    <x v="0"/>
    <x v="150"/>
    <x v="2"/>
    <n v="0"/>
    <n v="0"/>
    <n v="0"/>
    <n v="73229450"/>
    <n v="73229450"/>
    <n v="40676655"/>
    <n v="48781746"/>
    <n v="0"/>
    <n v="0"/>
    <x v="0"/>
    <n v="-4511852"/>
    <n v="84946549"/>
    <n v="136318"/>
    <n v="5000000"/>
    <n v="-4863682"/>
  </r>
  <r>
    <n v="1800"/>
    <x v="4"/>
    <s v="70037600-1 "/>
    <x v="1"/>
    <x v="151"/>
    <x v="2"/>
    <n v="0"/>
    <n v="0"/>
    <n v="0"/>
    <n v="83804980"/>
    <n v="83804980"/>
    <n v="18453143"/>
    <n v="42739479"/>
    <n v="0"/>
    <n v="0"/>
    <x v="0"/>
    <n v="-162000"/>
    <n v="61030622"/>
    <n v="22910676"/>
    <n v="5000000"/>
    <n v="17910676"/>
  </r>
  <r>
    <n v="1800"/>
    <x v="4"/>
    <s v="70037600-1 "/>
    <x v="2"/>
    <x v="152"/>
    <x v="104"/>
    <n v="0"/>
    <n v="0"/>
    <n v="0"/>
    <n v="0"/>
    <n v="69453964"/>
    <n v="18217329"/>
    <n v="44899341"/>
    <n v="338674"/>
    <n v="0"/>
    <x v="0"/>
    <n v="-1331379"/>
    <n v="62123965"/>
    <n v="30240675"/>
    <n v="5000000"/>
    <n v="25240675"/>
  </r>
  <r>
    <n v="1800"/>
    <x v="4"/>
    <s v="70037600-1 "/>
    <x v="3"/>
    <x v="153"/>
    <x v="105"/>
    <n v="0"/>
    <n v="0"/>
    <n v="0"/>
    <n v="0"/>
    <n v="64403193"/>
    <n v="13276672"/>
    <n v="44104471"/>
    <n v="0"/>
    <n v="0"/>
    <x v="0"/>
    <n v="-1167184"/>
    <n v="56213959"/>
    <n v="38429909"/>
    <n v="5000000"/>
    <n v="33429909"/>
  </r>
  <r>
    <n v="1800"/>
    <x v="4"/>
    <s v="70037600-1 "/>
    <x v="4"/>
    <x v="154"/>
    <x v="2"/>
    <n v="0"/>
    <n v="0"/>
    <n v="0"/>
    <n v="65336338"/>
    <n v="65336338"/>
    <n v="22262318"/>
    <n v="61619718"/>
    <n v="764266"/>
    <n v="0"/>
    <x v="0"/>
    <n v="-1542722"/>
    <n v="83103580"/>
    <n v="20662667"/>
    <n v="5000000"/>
    <n v="15662667"/>
  </r>
  <r>
    <n v="1800"/>
    <x v="4"/>
    <s v="70037600-1 "/>
    <x v="5"/>
    <x v="155"/>
    <x v="2"/>
    <n v="0"/>
    <n v="0"/>
    <n v="0"/>
    <n v="78100349"/>
    <n v="78100349"/>
    <n v="9983263"/>
    <n v="46478617"/>
    <n v="0"/>
    <n v="0"/>
    <x v="0"/>
    <n v="-841679"/>
    <n v="55620201"/>
    <n v="43142815"/>
    <n v="43142815"/>
    <n v="0"/>
  </r>
  <r>
    <n v="1800"/>
    <x v="4"/>
    <s v="70037600-1 "/>
    <x v="6"/>
    <x v="156"/>
    <x v="2"/>
    <n v="0"/>
    <n v="0"/>
    <n v="0"/>
    <n v="65890214"/>
    <n v="65890214"/>
    <n v="31304230"/>
    <n v="48508336"/>
    <n v="0"/>
    <n v="0"/>
    <x v="0"/>
    <n v="-2014920"/>
    <n v="77797646"/>
    <n v="31235383"/>
    <n v="31235383"/>
    <n v="0"/>
  </r>
  <r>
    <n v="1800"/>
    <x v="4"/>
    <s v="70037600-1 "/>
    <x v="7"/>
    <x v="157"/>
    <x v="2"/>
    <n v="0"/>
    <n v="0"/>
    <n v="0"/>
    <n v="66303474"/>
    <n v="66303474"/>
    <n v="13771452"/>
    <n v="48052335"/>
    <n v="0"/>
    <n v="0"/>
    <x v="5"/>
    <n v="-270973"/>
    <n v="63780903"/>
    <n v="33757954"/>
    <n v="33757954"/>
    <n v="0"/>
  </r>
  <r>
    <n v="1800"/>
    <x v="4"/>
    <s v="70037600-1 "/>
    <x v="8"/>
    <x v="158"/>
    <x v="106"/>
    <n v="2257482"/>
    <n v="0"/>
    <n v="0"/>
    <n v="0"/>
    <n v="75138056"/>
    <n v="17732606"/>
    <n v="72376226"/>
    <n v="284589"/>
    <n v="0"/>
    <x v="0"/>
    <n v="-628926"/>
    <n v="89764495"/>
    <n v="19131515"/>
    <n v="19131515"/>
    <n v="0"/>
  </r>
  <r>
    <n v="1800"/>
    <x v="4"/>
    <s v="70037600-1 "/>
    <x v="9"/>
    <x v="159"/>
    <x v="107"/>
    <n v="0"/>
    <n v="0"/>
    <n v="0"/>
    <n v="10822508"/>
    <n v="74541643"/>
    <n v="16491028"/>
    <n v="46427302"/>
    <n v="0"/>
    <n v="0"/>
    <x v="0"/>
    <n v="-1202921"/>
    <n v="61715409"/>
    <n v="31957749"/>
    <n v="31957749"/>
    <n v="0"/>
  </r>
  <r>
    <n v="1800"/>
    <x v="4"/>
    <s v="70037600-1 "/>
    <x v="10"/>
    <x v="160"/>
    <x v="108"/>
    <n v="0"/>
    <n v="0"/>
    <n v="0"/>
    <n v="0"/>
    <n v="58405167"/>
    <n v="10172342"/>
    <n v="48336619"/>
    <n v="0"/>
    <n v="0"/>
    <x v="0"/>
    <n v="-1600888"/>
    <n v="56908073"/>
    <n v="33454843"/>
    <n v="31957749"/>
    <n v="1497094"/>
  </r>
  <r>
    <n v="1800"/>
    <x v="4"/>
    <s v="70037600-1 "/>
    <x v="11"/>
    <x v="161"/>
    <x v="109"/>
    <n v="3128462"/>
    <n v="0"/>
    <n v="0"/>
    <n v="0"/>
    <n v="83593808"/>
    <n v="24717539"/>
    <n v="73460561"/>
    <n v="1217339"/>
    <n v="0"/>
    <x v="0"/>
    <n v="-1996606"/>
    <n v="97398833"/>
    <n v="19649818"/>
    <n v="19649818"/>
    <n v="0"/>
  </r>
  <r>
    <n v="1800"/>
    <x v="4"/>
    <s v="70037600-1 "/>
    <x v="12"/>
    <x v="162"/>
    <x v="110"/>
    <n v="0"/>
    <n v="0"/>
    <n v="0"/>
    <n v="3456120"/>
    <n v="74206660"/>
    <n v="9343867"/>
    <n v="66990135"/>
    <n v="0"/>
    <n v="0"/>
    <x v="0"/>
    <n v="-1427306"/>
    <n v="74906696"/>
    <n v="18949782"/>
    <n v="18949782"/>
    <n v="0"/>
  </r>
  <r>
    <n v="1800"/>
    <x v="4"/>
    <s v="70037600-1 "/>
    <x v="13"/>
    <x v="163"/>
    <x v="111"/>
    <n v="0"/>
    <n v="0"/>
    <n v="0"/>
    <n v="0"/>
    <n v="97365444"/>
    <n v="8379179"/>
    <n v="60884879"/>
    <n v="894999"/>
    <n v="0"/>
    <x v="0"/>
    <n v="-279320"/>
    <n v="69879737"/>
    <n v="46435489"/>
    <n v="46435489"/>
    <n v="0"/>
  </r>
  <r>
    <n v="1800"/>
    <x v="4"/>
    <s v="70037600-1 "/>
    <x v="14"/>
    <x v="164"/>
    <x v="112"/>
    <n v="0"/>
    <n v="0"/>
    <n v="0"/>
    <n v="0"/>
    <n v="73957876"/>
    <n v="9108736"/>
    <n v="62521043"/>
    <n v="1022567"/>
    <n v="0"/>
    <x v="0"/>
    <n v="-207404"/>
    <n v="72444942"/>
    <n v="47948423"/>
    <n v="47948423"/>
    <n v="0"/>
  </r>
  <r>
    <n v="1800"/>
    <x v="4"/>
    <s v="70037600-1 "/>
    <x v="15"/>
    <x v="165"/>
    <x v="113"/>
    <n v="0"/>
    <n v="0"/>
    <n v="0"/>
    <n v="0"/>
    <n v="70137878"/>
    <n v="18480110"/>
    <n v="62110781"/>
    <n v="658230"/>
    <n v="0"/>
    <x v="0"/>
    <n v="-2230658"/>
    <n v="79018463"/>
    <n v="39067838"/>
    <n v="39067838"/>
    <n v="0"/>
  </r>
  <r>
    <n v="1800"/>
    <x v="4"/>
    <s v="70037600-1 "/>
    <x v="16"/>
    <x v="166"/>
    <x v="114"/>
    <n v="0"/>
    <n v="0"/>
    <n v="0"/>
    <n v="0"/>
    <n v="75958609"/>
    <n v="27262758"/>
    <n v="65870734"/>
    <n v="597870"/>
    <n v="0"/>
    <x v="0"/>
    <n v="-1248235"/>
    <n v="92483127"/>
    <n v="22543320"/>
    <n v="22543320"/>
    <n v="0"/>
  </r>
  <r>
    <n v="1800"/>
    <x v="4"/>
    <s v="70037600-1 "/>
    <x v="17"/>
    <x v="167"/>
    <x v="115"/>
    <n v="0"/>
    <n v="0"/>
    <n v="0"/>
    <n v="8500000"/>
    <n v="77560147"/>
    <n v="33756834"/>
    <n v="65014700"/>
    <n v="0"/>
    <n v="0"/>
    <x v="0"/>
    <n v="-1972029"/>
    <n v="96799505"/>
    <n v="3303962"/>
    <n v="3303962"/>
    <n v="0"/>
  </r>
  <r>
    <n v="1800"/>
    <x v="4"/>
    <s v="70037600-1 "/>
    <x v="18"/>
    <x v="168"/>
    <x v="116"/>
    <n v="0"/>
    <n v="0"/>
    <n v="0"/>
    <n v="15500000"/>
    <n v="120418320"/>
    <n v="33395837"/>
    <n v="66468127"/>
    <n v="127211"/>
    <n v="0"/>
    <x v="0"/>
    <n v="-881464"/>
    <n v="99109711"/>
    <n v="24612571"/>
    <n v="24612571"/>
    <n v="0"/>
  </r>
  <r>
    <n v="1800"/>
    <x v="4"/>
    <s v="70037600-1 "/>
    <x v="19"/>
    <x v="169"/>
    <x v="2"/>
    <n v="0"/>
    <n v="0"/>
    <n v="0"/>
    <n v="81777732"/>
    <n v="81777732"/>
    <n v="25480867"/>
    <n v="65309732"/>
    <n v="91511"/>
    <n v="0"/>
    <x v="0"/>
    <n v="-1785565"/>
    <n v="89096545"/>
    <n v="17293758"/>
    <n v="17293758"/>
    <n v="0"/>
  </r>
  <r>
    <n v="1800"/>
    <x v="4"/>
    <s v="70037600-1 "/>
    <x v="20"/>
    <x v="170"/>
    <x v="2"/>
    <n v="2381217"/>
    <n v="0"/>
    <n v="0"/>
    <n v="95761135"/>
    <n v="98142352"/>
    <n v="23541668"/>
    <n v="74448926"/>
    <n v="1644937"/>
    <n v="0"/>
    <x v="0"/>
    <n v="-1479380"/>
    <n v="98156151"/>
    <n v="17279959"/>
    <n v="17279959"/>
    <n v="0"/>
  </r>
  <r>
    <n v="1800"/>
    <x v="4"/>
    <s v="70037600-1"/>
    <x v="21"/>
    <x v="171"/>
    <x v="117"/>
    <n v="0"/>
    <n v="0"/>
    <n v="0"/>
    <n v="7500000"/>
    <n v="75729110"/>
    <n v="29081667"/>
    <n v="62670463"/>
    <n v="1138592"/>
    <n v="0"/>
    <x v="6"/>
    <n v="-4987199"/>
    <n v="89074459"/>
    <n v="3934610"/>
    <n v="3934610"/>
    <n v="0"/>
  </r>
  <r>
    <n v="1800"/>
    <x v="4"/>
    <s v="70037600-1"/>
    <x v="22"/>
    <x v="172"/>
    <x v="2"/>
    <n v="0"/>
    <n v="17438"/>
    <n v="0"/>
    <n v="105383532"/>
    <n v="110111945"/>
    <n v="32927393"/>
    <n v="63843445"/>
    <n v="0"/>
    <n v="0"/>
    <x v="0"/>
    <n v="-1706559"/>
    <n v="95262279"/>
    <n v="18784276"/>
    <n v="18784276"/>
    <n v="0"/>
  </r>
  <r>
    <n v="1800"/>
    <x v="4"/>
    <s v="70037600-1"/>
    <x v="23"/>
    <x v="173"/>
    <x v="2"/>
    <n v="4559984"/>
    <n v="56655097"/>
    <n v="0"/>
    <n v="38692077"/>
    <n v="99907158"/>
    <n v="23709243"/>
    <n v="91607721"/>
    <n v="823758"/>
    <n v="0"/>
    <x v="7"/>
    <n v="-13750440"/>
    <n v="102478682"/>
    <n v="16212752"/>
    <n v="16212752"/>
    <n v="0"/>
  </r>
  <r>
    <n v="1800"/>
    <x v="4"/>
    <s v="70037600-1"/>
    <x v="24"/>
    <x v="174"/>
    <x v="2"/>
    <n v="4082384"/>
    <n v="0"/>
    <n v="0"/>
    <n v="124758173"/>
    <n v="128917557"/>
    <n v="28709027"/>
    <n v="83886406"/>
    <n v="1294601"/>
    <n v="0"/>
    <x v="8"/>
    <n v="-228966"/>
    <n v="116798113"/>
    <n v="28332196"/>
    <n v="28332196"/>
    <n v="0"/>
  </r>
  <r>
    <n v="1800"/>
    <x v="4"/>
    <s v="70037600-1"/>
    <x v="25"/>
    <x v="175"/>
    <x v="2"/>
    <n v="0"/>
    <n v="0"/>
    <n v="0"/>
    <n v="91396247"/>
    <n v="91396247"/>
    <n v="14603166"/>
    <n v="70128306"/>
    <n v="1905564"/>
    <n v="0"/>
    <x v="0"/>
    <n v="-460942"/>
    <n v="86176094"/>
    <n v="33552349"/>
    <n v="33552349"/>
    <n v="0"/>
  </r>
  <r>
    <n v="1800"/>
    <x v="4"/>
    <s v="70037600-1"/>
    <x v="26"/>
    <x v="176"/>
    <x v="2"/>
    <n v="0"/>
    <n v="0"/>
    <n v="0"/>
    <n v="87552740"/>
    <n v="87552740"/>
    <n v="17733210"/>
    <n v="79074944"/>
    <n v="351050"/>
    <n v="0"/>
    <x v="0"/>
    <n v="-2779075"/>
    <n v="94380129"/>
    <n v="26724960"/>
    <n v="26724960"/>
    <n v="0"/>
  </r>
  <r>
    <n v="1800"/>
    <x v="4"/>
    <s v="70037600-1"/>
    <x v="27"/>
    <x v="177"/>
    <x v="2"/>
    <n v="0"/>
    <n v="0"/>
    <n v="0"/>
    <n v="73065855"/>
    <n v="73065855"/>
    <n v="20739884"/>
    <n v="70444952"/>
    <n v="1023924"/>
    <n v="0"/>
    <x v="9"/>
    <n v="-1513746"/>
    <n v="90767464"/>
    <n v="9023351"/>
    <n v="9023351"/>
    <n v="0"/>
  </r>
  <r>
    <n v="1800"/>
    <x v="4"/>
    <s v="70037600-1"/>
    <x v="28"/>
    <x v="178"/>
    <x v="2"/>
    <n v="0"/>
    <n v="0"/>
    <n v="0"/>
    <n v="109909049"/>
    <n v="109909049"/>
    <n v="24370885"/>
    <n v="72448324"/>
    <n v="2027104"/>
    <n v="0"/>
    <x v="0"/>
    <n v="-3265313"/>
    <n v="95581000"/>
    <n v="23351400"/>
    <n v="23351400"/>
    <n v="0"/>
  </r>
  <r>
    <n v="1800"/>
    <x v="4"/>
    <s v="70037600-1"/>
    <x v="29"/>
    <x v="179"/>
    <x v="2"/>
    <n v="0"/>
    <n v="0"/>
    <n v="0"/>
    <n v="102529271"/>
    <n v="102529271"/>
    <n v="26600832"/>
    <n v="74329708"/>
    <n v="327488"/>
    <n v="0"/>
    <x v="0"/>
    <n v="-828495"/>
    <n v="100429533"/>
    <n v="25451138"/>
    <n v="25451138"/>
    <n v="0"/>
  </r>
  <r>
    <n v="1800"/>
    <x v="5"/>
    <s v="70037600-1"/>
    <x v="30"/>
    <x v="180"/>
    <x v="118"/>
    <n v="0"/>
    <n v="0"/>
    <n v="0"/>
    <n v="1800000"/>
    <n v="134625883"/>
    <n v="18682810"/>
    <n v="80306884"/>
    <n v="1931370"/>
    <n v="0"/>
    <x v="0"/>
    <n v="-1761700"/>
    <n v="99159364"/>
    <n v="60917657"/>
    <n v="60917657"/>
    <n v="0"/>
  </r>
  <r>
    <n v="1800"/>
    <x v="6"/>
    <s v="70037600-1"/>
    <x v="31"/>
    <x v="181"/>
    <x v="2"/>
    <n v="0"/>
    <n v="0"/>
    <n v="0"/>
    <n v="123533707"/>
    <n v="123533707"/>
    <n v="49804639"/>
    <n v="79142793"/>
    <n v="627368"/>
    <n v="0"/>
    <x v="0"/>
    <n v="-1954031"/>
    <n v="127620769"/>
    <n v="56830595"/>
    <n v="56830595"/>
    <n v="0"/>
  </r>
  <r>
    <n v="1800"/>
    <x v="6"/>
    <s v="70037600-1"/>
    <x v="32"/>
    <x v="182"/>
    <x v="2"/>
    <n v="2914822"/>
    <n v="0"/>
    <n v="0"/>
    <n v="76419806"/>
    <n v="79334628"/>
    <n v="28370676"/>
    <n v="79571388"/>
    <n v="417690"/>
    <n v="0"/>
    <x v="0"/>
    <n v="-1758730"/>
    <n v="106601024"/>
    <n v="29564199"/>
    <n v="29564199"/>
    <n v="0"/>
  </r>
  <r>
    <n v="1800"/>
    <x v="6"/>
    <s v="70037600-1"/>
    <x v="33"/>
    <x v="183"/>
    <x v="2"/>
    <n v="0"/>
    <n v="0"/>
    <n v="0"/>
    <n v="102211003"/>
    <n v="102211003"/>
    <n v="18234492"/>
    <n v="75616544"/>
    <n v="835893"/>
    <n v="0"/>
    <x v="0"/>
    <n v="-3841593"/>
    <n v="90845336"/>
    <n v="40929866"/>
    <n v="40929866"/>
    <n v="0"/>
  </r>
  <r>
    <n v="1800"/>
    <x v="6"/>
    <s v="70037600-1"/>
    <x v="34"/>
    <x v="184"/>
    <x v="2"/>
    <n v="0"/>
    <n v="0"/>
    <n v="0"/>
    <n v="107148872"/>
    <n v="107148872"/>
    <n v="40871755"/>
    <n v="79314321"/>
    <n v="351645"/>
    <n v="0"/>
    <x v="0"/>
    <n v="-2546191"/>
    <n v="117991530"/>
    <n v="30087208"/>
    <n v="30087208"/>
    <n v="0"/>
  </r>
  <r>
    <n v="1800"/>
    <x v="6"/>
    <s v="70037600-1"/>
    <x v="35"/>
    <x v="185"/>
    <x v="2"/>
    <n v="8869153"/>
    <n v="0"/>
    <n v="0"/>
    <n v="101517759"/>
    <n v="110386912"/>
    <n v="16105789"/>
    <n v="105379728"/>
    <n v="2718773"/>
    <n v="0"/>
    <x v="10"/>
    <n v="-8473477"/>
    <n v="125639826"/>
    <n v="14834294"/>
    <n v="14834294"/>
    <n v="0"/>
  </r>
  <r>
    <n v="1800"/>
    <x v="6"/>
    <s v="70037600-1"/>
    <x v="36"/>
    <x v="186"/>
    <x v="2"/>
    <n v="4966279"/>
    <n v="0"/>
    <n v="0"/>
    <n v="123972852"/>
    <n v="128939131"/>
    <n v="14953572"/>
    <n v="93849765"/>
    <n v="289170"/>
    <n v="0"/>
    <x v="11"/>
    <n v="-497582"/>
    <n v="111105425"/>
    <n v="32668000"/>
    <n v="32668000"/>
    <n v="0"/>
  </r>
  <r>
    <n v="1800"/>
    <x v="6"/>
    <s v="70037600-1"/>
    <x v="37"/>
    <x v="187"/>
    <x v="119"/>
    <n v="0"/>
    <n v="0"/>
    <n v="0"/>
    <n v="24440267"/>
    <n v="114896130"/>
    <n v="30100800"/>
    <n v="75974254"/>
    <n v="2878848"/>
    <n v="0"/>
    <x v="0"/>
    <n v="-2000593"/>
    <n v="106953309"/>
    <n v="40610821"/>
    <n v="40610821"/>
    <n v="0"/>
  </r>
  <r>
    <n v="1800"/>
    <x v="6"/>
    <s v="70037600-1"/>
    <x v="38"/>
    <x v="188"/>
    <x v="2"/>
    <n v="0"/>
    <n v="0"/>
    <n v="0"/>
    <n v="116734635"/>
    <n v="116734635"/>
    <n v="19439400"/>
    <n v="78949955"/>
    <n v="845019"/>
    <n v="0"/>
    <x v="12"/>
    <n v="-2053556"/>
    <n v="97866209"/>
    <n v="59479247"/>
    <n v="59479247"/>
    <n v="0"/>
  </r>
  <r>
    <n v="1800"/>
    <x v="6"/>
    <s v="70037600-1"/>
    <x v="39"/>
    <x v="189"/>
    <x v="2"/>
    <n v="0"/>
    <n v="0"/>
    <n v="0"/>
    <n v="102757715"/>
    <n v="102757715"/>
    <n v="25585739"/>
    <n v="78648856"/>
    <n v="1142948"/>
    <n v="0"/>
    <x v="13"/>
    <n v="-3573590"/>
    <n v="105606453"/>
    <n v="56630509"/>
    <n v="59479247"/>
    <n v="-2848738"/>
  </r>
  <r>
    <n v="1800"/>
    <x v="6"/>
    <s v="70037600-1"/>
    <x v="40"/>
    <x v="190"/>
    <x v="2"/>
    <n v="0"/>
    <n v="0"/>
    <n v="0"/>
    <n v="126563075"/>
    <n v="126563075"/>
    <n v="31795069"/>
    <n v="84803878"/>
    <n v="824098"/>
    <n v="0"/>
    <x v="14"/>
    <n v="-1968282"/>
    <n v="153945428"/>
    <n v="29248156"/>
    <n v="29248156"/>
    <n v="0"/>
  </r>
  <r>
    <n v="1800"/>
    <x v="6"/>
    <s v="70037600-1"/>
    <x v="41"/>
    <x v="191"/>
    <x v="2"/>
    <n v="0"/>
    <n v="0"/>
    <n v="0"/>
    <n v="106447768"/>
    <n v="106447768"/>
    <n v="20299115"/>
    <n v="85525796"/>
    <n v="1281878"/>
    <n v="0"/>
    <x v="0"/>
    <n v="-1957790"/>
    <n v="105148999"/>
    <n v="30546925"/>
    <n v="30546925"/>
    <n v="0"/>
  </r>
  <r>
    <n v="1800"/>
    <x v="6"/>
    <s v="70037600-1"/>
    <x v="42"/>
    <x v="192"/>
    <x v="2"/>
    <n v="0"/>
    <n v="0"/>
    <n v="0"/>
    <n v="101449368"/>
    <n v="101449368"/>
    <n v="28083884"/>
    <n v="84350378"/>
    <n v="0"/>
    <n v="0"/>
    <x v="15"/>
    <n v="-3648288"/>
    <n v="115864125"/>
    <n v="16132168"/>
    <n v="16132168"/>
    <n v="0"/>
  </r>
  <r>
    <n v="1800"/>
    <x v="6"/>
    <s v="70037600-1"/>
    <x v="43"/>
    <x v="193"/>
    <x v="2"/>
    <n v="0"/>
    <n v="0"/>
    <n v="0"/>
    <n v="149149667"/>
    <n v="149149667"/>
    <n v="38380308"/>
    <n v="84932471"/>
    <n v="214914"/>
    <n v="0"/>
    <x v="0"/>
    <n v="-2025388"/>
    <n v="121502305"/>
    <n v="43779530"/>
    <n v="43779530"/>
    <n v="0"/>
  </r>
  <r>
    <n v="1800"/>
    <x v="6"/>
    <s v="70037600-1"/>
    <x v="44"/>
    <x v="194"/>
    <x v="2"/>
    <n v="2960497"/>
    <n v="0"/>
    <n v="0"/>
    <n v="100302820"/>
    <n v="103263317"/>
    <n v="18884845"/>
    <n v="81628424"/>
    <n v="561511"/>
    <n v="0"/>
    <x v="0"/>
    <n v="-843540"/>
    <n v="100231240"/>
    <n v="46811607"/>
    <n v="46811607"/>
    <n v="0"/>
  </r>
  <r>
    <n v="1800"/>
    <x v="6"/>
    <s v="70037600-1"/>
    <x v="45"/>
    <x v="195"/>
    <x v="2"/>
    <n v="0"/>
    <n v="0"/>
    <n v="0"/>
    <n v="94609178"/>
    <n v="94609178"/>
    <n v="29564606"/>
    <n v="82683641"/>
    <n v="0"/>
    <n v="0"/>
    <x v="16"/>
    <n v="-5542528"/>
    <n v="111601937"/>
    <n v="29818848"/>
    <n v="29818848"/>
    <n v="0"/>
  </r>
  <r>
    <n v="1800"/>
    <x v="6"/>
    <s v="70037600-1"/>
    <x v="46"/>
    <x v="196"/>
    <x v="120"/>
    <n v="0"/>
    <n v="0"/>
    <n v="0"/>
    <n v="114001328"/>
    <n v="142741315"/>
    <n v="25679148"/>
    <n v="82525137"/>
    <n v="0"/>
    <n v="0"/>
    <x v="0"/>
    <n v="-3136429"/>
    <n v="105067856"/>
    <n v="67492307"/>
    <n v="67492307"/>
    <n v="0"/>
  </r>
  <r>
    <n v="1950"/>
    <x v="7"/>
    <s v="70017500-6 "/>
    <x v="0"/>
    <x v="197"/>
    <x v="2"/>
    <n v="0"/>
    <n v="0"/>
    <n v="0"/>
    <n v="0"/>
    <n v="0"/>
    <n v="0"/>
    <n v="0"/>
    <n v="0"/>
    <n v="0"/>
    <x v="0"/>
    <n v="0"/>
    <n v="0"/>
    <n v="13436"/>
    <n v="0"/>
    <n v="13436"/>
  </r>
  <r>
    <n v="1950"/>
    <x v="7"/>
    <s v="70017500-6 "/>
    <x v="1"/>
    <x v="197"/>
    <x v="2"/>
    <n v="0"/>
    <n v="0"/>
    <n v="0"/>
    <n v="0"/>
    <n v="0"/>
    <n v="0"/>
    <n v="0"/>
    <n v="0"/>
    <n v="0"/>
    <x v="0"/>
    <n v="0"/>
    <n v="0"/>
    <n v="13436"/>
    <n v="0"/>
    <n v="13436"/>
  </r>
  <r>
    <n v="1950"/>
    <x v="7"/>
    <s v="70017500-6 "/>
    <x v="2"/>
    <x v="197"/>
    <x v="2"/>
    <n v="0"/>
    <n v="0"/>
    <n v="0"/>
    <n v="0"/>
    <n v="0"/>
    <n v="0"/>
    <n v="0"/>
    <n v="0"/>
    <n v="0"/>
    <x v="0"/>
    <n v="0"/>
    <n v="0"/>
    <n v="13436"/>
    <n v="0"/>
    <n v="13436"/>
  </r>
  <r>
    <n v="1950"/>
    <x v="7"/>
    <s v="70017500-6 "/>
    <x v="3"/>
    <x v="197"/>
    <x v="2"/>
    <n v="0"/>
    <n v="0"/>
    <n v="0"/>
    <n v="0"/>
    <n v="0"/>
    <n v="0"/>
    <n v="0"/>
    <n v="0"/>
    <n v="0"/>
    <x v="0"/>
    <n v="0"/>
    <n v="0"/>
    <n v="13436"/>
    <n v="0"/>
    <n v="13436"/>
  </r>
  <r>
    <n v="1950"/>
    <x v="7"/>
    <s v="70017500-6 "/>
    <x v="4"/>
    <x v="197"/>
    <x v="2"/>
    <n v="0"/>
    <n v="0"/>
    <n v="0"/>
    <n v="2486125"/>
    <n v="2486125"/>
    <n v="2288435"/>
    <n v="0"/>
    <n v="0"/>
    <n v="0"/>
    <x v="0"/>
    <n v="0"/>
    <n v="2288435"/>
    <n v="211126"/>
    <n v="0"/>
    <n v="211126"/>
  </r>
  <r>
    <n v="1950"/>
    <x v="7"/>
    <s v="70017500-6 "/>
    <x v="5"/>
    <x v="198"/>
    <x v="2"/>
    <n v="0"/>
    <n v="0"/>
    <n v="0"/>
    <n v="0"/>
    <n v="0"/>
    <n v="171531"/>
    <n v="0"/>
    <n v="0"/>
    <n v="0"/>
    <x v="0"/>
    <n v="0"/>
    <n v="171531"/>
    <n v="39595"/>
    <n v="0"/>
    <n v="39595"/>
  </r>
  <r>
    <n v="1950"/>
    <x v="7"/>
    <s v="70017500-6 "/>
    <x v="6"/>
    <x v="199"/>
    <x v="2"/>
    <n v="0"/>
    <n v="0"/>
    <n v="0"/>
    <n v="994450"/>
    <n v="994450"/>
    <n v="639399"/>
    <n v="0"/>
    <n v="0"/>
    <n v="0"/>
    <x v="0"/>
    <n v="0"/>
    <n v="639399"/>
    <n v="394646"/>
    <n v="0"/>
    <n v="394646"/>
  </r>
  <r>
    <n v="1950"/>
    <x v="7"/>
    <s v="70017500-6 "/>
    <x v="7"/>
    <x v="200"/>
    <x v="2"/>
    <n v="0"/>
    <n v="0"/>
    <n v="0"/>
    <n v="497225"/>
    <n v="497225"/>
    <n v="864449"/>
    <n v="0"/>
    <n v="0"/>
    <n v="0"/>
    <x v="0"/>
    <n v="0"/>
    <n v="864449"/>
    <n v="27422"/>
    <n v="0"/>
    <n v="27422"/>
  </r>
  <r>
    <n v="1950"/>
    <x v="7"/>
    <s v="70017500-6 "/>
    <x v="8"/>
    <x v="201"/>
    <x v="2"/>
    <n v="0"/>
    <n v="0"/>
    <n v="0"/>
    <n v="0"/>
    <n v="0"/>
    <n v="0"/>
    <n v="0"/>
    <n v="0"/>
    <n v="0"/>
    <x v="0"/>
    <n v="0"/>
    <n v="0"/>
    <n v="27422"/>
    <n v="0"/>
    <n v="27422"/>
  </r>
  <r>
    <n v="1950"/>
    <x v="7"/>
    <s v="70017500-6 "/>
    <x v="9"/>
    <x v="201"/>
    <x v="2"/>
    <n v="0"/>
    <n v="0"/>
    <n v="0"/>
    <n v="994450"/>
    <n v="994450"/>
    <n v="1008389"/>
    <n v="0"/>
    <n v="0"/>
    <n v="0"/>
    <x v="0"/>
    <n v="0"/>
    <n v="1008389"/>
    <n v="13483"/>
    <n v="0"/>
    <n v="13483"/>
  </r>
  <r>
    <n v="1950"/>
    <x v="7"/>
    <s v="70017500-6 "/>
    <x v="10"/>
    <x v="202"/>
    <x v="2"/>
    <n v="0"/>
    <n v="0"/>
    <n v="0"/>
    <n v="497225"/>
    <n v="497225"/>
    <n v="296500"/>
    <n v="0"/>
    <n v="200000"/>
    <n v="0"/>
    <x v="0"/>
    <n v="-22370"/>
    <n v="474130"/>
    <n v="36578"/>
    <n v="0"/>
    <n v="36578"/>
  </r>
  <r>
    <n v="1950"/>
    <x v="7"/>
    <s v="70017500-6 "/>
    <x v="11"/>
    <x v="203"/>
    <x v="2"/>
    <n v="0"/>
    <n v="0"/>
    <n v="0"/>
    <n v="497225"/>
    <n v="497225"/>
    <n v="317011"/>
    <n v="0"/>
    <n v="0"/>
    <n v="0"/>
    <x v="0"/>
    <n v="0"/>
    <n v="317011"/>
    <n v="216792"/>
    <n v="0"/>
    <n v="216792"/>
  </r>
  <r>
    <n v="1950"/>
    <x v="7"/>
    <s v="70017500-6 "/>
    <x v="12"/>
    <x v="204"/>
    <x v="2"/>
    <n v="0"/>
    <n v="0"/>
    <n v="0"/>
    <n v="497225"/>
    <n v="497225"/>
    <n v="162000"/>
    <n v="0"/>
    <n v="0"/>
    <n v="0"/>
    <x v="0"/>
    <n v="-27077"/>
    <n v="134923"/>
    <n v="579094"/>
    <n v="0"/>
    <n v="579094"/>
  </r>
  <r>
    <n v="1950"/>
    <x v="7"/>
    <s v="70017500-6 "/>
    <x v="13"/>
    <x v="205"/>
    <x v="2"/>
    <n v="0"/>
    <n v="0"/>
    <n v="0"/>
    <n v="518902"/>
    <n v="518902"/>
    <n v="489450"/>
    <n v="0"/>
    <n v="0"/>
    <n v="0"/>
    <x v="0"/>
    <n v="0"/>
    <n v="489450"/>
    <n v="608546"/>
    <n v="0"/>
    <n v="608546"/>
  </r>
  <r>
    <n v="1950"/>
    <x v="7"/>
    <s v="70017500-6 "/>
    <x v="14"/>
    <x v="206"/>
    <x v="2"/>
    <n v="0"/>
    <n v="0"/>
    <n v="0"/>
    <n v="0"/>
    <n v="0"/>
    <n v="599457"/>
    <n v="0"/>
    <n v="0"/>
    <n v="0"/>
    <x v="0"/>
    <n v="0"/>
    <n v="599457"/>
    <n v="9089"/>
    <n v="0"/>
    <n v="9089"/>
  </r>
  <r>
    <n v="1950"/>
    <x v="7"/>
    <s v="70017500-6 "/>
    <x v="15"/>
    <x v="207"/>
    <x v="2"/>
    <n v="0"/>
    <n v="0"/>
    <n v="0"/>
    <n v="1037804"/>
    <n v="1037804"/>
    <n v="538085"/>
    <n v="0"/>
    <n v="0"/>
    <n v="0"/>
    <x v="0"/>
    <n v="0"/>
    <n v="538085"/>
    <n v="508808"/>
    <n v="0"/>
    <n v="508808"/>
  </r>
  <r>
    <n v="1950"/>
    <x v="7"/>
    <s v="70017500-6 "/>
    <x v="16"/>
    <x v="208"/>
    <x v="2"/>
    <n v="0"/>
    <n v="0"/>
    <n v="0"/>
    <n v="518902"/>
    <n v="518902"/>
    <n v="500125"/>
    <n v="0"/>
    <n v="0"/>
    <n v="0"/>
    <x v="0"/>
    <n v="0"/>
    <n v="500125"/>
    <n v="527585"/>
    <n v="0"/>
    <n v="527585"/>
  </r>
  <r>
    <n v="1950"/>
    <x v="7"/>
    <s v="70017500-6 "/>
    <x v="17"/>
    <x v="209"/>
    <x v="2"/>
    <n v="0"/>
    <n v="0"/>
    <n v="0"/>
    <n v="0"/>
    <n v="0"/>
    <n v="514115"/>
    <n v="0"/>
    <n v="0"/>
    <n v="0"/>
    <x v="0"/>
    <n v="0"/>
    <n v="514115"/>
    <n v="13470"/>
    <n v="0"/>
    <n v="13470"/>
  </r>
  <r>
    <n v="1950"/>
    <x v="7"/>
    <s v="70017500-6 "/>
    <x v="18"/>
    <x v="210"/>
    <x v="2"/>
    <n v="0"/>
    <n v="0"/>
    <n v="0"/>
    <n v="518902"/>
    <n v="518902"/>
    <n v="520136"/>
    <n v="0"/>
    <n v="0"/>
    <n v="0"/>
    <x v="0"/>
    <n v="-3196"/>
    <n v="516940"/>
    <n v="15432"/>
    <n v="0"/>
    <n v="15432"/>
  </r>
  <r>
    <n v="1950"/>
    <x v="7"/>
    <s v="70017500-6 "/>
    <x v="19"/>
    <x v="211"/>
    <x v="2"/>
    <n v="0"/>
    <n v="0"/>
    <n v="0"/>
    <n v="1037804"/>
    <n v="1037804"/>
    <n v="1044224"/>
    <n v="0"/>
    <n v="0"/>
    <n v="0"/>
    <x v="0"/>
    <n v="0"/>
    <n v="1044224"/>
    <n v="9012"/>
    <n v="0"/>
    <n v="9012"/>
  </r>
  <r>
    <n v="1950"/>
    <x v="7"/>
    <s v="70017500-6 "/>
    <x v="20"/>
    <x v="212"/>
    <x v="2"/>
    <n v="0"/>
    <n v="0"/>
    <n v="0"/>
    <n v="0"/>
    <n v="0"/>
    <n v="0"/>
    <n v="0"/>
    <n v="0"/>
    <n v="0"/>
    <x v="0"/>
    <n v="0"/>
    <n v="0"/>
    <n v="9012"/>
    <n v="0"/>
    <n v="9012"/>
  </r>
  <r>
    <n v="1950"/>
    <x v="7"/>
    <s v="70017500-6 "/>
    <x v="21"/>
    <x v="212"/>
    <x v="2"/>
    <n v="0"/>
    <n v="0"/>
    <n v="0"/>
    <n v="1037804"/>
    <n v="1037804"/>
    <n v="1046152"/>
    <n v="0"/>
    <n v="0"/>
    <n v="0"/>
    <x v="0"/>
    <n v="0"/>
    <n v="1046152"/>
    <n v="664"/>
    <n v="0"/>
    <n v="664"/>
  </r>
  <r>
    <n v="1950"/>
    <x v="7"/>
    <s v="70017500-6 "/>
    <x v="22"/>
    <x v="213"/>
    <x v="2"/>
    <n v="0"/>
    <n v="0"/>
    <n v="0"/>
    <n v="518902"/>
    <n v="518902"/>
    <n v="429070"/>
    <n v="90000"/>
    <n v="0"/>
    <n v="0"/>
    <x v="0"/>
    <n v="0"/>
    <n v="519070"/>
    <n v="496"/>
    <n v="0"/>
    <n v="496"/>
  </r>
  <r>
    <n v="1950"/>
    <x v="7"/>
    <s v="70017500-6 "/>
    <x v="23"/>
    <x v="214"/>
    <x v="2"/>
    <n v="0"/>
    <n v="0"/>
    <n v="0"/>
    <n v="518902"/>
    <n v="518902"/>
    <n v="500000"/>
    <n v="0"/>
    <n v="0"/>
    <n v="0"/>
    <x v="0"/>
    <n v="0"/>
    <n v="500000"/>
    <n v="19398"/>
    <n v="0"/>
    <n v="19398"/>
  </r>
  <r>
    <n v="1950"/>
    <x v="7"/>
    <s v="70017500-6 "/>
    <x v="24"/>
    <x v="215"/>
    <x v="2"/>
    <n v="0"/>
    <n v="0"/>
    <n v="0"/>
    <n v="518902"/>
    <n v="518902"/>
    <n v="513450"/>
    <n v="0"/>
    <n v="0"/>
    <n v="0"/>
    <x v="0"/>
    <n v="0"/>
    <n v="513450"/>
    <n v="24850"/>
    <n v="0"/>
    <n v="24850"/>
  </r>
  <r>
    <n v="1950"/>
    <x v="7"/>
    <s v="70017500-6 "/>
    <x v="25"/>
    <x v="216"/>
    <x v="2"/>
    <n v="0"/>
    <n v="0"/>
    <n v="0"/>
    <n v="532667"/>
    <n v="532667"/>
    <n v="0"/>
    <n v="0"/>
    <n v="0"/>
    <n v="0"/>
    <x v="0"/>
    <n v="0"/>
    <n v="0"/>
    <n v="557517"/>
    <n v="0"/>
    <n v="557517"/>
  </r>
  <r>
    <n v="1950"/>
    <x v="7"/>
    <s v="70017500-6 "/>
    <x v="26"/>
    <x v="217"/>
    <x v="2"/>
    <n v="0"/>
    <n v="0"/>
    <n v="0"/>
    <n v="532667"/>
    <n v="532667"/>
    <n v="1070000"/>
    <n v="0"/>
    <n v="0"/>
    <n v="0"/>
    <x v="0"/>
    <n v="0"/>
    <n v="1070000"/>
    <n v="20184"/>
    <n v="0"/>
    <n v="20184"/>
  </r>
  <r>
    <n v="1950"/>
    <x v="7"/>
    <s v="70017500-6 "/>
    <x v="27"/>
    <x v="218"/>
    <x v="2"/>
    <n v="0"/>
    <n v="0"/>
    <n v="0"/>
    <n v="0"/>
    <n v="0"/>
    <n v="0"/>
    <n v="0"/>
    <n v="0"/>
    <n v="0"/>
    <x v="0"/>
    <n v="0"/>
    <n v="0"/>
    <n v="20184"/>
    <n v="0"/>
    <n v="20184"/>
  </r>
  <r>
    <n v="1950"/>
    <x v="7"/>
    <s v="70017500-6 "/>
    <x v="28"/>
    <x v="218"/>
    <x v="2"/>
    <n v="0"/>
    <n v="0"/>
    <n v="0"/>
    <n v="1065334"/>
    <n v="1065334"/>
    <n v="0"/>
    <n v="0"/>
    <n v="0"/>
    <n v="0"/>
    <x v="0"/>
    <n v="0"/>
    <n v="0"/>
    <n v="1085518"/>
    <n v="0"/>
    <n v="1085518"/>
  </r>
  <r>
    <n v="1950"/>
    <x v="7"/>
    <s v="70017500-6 "/>
    <x v="29"/>
    <x v="219"/>
    <x v="2"/>
    <n v="0"/>
    <n v="0"/>
    <n v="0"/>
    <n v="532667"/>
    <n v="532667"/>
    <n v="1349607"/>
    <n v="0"/>
    <n v="0"/>
    <n v="0"/>
    <x v="0"/>
    <n v="0"/>
    <n v="1349607"/>
    <n v="268578"/>
    <n v="0"/>
    <n v="268578"/>
  </r>
  <r>
    <n v="1950"/>
    <x v="7"/>
    <s v="70017500-6 "/>
    <x v="30"/>
    <x v="220"/>
    <x v="2"/>
    <n v="0"/>
    <n v="0"/>
    <n v="0"/>
    <n v="532667"/>
    <n v="532667"/>
    <n v="1096437"/>
    <n v="0"/>
    <n v="0"/>
    <n v="0"/>
    <x v="0"/>
    <n v="-317407"/>
    <n v="779030"/>
    <n v="22215"/>
    <n v="0"/>
    <n v="22215"/>
  </r>
  <r>
    <n v="1950"/>
    <x v="7"/>
    <s v="70017500-6 "/>
    <x v="31"/>
    <x v="221"/>
    <x v="2"/>
    <n v="0"/>
    <n v="0"/>
    <n v="0"/>
    <n v="649667"/>
    <n v="649667"/>
    <n v="410321"/>
    <n v="153000"/>
    <n v="0"/>
    <n v="0"/>
    <x v="0"/>
    <n v="0"/>
    <n v="563321"/>
    <n v="108561"/>
    <n v="0"/>
    <n v="108561"/>
  </r>
  <r>
    <n v="1950"/>
    <x v="7"/>
    <s v="70017500-6"/>
    <x v="32"/>
    <x v="222"/>
    <x v="2"/>
    <n v="0"/>
    <n v="0"/>
    <n v="0"/>
    <n v="532667"/>
    <n v="532667"/>
    <n v="634648"/>
    <n v="0"/>
    <n v="0"/>
    <n v="0"/>
    <x v="0"/>
    <n v="0"/>
    <n v="634648"/>
    <n v="6580"/>
    <n v="0"/>
    <n v="6580"/>
  </r>
  <r>
    <n v="1950"/>
    <x v="7"/>
    <s v="70017500-6"/>
    <x v="33"/>
    <x v="223"/>
    <x v="2"/>
    <n v="0"/>
    <n v="0"/>
    <n v="0"/>
    <n v="532667"/>
    <n v="532667"/>
    <n v="517552"/>
    <n v="0"/>
    <n v="0"/>
    <n v="0"/>
    <x v="0"/>
    <n v="0"/>
    <n v="517552"/>
    <n v="21695"/>
    <n v="0"/>
    <n v="21695"/>
  </r>
  <r>
    <n v="1950"/>
    <x v="7"/>
    <s v="70017500-6"/>
    <x v="34"/>
    <x v="224"/>
    <x v="2"/>
    <n v="0"/>
    <n v="0"/>
    <n v="0"/>
    <n v="532667"/>
    <n v="532667"/>
    <n v="420000"/>
    <n v="120000"/>
    <n v="0"/>
    <n v="0"/>
    <x v="0"/>
    <n v="0"/>
    <n v="540000"/>
    <n v="14362"/>
    <n v="0"/>
    <n v="14362"/>
  </r>
  <r>
    <n v="1950"/>
    <x v="7"/>
    <s v="70017500-6"/>
    <x v="35"/>
    <x v="225"/>
    <x v="2"/>
    <n v="0"/>
    <n v="0"/>
    <n v="0"/>
    <n v="0"/>
    <n v="0"/>
    <n v="0"/>
    <n v="0"/>
    <n v="0"/>
    <n v="0"/>
    <x v="0"/>
    <n v="-4727"/>
    <n v="-4727"/>
    <n v="19089"/>
    <n v="0"/>
    <n v="19089"/>
  </r>
  <r>
    <n v="1950"/>
    <x v="7"/>
    <s v="70017500-6"/>
    <x v="36"/>
    <x v="226"/>
    <x v="2"/>
    <n v="0"/>
    <n v="0"/>
    <n v="0"/>
    <n v="1005739"/>
    <n v="1005739"/>
    <n v="733700"/>
    <n v="150000"/>
    <n v="0"/>
    <n v="0"/>
    <x v="0"/>
    <n v="0"/>
    <n v="883700"/>
    <n v="141128"/>
    <n v="0"/>
    <n v="141128"/>
  </r>
  <r>
    <n v="1950"/>
    <x v="7"/>
    <s v="70017500-6"/>
    <x v="37"/>
    <x v="227"/>
    <x v="2"/>
    <n v="0"/>
    <n v="0"/>
    <n v="0"/>
    <n v="0"/>
    <n v="0"/>
    <n v="0"/>
    <n v="0"/>
    <n v="0"/>
    <n v="0"/>
    <x v="0"/>
    <n v="0"/>
    <n v="0"/>
    <n v="141128"/>
    <n v="0"/>
    <n v="141128"/>
  </r>
  <r>
    <n v="1950"/>
    <x v="7"/>
    <s v="70017500-6"/>
    <x v="38"/>
    <x v="227"/>
    <x v="2"/>
    <n v="0"/>
    <n v="0"/>
    <n v="0"/>
    <n v="1090100"/>
    <n v="1090100"/>
    <n v="825750"/>
    <n v="300000"/>
    <n v="0"/>
    <n v="0"/>
    <x v="0"/>
    <n v="0"/>
    <n v="1125750"/>
    <n v="105478"/>
    <n v="0"/>
    <n v="105478"/>
  </r>
  <r>
    <n v="1950"/>
    <x v="7"/>
    <s v="70017500-6"/>
    <x v="39"/>
    <x v="228"/>
    <x v="2"/>
    <n v="0"/>
    <n v="0"/>
    <n v="0"/>
    <n v="0"/>
    <n v="0"/>
    <n v="0"/>
    <n v="0"/>
    <n v="0"/>
    <n v="0"/>
    <x v="0"/>
    <n v="0"/>
    <n v="0"/>
    <n v="105478"/>
    <n v="0"/>
    <n v="105478"/>
  </r>
  <r>
    <n v="1950"/>
    <x v="7"/>
    <s v="70017500-6"/>
    <x v="40"/>
    <x v="228"/>
    <x v="2"/>
    <n v="0"/>
    <n v="0"/>
    <n v="0"/>
    <n v="1090100"/>
    <n v="1090100"/>
    <n v="947822"/>
    <n v="240000"/>
    <n v="0"/>
    <n v="0"/>
    <x v="0"/>
    <n v="0"/>
    <n v="1187822"/>
    <n v="7756"/>
    <n v="0"/>
    <n v="7756"/>
  </r>
  <r>
    <n v="1950"/>
    <x v="7"/>
    <s v="70017500-6"/>
    <x v="41"/>
    <x v="229"/>
    <x v="2"/>
    <n v="0"/>
    <n v="0"/>
    <n v="0"/>
    <n v="545050"/>
    <n v="545050"/>
    <n v="0"/>
    <n v="0"/>
    <n v="0"/>
    <n v="0"/>
    <x v="0"/>
    <n v="0"/>
    <n v="0"/>
    <n v="552806"/>
    <n v="0"/>
    <n v="552806"/>
  </r>
  <r>
    <n v="1950"/>
    <x v="7"/>
    <s v="70017500-6"/>
    <x v="42"/>
    <x v="230"/>
    <x v="2"/>
    <n v="0"/>
    <n v="0"/>
    <n v="0"/>
    <n v="0"/>
    <n v="0"/>
    <n v="329260"/>
    <n v="120000"/>
    <n v="0"/>
    <n v="0"/>
    <x v="0"/>
    <n v="0"/>
    <n v="449260"/>
    <n v="103546"/>
    <n v="0"/>
    <n v="103546"/>
  </r>
  <r>
    <n v="1950"/>
    <x v="7"/>
    <s v="70017500-6"/>
    <x v="43"/>
    <x v="231"/>
    <x v="2"/>
    <n v="0"/>
    <n v="0"/>
    <n v="0"/>
    <n v="1090100"/>
    <n v="1090100"/>
    <n v="548372"/>
    <n v="247000"/>
    <n v="0"/>
    <n v="0"/>
    <x v="0"/>
    <n v="0"/>
    <n v="795372"/>
    <n v="398274"/>
    <n v="0"/>
    <n v="398274"/>
  </r>
  <r>
    <n v="1950"/>
    <x v="7"/>
    <s v="70017500-6"/>
    <x v="44"/>
    <x v="232"/>
    <x v="2"/>
    <n v="0"/>
    <n v="0"/>
    <n v="0"/>
    <n v="0"/>
    <n v="0"/>
    <n v="331450"/>
    <n v="0"/>
    <n v="0"/>
    <n v="0"/>
    <x v="0"/>
    <n v="0"/>
    <n v="331450"/>
    <n v="66824"/>
    <n v="0"/>
    <n v="66824"/>
  </r>
  <r>
    <n v="1950"/>
    <x v="7"/>
    <s v="70017500-6"/>
    <x v="45"/>
    <x v="233"/>
    <x v="2"/>
    <n v="0"/>
    <n v="0"/>
    <n v="0"/>
    <n v="545050"/>
    <n v="545050"/>
    <n v="499421"/>
    <n v="75000"/>
    <n v="0"/>
    <n v="0"/>
    <x v="0"/>
    <n v="0"/>
    <n v="574421"/>
    <n v="37453"/>
    <n v="0"/>
    <n v="37453"/>
  </r>
  <r>
    <n v="1950"/>
    <x v="7"/>
    <s v="70017500-6"/>
    <x v="46"/>
    <x v="234"/>
    <x v="2"/>
    <n v="0"/>
    <n v="0"/>
    <n v="0"/>
    <n v="1045915"/>
    <n v="1045915"/>
    <n v="532270"/>
    <n v="135000"/>
    <n v="0"/>
    <n v="0"/>
    <x v="0"/>
    <n v="0"/>
    <n v="667270"/>
    <n v="416098"/>
    <n v="0"/>
    <n v="416098"/>
  </r>
  <r>
    <n v="2150"/>
    <x v="8"/>
    <s v="70267000-4 "/>
    <x v="0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2150"/>
    <x v="8"/>
    <s v="70267000-4 "/>
    <x v="1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2150"/>
    <x v="8"/>
    <s v="70267000-4 "/>
    <x v="2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2150"/>
    <x v="8"/>
    <s v="70267000-4 "/>
    <x v="3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2150"/>
    <x v="8"/>
    <s v="70267000-4 "/>
    <x v="4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2150"/>
    <x v="8"/>
    <s v="70267000-4 "/>
    <x v="5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2150"/>
    <x v="8"/>
    <s v="70267000-4 "/>
    <x v="6"/>
    <x v="102"/>
    <x v="121"/>
    <n v="0"/>
    <n v="0"/>
    <n v="0"/>
    <n v="0"/>
    <n v="34440055"/>
    <n v="0"/>
    <n v="0"/>
    <n v="0"/>
    <n v="0"/>
    <x v="0"/>
    <n v="0"/>
    <n v="0"/>
    <n v="34440055"/>
    <n v="0"/>
    <n v="34440055"/>
  </r>
  <r>
    <n v="2150"/>
    <x v="8"/>
    <s v="70267000-4 "/>
    <x v="7"/>
    <x v="235"/>
    <x v="122"/>
    <n v="0"/>
    <n v="0"/>
    <n v="0"/>
    <n v="0"/>
    <n v="7311262"/>
    <n v="41582952"/>
    <n v="0"/>
    <n v="0"/>
    <n v="0"/>
    <x v="0"/>
    <n v="0"/>
    <n v="41582952"/>
    <n v="168365"/>
    <n v="0"/>
    <n v="168365"/>
  </r>
  <r>
    <n v="2150"/>
    <x v="8"/>
    <s v="70267000-4 "/>
    <x v="8"/>
    <x v="236"/>
    <x v="123"/>
    <n v="0"/>
    <n v="0"/>
    <n v="0"/>
    <n v="0"/>
    <n v="3186632"/>
    <n v="0"/>
    <n v="0"/>
    <n v="0"/>
    <n v="0"/>
    <x v="0"/>
    <n v="0"/>
    <n v="0"/>
    <n v="3354997"/>
    <n v="0"/>
    <n v="3354997"/>
  </r>
  <r>
    <n v="2150"/>
    <x v="8"/>
    <s v="70267000-4 "/>
    <x v="9"/>
    <x v="237"/>
    <x v="124"/>
    <n v="0"/>
    <n v="0"/>
    <n v="0"/>
    <n v="0"/>
    <n v="5601783"/>
    <n v="5547979"/>
    <n v="0"/>
    <n v="0"/>
    <n v="0"/>
    <x v="0"/>
    <n v="0"/>
    <n v="5547979"/>
    <n v="3408801"/>
    <n v="0"/>
    <n v="3408801"/>
  </r>
  <r>
    <n v="2150"/>
    <x v="8"/>
    <s v="70267000-4 "/>
    <x v="10"/>
    <x v="238"/>
    <x v="2"/>
    <n v="0"/>
    <n v="0"/>
    <n v="0"/>
    <n v="0"/>
    <n v="0"/>
    <n v="0"/>
    <n v="0"/>
    <n v="0"/>
    <n v="0"/>
    <x v="0"/>
    <n v="0"/>
    <n v="0"/>
    <n v="3408801"/>
    <n v="0"/>
    <n v="3408801"/>
  </r>
  <r>
    <n v="2150"/>
    <x v="8"/>
    <s v="70267000-4 "/>
    <x v="11"/>
    <x v="238"/>
    <x v="125"/>
    <n v="0"/>
    <n v="0"/>
    <n v="0"/>
    <n v="0"/>
    <n v="9780711"/>
    <n v="540804"/>
    <n v="0"/>
    <n v="0"/>
    <n v="0"/>
    <x v="0"/>
    <n v="0"/>
    <n v="540804"/>
    <n v="12648708"/>
    <n v="0"/>
    <n v="12648708"/>
  </r>
  <r>
    <n v="2150"/>
    <x v="8"/>
    <s v="70267000-4 "/>
    <x v="12"/>
    <x v="239"/>
    <x v="2"/>
    <n v="0"/>
    <n v="0"/>
    <n v="0"/>
    <n v="0"/>
    <n v="0"/>
    <n v="724521"/>
    <n v="0"/>
    <n v="0"/>
    <n v="0"/>
    <x v="0"/>
    <n v="0"/>
    <n v="724521"/>
    <n v="11924187"/>
    <n v="0"/>
    <n v="11924187"/>
  </r>
  <r>
    <n v="2150"/>
    <x v="8"/>
    <s v="70267000-4 "/>
    <x v="13"/>
    <x v="240"/>
    <x v="2"/>
    <n v="0"/>
    <n v="0"/>
    <n v="0"/>
    <n v="0"/>
    <n v="0"/>
    <n v="0"/>
    <n v="0"/>
    <n v="0"/>
    <n v="0"/>
    <x v="0"/>
    <n v="0"/>
    <n v="0"/>
    <n v="11924187"/>
    <n v="0"/>
    <n v="11924187"/>
  </r>
  <r>
    <n v="2150"/>
    <x v="8"/>
    <s v="70267000-4 "/>
    <x v="14"/>
    <x v="240"/>
    <x v="2"/>
    <n v="0"/>
    <n v="0"/>
    <n v="0"/>
    <n v="0"/>
    <n v="0"/>
    <n v="0"/>
    <n v="0"/>
    <n v="0"/>
    <n v="0"/>
    <x v="0"/>
    <n v="0"/>
    <n v="0"/>
    <n v="11924187"/>
    <n v="0"/>
    <n v="11924187"/>
  </r>
  <r>
    <n v="2150"/>
    <x v="8"/>
    <s v="70267000-4 "/>
    <x v="15"/>
    <x v="240"/>
    <x v="2"/>
    <n v="0"/>
    <n v="0"/>
    <n v="0"/>
    <n v="0"/>
    <n v="0"/>
    <n v="11886429"/>
    <n v="0"/>
    <n v="0"/>
    <n v="0"/>
    <x v="0"/>
    <n v="0"/>
    <n v="11886429"/>
    <n v="37758"/>
    <n v="0"/>
    <n v="37758"/>
  </r>
  <r>
    <n v="2150"/>
    <x v="8"/>
    <s v="70267000-4 "/>
    <x v="16"/>
    <x v="241"/>
    <x v="2"/>
    <n v="0"/>
    <n v="0"/>
    <n v="0"/>
    <n v="0"/>
    <n v="0"/>
    <n v="0"/>
    <n v="0"/>
    <n v="0"/>
    <n v="0"/>
    <x v="0"/>
    <n v="0"/>
    <n v="0"/>
    <n v="37758"/>
    <n v="0"/>
    <n v="37758"/>
  </r>
  <r>
    <n v="2150"/>
    <x v="8"/>
    <s v="70267000-4 "/>
    <x v="17"/>
    <x v="241"/>
    <x v="126"/>
    <n v="0"/>
    <n v="0"/>
    <n v="0"/>
    <n v="0"/>
    <n v="12129172"/>
    <n v="12161553"/>
    <n v="0"/>
    <n v="0"/>
    <n v="0"/>
    <x v="0"/>
    <n v="0"/>
    <n v="12161553"/>
    <n v="5377"/>
    <n v="0"/>
    <n v="5377"/>
  </r>
  <r>
    <n v="2150"/>
    <x v="8"/>
    <s v="70267000-4 "/>
    <x v="18"/>
    <x v="242"/>
    <x v="127"/>
    <n v="0"/>
    <n v="0"/>
    <n v="0"/>
    <n v="0"/>
    <n v="8270010"/>
    <n v="0"/>
    <n v="0"/>
    <n v="0"/>
    <n v="0"/>
    <x v="0"/>
    <n v="0"/>
    <n v="0"/>
    <n v="8275387"/>
    <n v="0"/>
    <n v="8275387"/>
  </r>
  <r>
    <n v="2150"/>
    <x v="8"/>
    <s v="70267000-4 "/>
    <x v="19"/>
    <x v="243"/>
    <x v="128"/>
    <n v="0"/>
    <n v="0"/>
    <n v="0"/>
    <n v="0"/>
    <n v="7250650"/>
    <n v="0"/>
    <n v="0"/>
    <n v="0"/>
    <n v="0"/>
    <x v="0"/>
    <n v="0"/>
    <n v="0"/>
    <n v="15526037"/>
    <n v="0"/>
    <n v="15526037"/>
  </r>
  <r>
    <n v="2150"/>
    <x v="8"/>
    <s v="70267000-4 "/>
    <x v="20"/>
    <x v="244"/>
    <x v="2"/>
    <n v="0"/>
    <n v="0"/>
    <n v="0"/>
    <n v="0"/>
    <n v="0"/>
    <n v="15471016"/>
    <n v="0"/>
    <n v="0"/>
    <n v="0"/>
    <x v="0"/>
    <n v="0"/>
    <n v="15471016"/>
    <n v="55021"/>
    <n v="0"/>
    <n v="55021"/>
  </r>
  <r>
    <n v="2150"/>
    <x v="8"/>
    <s v="70267000-4 "/>
    <x v="21"/>
    <x v="245"/>
    <x v="129"/>
    <n v="0"/>
    <n v="0"/>
    <n v="0"/>
    <n v="0"/>
    <n v="17171972"/>
    <n v="16406733"/>
    <n v="0"/>
    <n v="0"/>
    <n v="0"/>
    <x v="0"/>
    <n v="0"/>
    <n v="16406733"/>
    <n v="820260"/>
    <n v="0"/>
    <n v="820260"/>
  </r>
  <r>
    <n v="2150"/>
    <x v="8"/>
    <s v="70267000-4 "/>
    <x v="22"/>
    <x v="246"/>
    <x v="130"/>
    <n v="0"/>
    <n v="0"/>
    <n v="0"/>
    <n v="0"/>
    <n v="13505725"/>
    <n v="0"/>
    <n v="0"/>
    <n v="0"/>
    <n v="0"/>
    <x v="0"/>
    <n v="0"/>
    <n v="0"/>
    <n v="14325985"/>
    <n v="0"/>
    <n v="14325985"/>
  </r>
  <r>
    <n v="2150"/>
    <x v="8"/>
    <s v="70267000-4 "/>
    <x v="23"/>
    <x v="247"/>
    <x v="131"/>
    <n v="0"/>
    <n v="0"/>
    <n v="0"/>
    <n v="0"/>
    <n v="14717803"/>
    <n v="17380221"/>
    <n v="0"/>
    <n v="0"/>
    <n v="0"/>
    <x v="0"/>
    <n v="0"/>
    <n v="17380221"/>
    <n v="11663567"/>
    <n v="0"/>
    <n v="11663567"/>
  </r>
  <r>
    <n v="2150"/>
    <x v="8"/>
    <s v="70267000-4 "/>
    <x v="24"/>
    <x v="248"/>
    <x v="132"/>
    <n v="0"/>
    <n v="0"/>
    <n v="0"/>
    <n v="0"/>
    <n v="8459198"/>
    <n v="11595171"/>
    <n v="0"/>
    <n v="0"/>
    <n v="0"/>
    <x v="0"/>
    <n v="0"/>
    <n v="11595171"/>
    <n v="8527594"/>
    <n v="0"/>
    <n v="8527594"/>
  </r>
  <r>
    <n v="2150"/>
    <x v="8"/>
    <s v="70267000-4 "/>
    <x v="25"/>
    <x v="249"/>
    <x v="133"/>
    <n v="0"/>
    <n v="0"/>
    <n v="0"/>
    <n v="0"/>
    <n v="9653196"/>
    <n v="0"/>
    <n v="0"/>
    <n v="0"/>
    <n v="0"/>
    <x v="0"/>
    <n v="0"/>
    <n v="0"/>
    <n v="18180790"/>
    <n v="0"/>
    <n v="18180790"/>
  </r>
  <r>
    <n v="2150"/>
    <x v="8"/>
    <s v="70267000-4 "/>
    <x v="26"/>
    <x v="250"/>
    <x v="134"/>
    <n v="0"/>
    <n v="0"/>
    <n v="0"/>
    <n v="0"/>
    <n v="10010465"/>
    <n v="0"/>
    <n v="0"/>
    <n v="0"/>
    <n v="0"/>
    <x v="0"/>
    <n v="0"/>
    <n v="0"/>
    <n v="28191255"/>
    <n v="0"/>
    <n v="28191255"/>
  </r>
  <r>
    <n v="2150"/>
    <x v="8"/>
    <s v="70267000-4 "/>
    <x v="27"/>
    <x v="251"/>
    <x v="135"/>
    <n v="0"/>
    <n v="0"/>
    <n v="0"/>
    <n v="0"/>
    <n v="8826079"/>
    <n v="28145191"/>
    <n v="0"/>
    <n v="0"/>
    <n v="0"/>
    <x v="0"/>
    <n v="0"/>
    <n v="28145191"/>
    <n v="8872143"/>
    <n v="8872143"/>
    <n v="0"/>
  </r>
  <r>
    <n v="2150"/>
    <x v="8"/>
    <s v="70267000-4 "/>
    <x v="28"/>
    <x v="252"/>
    <x v="136"/>
    <n v="0"/>
    <n v="0"/>
    <n v="0"/>
    <n v="0"/>
    <n v="10934633"/>
    <n v="0"/>
    <n v="0"/>
    <n v="0"/>
    <n v="0"/>
    <x v="0"/>
    <n v="0"/>
    <n v="0"/>
    <n v="19806776"/>
    <n v="8872143"/>
    <n v="10934633"/>
  </r>
  <r>
    <n v="2150"/>
    <x v="8"/>
    <s v="70267000-4 "/>
    <x v="29"/>
    <x v="253"/>
    <x v="137"/>
    <n v="0"/>
    <n v="0"/>
    <n v="0"/>
    <n v="0"/>
    <n v="10557540"/>
    <n v="19778182"/>
    <n v="0"/>
    <n v="0"/>
    <n v="0"/>
    <x v="0"/>
    <n v="0"/>
    <n v="19778182"/>
    <n v="10586134"/>
    <n v="10586134"/>
    <n v="0"/>
  </r>
  <r>
    <n v="2150"/>
    <x v="8"/>
    <s v="70267000-4 "/>
    <x v="30"/>
    <x v="254"/>
    <x v="138"/>
    <n v="0"/>
    <n v="0"/>
    <n v="0"/>
    <n v="0"/>
    <n v="5493528"/>
    <n v="0"/>
    <n v="0"/>
    <n v="0"/>
    <n v="0"/>
    <x v="0"/>
    <n v="0"/>
    <n v="0"/>
    <n v="16079662"/>
    <n v="0"/>
    <n v="16079662"/>
  </r>
  <r>
    <n v="2150"/>
    <x v="8"/>
    <s v="70267000-4 "/>
    <x v="31"/>
    <x v="255"/>
    <x v="139"/>
    <n v="0"/>
    <n v="0"/>
    <n v="0"/>
    <n v="0"/>
    <n v="10777667"/>
    <n v="2317475"/>
    <n v="0"/>
    <n v="0"/>
    <n v="0"/>
    <x v="0"/>
    <n v="0"/>
    <n v="2317475"/>
    <n v="24539854"/>
    <n v="0"/>
    <n v="24539854"/>
  </r>
  <r>
    <n v="2150"/>
    <x v="8"/>
    <s v="70267000-4"/>
    <x v="32"/>
    <x v="256"/>
    <x v="140"/>
    <n v="0"/>
    <n v="0"/>
    <n v="0"/>
    <n v="0"/>
    <n v="9557254"/>
    <n v="0"/>
    <n v="0"/>
    <n v="0"/>
    <n v="0"/>
    <x v="0"/>
    <n v="0"/>
    <n v="0"/>
    <n v="34097108"/>
    <n v="0"/>
    <n v="34097108"/>
  </r>
  <r>
    <n v="2150"/>
    <x v="8"/>
    <s v="70267000-4"/>
    <x v="33"/>
    <x v="257"/>
    <x v="141"/>
    <n v="0"/>
    <n v="0"/>
    <n v="0"/>
    <n v="0"/>
    <n v="17814770"/>
    <n v="0"/>
    <n v="0"/>
    <n v="0"/>
    <n v="0"/>
    <x v="0"/>
    <n v="0"/>
    <n v="0"/>
    <n v="51911878"/>
    <n v="0"/>
    <n v="51911878"/>
  </r>
  <r>
    <n v="2150"/>
    <x v="8"/>
    <s v="70267000-4"/>
    <x v="34"/>
    <x v="258"/>
    <x v="2"/>
    <n v="0"/>
    <n v="0"/>
    <n v="0"/>
    <n v="0"/>
    <n v="0"/>
    <n v="170999"/>
    <n v="0"/>
    <n v="0"/>
    <n v="0"/>
    <x v="0"/>
    <n v="0"/>
    <n v="170999"/>
    <n v="51740879"/>
    <n v="51740879"/>
    <n v="0"/>
  </r>
  <r>
    <n v="2150"/>
    <x v="8"/>
    <s v="70267000-4"/>
    <x v="35"/>
    <x v="259"/>
    <x v="142"/>
    <n v="0"/>
    <n v="0"/>
    <n v="0"/>
    <n v="0"/>
    <n v="13755492"/>
    <n v="64515140"/>
    <n v="0"/>
    <n v="0"/>
    <n v="0"/>
    <x v="0"/>
    <n v="0"/>
    <n v="64515140"/>
    <n v="981231"/>
    <n v="981231"/>
    <n v="0"/>
  </r>
  <r>
    <n v="2150"/>
    <x v="8"/>
    <s v="70267000-4"/>
    <x v="36"/>
    <x v="260"/>
    <x v="2"/>
    <n v="0"/>
    <n v="0"/>
    <n v="0"/>
    <n v="0"/>
    <n v="0"/>
    <n v="0"/>
    <n v="0"/>
    <n v="0"/>
    <n v="0"/>
    <x v="0"/>
    <n v="0"/>
    <n v="0"/>
    <n v="981231"/>
    <n v="981231"/>
    <n v="0"/>
  </r>
  <r>
    <n v="2150"/>
    <x v="8"/>
    <s v="70267000-4"/>
    <x v="37"/>
    <x v="260"/>
    <x v="143"/>
    <n v="0"/>
    <n v="0"/>
    <n v="0"/>
    <n v="0"/>
    <n v="23371068"/>
    <n v="0"/>
    <n v="0"/>
    <n v="0"/>
    <n v="0"/>
    <x v="0"/>
    <n v="-822176"/>
    <n v="-822176"/>
    <n v="25174475"/>
    <n v="25174475"/>
    <n v="0"/>
  </r>
  <r>
    <n v="2150"/>
    <x v="8"/>
    <s v="70267000-4"/>
    <x v="38"/>
    <x v="261"/>
    <x v="144"/>
    <n v="0"/>
    <n v="0"/>
    <n v="0"/>
    <n v="0"/>
    <n v="24034101"/>
    <n v="0"/>
    <n v="0"/>
    <n v="0"/>
    <n v="0"/>
    <x v="0"/>
    <n v="0"/>
    <n v="0"/>
    <n v="49208576"/>
    <n v="49208576"/>
    <n v="0"/>
  </r>
  <r>
    <n v="2150"/>
    <x v="8"/>
    <s v="70267000-4"/>
    <x v="39"/>
    <x v="262"/>
    <x v="2"/>
    <n v="0"/>
    <n v="0"/>
    <n v="0"/>
    <n v="0"/>
    <n v="0"/>
    <n v="1644352"/>
    <n v="47564224"/>
    <n v="0"/>
    <n v="0"/>
    <x v="0"/>
    <n v="0"/>
    <n v="49208576"/>
    <n v="0"/>
    <n v="0"/>
    <n v="0"/>
  </r>
  <r>
    <n v="2150"/>
    <x v="8"/>
    <s v="70267000-4"/>
    <x v="40"/>
    <x v="102"/>
    <x v="145"/>
    <n v="0"/>
    <n v="0"/>
    <n v="0"/>
    <n v="0"/>
    <n v="21651904"/>
    <n v="0"/>
    <n v="21555075"/>
    <n v="0"/>
    <n v="0"/>
    <x v="0"/>
    <n v="0"/>
    <n v="21555075"/>
    <n v="96829"/>
    <n v="96829"/>
    <n v="0"/>
  </r>
  <r>
    <n v="2150"/>
    <x v="8"/>
    <s v="70267000-4"/>
    <x v="41"/>
    <x v="263"/>
    <x v="146"/>
    <n v="0"/>
    <n v="0"/>
    <n v="0"/>
    <n v="0"/>
    <n v="19449278"/>
    <n v="76848"/>
    <n v="0"/>
    <n v="0"/>
    <n v="0"/>
    <x v="0"/>
    <n v="0"/>
    <n v="76848"/>
    <n v="19469259"/>
    <n v="19469259"/>
    <n v="0"/>
  </r>
  <r>
    <n v="2150"/>
    <x v="8"/>
    <s v="70267000-4"/>
    <x v="42"/>
    <x v="264"/>
    <x v="147"/>
    <n v="0"/>
    <n v="0"/>
    <n v="0"/>
    <n v="0"/>
    <n v="34159032"/>
    <n v="0"/>
    <n v="0"/>
    <n v="0"/>
    <n v="0"/>
    <x v="0"/>
    <n v="0"/>
    <n v="0"/>
    <n v="53628291"/>
    <n v="53628291"/>
    <n v="0"/>
  </r>
  <r>
    <n v="2150"/>
    <x v="8"/>
    <s v="70267000-4"/>
    <x v="43"/>
    <x v="265"/>
    <x v="148"/>
    <n v="0"/>
    <n v="0"/>
    <n v="0"/>
    <n v="0"/>
    <n v="35045250"/>
    <n v="0"/>
    <n v="56496974"/>
    <n v="0"/>
    <n v="0"/>
    <x v="0"/>
    <n v="0"/>
    <n v="56496974"/>
    <n v="32176567"/>
    <n v="32176567"/>
    <n v="0"/>
  </r>
  <r>
    <n v="2150"/>
    <x v="8"/>
    <s v="70267000-4"/>
    <x v="44"/>
    <x v="266"/>
    <x v="149"/>
    <n v="0"/>
    <n v="0"/>
    <n v="0"/>
    <n v="0"/>
    <n v="25459379"/>
    <n v="0"/>
    <n v="27644964"/>
    <n v="0"/>
    <n v="0"/>
    <x v="0"/>
    <n v="0"/>
    <n v="27644964"/>
    <n v="29990982"/>
    <n v="29990982"/>
    <n v="0"/>
  </r>
  <r>
    <n v="2150"/>
    <x v="8"/>
    <s v="70267000-4"/>
    <x v="45"/>
    <x v="267"/>
    <x v="150"/>
    <n v="0"/>
    <n v="0"/>
    <n v="0"/>
    <n v="0"/>
    <n v="26602112"/>
    <n v="0"/>
    <n v="23848205"/>
    <n v="0"/>
    <n v="0"/>
    <x v="0"/>
    <n v="0"/>
    <n v="23848205"/>
    <n v="32744889"/>
    <n v="32744889"/>
    <n v="0"/>
  </r>
  <r>
    <n v="2150"/>
    <x v="8"/>
    <s v="70267000-4"/>
    <x v="46"/>
    <x v="268"/>
    <x v="151"/>
    <n v="0"/>
    <n v="0"/>
    <n v="0"/>
    <n v="0"/>
    <n v="27056773"/>
    <n v="0"/>
    <n v="25641048"/>
    <n v="0"/>
    <n v="0"/>
    <x v="0"/>
    <n v="0"/>
    <n v="25641048"/>
    <n v="34160614"/>
    <n v="34160614"/>
    <n v="0"/>
  </r>
  <r>
    <n v="2260"/>
    <x v="9"/>
    <s v="71162000-1 "/>
    <x v="12"/>
    <x v="102"/>
    <x v="2"/>
    <n v="0"/>
    <n v="0"/>
    <n v="0"/>
    <n v="11531288"/>
    <n v="11531288"/>
    <n v="952697"/>
    <n v="3359829"/>
    <n v="0"/>
    <n v="0"/>
    <x v="0"/>
    <n v="0"/>
    <n v="4312526"/>
    <n v="7218762"/>
    <n v="0"/>
    <n v="7218762"/>
  </r>
  <r>
    <n v="2260"/>
    <x v="9"/>
    <s v="71162000-1 "/>
    <x v="13"/>
    <x v="269"/>
    <x v="2"/>
    <n v="0"/>
    <n v="0"/>
    <n v="0"/>
    <n v="14525805"/>
    <n v="14525805"/>
    <n v="8207039"/>
    <n v="6143627"/>
    <n v="0"/>
    <n v="0"/>
    <x v="0"/>
    <n v="0"/>
    <n v="14350666"/>
    <n v="7393901"/>
    <n v="0"/>
    <n v="7393901"/>
  </r>
  <r>
    <n v="2260"/>
    <x v="9"/>
    <s v="71162000-1 "/>
    <x v="14"/>
    <x v="270"/>
    <x v="2"/>
    <n v="0"/>
    <n v="0"/>
    <n v="0"/>
    <n v="7421555"/>
    <n v="7421555"/>
    <n v="1198980"/>
    <n v="1000153"/>
    <n v="0"/>
    <n v="0"/>
    <x v="0"/>
    <n v="0"/>
    <n v="2199133"/>
    <n v="12616323"/>
    <n v="0"/>
    <n v="12616323"/>
  </r>
  <r>
    <n v="2260"/>
    <x v="9"/>
    <s v="71162000-1 "/>
    <x v="15"/>
    <x v="271"/>
    <x v="2"/>
    <n v="0"/>
    <n v="0"/>
    <n v="0"/>
    <n v="250000"/>
    <n v="250000"/>
    <n v="1490387"/>
    <n v="5982696"/>
    <n v="0"/>
    <n v="0"/>
    <x v="0"/>
    <n v="0"/>
    <n v="7473083"/>
    <n v="5393240"/>
    <n v="0"/>
    <n v="5393240"/>
  </r>
  <r>
    <n v="2260"/>
    <x v="9"/>
    <s v="71162000-1 "/>
    <x v="16"/>
    <x v="272"/>
    <x v="2"/>
    <n v="0"/>
    <n v="0"/>
    <n v="0"/>
    <n v="12976985"/>
    <n v="12976985"/>
    <n v="3635982"/>
    <n v="3825393"/>
    <n v="0"/>
    <n v="0"/>
    <x v="0"/>
    <n v="0"/>
    <n v="7461375"/>
    <n v="10908850"/>
    <n v="0"/>
    <n v="10908850"/>
  </r>
  <r>
    <n v="2260"/>
    <x v="9"/>
    <s v="71162000-1 "/>
    <x v="17"/>
    <x v="273"/>
    <x v="2"/>
    <n v="0"/>
    <n v="0"/>
    <n v="0"/>
    <n v="10966762"/>
    <n v="10966762"/>
    <n v="648400"/>
    <n v="6411497"/>
    <n v="0"/>
    <n v="0"/>
    <x v="0"/>
    <n v="0"/>
    <n v="7059897"/>
    <n v="14815715"/>
    <n v="0"/>
    <n v="14815715"/>
  </r>
  <r>
    <n v="2260"/>
    <x v="9"/>
    <s v="71162000-1 "/>
    <x v="18"/>
    <x v="274"/>
    <x v="2"/>
    <n v="0"/>
    <n v="0"/>
    <n v="0"/>
    <n v="7834385"/>
    <n v="7834385"/>
    <n v="4979382"/>
    <n v="10001265"/>
    <n v="0"/>
    <n v="0"/>
    <x v="0"/>
    <n v="0"/>
    <n v="14980647"/>
    <n v="7669453"/>
    <n v="0"/>
    <n v="7669453"/>
  </r>
  <r>
    <n v="2260"/>
    <x v="9"/>
    <s v="71162000-1 "/>
    <x v="19"/>
    <x v="275"/>
    <x v="2"/>
    <n v="0"/>
    <n v="0"/>
    <n v="0"/>
    <n v="13583406"/>
    <n v="13583406"/>
    <n v="6197792"/>
    <n v="10115681"/>
    <n v="0"/>
    <n v="0"/>
    <x v="0"/>
    <n v="0"/>
    <n v="16313473"/>
    <n v="4939386"/>
    <n v="0"/>
    <n v="4939386"/>
  </r>
  <r>
    <n v="2260"/>
    <x v="9"/>
    <s v="71162000-1 "/>
    <x v="20"/>
    <x v="276"/>
    <x v="2"/>
    <n v="0"/>
    <n v="0"/>
    <n v="0"/>
    <n v="7262820"/>
    <n v="7262820"/>
    <n v="466878"/>
    <n v="3721290"/>
    <n v="296625"/>
    <n v="0"/>
    <x v="0"/>
    <n v="0"/>
    <n v="4484793"/>
    <n v="7717413"/>
    <n v="0"/>
    <n v="7717413"/>
  </r>
  <r>
    <n v="2260"/>
    <x v="9"/>
    <s v="71162000-1 "/>
    <x v="21"/>
    <x v="277"/>
    <x v="2"/>
    <n v="0"/>
    <n v="0"/>
    <n v="0"/>
    <n v="9701134"/>
    <n v="9701134"/>
    <n v="4091353"/>
    <n v="8128931"/>
    <n v="0"/>
    <n v="0"/>
    <x v="0"/>
    <n v="0"/>
    <n v="12220284"/>
    <n v="5198263"/>
    <n v="250000"/>
    <n v="4948263"/>
  </r>
  <r>
    <n v="2260"/>
    <x v="9"/>
    <s v="71162000-1 "/>
    <x v="22"/>
    <x v="278"/>
    <x v="2"/>
    <n v="0"/>
    <n v="0"/>
    <n v="0"/>
    <n v="6831127"/>
    <n v="6831127"/>
    <n v="3979187"/>
    <n v="5335843"/>
    <n v="0"/>
    <n v="0"/>
    <x v="0"/>
    <n v="0"/>
    <n v="9315030"/>
    <n v="2714360"/>
    <n v="250000"/>
    <n v="2464360"/>
  </r>
  <r>
    <n v="2260"/>
    <x v="9"/>
    <s v="71162000-1 "/>
    <x v="23"/>
    <x v="279"/>
    <x v="2"/>
    <n v="0"/>
    <n v="0"/>
    <n v="0"/>
    <n v="5577925"/>
    <n v="5577925"/>
    <n v="1286355"/>
    <n v="4134335"/>
    <n v="0"/>
    <n v="0"/>
    <x v="0"/>
    <n v="0"/>
    <n v="5420690"/>
    <n v="2871595"/>
    <n v="250000"/>
    <n v="2621595"/>
  </r>
  <r>
    <n v="2260"/>
    <x v="9"/>
    <s v="71162000-1 "/>
    <x v="24"/>
    <x v="280"/>
    <x v="2"/>
    <n v="0"/>
    <n v="0"/>
    <n v="0"/>
    <n v="8552819"/>
    <n v="8552819"/>
    <n v="5869261"/>
    <n v="1692951"/>
    <n v="0"/>
    <n v="0"/>
    <x v="0"/>
    <n v="0"/>
    <n v="7562212"/>
    <n v="3862202"/>
    <n v="250000"/>
    <n v="3612202"/>
  </r>
  <r>
    <n v="2260"/>
    <x v="9"/>
    <s v="71162000-1 "/>
    <x v="25"/>
    <x v="281"/>
    <x v="2"/>
    <n v="0"/>
    <n v="0"/>
    <n v="0"/>
    <n v="6455432"/>
    <n v="6455432"/>
    <n v="1584463"/>
    <n v="6156113"/>
    <n v="0"/>
    <n v="0"/>
    <x v="0"/>
    <n v="0"/>
    <n v="7740576"/>
    <n v="2577058"/>
    <n v="250000"/>
    <n v="2327058"/>
  </r>
  <r>
    <n v="2260"/>
    <x v="9"/>
    <s v="71162000-1 "/>
    <x v="26"/>
    <x v="282"/>
    <x v="2"/>
    <n v="0"/>
    <n v="0"/>
    <n v="0"/>
    <n v="4887113"/>
    <n v="4887113"/>
    <n v="1376181"/>
    <n v="4130889"/>
    <n v="0"/>
    <n v="0"/>
    <x v="0"/>
    <n v="0"/>
    <n v="5507070"/>
    <n v="1957101"/>
    <n v="250000"/>
    <n v="1707101"/>
  </r>
  <r>
    <n v="2260"/>
    <x v="9"/>
    <s v="71162000-1 "/>
    <x v="27"/>
    <x v="283"/>
    <x v="2"/>
    <n v="0"/>
    <n v="0"/>
    <n v="0"/>
    <n v="4988120"/>
    <n v="4988120"/>
    <n v="920583"/>
    <n v="5395372"/>
    <n v="0"/>
    <n v="0"/>
    <x v="0"/>
    <n v="0"/>
    <n v="6315955"/>
    <n v="629266"/>
    <n v="250000"/>
    <n v="379266"/>
  </r>
  <r>
    <n v="2260"/>
    <x v="9"/>
    <s v="71162000-1 "/>
    <x v="28"/>
    <x v="284"/>
    <x v="152"/>
    <n v="0"/>
    <n v="0"/>
    <n v="0"/>
    <n v="4134336"/>
    <n v="4999614"/>
    <n v="863246"/>
    <n v="1131789"/>
    <n v="0"/>
    <n v="0"/>
    <x v="0"/>
    <n v="0"/>
    <n v="1995035"/>
    <n v="3633845"/>
    <n v="250000"/>
    <n v="3383845"/>
  </r>
  <r>
    <n v="2260"/>
    <x v="9"/>
    <s v="71162000-1 "/>
    <x v="29"/>
    <x v="285"/>
    <x v="153"/>
    <n v="0"/>
    <n v="0"/>
    <n v="0"/>
    <n v="0"/>
    <n v="8911951"/>
    <n v="1353586"/>
    <n v="7957539"/>
    <n v="0"/>
    <n v="0"/>
    <x v="0"/>
    <n v="0"/>
    <n v="9311125"/>
    <n v="3234671"/>
    <n v="250000"/>
    <n v="2984671"/>
  </r>
  <r>
    <n v="2260"/>
    <x v="9"/>
    <s v="71162000-1 "/>
    <x v="30"/>
    <x v="286"/>
    <x v="154"/>
    <n v="0"/>
    <n v="0"/>
    <n v="0"/>
    <n v="651570"/>
    <n v="7868550"/>
    <n v="1007872"/>
    <n v="5334058"/>
    <n v="0"/>
    <n v="0"/>
    <x v="0"/>
    <n v="0"/>
    <n v="6341930"/>
    <n v="4761291"/>
    <n v="250000"/>
    <n v="4511291"/>
  </r>
  <r>
    <n v="2260"/>
    <x v="9"/>
    <s v="71162000-1"/>
    <x v="31"/>
    <x v="287"/>
    <x v="155"/>
    <n v="0"/>
    <n v="0"/>
    <n v="0"/>
    <n v="1875253"/>
    <n v="8390217"/>
    <n v="3889054"/>
    <n v="4760518"/>
    <n v="0"/>
    <n v="0"/>
    <x v="0"/>
    <n v="0"/>
    <n v="8649572"/>
    <n v="4501936"/>
    <n v="1500000"/>
    <n v="3001936"/>
  </r>
  <r>
    <n v="2260"/>
    <x v="9"/>
    <s v="71162000-1"/>
    <x v="32"/>
    <x v="288"/>
    <x v="156"/>
    <n v="0"/>
    <n v="0"/>
    <n v="0"/>
    <n v="0"/>
    <n v="5889225"/>
    <n v="1635501"/>
    <n v="5088934"/>
    <n v="0"/>
    <n v="0"/>
    <x v="0"/>
    <n v="0"/>
    <n v="6724435"/>
    <n v="3666726"/>
    <n v="1500000"/>
    <n v="2166726"/>
  </r>
  <r>
    <n v="2260"/>
    <x v="9"/>
    <s v="71162000-1"/>
    <x v="33"/>
    <x v="289"/>
    <x v="2"/>
    <n v="0"/>
    <n v="0"/>
    <n v="0"/>
    <n v="7064533"/>
    <n v="7064533"/>
    <n v="1390642"/>
    <n v="4286349"/>
    <n v="0"/>
    <n v="0"/>
    <x v="0"/>
    <n v="0"/>
    <n v="5676991"/>
    <n v="5054268"/>
    <n v="1500000"/>
    <n v="3554268"/>
  </r>
  <r>
    <n v="2260"/>
    <x v="9"/>
    <s v="71162000-1"/>
    <x v="34"/>
    <x v="290"/>
    <x v="2"/>
    <n v="0"/>
    <n v="0"/>
    <n v="0"/>
    <n v="7238335"/>
    <n v="7238335"/>
    <n v="1457613"/>
    <n v="5496995"/>
    <n v="684970"/>
    <n v="0"/>
    <x v="0"/>
    <n v="0"/>
    <n v="7639578"/>
    <n v="4653025"/>
    <n v="1500000"/>
    <n v="3153025"/>
  </r>
  <r>
    <n v="2260"/>
    <x v="9"/>
    <s v="71162000-1"/>
    <x v="35"/>
    <x v="291"/>
    <x v="157"/>
    <n v="0"/>
    <n v="0"/>
    <n v="0"/>
    <n v="1531567"/>
    <n v="7735693"/>
    <n v="1228389"/>
    <n v="8425087"/>
    <n v="0"/>
    <n v="0"/>
    <x v="0"/>
    <n v="0"/>
    <n v="9653476"/>
    <n v="2735242"/>
    <n v="1500000"/>
    <n v="1235242"/>
  </r>
  <r>
    <n v="2260"/>
    <x v="9"/>
    <s v="71162000-1"/>
    <x v="36"/>
    <x v="292"/>
    <x v="2"/>
    <n v="0"/>
    <n v="0"/>
    <n v="0"/>
    <n v="7614842"/>
    <n v="7614842"/>
    <n v="854326"/>
    <n v="4680854"/>
    <n v="0"/>
    <n v="0"/>
    <x v="0"/>
    <n v="0"/>
    <n v="5535180"/>
    <n v="4814904"/>
    <n v="1500000"/>
    <n v="3314904"/>
  </r>
  <r>
    <n v="2260"/>
    <x v="9"/>
    <s v="71162000-1"/>
    <x v="37"/>
    <x v="293"/>
    <x v="2"/>
    <n v="0"/>
    <n v="0"/>
    <n v="0"/>
    <n v="7341780"/>
    <n v="7341780"/>
    <n v="1564053"/>
    <n v="5876459"/>
    <n v="0"/>
    <n v="0"/>
    <x v="0"/>
    <n v="0"/>
    <n v="7440512"/>
    <n v="4716172"/>
    <n v="1500000"/>
    <n v="3216172"/>
  </r>
  <r>
    <n v="2260"/>
    <x v="9"/>
    <s v="71162000-1"/>
    <x v="38"/>
    <x v="294"/>
    <x v="2"/>
    <n v="0"/>
    <n v="0"/>
    <n v="0"/>
    <n v="9307169"/>
    <n v="9307169"/>
    <n v="1328537"/>
    <n v="5464263"/>
    <n v="0"/>
    <n v="0"/>
    <x v="0"/>
    <n v="0"/>
    <n v="6792800"/>
    <n v="7230541"/>
    <n v="5700000"/>
    <n v="1530541"/>
  </r>
  <r>
    <n v="2260"/>
    <x v="9"/>
    <s v="71162000-1"/>
    <x v="39"/>
    <x v="295"/>
    <x v="2"/>
    <n v="0"/>
    <n v="0"/>
    <n v="0"/>
    <n v="7822030"/>
    <n v="7822030"/>
    <n v="1557833"/>
    <n v="5967797"/>
    <n v="0"/>
    <n v="0"/>
    <x v="0"/>
    <n v="0"/>
    <n v="7525630"/>
    <n v="7526941"/>
    <n v="5700000"/>
    <n v="1826941"/>
  </r>
  <r>
    <n v="2260"/>
    <x v="9"/>
    <s v="71162000-1"/>
    <x v="40"/>
    <x v="296"/>
    <x v="2"/>
    <n v="0"/>
    <n v="0"/>
    <n v="0"/>
    <n v="11233118"/>
    <n v="11233118"/>
    <n v="2170376"/>
    <n v="9194093"/>
    <n v="0"/>
    <n v="0"/>
    <x v="0"/>
    <n v="-1411511"/>
    <n v="9952958"/>
    <n v="8807101"/>
    <n v="8557590"/>
    <n v="249511"/>
  </r>
  <r>
    <n v="2260"/>
    <x v="9"/>
    <s v="71162000-1"/>
    <x v="41"/>
    <x v="297"/>
    <x v="2"/>
    <n v="0"/>
    <n v="0"/>
    <n v="0"/>
    <n v="7106300"/>
    <n v="7106300"/>
    <n v="2386396"/>
    <n v="8257267"/>
    <n v="0"/>
    <n v="0"/>
    <x v="0"/>
    <n v="-2690877"/>
    <n v="7952786"/>
    <n v="7960615"/>
    <n v="7960000"/>
    <n v="615"/>
  </r>
  <r>
    <n v="2260"/>
    <x v="9"/>
    <s v="71162000-1"/>
    <x v="42"/>
    <x v="298"/>
    <x v="2"/>
    <n v="0"/>
    <n v="0"/>
    <n v="0"/>
    <n v="7134812"/>
    <n v="7134812"/>
    <n v="2889292"/>
    <n v="8275051"/>
    <n v="0"/>
    <n v="0"/>
    <x v="0"/>
    <n v="-1219804"/>
    <n v="9944539"/>
    <n v="5150888"/>
    <n v="5150000"/>
    <n v="888"/>
  </r>
  <r>
    <n v="2260"/>
    <x v="9"/>
    <s v="71162000-1"/>
    <x v="43"/>
    <x v="299"/>
    <x v="2"/>
    <n v="0"/>
    <n v="0"/>
    <n v="0"/>
    <n v="7339156"/>
    <n v="7339156"/>
    <n v="2538340"/>
    <n v="7778406"/>
    <n v="579991"/>
    <n v="0"/>
    <x v="0"/>
    <n v="-4002180"/>
    <n v="6894557"/>
    <n v="5595487"/>
    <n v="5595000"/>
    <n v="487"/>
  </r>
  <r>
    <n v="2260"/>
    <x v="9"/>
    <s v="71162000-1"/>
    <x v="44"/>
    <x v="300"/>
    <x v="2"/>
    <n v="0"/>
    <n v="0"/>
    <n v="0"/>
    <n v="7134810"/>
    <n v="7134810"/>
    <n v="1379352"/>
    <n v="7140447"/>
    <n v="0"/>
    <n v="0"/>
    <x v="0"/>
    <n v="-1266511"/>
    <n v="7253288"/>
    <n v="5477009"/>
    <n v="5477000"/>
    <n v="9"/>
  </r>
  <r>
    <n v="2260"/>
    <x v="9"/>
    <s v="71162000-1"/>
    <x v="45"/>
    <x v="301"/>
    <x v="2"/>
    <n v="0"/>
    <n v="0"/>
    <n v="0"/>
    <n v="7134810"/>
    <n v="7134810"/>
    <n v="2850468"/>
    <n v="6095456"/>
    <n v="646239"/>
    <n v="0"/>
    <x v="0"/>
    <n v="-110"/>
    <n v="9592053"/>
    <n v="3019766"/>
    <n v="3019000"/>
    <n v="766"/>
  </r>
  <r>
    <n v="2260"/>
    <x v="9"/>
    <s v="71162000-1"/>
    <x v="46"/>
    <x v="302"/>
    <x v="2"/>
    <n v="0"/>
    <n v="0"/>
    <n v="0"/>
    <n v="7134812"/>
    <n v="7134812"/>
    <n v="2541366"/>
    <n v="6320780"/>
    <n v="654692"/>
    <n v="0"/>
    <x v="0"/>
    <n v="-13574"/>
    <n v="9503264"/>
    <n v="651314"/>
    <n v="651000"/>
    <n v="314"/>
  </r>
  <r>
    <n v="2330"/>
    <x v="10"/>
    <s v="71352300-3 "/>
    <x v="0"/>
    <x v="303"/>
    <x v="158"/>
    <n v="0"/>
    <n v="0"/>
    <n v="0"/>
    <n v="0"/>
    <n v="9796060"/>
    <n v="457630"/>
    <n v="7212626"/>
    <n v="0"/>
    <n v="0"/>
    <x v="0"/>
    <n v="0"/>
    <n v="7670256"/>
    <n v="2596770"/>
    <n v="0"/>
    <n v="2596770"/>
  </r>
  <r>
    <n v="2330"/>
    <x v="10"/>
    <s v="71352300-3 "/>
    <x v="1"/>
    <x v="304"/>
    <x v="159"/>
    <n v="0"/>
    <n v="0"/>
    <n v="0"/>
    <n v="0"/>
    <n v="10678427"/>
    <n v="144651"/>
    <n v="7260196"/>
    <n v="0"/>
    <n v="0"/>
    <x v="0"/>
    <n v="0"/>
    <n v="7404847"/>
    <n v="5870350"/>
    <n v="0"/>
    <n v="5870350"/>
  </r>
  <r>
    <n v="2330"/>
    <x v="10"/>
    <s v="71352300-3 "/>
    <x v="2"/>
    <x v="305"/>
    <x v="160"/>
    <n v="0"/>
    <n v="0"/>
    <n v="0"/>
    <n v="0"/>
    <n v="6615570"/>
    <n v="1044500"/>
    <n v="7197196"/>
    <n v="0"/>
    <n v="0"/>
    <x v="0"/>
    <n v="0"/>
    <n v="8241696"/>
    <n v="4244224"/>
    <n v="0"/>
    <n v="4244224"/>
  </r>
  <r>
    <n v="2330"/>
    <x v="10"/>
    <s v="71352300-3 "/>
    <x v="3"/>
    <x v="306"/>
    <x v="161"/>
    <n v="0"/>
    <n v="0"/>
    <n v="0"/>
    <n v="0"/>
    <n v="5407325"/>
    <n v="451185"/>
    <n v="7221307"/>
    <n v="0"/>
    <n v="0"/>
    <x v="0"/>
    <n v="0"/>
    <n v="7672492"/>
    <n v="1979057"/>
    <n v="0"/>
    <n v="1979057"/>
  </r>
  <r>
    <n v="2330"/>
    <x v="10"/>
    <s v="71352300-3 "/>
    <x v="4"/>
    <x v="307"/>
    <x v="162"/>
    <n v="0"/>
    <n v="0"/>
    <n v="0"/>
    <n v="0"/>
    <n v="9984994"/>
    <n v="662684"/>
    <n v="7190196"/>
    <n v="0"/>
    <n v="0"/>
    <x v="0"/>
    <n v="0"/>
    <n v="7852880"/>
    <n v="4111171"/>
    <n v="0"/>
    <n v="4111171"/>
  </r>
  <r>
    <n v="2330"/>
    <x v="10"/>
    <s v="71352300-3 "/>
    <x v="5"/>
    <x v="308"/>
    <x v="163"/>
    <n v="0"/>
    <n v="0"/>
    <n v="0"/>
    <n v="0"/>
    <n v="9130042"/>
    <n v="692157"/>
    <n v="7214974"/>
    <n v="0"/>
    <n v="0"/>
    <x v="0"/>
    <n v="0"/>
    <n v="7907131"/>
    <n v="5334082"/>
    <n v="0"/>
    <n v="5334082"/>
  </r>
  <r>
    <n v="2330"/>
    <x v="10"/>
    <s v="71352300-3 "/>
    <x v="6"/>
    <x v="309"/>
    <x v="164"/>
    <n v="0"/>
    <n v="0"/>
    <n v="0"/>
    <n v="0"/>
    <n v="9623134"/>
    <n v="401750"/>
    <n v="7210196"/>
    <n v="0"/>
    <n v="0"/>
    <x v="0"/>
    <n v="0"/>
    <n v="7611946"/>
    <n v="7345270"/>
    <n v="0"/>
    <n v="7345270"/>
  </r>
  <r>
    <n v="2330"/>
    <x v="10"/>
    <s v="71352300-3 "/>
    <x v="7"/>
    <x v="310"/>
    <x v="165"/>
    <n v="0"/>
    <n v="0"/>
    <n v="0"/>
    <n v="0"/>
    <n v="7057680"/>
    <n v="392080"/>
    <n v="7190196"/>
    <n v="0"/>
    <n v="0"/>
    <x v="0"/>
    <n v="-300"/>
    <n v="7581976"/>
    <n v="6820974"/>
    <n v="0"/>
    <n v="6820974"/>
  </r>
  <r>
    <n v="2330"/>
    <x v="10"/>
    <s v="71352300-3 "/>
    <x v="8"/>
    <x v="311"/>
    <x v="166"/>
    <n v="0"/>
    <n v="0"/>
    <n v="0"/>
    <n v="0"/>
    <n v="8976157"/>
    <n v="898061"/>
    <n v="7190196"/>
    <n v="0"/>
    <n v="0"/>
    <x v="0"/>
    <n v="-79"/>
    <n v="8088178"/>
    <n v="7708953"/>
    <n v="0"/>
    <n v="7708953"/>
  </r>
  <r>
    <n v="2330"/>
    <x v="10"/>
    <s v="71352300-3 "/>
    <x v="9"/>
    <x v="312"/>
    <x v="167"/>
    <n v="0"/>
    <n v="0"/>
    <n v="0"/>
    <n v="0"/>
    <n v="8441205"/>
    <n v="2252899"/>
    <n v="7205196"/>
    <n v="0"/>
    <n v="0"/>
    <x v="0"/>
    <n v="0"/>
    <n v="9458095"/>
    <n v="6692063"/>
    <n v="0"/>
    <n v="6692063"/>
  </r>
  <r>
    <n v="2330"/>
    <x v="10"/>
    <s v="71352300-3 "/>
    <x v="10"/>
    <x v="313"/>
    <x v="168"/>
    <n v="0"/>
    <n v="0"/>
    <n v="0"/>
    <n v="0"/>
    <n v="8272423"/>
    <n v="500020"/>
    <n v="8412418"/>
    <n v="0"/>
    <n v="0"/>
    <x v="0"/>
    <n v="0"/>
    <n v="8912438"/>
    <n v="6052048"/>
    <n v="0"/>
    <n v="6052048"/>
  </r>
  <r>
    <n v="2330"/>
    <x v="10"/>
    <s v="71352300-3 "/>
    <x v="11"/>
    <x v="314"/>
    <x v="169"/>
    <n v="0"/>
    <n v="0"/>
    <n v="0"/>
    <n v="0"/>
    <n v="7677377"/>
    <n v="175280"/>
    <n v="8301307"/>
    <n v="0"/>
    <n v="0"/>
    <x v="0"/>
    <n v="-300000"/>
    <n v="8176587"/>
    <n v="5552838"/>
    <n v="0"/>
    <n v="5552838"/>
  </r>
  <r>
    <n v="2330"/>
    <x v="10"/>
    <s v="71352300-3 "/>
    <x v="12"/>
    <x v="315"/>
    <x v="170"/>
    <n v="0"/>
    <n v="0"/>
    <n v="0"/>
    <n v="0"/>
    <n v="7408502"/>
    <n v="867340"/>
    <n v="7301307"/>
    <n v="0"/>
    <n v="0"/>
    <x v="0"/>
    <n v="0"/>
    <n v="8168647"/>
    <n v="4792693"/>
    <n v="0"/>
    <n v="4792693"/>
  </r>
  <r>
    <n v="2330"/>
    <x v="10"/>
    <s v="71352300-3 "/>
    <x v="13"/>
    <x v="316"/>
    <x v="171"/>
    <n v="0"/>
    <n v="0"/>
    <n v="0"/>
    <n v="0"/>
    <n v="8195903"/>
    <n v="373827"/>
    <n v="8190196"/>
    <n v="0"/>
    <n v="0"/>
    <x v="0"/>
    <n v="0"/>
    <n v="8564023"/>
    <n v="4424573"/>
    <n v="0"/>
    <n v="4424573"/>
  </r>
  <r>
    <n v="2330"/>
    <x v="10"/>
    <s v="71352300-3 "/>
    <x v="14"/>
    <x v="317"/>
    <x v="172"/>
    <n v="0"/>
    <n v="0"/>
    <n v="0"/>
    <n v="0"/>
    <n v="10519503"/>
    <n v="521788"/>
    <n v="7301307"/>
    <n v="0"/>
    <n v="0"/>
    <x v="0"/>
    <n v="0"/>
    <n v="7823095"/>
    <n v="7120981"/>
    <n v="0"/>
    <n v="7120981"/>
  </r>
  <r>
    <n v="2330"/>
    <x v="10"/>
    <s v="71352300-3 "/>
    <x v="15"/>
    <x v="318"/>
    <x v="173"/>
    <n v="0"/>
    <n v="0"/>
    <n v="0"/>
    <n v="0"/>
    <n v="6892954"/>
    <n v="254960"/>
    <n v="7544796"/>
    <n v="0"/>
    <n v="0"/>
    <x v="0"/>
    <n v="0"/>
    <n v="7799756"/>
    <n v="6214179"/>
    <n v="0"/>
    <n v="6214179"/>
  </r>
  <r>
    <n v="2330"/>
    <x v="10"/>
    <s v="71352300-3 "/>
    <x v="16"/>
    <x v="319"/>
    <x v="174"/>
    <n v="0"/>
    <n v="0"/>
    <n v="0"/>
    <n v="0"/>
    <n v="6338629"/>
    <n v="344010"/>
    <n v="7229596"/>
    <n v="0"/>
    <n v="0"/>
    <x v="0"/>
    <n v="0"/>
    <n v="7573606"/>
    <n v="4979202"/>
    <n v="0"/>
    <n v="4979202"/>
  </r>
  <r>
    <n v="2330"/>
    <x v="10"/>
    <s v="71352300-3 "/>
    <x v="17"/>
    <x v="320"/>
    <x v="175"/>
    <n v="0"/>
    <n v="0"/>
    <n v="0"/>
    <n v="0"/>
    <n v="8048358"/>
    <n v="234470"/>
    <n v="7190196"/>
    <n v="0"/>
    <n v="0"/>
    <x v="0"/>
    <n v="0"/>
    <n v="7424666"/>
    <n v="5602894"/>
    <n v="0"/>
    <n v="5602894"/>
  </r>
  <r>
    <n v="2330"/>
    <x v="10"/>
    <s v="71352300-3 "/>
    <x v="18"/>
    <x v="321"/>
    <x v="176"/>
    <n v="0"/>
    <n v="0"/>
    <n v="0"/>
    <n v="0"/>
    <n v="7841455"/>
    <n v="423681"/>
    <n v="7190196"/>
    <n v="0"/>
    <n v="0"/>
    <x v="0"/>
    <n v="0"/>
    <n v="7613877"/>
    <n v="5830472"/>
    <n v="0"/>
    <n v="5830472"/>
  </r>
  <r>
    <n v="2330"/>
    <x v="10"/>
    <s v="71352300-3 "/>
    <x v="19"/>
    <x v="322"/>
    <x v="177"/>
    <n v="0"/>
    <n v="0"/>
    <n v="0"/>
    <n v="0"/>
    <n v="6947313"/>
    <n v="437378"/>
    <n v="7190196"/>
    <n v="0"/>
    <n v="0"/>
    <x v="0"/>
    <n v="0"/>
    <n v="7627574"/>
    <n v="5150211"/>
    <n v="0"/>
    <n v="5150211"/>
  </r>
  <r>
    <n v="2330"/>
    <x v="10"/>
    <s v="71352300-3 "/>
    <x v="20"/>
    <x v="323"/>
    <x v="178"/>
    <n v="0"/>
    <n v="0"/>
    <n v="0"/>
    <n v="0"/>
    <n v="7394322"/>
    <n v="208800"/>
    <n v="8150798"/>
    <n v="0"/>
    <n v="0"/>
    <x v="0"/>
    <n v="0"/>
    <n v="8359598"/>
    <n v="4184935"/>
    <n v="0"/>
    <n v="4184935"/>
  </r>
  <r>
    <n v="2330"/>
    <x v="10"/>
    <s v="71352300-3 "/>
    <x v="21"/>
    <x v="324"/>
    <x v="179"/>
    <n v="0"/>
    <n v="0"/>
    <n v="0"/>
    <n v="0"/>
    <n v="8222117"/>
    <n v="233758"/>
    <n v="8257531"/>
    <n v="0"/>
    <n v="0"/>
    <x v="0"/>
    <n v="-67516"/>
    <n v="8423773"/>
    <n v="3983279"/>
    <n v="0"/>
    <n v="3983279"/>
  </r>
  <r>
    <n v="2330"/>
    <x v="10"/>
    <s v="71352300-3 "/>
    <x v="22"/>
    <x v="325"/>
    <x v="180"/>
    <n v="0"/>
    <n v="0"/>
    <n v="0"/>
    <n v="0"/>
    <n v="5729417"/>
    <n v="663838"/>
    <n v="8257531"/>
    <n v="0"/>
    <n v="0"/>
    <x v="0"/>
    <n v="-6149"/>
    <n v="8915220"/>
    <n v="797476"/>
    <n v="0"/>
    <n v="797476"/>
  </r>
  <r>
    <n v="2330"/>
    <x v="10"/>
    <s v="71352300-3 "/>
    <x v="23"/>
    <x v="326"/>
    <x v="181"/>
    <n v="0"/>
    <n v="0"/>
    <n v="0"/>
    <n v="0"/>
    <n v="8314762"/>
    <n v="411593"/>
    <n v="8257531"/>
    <n v="0"/>
    <n v="0"/>
    <x v="0"/>
    <n v="-400000"/>
    <n v="8269124"/>
    <n v="843114"/>
    <n v="0"/>
    <n v="843114"/>
  </r>
  <r>
    <n v="2330"/>
    <x v="10"/>
    <s v="71352300-3 "/>
    <x v="24"/>
    <x v="327"/>
    <x v="182"/>
    <n v="0"/>
    <n v="0"/>
    <n v="0"/>
    <n v="0"/>
    <n v="9575172"/>
    <n v="914130"/>
    <n v="8122531"/>
    <n v="0"/>
    <n v="0"/>
    <x v="0"/>
    <n v="0"/>
    <n v="9036661"/>
    <n v="1381625"/>
    <n v="0"/>
    <n v="1381625"/>
  </r>
  <r>
    <n v="2330"/>
    <x v="10"/>
    <s v="71352300-3 "/>
    <x v="25"/>
    <x v="328"/>
    <x v="183"/>
    <n v="0"/>
    <n v="0"/>
    <n v="0"/>
    <n v="0"/>
    <n v="6634118"/>
    <n v="222176"/>
    <n v="7707274"/>
    <n v="0"/>
    <n v="0"/>
    <x v="0"/>
    <n v="0"/>
    <n v="7929450"/>
    <n v="86293"/>
    <n v="0"/>
    <n v="86293"/>
  </r>
  <r>
    <n v="2330"/>
    <x v="10"/>
    <s v="71352300-3 "/>
    <x v="26"/>
    <x v="329"/>
    <x v="184"/>
    <n v="0"/>
    <n v="0"/>
    <n v="0"/>
    <n v="0"/>
    <n v="10062950"/>
    <n v="302860"/>
    <n v="8507788"/>
    <n v="0"/>
    <n v="0"/>
    <x v="0"/>
    <n v="0"/>
    <n v="8810648"/>
    <n v="1338595"/>
    <n v="0"/>
    <n v="1338595"/>
  </r>
  <r>
    <n v="2330"/>
    <x v="10"/>
    <s v="71352300-3 "/>
    <x v="27"/>
    <x v="330"/>
    <x v="185"/>
    <n v="0"/>
    <n v="0"/>
    <n v="0"/>
    <n v="0"/>
    <n v="6255097"/>
    <n v="442255"/>
    <n v="7113143"/>
    <n v="0"/>
    <n v="0"/>
    <x v="0"/>
    <n v="0"/>
    <n v="7555398"/>
    <n v="38294"/>
    <n v="0"/>
    <n v="38294"/>
  </r>
  <r>
    <n v="2330"/>
    <x v="10"/>
    <s v="71352300-3 "/>
    <x v="28"/>
    <x v="331"/>
    <x v="186"/>
    <n v="0"/>
    <n v="0"/>
    <n v="0"/>
    <n v="0"/>
    <n v="9311346"/>
    <n v="395758"/>
    <n v="7889042"/>
    <n v="0"/>
    <n v="0"/>
    <x v="0"/>
    <n v="0"/>
    <n v="8284800"/>
    <n v="1064840"/>
    <n v="0"/>
    <n v="1064840"/>
  </r>
  <r>
    <n v="2330"/>
    <x v="10"/>
    <s v="71352300-3 "/>
    <x v="29"/>
    <x v="332"/>
    <x v="187"/>
    <n v="0"/>
    <n v="0"/>
    <n v="0"/>
    <n v="0"/>
    <n v="12510800"/>
    <n v="482749"/>
    <n v="9748721"/>
    <n v="0"/>
    <n v="0"/>
    <x v="0"/>
    <n v="0"/>
    <n v="10231470"/>
    <n v="3344170"/>
    <n v="0"/>
    <n v="3344170"/>
  </r>
  <r>
    <n v="2330"/>
    <x v="10"/>
    <s v="71352300-3 "/>
    <x v="30"/>
    <x v="333"/>
    <x v="188"/>
    <n v="0"/>
    <n v="0"/>
    <n v="0"/>
    <n v="0"/>
    <n v="10457946"/>
    <n v="283392"/>
    <n v="8291219"/>
    <n v="0"/>
    <n v="0"/>
    <x v="0"/>
    <n v="0"/>
    <n v="8574611"/>
    <n v="5227505"/>
    <n v="0"/>
    <n v="5227505"/>
  </r>
  <r>
    <n v="2330"/>
    <x v="10"/>
    <s v="71352300-3 "/>
    <x v="31"/>
    <x v="334"/>
    <x v="189"/>
    <n v="0"/>
    <n v="0"/>
    <n v="0"/>
    <n v="0"/>
    <n v="8705522"/>
    <n v="1312155"/>
    <n v="8107531"/>
    <n v="0"/>
    <n v="0"/>
    <x v="0"/>
    <n v="-2755"/>
    <n v="9416931"/>
    <n v="4516096"/>
    <n v="0"/>
    <n v="4516096"/>
  </r>
  <r>
    <n v="2330"/>
    <x v="10"/>
    <s v="71352300-3 "/>
    <x v="32"/>
    <x v="335"/>
    <x v="190"/>
    <n v="0"/>
    <n v="0"/>
    <n v="0"/>
    <n v="0"/>
    <n v="8202197"/>
    <n v="352352"/>
    <n v="8614501"/>
    <n v="0"/>
    <n v="0"/>
    <x v="0"/>
    <n v="-37"/>
    <n v="8966816"/>
    <n v="3751477"/>
    <n v="0"/>
    <n v="3751477"/>
  </r>
  <r>
    <n v="2330"/>
    <x v="10"/>
    <s v="71352300-3 "/>
    <x v="33"/>
    <x v="336"/>
    <x v="191"/>
    <n v="0"/>
    <n v="0"/>
    <n v="0"/>
    <n v="0"/>
    <n v="8544977"/>
    <n v="293064"/>
    <n v="8645521"/>
    <n v="0"/>
    <n v="0"/>
    <x v="0"/>
    <n v="-38"/>
    <n v="8938547"/>
    <n v="3357907"/>
    <n v="0"/>
    <n v="3357907"/>
  </r>
  <r>
    <n v="2330"/>
    <x v="10"/>
    <s v="71352300-3 "/>
    <x v="34"/>
    <x v="337"/>
    <x v="192"/>
    <n v="0"/>
    <n v="0"/>
    <n v="0"/>
    <n v="0"/>
    <n v="9155516"/>
    <n v="419664"/>
    <n v="8645521"/>
    <n v="0"/>
    <n v="0"/>
    <x v="0"/>
    <n v="0"/>
    <n v="9065185"/>
    <n v="3448238"/>
    <n v="0"/>
    <n v="3448238"/>
  </r>
  <r>
    <n v="2330"/>
    <x v="10"/>
    <s v="71352300-3 "/>
    <x v="35"/>
    <x v="338"/>
    <x v="193"/>
    <n v="0"/>
    <n v="0"/>
    <n v="0"/>
    <n v="0"/>
    <n v="12079138"/>
    <n v="1584015"/>
    <n v="9045521"/>
    <n v="0"/>
    <n v="0"/>
    <x v="0"/>
    <n v="-400139"/>
    <n v="10229397"/>
    <n v="5297979"/>
    <n v="0"/>
    <n v="5297979"/>
  </r>
  <r>
    <n v="2330"/>
    <x v="10"/>
    <s v="71352300-3 "/>
    <x v="36"/>
    <x v="339"/>
    <x v="194"/>
    <n v="0"/>
    <n v="0"/>
    <n v="0"/>
    <n v="0"/>
    <n v="10932825"/>
    <n v="509544"/>
    <n v="8836466"/>
    <n v="0"/>
    <n v="0"/>
    <x v="0"/>
    <n v="0"/>
    <n v="9346010"/>
    <n v="6884794"/>
    <n v="0"/>
    <n v="6884794"/>
  </r>
  <r>
    <n v="2330"/>
    <x v="10"/>
    <s v="71352300-3 "/>
    <x v="37"/>
    <x v="340"/>
    <x v="195"/>
    <n v="0"/>
    <n v="0"/>
    <n v="0"/>
    <n v="0"/>
    <n v="11695844"/>
    <n v="1025061"/>
    <n v="9329146"/>
    <n v="0"/>
    <n v="0"/>
    <x v="0"/>
    <n v="0"/>
    <n v="10354207"/>
    <n v="8226431"/>
    <n v="0"/>
    <n v="8226431"/>
  </r>
  <r>
    <n v="2330"/>
    <x v="10"/>
    <s v="71352300-3"/>
    <x v="38"/>
    <x v="341"/>
    <x v="196"/>
    <n v="0"/>
    <n v="0"/>
    <n v="0"/>
    <n v="0"/>
    <n v="10482426"/>
    <n v="1147823"/>
    <n v="9787365"/>
    <n v="0"/>
    <n v="0"/>
    <x v="0"/>
    <n v="-400000"/>
    <n v="10535188"/>
    <n v="8173669"/>
    <n v="0"/>
    <n v="8173669"/>
  </r>
  <r>
    <n v="2330"/>
    <x v="10"/>
    <s v="71352300-3"/>
    <x v="39"/>
    <x v="342"/>
    <x v="197"/>
    <n v="0"/>
    <n v="0"/>
    <n v="0"/>
    <n v="0"/>
    <n v="13961028"/>
    <n v="201971"/>
    <n v="11524863"/>
    <n v="0"/>
    <n v="0"/>
    <x v="0"/>
    <n v="0"/>
    <n v="11726834"/>
    <n v="10407863"/>
    <n v="0"/>
    <n v="10407863"/>
  </r>
  <r>
    <n v="2330"/>
    <x v="10"/>
    <s v="71352300-3"/>
    <x v="40"/>
    <x v="343"/>
    <x v="198"/>
    <n v="0"/>
    <n v="0"/>
    <n v="0"/>
    <n v="0"/>
    <n v="12881693"/>
    <n v="555848"/>
    <n v="10886568"/>
    <n v="0"/>
    <n v="0"/>
    <x v="0"/>
    <n v="-15050"/>
    <n v="11427366"/>
    <n v="11862190"/>
    <n v="0"/>
    <n v="11862190"/>
  </r>
  <r>
    <n v="2330"/>
    <x v="10"/>
    <s v="71352300-3"/>
    <x v="41"/>
    <x v="344"/>
    <x v="199"/>
    <n v="0"/>
    <n v="0"/>
    <n v="0"/>
    <n v="0"/>
    <n v="14298753"/>
    <n v="403925"/>
    <n v="10914728"/>
    <n v="0"/>
    <n v="0"/>
    <x v="0"/>
    <n v="0"/>
    <n v="11318653"/>
    <n v="14842290"/>
    <n v="0"/>
    <n v="14842290"/>
  </r>
  <r>
    <n v="2330"/>
    <x v="10"/>
    <s v="71352300-3"/>
    <x v="42"/>
    <x v="345"/>
    <x v="200"/>
    <n v="0"/>
    <n v="0"/>
    <n v="0"/>
    <n v="0"/>
    <n v="11176477"/>
    <n v="1010904"/>
    <n v="11608004"/>
    <n v="0"/>
    <n v="0"/>
    <x v="0"/>
    <n v="-69620"/>
    <n v="12549288"/>
    <n v="13469479"/>
    <n v="0"/>
    <n v="13469479"/>
  </r>
  <r>
    <n v="2330"/>
    <x v="10"/>
    <s v="71352300-3"/>
    <x v="43"/>
    <x v="346"/>
    <x v="201"/>
    <n v="0"/>
    <n v="0"/>
    <n v="0"/>
    <n v="0"/>
    <n v="14660888"/>
    <n v="681260"/>
    <n v="12311597"/>
    <n v="0"/>
    <n v="0"/>
    <x v="0"/>
    <n v="0"/>
    <n v="12992857"/>
    <n v="15137510"/>
    <n v="0"/>
    <n v="15137510"/>
  </r>
  <r>
    <n v="2330"/>
    <x v="10"/>
    <s v="71352300-3"/>
    <x v="44"/>
    <x v="347"/>
    <x v="202"/>
    <n v="0"/>
    <n v="0"/>
    <n v="0"/>
    <n v="0"/>
    <n v="12301695"/>
    <n v="1968004"/>
    <n v="12386936"/>
    <n v="0"/>
    <n v="0"/>
    <x v="0"/>
    <n v="0"/>
    <n v="14354940"/>
    <n v="13084265"/>
    <n v="0"/>
    <n v="13084265"/>
  </r>
  <r>
    <n v="2330"/>
    <x v="10"/>
    <s v="71352300-3"/>
    <x v="45"/>
    <x v="348"/>
    <x v="203"/>
    <n v="0"/>
    <n v="0"/>
    <n v="0"/>
    <n v="0"/>
    <n v="12537930"/>
    <n v="694207"/>
    <n v="12721380"/>
    <n v="0"/>
    <n v="0"/>
    <x v="0"/>
    <n v="-81500"/>
    <n v="13334087"/>
    <n v="12288108"/>
    <n v="0"/>
    <n v="12288108"/>
  </r>
  <r>
    <n v="2330"/>
    <x v="10"/>
    <s v="71352300-3"/>
    <x v="46"/>
    <x v="349"/>
    <x v="204"/>
    <n v="0"/>
    <n v="0"/>
    <n v="0"/>
    <n v="0"/>
    <n v="9321496"/>
    <n v="520810"/>
    <n v="12734880"/>
    <n v="0"/>
    <n v="0"/>
    <x v="0"/>
    <n v="-332290"/>
    <n v="12923400"/>
    <n v="8686204"/>
    <n v="0"/>
    <n v="8686204"/>
  </r>
  <r>
    <n v="2550"/>
    <x v="11"/>
    <s v="70878100-2 "/>
    <x v="0"/>
    <x v="350"/>
    <x v="205"/>
    <n v="0"/>
    <n v="0"/>
    <n v="0"/>
    <n v="0"/>
    <n v="1826234"/>
    <n v="448485"/>
    <n v="1794187"/>
    <n v="0"/>
    <n v="0"/>
    <x v="0"/>
    <n v="0"/>
    <n v="2242672"/>
    <n v="4691887"/>
    <n v="4691887"/>
    <n v="0"/>
  </r>
  <r>
    <n v="2550"/>
    <x v="11"/>
    <s v="70878100-2 "/>
    <x v="1"/>
    <x v="351"/>
    <x v="2"/>
    <n v="0"/>
    <n v="0"/>
    <n v="0"/>
    <n v="0"/>
    <n v="0"/>
    <n v="180000"/>
    <n v="0"/>
    <n v="0"/>
    <n v="0"/>
    <x v="0"/>
    <n v="0"/>
    <n v="180000"/>
    <n v="4511887"/>
    <n v="4511887"/>
    <n v="0"/>
  </r>
  <r>
    <n v="2550"/>
    <x v="11"/>
    <s v="70878100-2 "/>
    <x v="2"/>
    <x v="352"/>
    <x v="206"/>
    <n v="0"/>
    <n v="0"/>
    <n v="0"/>
    <n v="0"/>
    <n v="3737102"/>
    <n v="416000"/>
    <n v="3152396"/>
    <n v="0"/>
    <n v="0"/>
    <x v="0"/>
    <n v="0"/>
    <n v="3568396"/>
    <n v="4680593"/>
    <n v="4480593"/>
    <n v="200000"/>
  </r>
  <r>
    <n v="2550"/>
    <x v="11"/>
    <s v="70878100-2 "/>
    <x v="3"/>
    <x v="353"/>
    <x v="207"/>
    <n v="0"/>
    <n v="0"/>
    <n v="0"/>
    <n v="0"/>
    <n v="1910868"/>
    <n v="0"/>
    <n v="1570492"/>
    <n v="0"/>
    <n v="0"/>
    <x v="0"/>
    <n v="0"/>
    <n v="1570492"/>
    <n v="5020969"/>
    <n v="5020969"/>
    <n v="0"/>
  </r>
  <r>
    <n v="2550"/>
    <x v="11"/>
    <s v="70878100-2 "/>
    <x v="4"/>
    <x v="354"/>
    <x v="208"/>
    <n v="0"/>
    <n v="0"/>
    <n v="0"/>
    <n v="0"/>
    <n v="890120"/>
    <n v="230000"/>
    <n v="0"/>
    <n v="0"/>
    <n v="0"/>
    <x v="0"/>
    <n v="-100000"/>
    <n v="130000"/>
    <n v="5781089"/>
    <n v="5781089"/>
    <n v="0"/>
  </r>
  <r>
    <n v="2550"/>
    <x v="11"/>
    <s v="70878100-2 "/>
    <x v="5"/>
    <x v="355"/>
    <x v="209"/>
    <n v="0"/>
    <n v="0"/>
    <n v="0"/>
    <n v="0"/>
    <n v="2355928"/>
    <n v="312000"/>
    <n v="1414187"/>
    <n v="0"/>
    <n v="0"/>
    <x v="0"/>
    <n v="0"/>
    <n v="1726187"/>
    <n v="6410830"/>
    <n v="6410830"/>
    <n v="0"/>
  </r>
  <r>
    <n v="2550"/>
    <x v="11"/>
    <s v="70878100-2 "/>
    <x v="6"/>
    <x v="356"/>
    <x v="2"/>
    <n v="0"/>
    <n v="0"/>
    <n v="0"/>
    <n v="0"/>
    <n v="0"/>
    <n v="180000"/>
    <n v="1558187"/>
    <n v="0"/>
    <n v="0"/>
    <x v="0"/>
    <n v="0"/>
    <n v="1738187"/>
    <n v="4672643"/>
    <n v="4672643"/>
    <n v="0"/>
  </r>
  <r>
    <n v="2550"/>
    <x v="11"/>
    <s v="70878100-2 "/>
    <x v="7"/>
    <x v="357"/>
    <x v="210"/>
    <n v="0"/>
    <n v="0"/>
    <n v="0"/>
    <n v="0"/>
    <n v="1151376"/>
    <n v="454230"/>
    <n v="2599515"/>
    <n v="649980"/>
    <n v="0"/>
    <x v="0"/>
    <n v="0"/>
    <n v="3703725"/>
    <n v="2120294"/>
    <n v="2120294"/>
    <n v="0"/>
  </r>
  <r>
    <n v="2550"/>
    <x v="11"/>
    <s v="70878100-2 "/>
    <x v="8"/>
    <x v="358"/>
    <x v="211"/>
    <n v="0"/>
    <n v="0"/>
    <n v="0"/>
    <n v="0"/>
    <n v="4301476"/>
    <n v="512990"/>
    <n v="1506001"/>
    <n v="0"/>
    <n v="0"/>
    <x v="0"/>
    <n v="0"/>
    <n v="2018991"/>
    <n v="4402779"/>
    <n v="4402779"/>
    <n v="0"/>
  </r>
  <r>
    <n v="2550"/>
    <x v="11"/>
    <s v="70878100-2 "/>
    <x v="9"/>
    <x v="359"/>
    <x v="2"/>
    <n v="0"/>
    <n v="0"/>
    <n v="0"/>
    <n v="0"/>
    <n v="0"/>
    <n v="216999"/>
    <n v="72000"/>
    <n v="0"/>
    <n v="0"/>
    <x v="0"/>
    <n v="0"/>
    <n v="288999"/>
    <n v="4113780"/>
    <n v="4113780"/>
    <n v="0"/>
  </r>
  <r>
    <n v="2550"/>
    <x v="11"/>
    <s v="70878100-2 "/>
    <x v="10"/>
    <x v="360"/>
    <x v="212"/>
    <n v="0"/>
    <n v="0"/>
    <n v="0"/>
    <n v="0"/>
    <n v="3485918"/>
    <n v="139100"/>
    <n v="1486187"/>
    <n v="0"/>
    <n v="0"/>
    <x v="0"/>
    <n v="0"/>
    <n v="1625287"/>
    <n v="5974411"/>
    <n v="5974411"/>
    <n v="0"/>
  </r>
  <r>
    <n v="2550"/>
    <x v="11"/>
    <s v="70878100-2 "/>
    <x v="11"/>
    <x v="361"/>
    <x v="2"/>
    <n v="0"/>
    <n v="0"/>
    <n v="0"/>
    <n v="0"/>
    <n v="0"/>
    <n v="462540"/>
    <n v="2949787"/>
    <n v="0"/>
    <n v="0"/>
    <x v="0"/>
    <n v="0"/>
    <n v="3412327"/>
    <n v="2562084"/>
    <n v="2562084"/>
    <n v="0"/>
  </r>
  <r>
    <n v="2550"/>
    <x v="11"/>
    <s v="70878100-2 "/>
    <x v="12"/>
    <x v="362"/>
    <x v="2"/>
    <n v="0"/>
    <n v="0"/>
    <n v="0"/>
    <n v="0"/>
    <n v="0"/>
    <n v="180000"/>
    <n v="1486221"/>
    <n v="0"/>
    <n v="0"/>
    <x v="0"/>
    <n v="0"/>
    <n v="1666221"/>
    <n v="895863"/>
    <n v="895863"/>
    <n v="0"/>
  </r>
  <r>
    <n v="2550"/>
    <x v="11"/>
    <s v="70878100-2 "/>
    <x v="13"/>
    <x v="363"/>
    <x v="213"/>
    <n v="0"/>
    <n v="0"/>
    <n v="0"/>
    <n v="0"/>
    <n v="4005540"/>
    <n v="282460"/>
    <n v="189000"/>
    <n v="0"/>
    <n v="0"/>
    <x v="0"/>
    <n v="0"/>
    <n v="471460"/>
    <n v="4429943"/>
    <n v="4429943"/>
    <n v="0"/>
  </r>
  <r>
    <n v="2550"/>
    <x v="11"/>
    <s v="70878100-2 "/>
    <x v="14"/>
    <x v="364"/>
    <x v="214"/>
    <n v="0"/>
    <n v="0"/>
    <n v="0"/>
    <n v="0"/>
    <n v="4113347"/>
    <n v="50000"/>
    <n v="117000"/>
    <n v="0"/>
    <n v="0"/>
    <x v="0"/>
    <n v="0"/>
    <n v="167000"/>
    <n v="8376290"/>
    <n v="8376290"/>
    <n v="0"/>
  </r>
  <r>
    <n v="2550"/>
    <x v="11"/>
    <s v="70878100-2 "/>
    <x v="15"/>
    <x v="365"/>
    <x v="2"/>
    <n v="0"/>
    <n v="0"/>
    <n v="0"/>
    <n v="0"/>
    <n v="0"/>
    <n v="504000"/>
    <n v="3220481"/>
    <n v="0"/>
    <n v="0"/>
    <x v="0"/>
    <n v="0"/>
    <n v="3724481"/>
    <n v="4651809"/>
    <n v="4651809"/>
    <n v="0"/>
  </r>
  <r>
    <n v="2550"/>
    <x v="11"/>
    <s v="70878100-2 "/>
    <x v="16"/>
    <x v="366"/>
    <x v="2"/>
    <n v="0"/>
    <n v="0"/>
    <n v="0"/>
    <n v="0"/>
    <n v="0"/>
    <n v="821720"/>
    <n v="1645146"/>
    <n v="0"/>
    <n v="0"/>
    <x v="0"/>
    <n v="0"/>
    <n v="2466866"/>
    <n v="2184943"/>
    <n v="2184943"/>
    <n v="0"/>
  </r>
  <r>
    <n v="2550"/>
    <x v="11"/>
    <s v="70878100-2 "/>
    <x v="17"/>
    <x v="367"/>
    <x v="215"/>
    <n v="0"/>
    <n v="0"/>
    <n v="0"/>
    <n v="0"/>
    <n v="4217225"/>
    <n v="245780"/>
    <n v="1617335"/>
    <n v="564970"/>
    <n v="0"/>
    <x v="0"/>
    <n v="0"/>
    <n v="2428085"/>
    <n v="3974083"/>
    <n v="3974083"/>
    <n v="0"/>
  </r>
  <r>
    <n v="2550"/>
    <x v="11"/>
    <s v="70878100-2 "/>
    <x v="18"/>
    <x v="368"/>
    <x v="2"/>
    <n v="0"/>
    <n v="0"/>
    <n v="0"/>
    <n v="0"/>
    <n v="0"/>
    <n v="760880"/>
    <n v="117000"/>
    <n v="220000"/>
    <n v="0"/>
    <x v="0"/>
    <n v="0"/>
    <n v="1097880"/>
    <n v="2876203"/>
    <n v="2876203"/>
    <n v="0"/>
  </r>
  <r>
    <n v="2550"/>
    <x v="11"/>
    <s v="70878100-2 "/>
    <x v="19"/>
    <x v="369"/>
    <x v="2"/>
    <n v="0"/>
    <n v="0"/>
    <n v="0"/>
    <n v="0"/>
    <n v="0"/>
    <n v="1014138"/>
    <n v="319500"/>
    <n v="350000"/>
    <n v="0"/>
    <x v="0"/>
    <n v="-2222"/>
    <n v="1681416"/>
    <n v="1194787"/>
    <n v="1194787"/>
    <n v="0"/>
  </r>
  <r>
    <n v="2550"/>
    <x v="11"/>
    <s v="70878100-2 "/>
    <x v="20"/>
    <x v="370"/>
    <x v="216"/>
    <n v="0"/>
    <n v="0"/>
    <n v="0"/>
    <n v="0"/>
    <n v="2827898"/>
    <n v="1156592"/>
    <n v="174960"/>
    <n v="600000"/>
    <n v="0"/>
    <x v="0"/>
    <n v="-20010"/>
    <n v="1911542"/>
    <n v="2111143"/>
    <n v="2111143"/>
    <n v="0"/>
  </r>
  <r>
    <n v="2550"/>
    <x v="11"/>
    <s v="70878100-2 "/>
    <x v="21"/>
    <x v="371"/>
    <x v="2"/>
    <n v="0"/>
    <n v="0"/>
    <n v="0"/>
    <n v="0"/>
    <n v="0"/>
    <n v="513520"/>
    <n v="117000"/>
    <n v="0"/>
    <n v="0"/>
    <x v="0"/>
    <n v="0"/>
    <n v="630520"/>
    <n v="1480623"/>
    <n v="1480623"/>
    <n v="0"/>
  </r>
  <r>
    <n v="2550"/>
    <x v="11"/>
    <s v="70878100-2 "/>
    <x v="22"/>
    <x v="372"/>
    <x v="2"/>
    <n v="0"/>
    <n v="0"/>
    <n v="0"/>
    <n v="0"/>
    <n v="0"/>
    <n v="258905"/>
    <n v="297000"/>
    <n v="0"/>
    <n v="0"/>
    <x v="0"/>
    <n v="-172681"/>
    <n v="383224"/>
    <n v="1097399"/>
    <n v="1097399"/>
    <n v="0"/>
  </r>
  <r>
    <n v="2550"/>
    <x v="11"/>
    <s v="70878100-2 "/>
    <x v="23"/>
    <x v="373"/>
    <x v="2"/>
    <n v="0"/>
    <n v="0"/>
    <n v="0"/>
    <n v="0"/>
    <n v="0"/>
    <n v="173520"/>
    <n v="297000"/>
    <n v="0"/>
    <n v="0"/>
    <x v="0"/>
    <n v="0"/>
    <n v="470520"/>
    <n v="626879"/>
    <n v="626879"/>
    <n v="0"/>
  </r>
  <r>
    <n v="2550"/>
    <x v="11"/>
    <s v="70878100-2 "/>
    <x v="24"/>
    <x v="374"/>
    <x v="2"/>
    <n v="0"/>
    <n v="0"/>
    <n v="0"/>
    <n v="0"/>
    <n v="0"/>
    <n v="224720"/>
    <n v="0"/>
    <n v="100000"/>
    <n v="0"/>
    <x v="0"/>
    <n v="0"/>
    <n v="324720"/>
    <n v="302159"/>
    <n v="302159"/>
    <n v="0"/>
  </r>
  <r>
    <n v="2550"/>
    <x v="11"/>
    <s v="70878100-2 "/>
    <x v="25"/>
    <x v="375"/>
    <x v="2"/>
    <n v="0"/>
    <n v="0"/>
    <n v="0"/>
    <n v="0"/>
    <n v="0"/>
    <n v="33280"/>
    <n v="0"/>
    <n v="0"/>
    <n v="0"/>
    <x v="0"/>
    <n v="0"/>
    <n v="33280"/>
    <n v="268879"/>
    <n v="268879"/>
    <n v="0"/>
  </r>
  <r>
    <n v="2550"/>
    <x v="11"/>
    <s v="70878100-2 "/>
    <x v="26"/>
    <x v="376"/>
    <x v="2"/>
    <n v="0"/>
    <n v="0"/>
    <n v="0"/>
    <n v="0"/>
    <n v="0"/>
    <n v="165840"/>
    <n v="0"/>
    <n v="0"/>
    <n v="0"/>
    <x v="0"/>
    <n v="0"/>
    <n v="165840"/>
    <n v="103039"/>
    <n v="103039"/>
    <n v="0"/>
  </r>
  <r>
    <n v="2550"/>
    <x v="11"/>
    <s v="70878100-2 "/>
    <x v="27"/>
    <x v="377"/>
    <x v="2"/>
    <n v="0"/>
    <n v="0"/>
    <n v="0"/>
    <n v="0"/>
    <n v="0"/>
    <n v="260000"/>
    <n v="0"/>
    <n v="0"/>
    <n v="0"/>
    <x v="0"/>
    <n v="0"/>
    <n v="260000"/>
    <n v="-156961"/>
    <n v="0"/>
    <n v="-156961"/>
  </r>
  <r>
    <n v="2550"/>
    <x v="11"/>
    <s v="70878100-2 "/>
    <x v="28"/>
    <x v="378"/>
    <x v="217"/>
    <n v="0"/>
    <n v="0"/>
    <n v="0"/>
    <n v="0"/>
    <n v="7600572"/>
    <n v="130000"/>
    <n v="0"/>
    <n v="0"/>
    <n v="0"/>
    <x v="0"/>
    <n v="0"/>
    <n v="130000"/>
    <n v="7313611"/>
    <n v="7313611"/>
    <n v="0"/>
  </r>
  <r>
    <n v="2550"/>
    <x v="11"/>
    <s v="70878100-2 "/>
    <x v="29"/>
    <x v="379"/>
    <x v="2"/>
    <n v="0"/>
    <n v="0"/>
    <n v="0"/>
    <n v="0"/>
    <n v="0"/>
    <n v="130000"/>
    <n v="0"/>
    <n v="0"/>
    <n v="0"/>
    <x v="0"/>
    <n v="0"/>
    <n v="130000"/>
    <n v="7183611"/>
    <n v="0"/>
    <n v="7183611"/>
  </r>
  <r>
    <n v="2550"/>
    <x v="11"/>
    <s v="70878100-2 "/>
    <x v="30"/>
    <x v="380"/>
    <x v="2"/>
    <n v="0"/>
    <n v="0"/>
    <n v="0"/>
    <n v="0"/>
    <n v="0"/>
    <n v="130000"/>
    <n v="0"/>
    <n v="0"/>
    <n v="0"/>
    <x v="0"/>
    <n v="0"/>
    <n v="130000"/>
    <n v="7053611"/>
    <n v="0"/>
    <n v="7053611"/>
  </r>
  <r>
    <n v="2550"/>
    <x v="11"/>
    <s v="70878100-2 "/>
    <x v="31"/>
    <x v="381"/>
    <x v="2"/>
    <n v="0"/>
    <n v="0"/>
    <n v="0"/>
    <n v="0"/>
    <n v="0"/>
    <n v="258000"/>
    <n v="0"/>
    <n v="0"/>
    <n v="0"/>
    <x v="0"/>
    <n v="-5050"/>
    <n v="252950"/>
    <n v="6800661"/>
    <n v="6800661"/>
    <n v="0"/>
  </r>
  <r>
    <n v="2550"/>
    <x v="11"/>
    <s v="70878100-2 "/>
    <x v="32"/>
    <x v="382"/>
    <x v="2"/>
    <n v="0"/>
    <n v="0"/>
    <n v="0"/>
    <n v="0"/>
    <n v="0"/>
    <n v="250000"/>
    <n v="0"/>
    <n v="0"/>
    <n v="0"/>
    <x v="0"/>
    <n v="0"/>
    <n v="250000"/>
    <n v="6550661"/>
    <n v="6550661"/>
    <n v="0"/>
  </r>
  <r>
    <n v="2550"/>
    <x v="11"/>
    <s v="70878100-2 "/>
    <x v="33"/>
    <x v="383"/>
    <x v="2"/>
    <n v="0"/>
    <n v="0"/>
    <n v="0"/>
    <n v="0"/>
    <n v="0"/>
    <n v="370000"/>
    <n v="0"/>
    <n v="0"/>
    <n v="0"/>
    <x v="0"/>
    <n v="0"/>
    <n v="370000"/>
    <n v="6180661"/>
    <n v="6180661"/>
    <n v="0"/>
  </r>
  <r>
    <n v="2550"/>
    <x v="11"/>
    <s v="70878100-2 "/>
    <x v="34"/>
    <x v="384"/>
    <x v="2"/>
    <n v="0"/>
    <n v="0"/>
    <n v="0"/>
    <n v="0"/>
    <n v="0"/>
    <n v="65000"/>
    <n v="0"/>
    <n v="0"/>
    <n v="0"/>
    <x v="0"/>
    <n v="0"/>
    <n v="65000"/>
    <n v="6115661"/>
    <n v="6115661"/>
    <n v="0"/>
  </r>
  <r>
    <n v="2550"/>
    <x v="11"/>
    <s v="70878100-2 "/>
    <x v="35"/>
    <x v="385"/>
    <x v="2"/>
    <n v="0"/>
    <n v="0"/>
    <n v="0"/>
    <n v="0"/>
    <n v="0"/>
    <n v="65000"/>
    <n v="0"/>
    <n v="0"/>
    <n v="0"/>
    <x v="0"/>
    <n v="0"/>
    <n v="65000"/>
    <n v="6050661"/>
    <n v="6050661"/>
    <n v="0"/>
  </r>
  <r>
    <n v="2550"/>
    <x v="11"/>
    <s v="70878100-2 "/>
    <x v="36"/>
    <x v="386"/>
    <x v="2"/>
    <n v="0"/>
    <n v="0"/>
    <n v="0"/>
    <n v="0"/>
    <n v="0"/>
    <n v="65000"/>
    <n v="0"/>
    <n v="0"/>
    <n v="0"/>
    <x v="0"/>
    <n v="0"/>
    <n v="65000"/>
    <n v="5985661"/>
    <n v="5985661"/>
    <n v="0"/>
  </r>
  <r>
    <n v="2550"/>
    <x v="11"/>
    <s v="70878100-2 "/>
    <x v="37"/>
    <x v="387"/>
    <x v="2"/>
    <n v="0"/>
    <n v="0"/>
    <n v="0"/>
    <n v="0"/>
    <n v="0"/>
    <n v="0"/>
    <n v="0"/>
    <n v="0"/>
    <n v="0"/>
    <x v="0"/>
    <n v="0"/>
    <n v="0"/>
    <n v="5985661"/>
    <n v="0"/>
    <n v="5985661"/>
  </r>
  <r>
    <n v="2550"/>
    <x v="11"/>
    <s v="70878100-2 "/>
    <x v="38"/>
    <x v="387"/>
    <x v="2"/>
    <n v="0"/>
    <n v="0"/>
    <n v="0"/>
    <n v="0"/>
    <n v="0"/>
    <n v="0"/>
    <n v="0"/>
    <n v="0"/>
    <n v="0"/>
    <x v="0"/>
    <n v="0"/>
    <n v="0"/>
    <n v="5985661"/>
    <n v="0"/>
    <n v="5985661"/>
  </r>
  <r>
    <n v="2550"/>
    <x v="11"/>
    <s v="70878100-2 "/>
    <x v="39"/>
    <x v="387"/>
    <x v="2"/>
    <n v="0"/>
    <n v="0"/>
    <n v="0"/>
    <n v="0"/>
    <n v="0"/>
    <n v="0"/>
    <n v="0"/>
    <n v="0"/>
    <n v="0"/>
    <x v="0"/>
    <n v="0"/>
    <n v="0"/>
    <n v="5985661"/>
    <n v="0"/>
    <n v="5985661"/>
  </r>
  <r>
    <n v="2550"/>
    <x v="11"/>
    <s v="70878100-2 "/>
    <x v="40"/>
    <x v="387"/>
    <x v="2"/>
    <n v="0"/>
    <n v="0"/>
    <n v="0"/>
    <n v="0"/>
    <n v="0"/>
    <n v="0"/>
    <n v="0"/>
    <n v="0"/>
    <n v="0"/>
    <x v="0"/>
    <n v="0"/>
    <n v="0"/>
    <n v="5985661"/>
    <n v="0"/>
    <n v="5985661"/>
  </r>
  <r>
    <n v="2550"/>
    <x v="11"/>
    <s v="70878100-2 "/>
    <x v="41"/>
    <x v="387"/>
    <x v="2"/>
    <n v="0"/>
    <n v="0"/>
    <n v="0"/>
    <n v="0"/>
    <n v="0"/>
    <n v="0"/>
    <n v="0"/>
    <n v="0"/>
    <n v="0"/>
    <x v="0"/>
    <n v="0"/>
    <n v="0"/>
    <n v="5985661"/>
    <n v="0"/>
    <n v="5985661"/>
  </r>
  <r>
    <n v="2550"/>
    <x v="11"/>
    <s v="70878100-2 "/>
    <x v="42"/>
    <x v="387"/>
    <x v="2"/>
    <n v="0"/>
    <n v="0"/>
    <n v="0"/>
    <n v="0"/>
    <n v="0"/>
    <n v="392772"/>
    <n v="5383929"/>
    <n v="0"/>
    <n v="0"/>
    <x v="0"/>
    <n v="-278560"/>
    <n v="5498141"/>
    <n v="487520"/>
    <n v="487520"/>
    <n v="0"/>
  </r>
  <r>
    <n v="2550"/>
    <x v="11"/>
    <s v="70878100-2 "/>
    <x v="43"/>
    <x v="388"/>
    <x v="2"/>
    <n v="0"/>
    <n v="0"/>
    <n v="0"/>
    <n v="0"/>
    <n v="0"/>
    <n v="50000"/>
    <n v="0"/>
    <n v="0"/>
    <n v="0"/>
    <x v="0"/>
    <n v="-80"/>
    <n v="49920"/>
    <n v="437600"/>
    <n v="437600"/>
    <n v="0"/>
  </r>
  <r>
    <n v="2550"/>
    <x v="11"/>
    <s v="70878100-2 "/>
    <x v="44"/>
    <x v="389"/>
    <x v="2"/>
    <n v="0"/>
    <n v="0"/>
    <n v="0"/>
    <n v="0"/>
    <n v="0"/>
    <n v="350000"/>
    <n v="0"/>
    <n v="0"/>
    <n v="0"/>
    <x v="0"/>
    <n v="0"/>
    <n v="350000"/>
    <n v="87600"/>
    <n v="87600"/>
    <n v="0"/>
  </r>
  <r>
    <n v="2550"/>
    <x v="11"/>
    <s v="70878100-2 "/>
    <x v="45"/>
    <x v="390"/>
    <x v="2"/>
    <n v="0"/>
    <n v="0"/>
    <n v="0"/>
    <n v="0"/>
    <n v="0"/>
    <n v="50000"/>
    <n v="0"/>
    <n v="0"/>
    <n v="0"/>
    <x v="0"/>
    <n v="0"/>
    <n v="50000"/>
    <n v="37600"/>
    <n v="37600"/>
    <n v="0"/>
  </r>
  <r>
    <n v="2550"/>
    <x v="11"/>
    <s v="70878100-2 "/>
    <x v="46"/>
    <x v="391"/>
    <x v="218"/>
    <n v="0"/>
    <n v="0"/>
    <n v="0"/>
    <n v="0"/>
    <n v="721612"/>
    <n v="50000"/>
    <n v="0"/>
    <n v="0"/>
    <n v="0"/>
    <x v="0"/>
    <n v="-50"/>
    <n v="49950"/>
    <n v="709262"/>
    <n v="709262"/>
    <n v="0"/>
  </r>
  <r>
    <n v="3200"/>
    <x v="12"/>
    <s v="70996300-7 "/>
    <x v="0"/>
    <x v="392"/>
    <x v="2"/>
    <n v="0"/>
    <n v="0"/>
    <n v="0"/>
    <n v="9545618"/>
    <n v="9545618"/>
    <n v="8493592"/>
    <n v="7393093"/>
    <n v="319610"/>
    <n v="0"/>
    <x v="0"/>
    <n v="-6816886"/>
    <n v="9389409"/>
    <n v="18700366"/>
    <n v="18700366"/>
    <n v="0"/>
  </r>
  <r>
    <n v="3200"/>
    <x v="12"/>
    <s v="70996300-7 "/>
    <x v="1"/>
    <x v="393"/>
    <x v="2"/>
    <n v="0"/>
    <n v="0"/>
    <n v="0"/>
    <n v="9230818"/>
    <n v="9230818"/>
    <n v="17751122"/>
    <n v="7449613"/>
    <n v="0"/>
    <n v="0"/>
    <x v="0"/>
    <n v="-17713428"/>
    <n v="7487307"/>
    <n v="20443877"/>
    <n v="20443877"/>
    <n v="0"/>
  </r>
  <r>
    <n v="3200"/>
    <x v="12"/>
    <s v="70996300-7 "/>
    <x v="2"/>
    <x v="394"/>
    <x v="2"/>
    <n v="0"/>
    <n v="0"/>
    <n v="0"/>
    <n v="8614860"/>
    <n v="8614860"/>
    <n v="14902638"/>
    <n v="7388709"/>
    <n v="0"/>
    <n v="0"/>
    <x v="0"/>
    <n v="-8512160"/>
    <n v="13779187"/>
    <n v="15279550"/>
    <n v="15279550"/>
    <n v="0"/>
  </r>
  <r>
    <n v="3200"/>
    <x v="12"/>
    <s v="70996300-7 "/>
    <x v="3"/>
    <x v="395"/>
    <x v="2"/>
    <n v="0"/>
    <n v="0"/>
    <n v="0"/>
    <n v="7666464"/>
    <n v="7666464"/>
    <n v="9874890"/>
    <n v="7384931"/>
    <n v="0"/>
    <n v="0"/>
    <x v="0"/>
    <n v="-6550000"/>
    <n v="10709821"/>
    <n v="12236193"/>
    <n v="12236193"/>
    <n v="0"/>
  </r>
  <r>
    <n v="3200"/>
    <x v="12"/>
    <s v="70996300-7 "/>
    <x v="4"/>
    <x v="396"/>
    <x v="2"/>
    <n v="0"/>
    <n v="0"/>
    <n v="0"/>
    <n v="10709269"/>
    <n v="10709269"/>
    <n v="22310821"/>
    <n v="7394670"/>
    <n v="0"/>
    <n v="0"/>
    <x v="0"/>
    <n v="-18863790"/>
    <n v="10841701"/>
    <n v="12103761"/>
    <n v="12103761"/>
    <n v="0"/>
  </r>
  <r>
    <n v="3200"/>
    <x v="12"/>
    <s v="70996300-7 "/>
    <x v="5"/>
    <x v="397"/>
    <x v="2"/>
    <n v="0"/>
    <n v="0"/>
    <n v="0"/>
    <n v="8021405"/>
    <n v="8021405"/>
    <n v="15954908"/>
    <n v="7402473"/>
    <n v="106670"/>
    <n v="0"/>
    <x v="0"/>
    <n v="-15667410"/>
    <n v="7796641"/>
    <n v="12328525"/>
    <n v="12328525"/>
    <n v="0"/>
  </r>
  <r>
    <n v="3200"/>
    <x v="12"/>
    <s v="70996300-7 "/>
    <x v="6"/>
    <x v="398"/>
    <x v="2"/>
    <n v="0"/>
    <n v="0"/>
    <n v="0"/>
    <n v="11010202"/>
    <n v="11010202"/>
    <n v="23424602"/>
    <n v="7393292"/>
    <n v="0"/>
    <n v="0"/>
    <x v="0"/>
    <n v="-24209221"/>
    <n v="6608673"/>
    <n v="16730054"/>
    <n v="16730054"/>
    <n v="0"/>
  </r>
  <r>
    <n v="3200"/>
    <x v="12"/>
    <s v="70996300-7 "/>
    <x v="7"/>
    <x v="399"/>
    <x v="2"/>
    <n v="0"/>
    <n v="0"/>
    <n v="0"/>
    <n v="7603241"/>
    <n v="7603241"/>
    <n v="27067535"/>
    <n v="7391636"/>
    <n v="211680"/>
    <n v="0"/>
    <x v="0"/>
    <n v="-19106180"/>
    <n v="15564671"/>
    <n v="8768624"/>
    <n v="8768624"/>
    <n v="0"/>
  </r>
  <r>
    <n v="3200"/>
    <x v="12"/>
    <s v="70996300-7 "/>
    <x v="8"/>
    <x v="400"/>
    <x v="2"/>
    <n v="0"/>
    <n v="0"/>
    <n v="0"/>
    <n v="9851217"/>
    <n v="9851217"/>
    <n v="15112555"/>
    <n v="7392289"/>
    <n v="0"/>
    <n v="0"/>
    <x v="0"/>
    <n v="-9692668"/>
    <n v="12812176"/>
    <n v="5807665"/>
    <n v="5807665"/>
    <n v="0"/>
  </r>
  <r>
    <n v="3200"/>
    <x v="12"/>
    <s v="70996300-7 "/>
    <x v="9"/>
    <x v="401"/>
    <x v="2"/>
    <n v="0"/>
    <n v="0"/>
    <n v="0"/>
    <n v="10663299"/>
    <n v="10663299"/>
    <n v="17510688"/>
    <n v="7406116"/>
    <n v="0"/>
    <n v="0"/>
    <x v="0"/>
    <n v="-16044562"/>
    <n v="8872242"/>
    <n v="7598722"/>
    <n v="7598722"/>
    <n v="0"/>
  </r>
  <r>
    <n v="3200"/>
    <x v="12"/>
    <s v="70996300-7 "/>
    <x v="10"/>
    <x v="402"/>
    <x v="2"/>
    <n v="0"/>
    <n v="0"/>
    <n v="0"/>
    <n v="11720911"/>
    <n v="11720911"/>
    <n v="18530473"/>
    <n v="7232156"/>
    <n v="0"/>
    <n v="0"/>
    <x v="0"/>
    <n v="-22234146"/>
    <n v="3528483"/>
    <n v="15791150"/>
    <n v="15791150"/>
    <n v="0"/>
  </r>
  <r>
    <n v="3200"/>
    <x v="12"/>
    <s v="70996300-7 "/>
    <x v="11"/>
    <x v="403"/>
    <x v="2"/>
    <n v="0"/>
    <n v="0"/>
    <n v="0"/>
    <n v="10016660"/>
    <n v="10016660"/>
    <n v="8903835"/>
    <n v="7339578"/>
    <n v="0"/>
    <n v="0"/>
    <x v="0"/>
    <n v="-11880006"/>
    <n v="4363407"/>
    <n v="21444403"/>
    <n v="21444403"/>
    <n v="0"/>
  </r>
  <r>
    <n v="3200"/>
    <x v="12"/>
    <s v="70996300-7 "/>
    <x v="12"/>
    <x v="404"/>
    <x v="2"/>
    <n v="0"/>
    <n v="0"/>
    <n v="0"/>
    <n v="10538729"/>
    <n v="10538729"/>
    <n v="18854921"/>
    <n v="7344931"/>
    <n v="0"/>
    <n v="0"/>
    <x v="0"/>
    <n v="-14068316"/>
    <n v="12131536"/>
    <n v="19851596"/>
    <n v="19851596"/>
    <n v="0"/>
  </r>
  <r>
    <n v="3200"/>
    <x v="12"/>
    <s v="70996300-7 "/>
    <x v="13"/>
    <x v="405"/>
    <x v="2"/>
    <n v="0"/>
    <n v="0"/>
    <n v="0"/>
    <n v="10341990"/>
    <n v="10341990"/>
    <n v="5811288"/>
    <n v="7342897"/>
    <n v="251490"/>
    <n v="0"/>
    <x v="0"/>
    <n v="-7115691"/>
    <n v="6289984"/>
    <n v="23903602"/>
    <n v="23903602"/>
    <n v="0"/>
  </r>
  <r>
    <n v="3200"/>
    <x v="12"/>
    <s v="70996300-7 "/>
    <x v="14"/>
    <x v="406"/>
    <x v="2"/>
    <n v="0"/>
    <n v="0"/>
    <n v="0"/>
    <n v="9042793"/>
    <n v="9042793"/>
    <n v="4276844"/>
    <n v="7384522"/>
    <n v="0"/>
    <n v="0"/>
    <x v="0"/>
    <n v="-4972036"/>
    <n v="6689330"/>
    <n v="26257065"/>
    <n v="26257065"/>
    <n v="0"/>
  </r>
  <r>
    <n v="3200"/>
    <x v="12"/>
    <s v="70996300-7 "/>
    <x v="15"/>
    <x v="407"/>
    <x v="2"/>
    <n v="0"/>
    <n v="0"/>
    <n v="0"/>
    <n v="8372924"/>
    <n v="8372924"/>
    <n v="17904487"/>
    <n v="7553007"/>
    <n v="599850"/>
    <n v="0"/>
    <x v="0"/>
    <n v="-13815112"/>
    <n v="12242232"/>
    <n v="22387757"/>
    <n v="22387757"/>
    <n v="0"/>
  </r>
  <r>
    <n v="3200"/>
    <x v="12"/>
    <s v="70996300-7 "/>
    <x v="16"/>
    <x v="408"/>
    <x v="2"/>
    <n v="0"/>
    <n v="0"/>
    <n v="0"/>
    <n v="9250819"/>
    <n v="9250819"/>
    <n v="13405674"/>
    <n v="7462946"/>
    <n v="0"/>
    <n v="0"/>
    <x v="0"/>
    <n v="-6615600"/>
    <n v="14253020"/>
    <n v="17385556"/>
    <n v="17385556"/>
    <n v="0"/>
  </r>
  <r>
    <n v="3200"/>
    <x v="12"/>
    <s v="70996300-7 "/>
    <x v="17"/>
    <x v="409"/>
    <x v="2"/>
    <n v="0"/>
    <n v="0"/>
    <n v="0"/>
    <n v="9390885"/>
    <n v="9390885"/>
    <n v="8890672"/>
    <n v="7523114"/>
    <n v="215180"/>
    <n v="0"/>
    <x v="0"/>
    <n v="-5957522"/>
    <n v="10671444"/>
    <n v="16104997"/>
    <n v="16104997"/>
    <n v="0"/>
  </r>
  <r>
    <n v="3200"/>
    <x v="12"/>
    <s v="70996300-7 "/>
    <x v="18"/>
    <x v="410"/>
    <x v="2"/>
    <n v="0"/>
    <n v="0"/>
    <n v="0"/>
    <n v="8881495"/>
    <n v="8881495"/>
    <n v="5818817"/>
    <n v="7401862"/>
    <n v="64980"/>
    <n v="0"/>
    <x v="0"/>
    <n v="-8532582"/>
    <n v="4753077"/>
    <n v="20233415"/>
    <n v="20233415"/>
    <n v="0"/>
  </r>
  <r>
    <n v="3200"/>
    <x v="12"/>
    <s v="70996300-7 "/>
    <x v="19"/>
    <x v="411"/>
    <x v="2"/>
    <n v="0"/>
    <n v="0"/>
    <n v="0"/>
    <n v="9759481"/>
    <n v="9759481"/>
    <n v="5347815"/>
    <n v="7162655"/>
    <n v="0"/>
    <n v="0"/>
    <x v="0"/>
    <n v="-2915539"/>
    <n v="9594931"/>
    <n v="20397965"/>
    <n v="20397965"/>
    <n v="0"/>
  </r>
  <r>
    <n v="3200"/>
    <x v="12"/>
    <s v="70996300-7 "/>
    <x v="20"/>
    <x v="412"/>
    <x v="2"/>
    <n v="0"/>
    <n v="0"/>
    <n v="0"/>
    <n v="9937228"/>
    <n v="9937228"/>
    <n v="3831327"/>
    <n v="8141225"/>
    <n v="0"/>
    <n v="0"/>
    <x v="0"/>
    <n v="-3832265"/>
    <n v="8140287"/>
    <n v="22194906"/>
    <n v="22194906"/>
    <n v="0"/>
  </r>
  <r>
    <n v="3200"/>
    <x v="12"/>
    <s v="70996300-7 "/>
    <x v="21"/>
    <x v="413"/>
    <x v="2"/>
    <n v="0"/>
    <n v="0"/>
    <n v="0"/>
    <n v="8955840"/>
    <n v="8955840"/>
    <n v="5434748"/>
    <n v="8588150"/>
    <n v="0"/>
    <n v="0"/>
    <x v="0"/>
    <n v="-4617901"/>
    <n v="9404997"/>
    <n v="21745749"/>
    <n v="21745749"/>
    <n v="0"/>
  </r>
  <r>
    <n v="3200"/>
    <x v="12"/>
    <s v="70996300-7 "/>
    <x v="22"/>
    <x v="414"/>
    <x v="2"/>
    <n v="0"/>
    <n v="0"/>
    <n v="0"/>
    <n v="7480369"/>
    <n v="7480369"/>
    <n v="2872213"/>
    <n v="8560201"/>
    <n v="0"/>
    <n v="0"/>
    <x v="0"/>
    <n v="-2000000"/>
    <n v="9432414"/>
    <n v="19793704"/>
    <n v="19793704"/>
    <n v="0"/>
  </r>
  <r>
    <n v="3200"/>
    <x v="12"/>
    <s v="70996300-7 "/>
    <x v="23"/>
    <x v="415"/>
    <x v="2"/>
    <n v="0"/>
    <n v="0"/>
    <n v="0"/>
    <n v="8854473"/>
    <n v="8854473"/>
    <n v="8647353"/>
    <n v="8589718"/>
    <n v="0"/>
    <n v="0"/>
    <x v="0"/>
    <n v="-6963756"/>
    <n v="10273315"/>
    <n v="18374862"/>
    <n v="18374862"/>
    <n v="0"/>
  </r>
  <r>
    <n v="3200"/>
    <x v="12"/>
    <s v="70996300-7 "/>
    <x v="24"/>
    <x v="416"/>
    <x v="2"/>
    <n v="0"/>
    <n v="0"/>
    <n v="0"/>
    <n v="7539453"/>
    <n v="7539453"/>
    <n v="8983209"/>
    <n v="7652648"/>
    <n v="68380"/>
    <n v="0"/>
    <x v="0"/>
    <n v="-6888879"/>
    <n v="9815358"/>
    <n v="16098957"/>
    <n v="16098957"/>
    <n v="0"/>
  </r>
  <r>
    <n v="3200"/>
    <x v="12"/>
    <s v="70996300-7 "/>
    <x v="25"/>
    <x v="417"/>
    <x v="2"/>
    <n v="0"/>
    <n v="0"/>
    <n v="0"/>
    <n v="9342594"/>
    <n v="9342594"/>
    <n v="9899985"/>
    <n v="7313650"/>
    <n v="0"/>
    <n v="0"/>
    <x v="0"/>
    <n v="-10300000"/>
    <n v="6913635"/>
    <n v="18527916"/>
    <n v="18527916"/>
    <n v="0"/>
  </r>
  <r>
    <n v="3200"/>
    <x v="12"/>
    <s v="70996300-7 "/>
    <x v="26"/>
    <x v="418"/>
    <x v="2"/>
    <n v="0"/>
    <n v="0"/>
    <n v="0"/>
    <n v="11683955"/>
    <n v="11683955"/>
    <n v="12311679"/>
    <n v="7496293"/>
    <n v="0"/>
    <n v="0"/>
    <x v="0"/>
    <n v="-4900000"/>
    <n v="14907972"/>
    <n v="15303899"/>
    <n v="15303899"/>
    <n v="0"/>
  </r>
  <r>
    <n v="3200"/>
    <x v="12"/>
    <s v="70996300-7 "/>
    <x v="27"/>
    <x v="419"/>
    <x v="2"/>
    <n v="0"/>
    <n v="0"/>
    <n v="0"/>
    <n v="4591119"/>
    <n v="4591119"/>
    <n v="9410057"/>
    <n v="7554130"/>
    <n v="0"/>
    <n v="0"/>
    <x v="0"/>
    <n v="-6600000"/>
    <n v="10364187"/>
    <n v="9530831"/>
    <n v="9530831"/>
    <n v="0"/>
  </r>
  <r>
    <n v="3200"/>
    <x v="12"/>
    <s v="70996300-7 "/>
    <x v="28"/>
    <x v="420"/>
    <x v="2"/>
    <n v="0"/>
    <n v="0"/>
    <n v="0"/>
    <n v="10164271"/>
    <n v="10164271"/>
    <n v="8711997"/>
    <n v="7609997"/>
    <n v="0"/>
    <n v="0"/>
    <x v="0"/>
    <n v="-15800000"/>
    <n v="521994"/>
    <n v="19173108"/>
    <n v="19173108"/>
    <n v="0"/>
  </r>
  <r>
    <n v="3200"/>
    <x v="12"/>
    <s v="70996300-7 "/>
    <x v="29"/>
    <x v="421"/>
    <x v="2"/>
    <n v="0"/>
    <n v="0"/>
    <n v="0"/>
    <n v="10133774"/>
    <n v="10133774"/>
    <n v="11456324"/>
    <n v="7552639"/>
    <n v="0"/>
    <n v="0"/>
    <x v="0"/>
    <n v="-6365538"/>
    <n v="12643425"/>
    <n v="16663457"/>
    <n v="16663457"/>
    <n v="0"/>
  </r>
  <r>
    <n v="3200"/>
    <x v="12"/>
    <s v="70996300-7 "/>
    <x v="30"/>
    <x v="422"/>
    <x v="2"/>
    <n v="0"/>
    <n v="0"/>
    <n v="0"/>
    <n v="8885052"/>
    <n v="8885052"/>
    <n v="13596237"/>
    <n v="7556902"/>
    <n v="0"/>
    <n v="0"/>
    <x v="0"/>
    <n v="-7024321"/>
    <n v="14128818"/>
    <n v="11419691"/>
    <n v="11419691"/>
    <n v="0"/>
  </r>
  <r>
    <n v="3200"/>
    <x v="12"/>
    <s v="70996300-7 "/>
    <x v="31"/>
    <x v="423"/>
    <x v="2"/>
    <n v="0"/>
    <n v="0"/>
    <n v="0"/>
    <n v="12628201"/>
    <n v="12628201"/>
    <n v="4256995"/>
    <n v="7563526"/>
    <n v="0"/>
    <n v="0"/>
    <x v="0"/>
    <n v="-11750000"/>
    <n v="70521"/>
    <n v="23977371"/>
    <n v="23977371"/>
    <n v="0"/>
  </r>
  <r>
    <n v="3200"/>
    <x v="12"/>
    <s v="70996300-7"/>
    <x v="32"/>
    <x v="424"/>
    <x v="2"/>
    <n v="0"/>
    <n v="0"/>
    <n v="0"/>
    <n v="9165594"/>
    <n v="9165594"/>
    <n v="2590335"/>
    <n v="7553932"/>
    <n v="0"/>
    <n v="0"/>
    <x v="0"/>
    <n v="-1500000"/>
    <n v="8644267"/>
    <n v="24498698"/>
    <n v="24498698"/>
    <n v="0"/>
  </r>
  <r>
    <n v="3200"/>
    <x v="12"/>
    <s v="70996300-7"/>
    <x v="33"/>
    <x v="425"/>
    <x v="2"/>
    <n v="0"/>
    <n v="0"/>
    <n v="0"/>
    <n v="9140871"/>
    <n v="9140871"/>
    <n v="4010770"/>
    <n v="7604020"/>
    <n v="0"/>
    <n v="0"/>
    <x v="0"/>
    <n v="-3000000"/>
    <n v="8614790"/>
    <n v="25024779"/>
    <n v="25024779"/>
    <n v="0"/>
  </r>
  <r>
    <n v="3200"/>
    <x v="12"/>
    <s v="70996300-7"/>
    <x v="34"/>
    <x v="426"/>
    <x v="2"/>
    <n v="0"/>
    <n v="0"/>
    <n v="0"/>
    <n v="0"/>
    <n v="0"/>
    <n v="16290571"/>
    <n v="7339407"/>
    <n v="0"/>
    <n v="0"/>
    <x v="0"/>
    <n v="-1741214"/>
    <n v="21888764"/>
    <n v="3136015"/>
    <n v="3136015"/>
    <n v="0"/>
  </r>
  <r>
    <n v="3200"/>
    <x v="12"/>
    <s v="70996300-7"/>
    <x v="35"/>
    <x v="427"/>
    <x v="2"/>
    <n v="0"/>
    <n v="0"/>
    <n v="0"/>
    <n v="17010423"/>
    <n v="17010423"/>
    <n v="5557981"/>
    <n v="7330739"/>
    <n v="167960"/>
    <n v="0"/>
    <x v="0"/>
    <n v="-17700000"/>
    <n v="-4643320"/>
    <n v="24789758"/>
    <n v="24789758"/>
    <n v="0"/>
  </r>
  <r>
    <n v="3200"/>
    <x v="12"/>
    <s v="70996300-7"/>
    <x v="36"/>
    <x v="428"/>
    <x v="2"/>
    <n v="0"/>
    <n v="0"/>
    <n v="0"/>
    <n v="6724567"/>
    <n v="6724567"/>
    <n v="3426127"/>
    <n v="7360332"/>
    <n v="0"/>
    <n v="0"/>
    <x v="0"/>
    <n v="-831623"/>
    <n v="9954836"/>
    <n v="21559489"/>
    <n v="21559489"/>
    <n v="0"/>
  </r>
  <r>
    <n v="3200"/>
    <x v="12"/>
    <s v="70996300-7"/>
    <x v="37"/>
    <x v="429"/>
    <x v="2"/>
    <n v="0"/>
    <n v="0"/>
    <n v="0"/>
    <n v="13273764"/>
    <n v="13273764"/>
    <n v="4290923"/>
    <n v="7489382"/>
    <n v="0"/>
    <n v="0"/>
    <x v="0"/>
    <n v="-5200000"/>
    <n v="6580305"/>
    <n v="28252948"/>
    <n v="28252948"/>
    <n v="0"/>
  </r>
  <r>
    <n v="3200"/>
    <x v="12"/>
    <s v="70996300-7"/>
    <x v="38"/>
    <x v="430"/>
    <x v="2"/>
    <n v="0"/>
    <n v="0"/>
    <n v="0"/>
    <n v="6135383"/>
    <n v="6135383"/>
    <n v="2183452"/>
    <n v="8594407"/>
    <n v="0"/>
    <n v="0"/>
    <x v="0"/>
    <n v="-1000000"/>
    <n v="9777859"/>
    <n v="24610472"/>
    <n v="24610472"/>
    <n v="0"/>
  </r>
  <r>
    <n v="3200"/>
    <x v="12"/>
    <s v="70996300-7"/>
    <x v="39"/>
    <x v="431"/>
    <x v="2"/>
    <n v="0"/>
    <n v="0"/>
    <n v="0"/>
    <n v="9784569"/>
    <n v="9784569"/>
    <n v="2181180"/>
    <n v="8928384"/>
    <n v="0"/>
    <n v="0"/>
    <x v="0"/>
    <n v="-24130"/>
    <n v="11085434"/>
    <n v="23309607"/>
    <n v="23309607"/>
    <n v="0"/>
  </r>
  <r>
    <n v="3200"/>
    <x v="12"/>
    <s v="70996300-7"/>
    <x v="40"/>
    <x v="432"/>
    <x v="2"/>
    <n v="0"/>
    <n v="0"/>
    <n v="0"/>
    <n v="14445991"/>
    <n v="14445991"/>
    <n v="1301640"/>
    <n v="14526381"/>
    <n v="0"/>
    <n v="0"/>
    <x v="0"/>
    <n v="-800000"/>
    <n v="15028021"/>
    <n v="22727577"/>
    <n v="22727577"/>
    <n v="0"/>
  </r>
  <r>
    <n v="3200"/>
    <x v="12"/>
    <s v="70996300-7"/>
    <x v="41"/>
    <x v="433"/>
    <x v="2"/>
    <n v="0"/>
    <n v="0"/>
    <n v="0"/>
    <n v="8407492"/>
    <n v="8407492"/>
    <n v="2284662"/>
    <n v="14303464"/>
    <n v="0"/>
    <n v="0"/>
    <x v="0"/>
    <n v="-500"/>
    <n v="16587626"/>
    <n v="14547443"/>
    <n v="14547443"/>
    <n v="0"/>
  </r>
  <r>
    <n v="3200"/>
    <x v="12"/>
    <s v="70996300-7"/>
    <x v="42"/>
    <x v="434"/>
    <x v="2"/>
    <n v="0"/>
    <n v="0"/>
    <n v="0"/>
    <n v="9015753"/>
    <n v="9015753"/>
    <n v="1998898"/>
    <n v="14432194"/>
    <n v="0"/>
    <n v="0"/>
    <x v="0"/>
    <n v="0"/>
    <n v="16431092"/>
    <n v="7132104"/>
    <n v="7132104"/>
    <n v="0"/>
  </r>
  <r>
    <n v="3200"/>
    <x v="12"/>
    <s v="70996300-7"/>
    <x v="43"/>
    <x v="435"/>
    <x v="2"/>
    <n v="0"/>
    <n v="0"/>
    <n v="0"/>
    <n v="7429212"/>
    <n v="7429212"/>
    <n v="1914641"/>
    <n v="7153390"/>
    <n v="0"/>
    <n v="0"/>
    <x v="0"/>
    <n v="-623327"/>
    <n v="8444704"/>
    <n v="6116612"/>
    <n v="6116612"/>
    <n v="0"/>
  </r>
  <r>
    <n v="3200"/>
    <x v="12"/>
    <s v="70996300-7"/>
    <x v="44"/>
    <x v="436"/>
    <x v="2"/>
    <n v="0"/>
    <n v="0"/>
    <n v="0"/>
    <n v="8077353"/>
    <n v="8077353"/>
    <n v="683816"/>
    <n v="7039611"/>
    <n v="0"/>
    <n v="0"/>
    <x v="0"/>
    <n v="0"/>
    <n v="7723427"/>
    <n v="6470538"/>
    <n v="6470538"/>
    <n v="0"/>
  </r>
  <r>
    <n v="3200"/>
    <x v="12"/>
    <s v="70996300-7"/>
    <x v="45"/>
    <x v="437"/>
    <x v="2"/>
    <n v="0"/>
    <n v="0"/>
    <n v="0"/>
    <n v="12989719"/>
    <n v="12989719"/>
    <n v="1311021"/>
    <n v="6896713"/>
    <n v="0"/>
    <n v="0"/>
    <x v="0"/>
    <n v="-431328"/>
    <n v="7776406"/>
    <n v="11683851"/>
    <n v="11683851"/>
    <n v="0"/>
  </r>
  <r>
    <n v="3200"/>
    <x v="12"/>
    <s v="70996300-7"/>
    <x v="46"/>
    <x v="438"/>
    <x v="2"/>
    <n v="0"/>
    <n v="0"/>
    <n v="0"/>
    <n v="8645515"/>
    <n v="8645515"/>
    <n v="535301"/>
    <n v="11803106"/>
    <n v="0"/>
    <n v="0"/>
    <x v="0"/>
    <n v="0"/>
    <n v="12338407"/>
    <n v="7990959"/>
    <n v="7990959"/>
    <n v="0"/>
  </r>
  <r>
    <n v="3800"/>
    <x v="13"/>
    <s v="70017730-0 "/>
    <x v="0"/>
    <x v="439"/>
    <x v="2"/>
    <n v="0"/>
    <n v="0"/>
    <n v="0"/>
    <n v="7260814"/>
    <n v="7260814"/>
    <n v="208209"/>
    <n v="5499181"/>
    <n v="0"/>
    <n v="0"/>
    <x v="0"/>
    <n v="0"/>
    <n v="5707390"/>
    <n v="11578238"/>
    <n v="0"/>
    <n v="11578238"/>
  </r>
  <r>
    <n v="3800"/>
    <x v="13"/>
    <s v="70017730-0 "/>
    <x v="1"/>
    <x v="440"/>
    <x v="2"/>
    <n v="0"/>
    <n v="0"/>
    <n v="0"/>
    <n v="7377256"/>
    <n v="7377256"/>
    <n v="255195"/>
    <n v="5758492"/>
    <n v="618716"/>
    <n v="0"/>
    <x v="0"/>
    <n v="0"/>
    <n v="6632403"/>
    <n v="12323091"/>
    <n v="0"/>
    <n v="12323091"/>
  </r>
  <r>
    <n v="3800"/>
    <x v="13"/>
    <s v="70017730-0 "/>
    <x v="2"/>
    <x v="441"/>
    <x v="2"/>
    <n v="0"/>
    <n v="0"/>
    <n v="0"/>
    <n v="7313647"/>
    <n v="7313647"/>
    <n v="2625525"/>
    <n v="5775102"/>
    <n v="1893290"/>
    <n v="0"/>
    <x v="0"/>
    <n v="0"/>
    <n v="10293917"/>
    <n v="9342821"/>
    <n v="0"/>
    <n v="9342821"/>
  </r>
  <r>
    <n v="3800"/>
    <x v="13"/>
    <s v="70017730-0 "/>
    <x v="3"/>
    <x v="442"/>
    <x v="2"/>
    <n v="0"/>
    <n v="0"/>
    <n v="0"/>
    <n v="7043567"/>
    <n v="7043567"/>
    <n v="285512"/>
    <n v="5795082"/>
    <n v="0"/>
    <n v="0"/>
    <x v="0"/>
    <n v="-617"/>
    <n v="6079977"/>
    <n v="10306411"/>
    <n v="0"/>
    <n v="10306411"/>
  </r>
  <r>
    <n v="3800"/>
    <x v="13"/>
    <s v="70017730-0 "/>
    <x v="4"/>
    <x v="443"/>
    <x v="2"/>
    <n v="0"/>
    <n v="0"/>
    <n v="0"/>
    <n v="7144371"/>
    <n v="7144371"/>
    <n v="904642"/>
    <n v="5765090"/>
    <n v="0"/>
    <n v="0"/>
    <x v="0"/>
    <n v="0"/>
    <n v="6669732"/>
    <n v="10781050"/>
    <n v="0"/>
    <n v="10781050"/>
  </r>
  <r>
    <n v="3800"/>
    <x v="13"/>
    <s v="70017730-0 "/>
    <x v="5"/>
    <x v="444"/>
    <x v="2"/>
    <n v="0"/>
    <n v="0"/>
    <n v="0"/>
    <n v="6971962"/>
    <n v="6971962"/>
    <n v="263777"/>
    <n v="5799981"/>
    <n v="0"/>
    <n v="0"/>
    <x v="0"/>
    <n v="0"/>
    <n v="6063758"/>
    <n v="11689254"/>
    <n v="0"/>
    <n v="11689254"/>
  </r>
  <r>
    <n v="3800"/>
    <x v="13"/>
    <s v="70017730-0 "/>
    <x v="6"/>
    <x v="445"/>
    <x v="2"/>
    <n v="0"/>
    <n v="0"/>
    <n v="0"/>
    <n v="6482932"/>
    <n v="6482932"/>
    <n v="324437"/>
    <n v="5775117"/>
    <n v="0"/>
    <n v="0"/>
    <x v="0"/>
    <n v="-369"/>
    <n v="6099185"/>
    <n v="12073001"/>
    <n v="0"/>
    <n v="12073001"/>
  </r>
  <r>
    <n v="3800"/>
    <x v="13"/>
    <s v="70017730-0 "/>
    <x v="7"/>
    <x v="446"/>
    <x v="2"/>
    <n v="0"/>
    <n v="0"/>
    <n v="0"/>
    <n v="7899972"/>
    <n v="7899972"/>
    <n v="881540"/>
    <n v="5693657"/>
    <n v="0"/>
    <n v="0"/>
    <x v="0"/>
    <n v="0"/>
    <n v="6575197"/>
    <n v="13397776"/>
    <n v="0"/>
    <n v="13397776"/>
  </r>
  <r>
    <n v="3800"/>
    <x v="14"/>
    <s v="70017730-0 "/>
    <x v="8"/>
    <x v="447"/>
    <x v="2"/>
    <n v="0"/>
    <n v="0"/>
    <n v="0"/>
    <n v="5419317"/>
    <n v="5419317"/>
    <n v="947750"/>
    <n v="5736295"/>
    <n v="69990"/>
    <n v="0"/>
    <x v="0"/>
    <n v="0"/>
    <n v="6754035"/>
    <n v="12063058"/>
    <n v="0"/>
    <n v="12063058"/>
  </r>
  <r>
    <n v="3800"/>
    <x v="14"/>
    <s v="70017730-0 "/>
    <x v="9"/>
    <x v="448"/>
    <x v="2"/>
    <n v="0"/>
    <n v="0"/>
    <n v="0"/>
    <n v="7081587"/>
    <n v="7081587"/>
    <n v="1117684"/>
    <n v="5524561"/>
    <n v="435170"/>
    <n v="0"/>
    <x v="0"/>
    <n v="-201"/>
    <n v="7077214"/>
    <n v="12067431"/>
    <n v="0"/>
    <n v="12067431"/>
  </r>
  <r>
    <n v="3800"/>
    <x v="14"/>
    <s v="70017730-0 "/>
    <x v="10"/>
    <x v="449"/>
    <x v="2"/>
    <n v="0"/>
    <n v="0"/>
    <n v="0"/>
    <n v="6627352"/>
    <n v="6627352"/>
    <n v="1900679"/>
    <n v="5632196"/>
    <n v="0"/>
    <n v="0"/>
    <x v="0"/>
    <n v="-35612"/>
    <n v="7497263"/>
    <n v="11197520"/>
    <n v="0"/>
    <n v="11197520"/>
  </r>
  <r>
    <n v="3800"/>
    <x v="14"/>
    <s v="70017730-0 "/>
    <x v="11"/>
    <x v="450"/>
    <x v="2"/>
    <n v="0"/>
    <n v="0"/>
    <n v="0"/>
    <n v="8132949"/>
    <n v="8132949"/>
    <n v="965472"/>
    <n v="5784685"/>
    <n v="0"/>
    <n v="0"/>
    <x v="0"/>
    <n v="-140384"/>
    <n v="6609773"/>
    <n v="12720696"/>
    <n v="0"/>
    <n v="12720696"/>
  </r>
  <r>
    <n v="3800"/>
    <x v="14"/>
    <s v="70017730-0 "/>
    <x v="12"/>
    <x v="451"/>
    <x v="2"/>
    <n v="0"/>
    <n v="0"/>
    <n v="0"/>
    <n v="6446104"/>
    <n v="6446104"/>
    <n v="650969"/>
    <n v="5475462"/>
    <n v="366800"/>
    <n v="0"/>
    <x v="0"/>
    <n v="0"/>
    <n v="6493231"/>
    <n v="12673569"/>
    <n v="0"/>
    <n v="12673569"/>
  </r>
  <r>
    <n v="3800"/>
    <x v="14"/>
    <s v="70017730-0 "/>
    <x v="13"/>
    <x v="452"/>
    <x v="2"/>
    <n v="0"/>
    <n v="0"/>
    <n v="0"/>
    <n v="7021301"/>
    <n v="7021301"/>
    <n v="705336"/>
    <n v="6370699"/>
    <n v="471606"/>
    <n v="0"/>
    <x v="0"/>
    <n v="-214170"/>
    <n v="7333471"/>
    <n v="12361399"/>
    <n v="0"/>
    <n v="12361399"/>
  </r>
  <r>
    <n v="3800"/>
    <x v="14"/>
    <s v="70017730-0 "/>
    <x v="14"/>
    <x v="453"/>
    <x v="2"/>
    <n v="0"/>
    <n v="0"/>
    <n v="0"/>
    <n v="6093472"/>
    <n v="6093472"/>
    <n v="2321984"/>
    <n v="5235739"/>
    <n v="0"/>
    <n v="0"/>
    <x v="0"/>
    <n v="0"/>
    <n v="7557723"/>
    <n v="10897148"/>
    <n v="0"/>
    <n v="10897148"/>
  </r>
  <r>
    <n v="3800"/>
    <x v="14"/>
    <s v="70017730-0 "/>
    <x v="15"/>
    <x v="454"/>
    <x v="2"/>
    <n v="0"/>
    <n v="0"/>
    <n v="0"/>
    <n v="9057938"/>
    <n v="9057938"/>
    <n v="714051"/>
    <n v="5275556"/>
    <n v="130424"/>
    <n v="0"/>
    <x v="0"/>
    <n v="-15560"/>
    <n v="6104471"/>
    <n v="13850615"/>
    <n v="0"/>
    <n v="13850615"/>
  </r>
  <r>
    <n v="3800"/>
    <x v="14"/>
    <s v="70017730-0 "/>
    <x v="16"/>
    <x v="455"/>
    <x v="2"/>
    <n v="0"/>
    <n v="0"/>
    <n v="0"/>
    <n v="8111346"/>
    <n v="8111346"/>
    <n v="811856"/>
    <n v="5169138"/>
    <n v="980980"/>
    <n v="0"/>
    <x v="0"/>
    <n v="-284490"/>
    <n v="6677484"/>
    <n v="15284477"/>
    <n v="0"/>
    <n v="15284477"/>
  </r>
  <r>
    <n v="3800"/>
    <x v="14"/>
    <s v="70017730-0 "/>
    <x v="17"/>
    <x v="456"/>
    <x v="2"/>
    <n v="0"/>
    <n v="0"/>
    <n v="0"/>
    <n v="5642442"/>
    <n v="5642442"/>
    <n v="436884"/>
    <n v="5128004"/>
    <n v="149970"/>
    <n v="0"/>
    <x v="0"/>
    <n v="-263"/>
    <n v="5714595"/>
    <n v="15212324"/>
    <n v="0"/>
    <n v="15212324"/>
  </r>
  <r>
    <n v="3800"/>
    <x v="14"/>
    <s v="70017730-0 "/>
    <x v="18"/>
    <x v="457"/>
    <x v="2"/>
    <n v="0"/>
    <n v="0"/>
    <n v="0"/>
    <n v="16226686"/>
    <n v="16226686"/>
    <n v="6792256"/>
    <n v="5309552"/>
    <n v="0"/>
    <n v="0"/>
    <x v="0"/>
    <n v="0"/>
    <n v="12101808"/>
    <n v="19337202"/>
    <n v="0"/>
    <n v="19337202"/>
  </r>
  <r>
    <n v="3800"/>
    <x v="14"/>
    <s v="70017730-0 "/>
    <x v="19"/>
    <x v="458"/>
    <x v="2"/>
    <n v="0"/>
    <n v="0"/>
    <n v="0"/>
    <n v="8978778"/>
    <n v="8978778"/>
    <n v="3858758"/>
    <n v="5133338"/>
    <n v="0"/>
    <n v="0"/>
    <x v="0"/>
    <n v="0"/>
    <n v="8992096"/>
    <n v="19323884"/>
    <n v="0"/>
    <n v="19323884"/>
  </r>
  <r>
    <n v="3800"/>
    <x v="14"/>
    <s v="70017730-0 "/>
    <x v="20"/>
    <x v="459"/>
    <x v="2"/>
    <n v="0"/>
    <n v="0"/>
    <n v="0"/>
    <n v="8659504"/>
    <n v="8659504"/>
    <n v="891815"/>
    <n v="5186254"/>
    <n v="830594"/>
    <n v="0"/>
    <x v="0"/>
    <n v="-298"/>
    <n v="6908365"/>
    <n v="21075023"/>
    <n v="0"/>
    <n v="21075023"/>
  </r>
  <r>
    <n v="3800"/>
    <x v="14"/>
    <s v="70017730-0 "/>
    <x v="21"/>
    <x v="460"/>
    <x v="2"/>
    <n v="0"/>
    <n v="0"/>
    <n v="0"/>
    <n v="5912671"/>
    <n v="5912671"/>
    <n v="6261985"/>
    <n v="5932623"/>
    <n v="0"/>
    <n v="0"/>
    <x v="0"/>
    <n v="0"/>
    <n v="12194608"/>
    <n v="14793086"/>
    <n v="417244"/>
    <n v="14375842"/>
  </r>
  <r>
    <n v="3800"/>
    <x v="14"/>
    <s v="70017730-0 "/>
    <x v="22"/>
    <x v="461"/>
    <x v="2"/>
    <n v="0"/>
    <n v="0"/>
    <n v="0"/>
    <n v="7428725"/>
    <n v="7428725"/>
    <n v="9580698"/>
    <n v="6035563"/>
    <n v="0"/>
    <n v="0"/>
    <x v="0"/>
    <n v="-456173"/>
    <n v="15160088"/>
    <n v="7061723"/>
    <n v="834488"/>
    <n v="6227235"/>
  </r>
  <r>
    <n v="3800"/>
    <x v="14"/>
    <s v="70017730-0 "/>
    <x v="23"/>
    <x v="462"/>
    <x v="219"/>
    <n v="0"/>
    <n v="0"/>
    <n v="0"/>
    <n v="0"/>
    <n v="8538102"/>
    <n v="1078741"/>
    <n v="5538373"/>
    <n v="0"/>
    <n v="0"/>
    <x v="0"/>
    <n v="0"/>
    <n v="6617114"/>
    <n v="8982711"/>
    <n v="1251732"/>
    <n v="7730979"/>
  </r>
  <r>
    <n v="3800"/>
    <x v="14"/>
    <s v="70017730-0 "/>
    <x v="24"/>
    <x v="463"/>
    <x v="220"/>
    <n v="0"/>
    <n v="0"/>
    <n v="0"/>
    <n v="0"/>
    <n v="11825515"/>
    <n v="1326502"/>
    <n v="5650566"/>
    <n v="474440"/>
    <n v="0"/>
    <x v="0"/>
    <n v="0"/>
    <n v="7451508"/>
    <n v="13356718"/>
    <n v="1683730"/>
    <n v="11672988"/>
  </r>
  <r>
    <n v="3800"/>
    <x v="14"/>
    <s v="70017730-0 "/>
    <x v="25"/>
    <x v="464"/>
    <x v="221"/>
    <n v="0"/>
    <n v="0"/>
    <n v="0"/>
    <n v="0"/>
    <n v="13022960"/>
    <n v="1987379"/>
    <n v="5526924"/>
    <n v="0"/>
    <n v="0"/>
    <x v="0"/>
    <n v="0"/>
    <n v="7514303"/>
    <n v="18865375"/>
    <n v="2108351"/>
    <n v="16757024"/>
  </r>
  <r>
    <n v="3800"/>
    <x v="14"/>
    <s v="70017730-0 "/>
    <x v="26"/>
    <x v="465"/>
    <x v="222"/>
    <n v="0"/>
    <n v="0"/>
    <n v="0"/>
    <n v="0"/>
    <n v="10395516"/>
    <n v="4708621"/>
    <n v="5813411"/>
    <n v="224880"/>
    <n v="0"/>
    <x v="0"/>
    <n v="-15000"/>
    <n v="10731912"/>
    <n v="18528979"/>
    <n v="2108351"/>
    <n v="16420628"/>
  </r>
  <r>
    <n v="3800"/>
    <x v="14"/>
    <s v="70017730-0 "/>
    <x v="27"/>
    <x v="466"/>
    <x v="223"/>
    <n v="0"/>
    <n v="0"/>
    <n v="0"/>
    <n v="0"/>
    <n v="8714610"/>
    <n v="6103771"/>
    <n v="5729137"/>
    <n v="0"/>
    <n v="0"/>
    <x v="0"/>
    <n v="-1"/>
    <n v="11832907"/>
    <n v="15410682"/>
    <n v="2532972"/>
    <n v="12877710"/>
  </r>
  <r>
    <n v="3800"/>
    <x v="14"/>
    <s v="70017730-0 "/>
    <x v="28"/>
    <x v="467"/>
    <x v="224"/>
    <n v="0"/>
    <n v="0"/>
    <n v="0"/>
    <n v="0"/>
    <n v="10991698"/>
    <n v="1437434"/>
    <n v="5880550"/>
    <n v="0"/>
    <n v="0"/>
    <x v="0"/>
    <n v="0"/>
    <n v="7317984"/>
    <n v="19084396"/>
    <n v="2957593"/>
    <n v="16126803"/>
  </r>
  <r>
    <n v="3800"/>
    <x v="14"/>
    <s v="70017730-0 "/>
    <x v="29"/>
    <x v="468"/>
    <x v="225"/>
    <n v="0"/>
    <n v="0"/>
    <n v="0"/>
    <n v="0"/>
    <n v="22135087"/>
    <n v="4027332"/>
    <n v="5836581"/>
    <n v="975350"/>
    <n v="0"/>
    <x v="0"/>
    <n v="0"/>
    <n v="10839263"/>
    <n v="30380220"/>
    <n v="3382214"/>
    <n v="26998006"/>
  </r>
  <r>
    <n v="3800"/>
    <x v="14"/>
    <s v="70017730-0 "/>
    <x v="30"/>
    <x v="469"/>
    <x v="226"/>
    <n v="0"/>
    <n v="0"/>
    <n v="0"/>
    <n v="0"/>
    <n v="16296604"/>
    <n v="8771519"/>
    <n v="6053679"/>
    <n v="416710"/>
    <n v="0"/>
    <x v="0"/>
    <n v="0"/>
    <n v="15241908"/>
    <n v="31434916"/>
    <n v="3818971"/>
    <n v="27615945"/>
  </r>
  <r>
    <n v="3800"/>
    <x v="14"/>
    <s v="70017730-0 "/>
    <x v="31"/>
    <x v="470"/>
    <x v="227"/>
    <n v="0"/>
    <n v="0"/>
    <n v="0"/>
    <n v="0"/>
    <n v="14460582"/>
    <n v="8701573"/>
    <n v="6066043"/>
    <n v="394900"/>
    <n v="0"/>
    <x v="0"/>
    <n v="-73001"/>
    <n v="15089515"/>
    <n v="30805983"/>
    <n v="3818971"/>
    <n v="26987012"/>
  </r>
  <r>
    <n v="3800"/>
    <x v="14"/>
    <s v="70017730-0 "/>
    <x v="32"/>
    <x v="471"/>
    <x v="228"/>
    <n v="0"/>
    <n v="0"/>
    <n v="0"/>
    <n v="0"/>
    <n v="9451533"/>
    <n v="8886065"/>
    <n v="5919781"/>
    <n v="427917"/>
    <n v="0"/>
    <x v="0"/>
    <n v="0"/>
    <n v="15233763"/>
    <n v="25023753"/>
    <n v="4255728"/>
    <n v="20768025"/>
  </r>
  <r>
    <n v="3800"/>
    <x v="14"/>
    <s v="70017730-0 "/>
    <x v="33"/>
    <x v="472"/>
    <x v="2"/>
    <n v="0"/>
    <n v="0"/>
    <n v="0"/>
    <n v="13797633"/>
    <n v="13797633"/>
    <n v="12525966"/>
    <n v="6299842"/>
    <n v="0"/>
    <n v="0"/>
    <x v="0"/>
    <n v="0"/>
    <n v="18825808"/>
    <n v="19995578"/>
    <n v="4638318"/>
    <n v="15357260"/>
  </r>
  <r>
    <n v="3800"/>
    <x v="14"/>
    <s v="70017730-0 "/>
    <x v="34"/>
    <x v="473"/>
    <x v="2"/>
    <n v="0"/>
    <n v="0"/>
    <n v="0"/>
    <n v="18444166"/>
    <n v="18444166"/>
    <n v="7512907"/>
    <n v="7799630"/>
    <n v="0"/>
    <n v="0"/>
    <x v="0"/>
    <n v="0"/>
    <n v="15312537"/>
    <n v="23127207"/>
    <n v="5089075"/>
    <n v="18038132"/>
  </r>
  <r>
    <n v="3800"/>
    <x v="14"/>
    <s v="70017730-0 "/>
    <x v="35"/>
    <x v="474"/>
    <x v="2"/>
    <n v="0"/>
    <n v="0"/>
    <n v="0"/>
    <n v="15310563"/>
    <n v="15310563"/>
    <n v="10832636"/>
    <n v="5343645"/>
    <n v="0"/>
    <n v="0"/>
    <x v="0"/>
    <n v="-1002800"/>
    <n v="15173481"/>
    <n v="23264289"/>
    <n v="5539832"/>
    <n v="17724457"/>
  </r>
  <r>
    <n v="3800"/>
    <x v="14"/>
    <s v="70017730-0 "/>
    <x v="36"/>
    <x v="475"/>
    <x v="2"/>
    <n v="0"/>
    <n v="0"/>
    <n v="0"/>
    <n v="15289517"/>
    <n v="15289517"/>
    <n v="5959371"/>
    <n v="5987122"/>
    <n v="496691"/>
    <n v="0"/>
    <x v="0"/>
    <n v="-657663"/>
    <n v="11785521"/>
    <n v="26768285"/>
    <n v="5539832"/>
    <n v="21228453"/>
  </r>
  <r>
    <n v="3800"/>
    <x v="14"/>
    <s v="70017730-0 "/>
    <x v="37"/>
    <x v="476"/>
    <x v="2"/>
    <n v="0"/>
    <n v="0"/>
    <n v="0"/>
    <n v="18699711"/>
    <n v="18699711"/>
    <n v="13703265"/>
    <n v="6210185"/>
    <n v="0"/>
    <n v="0"/>
    <x v="0"/>
    <n v="-1291150"/>
    <n v="18622300"/>
    <n v="26845696"/>
    <n v="6345742"/>
    <n v="20499954"/>
  </r>
  <r>
    <n v="3800"/>
    <x v="14"/>
    <s v="70017730-0 "/>
    <x v="38"/>
    <x v="477"/>
    <x v="2"/>
    <n v="0"/>
    <n v="0"/>
    <n v="0"/>
    <n v="14382775"/>
    <n v="14382775"/>
    <n v="8572979"/>
    <n v="6493648"/>
    <n v="0"/>
    <n v="0"/>
    <x v="0"/>
    <n v="-4085218"/>
    <n v="10981409"/>
    <n v="30247062"/>
    <n v="6759228"/>
    <n v="23487834"/>
  </r>
  <r>
    <n v="3800"/>
    <x v="14"/>
    <s v="70017730-0 "/>
    <x v="39"/>
    <x v="478"/>
    <x v="2"/>
    <n v="0"/>
    <n v="0"/>
    <n v="0"/>
    <n v="15481925"/>
    <n v="15481925"/>
    <n v="1498709"/>
    <n v="7265680"/>
    <n v="0"/>
    <n v="0"/>
    <x v="0"/>
    <n v="-61170"/>
    <n v="8703219"/>
    <n v="37025768"/>
    <n v="7169714"/>
    <n v="29856054"/>
  </r>
  <r>
    <n v="3800"/>
    <x v="14"/>
    <s v="70017730-0 "/>
    <x v="40"/>
    <x v="479"/>
    <x v="2"/>
    <n v="0"/>
    <n v="0"/>
    <n v="0"/>
    <n v="14967259"/>
    <n v="14967259"/>
    <n v="6611922"/>
    <n v="7170227"/>
    <n v="159421"/>
    <n v="0"/>
    <x v="0"/>
    <n v="-1036"/>
    <n v="13940534"/>
    <n v="38052493"/>
    <n v="7669866"/>
    <n v="30382627"/>
  </r>
  <r>
    <n v="3800"/>
    <x v="14"/>
    <s v="70017730-0 "/>
    <x v="41"/>
    <x v="480"/>
    <x v="2"/>
    <n v="0"/>
    <n v="0"/>
    <n v="0"/>
    <n v="10115830"/>
    <n v="10115830"/>
    <n v="9953035"/>
    <n v="7289221"/>
    <n v="1319234"/>
    <n v="0"/>
    <x v="0"/>
    <n v="0"/>
    <n v="18561490"/>
    <n v="29606833"/>
    <n v="8171685"/>
    <n v="21435148"/>
  </r>
  <r>
    <n v="3800"/>
    <x v="14"/>
    <s v="70017730-0 "/>
    <x v="42"/>
    <x v="481"/>
    <x v="2"/>
    <n v="0"/>
    <n v="0"/>
    <n v="0"/>
    <n v="14774737"/>
    <n v="14774737"/>
    <n v="6793756"/>
    <n v="7334606"/>
    <n v="0"/>
    <n v="0"/>
    <x v="0"/>
    <n v="0"/>
    <n v="14128362"/>
    <n v="30253208"/>
    <n v="8643504"/>
    <n v="21609704"/>
  </r>
  <r>
    <n v="3800"/>
    <x v="14"/>
    <s v="70017730-0 "/>
    <x v="43"/>
    <x v="482"/>
    <x v="2"/>
    <n v="0"/>
    <n v="0"/>
    <n v="0"/>
    <n v="20990337"/>
    <n v="20990337"/>
    <n v="5479455"/>
    <n v="11350391"/>
    <n v="971950"/>
    <n v="0"/>
    <x v="0"/>
    <n v="-4233650"/>
    <n v="13568146"/>
    <n v="37675399"/>
    <n v="9115323"/>
    <n v="28560076"/>
  </r>
  <r>
    <n v="3800"/>
    <x v="14"/>
    <s v="70017730-0 "/>
    <x v="44"/>
    <x v="483"/>
    <x v="2"/>
    <n v="0"/>
    <n v="0"/>
    <n v="0"/>
    <n v="11543183"/>
    <n v="11543183"/>
    <n v="6178302"/>
    <n v="7236560"/>
    <n v="305980"/>
    <n v="0"/>
    <x v="0"/>
    <n v="0"/>
    <n v="13720842"/>
    <n v="35497740"/>
    <n v="9587142"/>
    <n v="25910598"/>
  </r>
  <r>
    <n v="3800"/>
    <x v="14"/>
    <s v="70017730-0 "/>
    <x v="45"/>
    <x v="484"/>
    <x v="2"/>
    <n v="0"/>
    <n v="0"/>
    <n v="0"/>
    <n v="9733166"/>
    <n v="9733166"/>
    <n v="8472721"/>
    <n v="7399711"/>
    <n v="315281"/>
    <n v="0"/>
    <x v="0"/>
    <n v="0"/>
    <n v="16187713"/>
    <n v="29043193"/>
    <n v="10058961"/>
    <n v="18984232"/>
  </r>
  <r>
    <n v="3800"/>
    <x v="14"/>
    <s v="70017730-0 "/>
    <x v="46"/>
    <x v="485"/>
    <x v="2"/>
    <n v="0"/>
    <n v="0"/>
    <n v="0"/>
    <n v="26220057"/>
    <n v="26220057"/>
    <n v="6504014"/>
    <n v="6804530"/>
    <n v="370680"/>
    <n v="0"/>
    <x v="0"/>
    <n v="-7"/>
    <n v="13679217"/>
    <n v="41584033"/>
    <n v="10530780"/>
    <n v="31053253"/>
  </r>
  <r>
    <n v="3842"/>
    <x v="15"/>
    <s v="71940000-0 "/>
    <x v="0"/>
    <x v="486"/>
    <x v="229"/>
    <n v="0"/>
    <n v="0"/>
    <n v="0"/>
    <n v="0"/>
    <n v="19508997"/>
    <n v="3106452"/>
    <n v="11714060"/>
    <n v="0"/>
    <n v="0"/>
    <x v="0"/>
    <n v="-7500000"/>
    <n v="7320512"/>
    <n v="81038788"/>
    <n v="29429752"/>
    <n v="51609036"/>
  </r>
  <r>
    <n v="3842"/>
    <x v="15"/>
    <s v="71940000-0 "/>
    <x v="1"/>
    <x v="487"/>
    <x v="230"/>
    <n v="0"/>
    <n v="0"/>
    <n v="0"/>
    <n v="0"/>
    <n v="12616816"/>
    <n v="2668711"/>
    <n v="11511750"/>
    <n v="596000"/>
    <n v="0"/>
    <x v="0"/>
    <n v="-42660"/>
    <n v="14733801"/>
    <n v="78921803"/>
    <n v="29429752"/>
    <n v="49492051"/>
  </r>
  <r>
    <n v="3842"/>
    <x v="15"/>
    <s v="71940000-0 "/>
    <x v="2"/>
    <x v="488"/>
    <x v="231"/>
    <n v="0"/>
    <n v="0"/>
    <n v="0"/>
    <n v="0"/>
    <n v="28908052"/>
    <n v="6849382"/>
    <n v="11491836"/>
    <n v="0"/>
    <n v="0"/>
    <x v="0"/>
    <n v="-819460"/>
    <n v="17521758"/>
    <n v="90308097"/>
    <n v="38967420"/>
    <n v="51340677"/>
  </r>
  <r>
    <n v="3842"/>
    <x v="15"/>
    <s v="71940000-0 "/>
    <x v="3"/>
    <x v="489"/>
    <x v="232"/>
    <n v="0"/>
    <n v="0"/>
    <n v="0"/>
    <n v="0"/>
    <n v="25644594"/>
    <n v="4773950"/>
    <n v="11983724"/>
    <n v="300000"/>
    <n v="0"/>
    <x v="0"/>
    <n v="-666508"/>
    <n v="16391166"/>
    <n v="99561525"/>
    <n v="38967420"/>
    <n v="60594105"/>
  </r>
  <r>
    <n v="3842"/>
    <x v="15"/>
    <s v="71940000-0 "/>
    <x v="4"/>
    <x v="490"/>
    <x v="233"/>
    <n v="0"/>
    <n v="0"/>
    <n v="0"/>
    <n v="0"/>
    <n v="17389030"/>
    <n v="3533306"/>
    <n v="11845896"/>
    <n v="263190"/>
    <n v="0"/>
    <x v="0"/>
    <n v="-498858"/>
    <n v="15143534"/>
    <n v="101807021"/>
    <n v="38967420"/>
    <n v="62839601"/>
  </r>
  <r>
    <n v="3842"/>
    <x v="15"/>
    <s v="71940000-0 "/>
    <x v="5"/>
    <x v="491"/>
    <x v="234"/>
    <n v="0"/>
    <n v="0"/>
    <n v="0"/>
    <n v="0"/>
    <n v="16472638"/>
    <n v="9281283"/>
    <n v="11724468"/>
    <n v="0"/>
    <n v="0"/>
    <x v="0"/>
    <n v="0"/>
    <n v="21005751"/>
    <n v="97273908"/>
    <n v="38967420"/>
    <n v="58306488"/>
  </r>
  <r>
    <n v="3842"/>
    <x v="15"/>
    <s v="71940000-0 "/>
    <x v="6"/>
    <x v="492"/>
    <x v="235"/>
    <n v="0"/>
    <n v="0"/>
    <n v="0"/>
    <n v="0"/>
    <n v="20075940"/>
    <n v="15273056"/>
    <n v="16535325"/>
    <n v="0"/>
    <n v="0"/>
    <x v="0"/>
    <n v="-10167037"/>
    <n v="21641344"/>
    <n v="95708504"/>
    <n v="38967420"/>
    <n v="56741084"/>
  </r>
  <r>
    <n v="3842"/>
    <x v="15"/>
    <s v="71940000-0 "/>
    <x v="7"/>
    <x v="493"/>
    <x v="236"/>
    <n v="0"/>
    <n v="0"/>
    <n v="0"/>
    <n v="595065"/>
    <n v="16434453"/>
    <n v="2556900"/>
    <n v="13936789"/>
    <n v="0"/>
    <n v="0"/>
    <x v="0"/>
    <n v="-388384"/>
    <n v="16105305"/>
    <n v="96037652"/>
    <n v="38967420"/>
    <n v="57070232"/>
  </r>
  <r>
    <n v="3842"/>
    <x v="15"/>
    <s v="71940000-0 "/>
    <x v="8"/>
    <x v="494"/>
    <x v="237"/>
    <n v="0"/>
    <n v="0"/>
    <n v="0"/>
    <n v="0"/>
    <n v="13761284"/>
    <n v="4329909"/>
    <n v="12532128"/>
    <n v="500000"/>
    <n v="0"/>
    <x v="0"/>
    <n v="-4283498"/>
    <n v="13078539"/>
    <n v="96720397"/>
    <n v="38967420"/>
    <n v="57752977"/>
  </r>
  <r>
    <n v="3842"/>
    <x v="15"/>
    <s v="71940000-0 "/>
    <x v="9"/>
    <x v="495"/>
    <x v="238"/>
    <n v="0"/>
    <n v="0"/>
    <n v="0"/>
    <n v="714231"/>
    <n v="15229985"/>
    <n v="5840010"/>
    <n v="10991472"/>
    <n v="0"/>
    <n v="0"/>
    <x v="0"/>
    <n v="-987996"/>
    <n v="15843486"/>
    <n v="96106896"/>
    <n v="38967420"/>
    <n v="57139476"/>
  </r>
  <r>
    <n v="3842"/>
    <x v="15"/>
    <s v="71940000-0 "/>
    <x v="10"/>
    <x v="496"/>
    <x v="239"/>
    <n v="0"/>
    <n v="0"/>
    <n v="0"/>
    <n v="0"/>
    <n v="26700979"/>
    <n v="2954508"/>
    <n v="17588335"/>
    <n v="5625368"/>
    <n v="0"/>
    <x v="0"/>
    <n v="-32068"/>
    <n v="26136143"/>
    <n v="96671732"/>
    <n v="38967420"/>
    <n v="57704312"/>
  </r>
  <r>
    <n v="3842"/>
    <x v="15"/>
    <s v="71940000-0 "/>
    <x v="11"/>
    <x v="497"/>
    <x v="240"/>
    <n v="0"/>
    <n v="0"/>
    <n v="0"/>
    <n v="860792"/>
    <n v="25569369"/>
    <n v="3411381"/>
    <n v="15019105"/>
    <n v="0"/>
    <n v="0"/>
    <x v="0"/>
    <n v="-644109"/>
    <n v="17786377"/>
    <n v="104454724"/>
    <n v="38967420"/>
    <n v="65487304"/>
  </r>
  <r>
    <n v="3842"/>
    <x v="15"/>
    <s v="71940000-0 "/>
    <x v="12"/>
    <x v="498"/>
    <x v="241"/>
    <n v="0"/>
    <n v="0"/>
    <n v="0"/>
    <n v="0"/>
    <n v="17764168"/>
    <n v="6635151"/>
    <n v="12038281"/>
    <n v="0"/>
    <n v="0"/>
    <x v="0"/>
    <n v="-4046032"/>
    <n v="14627400"/>
    <n v="107591492"/>
    <n v="38967420"/>
    <n v="68624072"/>
  </r>
  <r>
    <n v="3842"/>
    <x v="15"/>
    <s v="71940000-0 "/>
    <x v="13"/>
    <x v="499"/>
    <x v="242"/>
    <n v="0"/>
    <n v="0"/>
    <n v="0"/>
    <n v="0"/>
    <n v="12589270"/>
    <n v="3366498"/>
    <n v="13234639"/>
    <n v="7921278"/>
    <n v="0"/>
    <x v="0"/>
    <n v="-1836000"/>
    <n v="22686415"/>
    <n v="97494347"/>
    <n v="38967420"/>
    <n v="58526927"/>
  </r>
  <r>
    <n v="3842"/>
    <x v="15"/>
    <s v="71940000-0 "/>
    <x v="14"/>
    <x v="500"/>
    <x v="243"/>
    <n v="0"/>
    <n v="0"/>
    <n v="0"/>
    <n v="0"/>
    <n v="19641218"/>
    <n v="3797340"/>
    <n v="11424149"/>
    <n v="0"/>
    <n v="0"/>
    <x v="0"/>
    <n v="-363879"/>
    <n v="14857610"/>
    <n v="102277955"/>
    <n v="38967420"/>
    <n v="63310535"/>
  </r>
  <r>
    <n v="3842"/>
    <x v="15"/>
    <s v="71940000-0 "/>
    <x v="15"/>
    <x v="501"/>
    <x v="244"/>
    <n v="0"/>
    <n v="0"/>
    <n v="0"/>
    <n v="0"/>
    <n v="23498309"/>
    <n v="3445332"/>
    <n v="13641470"/>
    <n v="0"/>
    <n v="0"/>
    <x v="0"/>
    <n v="-345845"/>
    <n v="16740957"/>
    <n v="109035307"/>
    <n v="38967420"/>
    <n v="70067887"/>
  </r>
  <r>
    <n v="3842"/>
    <x v="15"/>
    <s v="71940000-0 "/>
    <x v="16"/>
    <x v="502"/>
    <x v="245"/>
    <n v="0"/>
    <n v="0"/>
    <n v="0"/>
    <n v="0"/>
    <n v="18168798"/>
    <n v="25131038"/>
    <n v="17671183"/>
    <n v="0"/>
    <n v="0"/>
    <x v="0"/>
    <n v="-5518"/>
    <n v="42796703"/>
    <n v="84407402"/>
    <n v="38967420"/>
    <n v="45439982"/>
  </r>
  <r>
    <n v="3842"/>
    <x v="15"/>
    <s v="71940000-0 "/>
    <x v="17"/>
    <x v="503"/>
    <x v="246"/>
    <n v="0"/>
    <n v="0"/>
    <n v="0"/>
    <n v="0"/>
    <n v="20445772"/>
    <n v="5770410"/>
    <n v="14794212"/>
    <n v="0"/>
    <n v="0"/>
    <x v="0"/>
    <n v="0"/>
    <n v="20564622"/>
    <n v="84288552"/>
    <n v="38967420"/>
    <n v="45321132"/>
  </r>
  <r>
    <n v="3842"/>
    <x v="15"/>
    <s v="71940000-0 "/>
    <x v="18"/>
    <x v="504"/>
    <x v="247"/>
    <n v="0"/>
    <n v="0"/>
    <n v="0"/>
    <n v="1613503"/>
    <n v="27825670"/>
    <n v="4432915"/>
    <n v="12653595"/>
    <n v="150000"/>
    <n v="0"/>
    <x v="0"/>
    <n v="-4131005"/>
    <n v="13105505"/>
    <n v="99008717"/>
    <n v="38967420"/>
    <n v="60041297"/>
  </r>
  <r>
    <n v="3842"/>
    <x v="15"/>
    <s v="71940000-0 "/>
    <x v="19"/>
    <x v="505"/>
    <x v="248"/>
    <n v="0"/>
    <n v="0"/>
    <n v="0"/>
    <n v="0"/>
    <n v="13992761"/>
    <n v="22995940"/>
    <n v="13078743"/>
    <n v="326381"/>
    <n v="0"/>
    <x v="0"/>
    <n v="-3107701"/>
    <n v="33293363"/>
    <n v="79708115"/>
    <n v="38967420"/>
    <n v="40740695"/>
  </r>
  <r>
    <n v="3842"/>
    <x v="15"/>
    <s v="71940000-0 "/>
    <x v="20"/>
    <x v="506"/>
    <x v="249"/>
    <n v="0"/>
    <n v="0"/>
    <n v="0"/>
    <n v="0"/>
    <n v="22117652"/>
    <n v="40036405"/>
    <n v="11999942"/>
    <n v="0"/>
    <n v="0"/>
    <x v="0"/>
    <n v="0"/>
    <n v="52036347"/>
    <n v="49789420"/>
    <n v="38967420"/>
    <n v="10822000"/>
  </r>
  <r>
    <n v="3842"/>
    <x v="15"/>
    <s v="71940000-0 "/>
    <x v="21"/>
    <x v="507"/>
    <x v="250"/>
    <n v="0"/>
    <n v="0"/>
    <n v="0"/>
    <n v="0"/>
    <n v="14537556"/>
    <n v="8627861"/>
    <n v="12739967"/>
    <n v="0"/>
    <n v="0"/>
    <x v="0"/>
    <n v="-56230"/>
    <n v="21311598"/>
    <n v="43015378"/>
    <n v="38967420"/>
    <n v="4047958"/>
  </r>
  <r>
    <n v="3842"/>
    <x v="15"/>
    <s v="71940000-0 "/>
    <x v="22"/>
    <x v="508"/>
    <x v="251"/>
    <n v="0"/>
    <n v="0"/>
    <n v="0"/>
    <n v="0"/>
    <n v="32134715"/>
    <n v="6964597"/>
    <n v="18568954"/>
    <n v="0"/>
    <n v="0"/>
    <x v="0"/>
    <n v="-14249439"/>
    <n v="11284112"/>
    <n v="63865981"/>
    <n v="38967420"/>
    <n v="24898561"/>
  </r>
  <r>
    <n v="3842"/>
    <x v="15"/>
    <s v="71940000-0 "/>
    <x v="23"/>
    <x v="509"/>
    <x v="252"/>
    <n v="0"/>
    <n v="0"/>
    <n v="0"/>
    <n v="0"/>
    <n v="20623977"/>
    <n v="2231048"/>
    <n v="14887652"/>
    <n v="0"/>
    <n v="0"/>
    <x v="0"/>
    <n v="-7681481"/>
    <n v="9437219"/>
    <n v="75052739"/>
    <n v="38967420"/>
    <n v="36085319"/>
  </r>
  <r>
    <n v="3842"/>
    <x v="15"/>
    <s v="71940000-0 "/>
    <x v="24"/>
    <x v="510"/>
    <x v="253"/>
    <n v="0"/>
    <n v="0"/>
    <n v="0"/>
    <n v="2186700"/>
    <n v="25111597"/>
    <n v="6690478"/>
    <n v="13057892"/>
    <n v="0"/>
    <n v="0"/>
    <x v="0"/>
    <n v="-12333000"/>
    <n v="7415370"/>
    <n v="92748966"/>
    <n v="38967420"/>
    <n v="53781546"/>
  </r>
  <r>
    <n v="3842"/>
    <x v="15"/>
    <s v="71940000-0 "/>
    <x v="25"/>
    <x v="511"/>
    <x v="254"/>
    <n v="0"/>
    <n v="0"/>
    <n v="0"/>
    <n v="0"/>
    <n v="18326744"/>
    <n v="4438383"/>
    <n v="12866459"/>
    <n v="0"/>
    <n v="0"/>
    <x v="0"/>
    <n v="-18634000"/>
    <n v="-1329158"/>
    <n v="112404868"/>
    <n v="38967420"/>
    <n v="73437448"/>
  </r>
  <r>
    <n v="3842"/>
    <x v="15"/>
    <s v="71940000-0 "/>
    <x v="26"/>
    <x v="512"/>
    <x v="255"/>
    <n v="0"/>
    <n v="0"/>
    <n v="0"/>
    <n v="0"/>
    <n v="24761529"/>
    <n v="13367316"/>
    <n v="13998287"/>
    <n v="0"/>
    <n v="0"/>
    <x v="0"/>
    <n v="-141612"/>
    <n v="27223991"/>
    <n v="109942406"/>
    <n v="38967420"/>
    <n v="70974986"/>
  </r>
  <r>
    <n v="3842"/>
    <x v="15"/>
    <s v="71940000-0 "/>
    <x v="27"/>
    <x v="513"/>
    <x v="256"/>
    <n v="0"/>
    <n v="0"/>
    <n v="0"/>
    <n v="0"/>
    <n v="13483922"/>
    <n v="25242619"/>
    <n v="12616417"/>
    <n v="0"/>
    <n v="0"/>
    <x v="0"/>
    <n v="-12305370"/>
    <n v="25553666"/>
    <n v="97872662"/>
    <n v="38967420"/>
    <n v="58905242"/>
  </r>
  <r>
    <n v="3842"/>
    <x v="15"/>
    <s v="71940000-0 "/>
    <x v="28"/>
    <x v="514"/>
    <x v="257"/>
    <n v="0"/>
    <n v="0"/>
    <n v="0"/>
    <n v="0"/>
    <n v="14020986"/>
    <n v="32928844"/>
    <n v="13021725"/>
    <n v="0"/>
    <n v="0"/>
    <x v="0"/>
    <n v="-2501678"/>
    <n v="43448891"/>
    <n v="68444757"/>
    <n v="38967420"/>
    <n v="29477337"/>
  </r>
  <r>
    <n v="3842"/>
    <x v="15"/>
    <s v="71940000-0 "/>
    <x v="29"/>
    <x v="515"/>
    <x v="258"/>
    <n v="0"/>
    <n v="0"/>
    <n v="0"/>
    <n v="0"/>
    <n v="19658164"/>
    <n v="14233010"/>
    <n v="17947329"/>
    <n v="0"/>
    <n v="0"/>
    <x v="0"/>
    <n v="-6000000"/>
    <n v="26180339"/>
    <n v="61922582"/>
    <n v="38967420"/>
    <n v="22955162"/>
  </r>
  <r>
    <n v="3842"/>
    <x v="15"/>
    <s v="71940000-0 "/>
    <x v="30"/>
    <x v="516"/>
    <x v="259"/>
    <n v="0"/>
    <n v="0"/>
    <n v="0"/>
    <n v="0"/>
    <n v="26523325"/>
    <n v="11262054"/>
    <n v="15860911"/>
    <n v="0"/>
    <n v="0"/>
    <x v="0"/>
    <n v="-135847"/>
    <n v="26987118"/>
    <n v="61458789"/>
    <n v="38967420"/>
    <n v="22491369"/>
  </r>
  <r>
    <n v="3842"/>
    <x v="15"/>
    <s v="71940000-0"/>
    <x v="31"/>
    <x v="517"/>
    <x v="260"/>
    <n v="0"/>
    <n v="0"/>
    <n v="0"/>
    <n v="0"/>
    <n v="22943867"/>
    <n v="8800989"/>
    <n v="13863315"/>
    <n v="0"/>
    <n v="0"/>
    <x v="0"/>
    <n v="-15000"/>
    <n v="22649304"/>
    <n v="61753352"/>
    <n v="38967420"/>
    <n v="22785932"/>
  </r>
  <r>
    <n v="3842"/>
    <x v="15"/>
    <s v="71940000-0"/>
    <x v="32"/>
    <x v="518"/>
    <x v="261"/>
    <n v="0"/>
    <n v="0"/>
    <n v="0"/>
    <n v="0"/>
    <n v="10621919"/>
    <n v="5885960"/>
    <n v="12691986"/>
    <n v="0"/>
    <n v="0"/>
    <x v="0"/>
    <n v="0"/>
    <n v="18577946"/>
    <n v="53797325"/>
    <n v="38967420"/>
    <n v="14829905"/>
  </r>
  <r>
    <n v="3842"/>
    <x v="15"/>
    <s v="71940000-0"/>
    <x v="33"/>
    <x v="519"/>
    <x v="262"/>
    <n v="0"/>
    <n v="0"/>
    <n v="0"/>
    <n v="0"/>
    <n v="27172693"/>
    <n v="12207931"/>
    <n v="13702350"/>
    <n v="0"/>
    <n v="0"/>
    <x v="0"/>
    <n v="-9700592"/>
    <n v="16209689"/>
    <n v="64760329"/>
    <n v="38967420"/>
    <n v="25792909"/>
  </r>
  <r>
    <n v="3842"/>
    <x v="15"/>
    <s v="71940000-0"/>
    <x v="34"/>
    <x v="520"/>
    <x v="263"/>
    <n v="0"/>
    <n v="0"/>
    <n v="0"/>
    <n v="0"/>
    <n v="28975800"/>
    <n v="2120256"/>
    <n v="20031781"/>
    <n v="0"/>
    <n v="0"/>
    <x v="0"/>
    <n v="-44748934"/>
    <n v="-22596897"/>
    <n v="116333026"/>
    <n v="38967420"/>
    <n v="77365606"/>
  </r>
  <r>
    <n v="3842"/>
    <x v="15"/>
    <s v="71940000-0"/>
    <x v="35"/>
    <x v="521"/>
    <x v="264"/>
    <n v="0"/>
    <n v="0"/>
    <n v="0"/>
    <n v="0"/>
    <n v="17571378"/>
    <n v="1735744"/>
    <n v="15774324"/>
    <n v="0"/>
    <n v="0"/>
    <x v="0"/>
    <n v="-6324995"/>
    <n v="11185073"/>
    <n v="122719331"/>
    <n v="38967420"/>
    <n v="83751911"/>
  </r>
  <r>
    <n v="3842"/>
    <x v="15"/>
    <s v="71940000-0"/>
    <x v="36"/>
    <x v="522"/>
    <x v="265"/>
    <n v="0"/>
    <n v="0"/>
    <n v="0"/>
    <n v="302105"/>
    <n v="25948745"/>
    <n v="17575908"/>
    <n v="17574781"/>
    <n v="0"/>
    <n v="0"/>
    <x v="0"/>
    <n v="-9680316"/>
    <n v="25470373"/>
    <n v="123197703"/>
    <n v="38967420"/>
    <n v="84230283"/>
  </r>
  <r>
    <n v="3842"/>
    <x v="15"/>
    <s v="71940000-0"/>
    <x v="37"/>
    <x v="523"/>
    <x v="266"/>
    <n v="0"/>
    <n v="0"/>
    <n v="0"/>
    <n v="0"/>
    <n v="20455528"/>
    <n v="1819526"/>
    <n v="10387972"/>
    <n v="0"/>
    <n v="0"/>
    <x v="0"/>
    <n v="-5700000"/>
    <n v="6507498"/>
    <n v="137145733"/>
    <n v="38967420"/>
    <n v="98178313"/>
  </r>
  <r>
    <n v="3842"/>
    <x v="15"/>
    <s v="71940000-0"/>
    <x v="38"/>
    <x v="524"/>
    <x v="267"/>
    <n v="0"/>
    <n v="0"/>
    <n v="0"/>
    <n v="6002998"/>
    <n v="24427236"/>
    <n v="19246603"/>
    <n v="12542874"/>
    <n v="0"/>
    <n v="0"/>
    <x v="0"/>
    <n v="-17368"/>
    <n v="31772109"/>
    <n v="129800860"/>
    <n v="38967420"/>
    <n v="90833440"/>
  </r>
  <r>
    <n v="3842"/>
    <x v="15"/>
    <s v="71940000-0"/>
    <x v="39"/>
    <x v="525"/>
    <x v="268"/>
    <n v="0"/>
    <n v="0"/>
    <n v="0"/>
    <n v="0"/>
    <n v="15162927"/>
    <n v="12850253"/>
    <n v="20053787"/>
    <n v="260150"/>
    <n v="0"/>
    <x v="0"/>
    <n v="-22480000"/>
    <n v="10684190"/>
    <n v="134279597"/>
    <n v="76635124"/>
    <n v="57644473"/>
  </r>
  <r>
    <n v="3842"/>
    <x v="15"/>
    <s v="71940000-0"/>
    <x v="40"/>
    <x v="526"/>
    <x v="269"/>
    <n v="0"/>
    <n v="0"/>
    <n v="0"/>
    <n v="0"/>
    <n v="18882067"/>
    <n v="19839912"/>
    <n v="16841434"/>
    <n v="7870975"/>
    <n v="0"/>
    <x v="0"/>
    <n v="-590005"/>
    <n v="43962316"/>
    <n v="109199348"/>
    <n v="76635124"/>
    <n v="32564224"/>
  </r>
  <r>
    <n v="3842"/>
    <x v="15"/>
    <s v="71940000-0"/>
    <x v="41"/>
    <x v="527"/>
    <x v="270"/>
    <n v="0"/>
    <n v="0"/>
    <n v="0"/>
    <n v="0"/>
    <n v="24718246"/>
    <n v="3029109"/>
    <n v="13413141"/>
    <n v="0"/>
    <n v="0"/>
    <x v="0"/>
    <n v="-22000005"/>
    <n v="-5557755"/>
    <n v="139475349"/>
    <n v="76635124"/>
    <n v="62840225"/>
  </r>
  <r>
    <n v="3842"/>
    <x v="15"/>
    <s v="71940000-0"/>
    <x v="42"/>
    <x v="528"/>
    <x v="271"/>
    <n v="0"/>
    <n v="0"/>
    <n v="0"/>
    <n v="0"/>
    <n v="26143789"/>
    <n v="6451933"/>
    <n v="14233664"/>
    <n v="0"/>
    <n v="0"/>
    <x v="0"/>
    <n v="-5"/>
    <n v="20685592"/>
    <n v="144933546"/>
    <n v="76635124"/>
    <n v="68298422"/>
  </r>
  <r>
    <n v="3842"/>
    <x v="15"/>
    <s v="71940000-0"/>
    <x v="43"/>
    <x v="529"/>
    <x v="272"/>
    <n v="0"/>
    <n v="0"/>
    <n v="0"/>
    <n v="0"/>
    <n v="25607999"/>
    <n v="4366989"/>
    <n v="13877666"/>
    <n v="0"/>
    <n v="0"/>
    <x v="0"/>
    <n v="-27818"/>
    <n v="18216837"/>
    <n v="152324708"/>
    <n v="76635124"/>
    <n v="75689584"/>
  </r>
  <r>
    <n v="3842"/>
    <x v="15"/>
    <s v="71940000-0"/>
    <x v="44"/>
    <x v="530"/>
    <x v="273"/>
    <n v="0"/>
    <n v="0"/>
    <n v="0"/>
    <n v="0"/>
    <n v="22175314"/>
    <n v="6186759"/>
    <n v="13750677"/>
    <n v="150890"/>
    <n v="0"/>
    <x v="0"/>
    <n v="-5400000"/>
    <n v="14688326"/>
    <n v="159811696"/>
    <n v="76635124"/>
    <n v="83176572"/>
  </r>
  <r>
    <n v="3842"/>
    <x v="15"/>
    <s v="71940000-0"/>
    <x v="45"/>
    <x v="531"/>
    <x v="274"/>
    <n v="0"/>
    <n v="0"/>
    <n v="0"/>
    <n v="0"/>
    <n v="14999835"/>
    <n v="20268616"/>
    <n v="15186041"/>
    <n v="0"/>
    <n v="0"/>
    <x v="0"/>
    <n v="-5"/>
    <n v="35454652"/>
    <n v="139356879"/>
    <n v="76635124"/>
    <n v="62721755"/>
  </r>
  <r>
    <n v="3842"/>
    <x v="15"/>
    <s v="71940000-0"/>
    <x v="46"/>
    <x v="532"/>
    <x v="275"/>
    <n v="0"/>
    <n v="0"/>
    <n v="0"/>
    <n v="0"/>
    <n v="27910677"/>
    <n v="9850339"/>
    <n v="20492556"/>
    <n v="0"/>
    <n v="0"/>
    <x v="0"/>
    <n v="-4343"/>
    <n v="30338552"/>
    <n v="136929004"/>
    <n v="76635124"/>
    <n v="60293880"/>
  </r>
  <r>
    <n v="3950"/>
    <x v="16"/>
    <s v="81496800-6 "/>
    <x v="0"/>
    <x v="102"/>
    <x v="276"/>
    <n v="0"/>
    <n v="0"/>
    <n v="0"/>
    <n v="0"/>
    <n v="15970165"/>
    <n v="0"/>
    <n v="15970165"/>
    <n v="0"/>
    <n v="0"/>
    <x v="0"/>
    <n v="0"/>
    <n v="15970165"/>
    <n v="0"/>
    <n v="0"/>
    <n v="0"/>
  </r>
  <r>
    <n v="3950"/>
    <x v="16"/>
    <s v="81496800-6 "/>
    <x v="1"/>
    <x v="102"/>
    <x v="277"/>
    <n v="0"/>
    <n v="0"/>
    <n v="0"/>
    <n v="0"/>
    <n v="9109450"/>
    <n v="0"/>
    <n v="9109450"/>
    <n v="0"/>
    <n v="0"/>
    <x v="0"/>
    <n v="0"/>
    <n v="9109450"/>
    <n v="0"/>
    <n v="0"/>
    <n v="0"/>
  </r>
  <r>
    <n v="3950"/>
    <x v="16"/>
    <s v="81496800-6 "/>
    <x v="2"/>
    <x v="102"/>
    <x v="278"/>
    <n v="0"/>
    <n v="0"/>
    <n v="0"/>
    <n v="0"/>
    <n v="10324215"/>
    <n v="0"/>
    <n v="10324215"/>
    <n v="0"/>
    <n v="0"/>
    <x v="0"/>
    <n v="0"/>
    <n v="10324215"/>
    <n v="0"/>
    <n v="0"/>
    <n v="0"/>
  </r>
  <r>
    <n v="3950"/>
    <x v="16"/>
    <s v="81496800-6 "/>
    <x v="3"/>
    <x v="102"/>
    <x v="279"/>
    <n v="0"/>
    <n v="0"/>
    <n v="0"/>
    <n v="0"/>
    <n v="9753029"/>
    <n v="0"/>
    <n v="9753029"/>
    <n v="0"/>
    <n v="0"/>
    <x v="0"/>
    <n v="0"/>
    <n v="9753029"/>
    <n v="0"/>
    <n v="0"/>
    <n v="0"/>
  </r>
  <r>
    <n v="3950"/>
    <x v="16"/>
    <s v="81496800-6 "/>
    <x v="4"/>
    <x v="102"/>
    <x v="280"/>
    <n v="0"/>
    <n v="0"/>
    <n v="0"/>
    <n v="0"/>
    <n v="10325573"/>
    <n v="0"/>
    <n v="10325573"/>
    <n v="0"/>
    <n v="0"/>
    <x v="0"/>
    <n v="0"/>
    <n v="10325573"/>
    <n v="0"/>
    <n v="0"/>
    <n v="0"/>
  </r>
  <r>
    <n v="3950"/>
    <x v="16"/>
    <s v="81496800-6 "/>
    <x v="5"/>
    <x v="102"/>
    <x v="281"/>
    <n v="0"/>
    <n v="0"/>
    <n v="0"/>
    <n v="0"/>
    <n v="9189987"/>
    <n v="0"/>
    <n v="9189987"/>
    <n v="0"/>
    <n v="0"/>
    <x v="0"/>
    <n v="0"/>
    <n v="9189987"/>
    <n v="0"/>
    <n v="0"/>
    <n v="0"/>
  </r>
  <r>
    <n v="3950"/>
    <x v="16"/>
    <s v="81496800-6 "/>
    <x v="6"/>
    <x v="102"/>
    <x v="282"/>
    <n v="0"/>
    <n v="0"/>
    <n v="0"/>
    <n v="0"/>
    <n v="10096873"/>
    <n v="0"/>
    <n v="10096873"/>
    <n v="0"/>
    <n v="0"/>
    <x v="0"/>
    <n v="0"/>
    <n v="10096873"/>
    <n v="0"/>
    <n v="0"/>
    <n v="0"/>
  </r>
  <r>
    <n v="3950"/>
    <x v="16"/>
    <s v="81496800-6 "/>
    <x v="7"/>
    <x v="102"/>
    <x v="283"/>
    <n v="0"/>
    <n v="0"/>
    <n v="0"/>
    <n v="0"/>
    <n v="10035998"/>
    <n v="0"/>
    <n v="10035998"/>
    <n v="0"/>
    <n v="0"/>
    <x v="0"/>
    <n v="0"/>
    <n v="10035998"/>
    <n v="0"/>
    <n v="0"/>
    <n v="0"/>
  </r>
  <r>
    <n v="3950"/>
    <x v="16"/>
    <s v="81496800-6 "/>
    <x v="8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3950"/>
    <x v="16"/>
    <s v="81496800-6 "/>
    <x v="9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3950"/>
    <x v="16"/>
    <s v="81496800-6 "/>
    <x v="10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3950"/>
    <x v="16"/>
    <s v="81496800-6 "/>
    <x v="11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3950"/>
    <x v="16"/>
    <s v="81496800-6 "/>
    <x v="12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4100"/>
    <x v="17"/>
    <s v="70718200-8 "/>
    <x v="0"/>
    <x v="533"/>
    <x v="2"/>
    <n v="0"/>
    <n v="0"/>
    <n v="0"/>
    <n v="1406594"/>
    <n v="1406594"/>
    <n v="125840"/>
    <n v="752968"/>
    <n v="0"/>
    <n v="0"/>
    <x v="0"/>
    <n v="0"/>
    <n v="878808"/>
    <n v="813941"/>
    <n v="0"/>
    <n v="813941"/>
  </r>
  <r>
    <n v="4100"/>
    <x v="17"/>
    <s v="70718200-8 "/>
    <x v="1"/>
    <x v="534"/>
    <x v="2"/>
    <n v="0"/>
    <n v="0"/>
    <n v="0"/>
    <n v="583407"/>
    <n v="583407"/>
    <n v="622574"/>
    <n v="753500"/>
    <n v="0"/>
    <n v="0"/>
    <x v="0"/>
    <n v="0"/>
    <n v="1376074"/>
    <n v="21274"/>
    <n v="0"/>
    <n v="21274"/>
  </r>
  <r>
    <n v="4100"/>
    <x v="17"/>
    <s v="70718200-8 "/>
    <x v="2"/>
    <x v="535"/>
    <x v="2"/>
    <n v="0"/>
    <n v="0"/>
    <n v="0"/>
    <n v="1580294"/>
    <n v="1580294"/>
    <n v="397318"/>
    <n v="786663"/>
    <n v="0"/>
    <n v="0"/>
    <x v="0"/>
    <n v="-66992"/>
    <n v="1116989"/>
    <n v="484579"/>
    <n v="0"/>
    <n v="484579"/>
  </r>
  <r>
    <n v="4100"/>
    <x v="17"/>
    <s v="70718200-8 "/>
    <x v="3"/>
    <x v="536"/>
    <x v="2"/>
    <n v="0"/>
    <n v="0"/>
    <n v="0"/>
    <n v="1132744"/>
    <n v="1132744"/>
    <n v="274900"/>
    <n v="799208"/>
    <n v="0"/>
    <n v="0"/>
    <x v="0"/>
    <n v="0"/>
    <n v="1074108"/>
    <n v="543215"/>
    <n v="0"/>
    <n v="543215"/>
  </r>
  <r>
    <n v="4100"/>
    <x v="17"/>
    <s v="70718200-8 "/>
    <x v="4"/>
    <x v="537"/>
    <x v="2"/>
    <n v="0"/>
    <n v="0"/>
    <n v="0"/>
    <n v="639968"/>
    <n v="639968"/>
    <n v="616986"/>
    <n v="796946"/>
    <n v="0"/>
    <n v="0"/>
    <x v="0"/>
    <n v="-494333"/>
    <n v="919599"/>
    <n v="263584"/>
    <n v="0"/>
    <n v="263584"/>
  </r>
  <r>
    <n v="4100"/>
    <x v="17"/>
    <s v="70718200-8 "/>
    <x v="5"/>
    <x v="538"/>
    <x v="2"/>
    <n v="0"/>
    <n v="0"/>
    <n v="0"/>
    <n v="1566442"/>
    <n v="1566442"/>
    <n v="469781"/>
    <n v="851385"/>
    <n v="0"/>
    <n v="0"/>
    <x v="0"/>
    <n v="-67759"/>
    <n v="1253407"/>
    <n v="576619"/>
    <n v="0"/>
    <n v="576619"/>
  </r>
  <r>
    <n v="4100"/>
    <x v="17"/>
    <s v="70718200-8 "/>
    <x v="6"/>
    <x v="539"/>
    <x v="2"/>
    <n v="0"/>
    <n v="0"/>
    <n v="0"/>
    <n v="1084113"/>
    <n v="1084113"/>
    <n v="492652"/>
    <n v="791081"/>
    <n v="0"/>
    <n v="0"/>
    <x v="0"/>
    <n v="-638808"/>
    <n v="644925"/>
    <n v="1015807"/>
    <n v="0"/>
    <n v="1015807"/>
  </r>
  <r>
    <n v="4100"/>
    <x v="17"/>
    <s v="70718200-8 "/>
    <x v="7"/>
    <x v="540"/>
    <x v="2"/>
    <n v="0"/>
    <n v="0"/>
    <n v="0"/>
    <n v="603156"/>
    <n v="603156"/>
    <n v="576947"/>
    <n v="742683"/>
    <n v="0"/>
    <n v="0"/>
    <x v="0"/>
    <n v="-840393"/>
    <n v="479237"/>
    <n v="1139726"/>
    <n v="0"/>
    <n v="1139726"/>
  </r>
  <r>
    <n v="4100"/>
    <x v="17"/>
    <s v="70718200-8 "/>
    <x v="8"/>
    <x v="541"/>
    <x v="2"/>
    <n v="0"/>
    <n v="0"/>
    <n v="0"/>
    <n v="1088091"/>
    <n v="1088091"/>
    <n v="418985"/>
    <n v="815544"/>
    <n v="0"/>
    <n v="0"/>
    <x v="0"/>
    <n v="-71640"/>
    <n v="1162889"/>
    <n v="1064928"/>
    <n v="0"/>
    <n v="1064928"/>
  </r>
  <r>
    <n v="4100"/>
    <x v="17"/>
    <s v="70718200-8 "/>
    <x v="9"/>
    <x v="542"/>
    <x v="2"/>
    <n v="0"/>
    <n v="0"/>
    <n v="0"/>
    <n v="985454"/>
    <n v="985454"/>
    <n v="591739"/>
    <n v="759039"/>
    <n v="0"/>
    <n v="0"/>
    <x v="0"/>
    <n v="0"/>
    <n v="1350778"/>
    <n v="699604"/>
    <n v="0"/>
    <n v="699604"/>
  </r>
  <r>
    <n v="4100"/>
    <x v="17"/>
    <s v="70718200-8 "/>
    <x v="10"/>
    <x v="543"/>
    <x v="2"/>
    <n v="0"/>
    <n v="0"/>
    <n v="0"/>
    <n v="620618"/>
    <n v="620618"/>
    <n v="420364"/>
    <n v="796836"/>
    <n v="0"/>
    <n v="0"/>
    <x v="0"/>
    <n v="-332553"/>
    <n v="884647"/>
    <n v="435575"/>
    <n v="0"/>
    <n v="435575"/>
  </r>
  <r>
    <n v="4100"/>
    <x v="17"/>
    <s v="70718200-8 "/>
    <x v="11"/>
    <x v="544"/>
    <x v="2"/>
    <n v="0"/>
    <n v="0"/>
    <n v="0"/>
    <n v="653246"/>
    <n v="653246"/>
    <n v="379065"/>
    <n v="796927"/>
    <n v="45000"/>
    <n v="0"/>
    <x v="0"/>
    <n v="-753547"/>
    <n v="467445"/>
    <n v="621376"/>
    <n v="0"/>
    <n v="621376"/>
  </r>
  <r>
    <n v="4100"/>
    <x v="17"/>
    <s v="70718200-8 "/>
    <x v="12"/>
    <x v="545"/>
    <x v="2"/>
    <n v="0"/>
    <n v="0"/>
    <n v="0"/>
    <n v="631209"/>
    <n v="631209"/>
    <n v="519495"/>
    <n v="687977"/>
    <n v="0"/>
    <n v="0"/>
    <x v="0"/>
    <n v="0"/>
    <n v="1207472"/>
    <n v="45113"/>
    <n v="0"/>
    <n v="45113"/>
  </r>
  <r>
    <n v="4100"/>
    <x v="17"/>
    <s v="70718200-8 "/>
    <x v="13"/>
    <x v="546"/>
    <x v="2"/>
    <n v="0"/>
    <n v="0"/>
    <n v="0"/>
    <n v="660267"/>
    <n v="660267"/>
    <n v="283420"/>
    <n v="820898"/>
    <n v="0"/>
    <n v="0"/>
    <x v="0"/>
    <n v="-399022"/>
    <n v="705296"/>
    <n v="84"/>
    <n v="0"/>
    <n v="84"/>
  </r>
  <r>
    <n v="4100"/>
    <x v="17"/>
    <s v="70718200-8 "/>
    <x v="14"/>
    <x v="547"/>
    <x v="2"/>
    <n v="0"/>
    <n v="0"/>
    <n v="0"/>
    <n v="1551273"/>
    <n v="1551273"/>
    <n v="217882"/>
    <n v="823180"/>
    <n v="0"/>
    <n v="0"/>
    <x v="0"/>
    <n v="-78014"/>
    <n v="963048"/>
    <n v="588309"/>
    <n v="0"/>
    <n v="588309"/>
  </r>
  <r>
    <n v="4100"/>
    <x v="17"/>
    <s v="70718200-8 "/>
    <x v="15"/>
    <x v="548"/>
    <x v="2"/>
    <n v="0"/>
    <n v="0"/>
    <n v="0"/>
    <n v="1236959"/>
    <n v="1236959"/>
    <n v="380790"/>
    <n v="831295"/>
    <n v="0"/>
    <n v="0"/>
    <x v="0"/>
    <n v="-67186"/>
    <n v="1144899"/>
    <n v="680369"/>
    <n v="0"/>
    <n v="680369"/>
  </r>
  <r>
    <n v="4100"/>
    <x v="17"/>
    <s v="70718200-8 "/>
    <x v="16"/>
    <x v="549"/>
    <x v="2"/>
    <n v="0"/>
    <n v="0"/>
    <n v="0"/>
    <n v="1317835"/>
    <n v="1317835"/>
    <n v="227240"/>
    <n v="831393"/>
    <n v="0"/>
    <n v="0"/>
    <x v="0"/>
    <n v="-134372"/>
    <n v="924261"/>
    <n v="1073943"/>
    <n v="0"/>
    <n v="1073943"/>
  </r>
  <r>
    <n v="4100"/>
    <x v="17"/>
    <s v="70718200-8 "/>
    <x v="17"/>
    <x v="550"/>
    <x v="2"/>
    <n v="0"/>
    <n v="0"/>
    <n v="0"/>
    <n v="1318653"/>
    <n v="1318653"/>
    <n v="404270"/>
    <n v="831424"/>
    <n v="0"/>
    <n v="0"/>
    <x v="0"/>
    <n v="-67186"/>
    <n v="1168508"/>
    <n v="1224088"/>
    <n v="0"/>
    <n v="1224088"/>
  </r>
  <r>
    <n v="4100"/>
    <x v="17"/>
    <s v="70718200-8 "/>
    <x v="18"/>
    <x v="551"/>
    <x v="2"/>
    <n v="0"/>
    <n v="0"/>
    <n v="0"/>
    <n v="987951"/>
    <n v="987951"/>
    <n v="278109"/>
    <n v="831326"/>
    <n v="0"/>
    <n v="0"/>
    <x v="0"/>
    <n v="-67186"/>
    <n v="1042249"/>
    <n v="1169790"/>
    <n v="0"/>
    <n v="1169790"/>
  </r>
  <r>
    <n v="4100"/>
    <x v="17"/>
    <s v="70718200-8 "/>
    <x v="19"/>
    <x v="552"/>
    <x v="2"/>
    <n v="0"/>
    <n v="0"/>
    <n v="0"/>
    <n v="1242181"/>
    <n v="1242181"/>
    <n v="294820"/>
    <n v="1023201"/>
    <n v="0"/>
    <n v="0"/>
    <x v="0"/>
    <n v="-133752"/>
    <n v="1184269"/>
    <n v="1227702"/>
    <n v="0"/>
    <n v="1227702"/>
  </r>
  <r>
    <n v="4100"/>
    <x v="17"/>
    <s v="70718200-8 "/>
    <x v="20"/>
    <x v="553"/>
    <x v="2"/>
    <n v="0"/>
    <n v="0"/>
    <n v="0"/>
    <n v="1214101"/>
    <n v="1214101"/>
    <n v="233081"/>
    <n v="819928"/>
    <n v="0"/>
    <n v="0"/>
    <x v="0"/>
    <n v="-67186"/>
    <n v="985823"/>
    <n v="1455980"/>
    <n v="0"/>
    <n v="1455980"/>
  </r>
  <r>
    <n v="4100"/>
    <x v="17"/>
    <s v="70718200-8 "/>
    <x v="21"/>
    <x v="554"/>
    <x v="2"/>
    <n v="0"/>
    <n v="0"/>
    <n v="0"/>
    <n v="1216591"/>
    <n v="1216591"/>
    <n v="322860"/>
    <n v="838859"/>
    <n v="0"/>
    <n v="0"/>
    <x v="0"/>
    <n v="-67186"/>
    <n v="1094533"/>
    <n v="1578038"/>
    <n v="0"/>
    <n v="1578038"/>
  </r>
  <r>
    <n v="4100"/>
    <x v="17"/>
    <s v="70718200-8 "/>
    <x v="22"/>
    <x v="555"/>
    <x v="2"/>
    <n v="0"/>
    <n v="0"/>
    <n v="0"/>
    <n v="1209322"/>
    <n v="1209322"/>
    <n v="250657"/>
    <n v="835081"/>
    <n v="0"/>
    <n v="0"/>
    <x v="0"/>
    <n v="-55088"/>
    <n v="1030650"/>
    <n v="1756710"/>
    <n v="0"/>
    <n v="1756710"/>
  </r>
  <r>
    <n v="4100"/>
    <x v="17"/>
    <s v="70718200-8 "/>
    <x v="23"/>
    <x v="556"/>
    <x v="2"/>
    <n v="0"/>
    <n v="0"/>
    <n v="0"/>
    <n v="1228938"/>
    <n v="1228938"/>
    <n v="184924"/>
    <n v="833425"/>
    <n v="0"/>
    <n v="0"/>
    <x v="0"/>
    <n v="-46000"/>
    <n v="972349"/>
    <n v="2013299"/>
    <n v="0"/>
    <n v="2013299"/>
  </r>
  <r>
    <n v="4100"/>
    <x v="17"/>
    <s v="70718200-8 "/>
    <x v="24"/>
    <x v="557"/>
    <x v="2"/>
    <n v="0"/>
    <n v="0"/>
    <n v="0"/>
    <n v="1215296"/>
    <n v="1215296"/>
    <n v="276912"/>
    <n v="835243"/>
    <n v="0"/>
    <n v="0"/>
    <x v="0"/>
    <n v="-46000"/>
    <n v="1066155"/>
    <n v="2162440"/>
    <n v="0"/>
    <n v="2162440"/>
  </r>
  <r>
    <n v="4100"/>
    <x v="17"/>
    <s v="70718200-8 "/>
    <x v="25"/>
    <x v="558"/>
    <x v="2"/>
    <n v="0"/>
    <n v="0"/>
    <n v="0"/>
    <n v="1290312"/>
    <n v="1290312"/>
    <n v="187438"/>
    <n v="835547"/>
    <n v="0"/>
    <n v="0"/>
    <x v="0"/>
    <n v="-46098"/>
    <n v="976887"/>
    <n v="2475865"/>
    <n v="0"/>
    <n v="2475865"/>
  </r>
  <r>
    <n v="4100"/>
    <x v="17"/>
    <s v="70718200-8 "/>
    <x v="26"/>
    <x v="559"/>
    <x v="2"/>
    <n v="0"/>
    <n v="0"/>
    <n v="0"/>
    <n v="708399"/>
    <n v="708399"/>
    <n v="314238"/>
    <n v="866041"/>
    <n v="0"/>
    <n v="0"/>
    <x v="0"/>
    <n v="-52786"/>
    <n v="1127493"/>
    <n v="2056771"/>
    <n v="0"/>
    <n v="2056771"/>
  </r>
  <r>
    <n v="4100"/>
    <x v="17"/>
    <s v="70718200-8 "/>
    <x v="27"/>
    <x v="560"/>
    <x v="2"/>
    <n v="0"/>
    <n v="0"/>
    <n v="0"/>
    <n v="585743"/>
    <n v="585743"/>
    <n v="244968"/>
    <n v="875428"/>
    <n v="0"/>
    <n v="0"/>
    <x v="0"/>
    <n v="-53236"/>
    <n v="1067160"/>
    <n v="1575354"/>
    <n v="0"/>
    <n v="1575354"/>
  </r>
  <r>
    <n v="4100"/>
    <x v="17"/>
    <s v="70718200-8 "/>
    <x v="28"/>
    <x v="561"/>
    <x v="2"/>
    <n v="0"/>
    <n v="0"/>
    <n v="0"/>
    <n v="223459"/>
    <n v="223459"/>
    <n v="201076"/>
    <n v="875448"/>
    <n v="0"/>
    <n v="0"/>
    <x v="0"/>
    <n v="0"/>
    <n v="1076524"/>
    <n v="722289"/>
    <n v="0"/>
    <n v="722289"/>
  </r>
  <r>
    <n v="4100"/>
    <x v="17"/>
    <s v="70718200-8 "/>
    <x v="29"/>
    <x v="562"/>
    <x v="2"/>
    <n v="0"/>
    <n v="0"/>
    <n v="0"/>
    <n v="829216"/>
    <n v="829216"/>
    <n v="270196"/>
    <n v="875493"/>
    <n v="0"/>
    <n v="0"/>
    <x v="0"/>
    <n v="0"/>
    <n v="1145689"/>
    <n v="405816"/>
    <n v="0"/>
    <n v="405816"/>
  </r>
  <r>
    <n v="4100"/>
    <x v="17"/>
    <s v="70718200-8 "/>
    <x v="30"/>
    <x v="563"/>
    <x v="2"/>
    <n v="0"/>
    <n v="0"/>
    <n v="0"/>
    <n v="982737"/>
    <n v="982737"/>
    <n v="118136"/>
    <n v="875481"/>
    <n v="0"/>
    <n v="0"/>
    <x v="0"/>
    <n v="0"/>
    <n v="993617"/>
    <n v="394936"/>
    <n v="0"/>
    <n v="394936"/>
  </r>
  <r>
    <n v="4100"/>
    <x v="17"/>
    <s v="70718200-8 "/>
    <x v="31"/>
    <x v="564"/>
    <x v="2"/>
    <n v="0"/>
    <n v="0"/>
    <n v="0"/>
    <n v="1230187"/>
    <n v="1230187"/>
    <n v="191650"/>
    <n v="875484"/>
    <n v="0"/>
    <n v="0"/>
    <x v="0"/>
    <n v="0"/>
    <n v="1067134"/>
    <n v="557989"/>
    <n v="0"/>
    <n v="557989"/>
  </r>
  <r>
    <n v="4100"/>
    <x v="17"/>
    <s v="70718200-8 "/>
    <x v="32"/>
    <x v="565"/>
    <x v="2"/>
    <n v="0"/>
    <n v="0"/>
    <n v="0"/>
    <n v="708399"/>
    <n v="708399"/>
    <n v="188550"/>
    <n v="880406"/>
    <n v="0"/>
    <n v="0"/>
    <x v="0"/>
    <n v="0"/>
    <n v="1068956"/>
    <n v="197432"/>
    <n v="0"/>
    <n v="197432"/>
  </r>
  <r>
    <n v="4100"/>
    <x v="17"/>
    <s v="70718200-8 "/>
    <x v="33"/>
    <x v="566"/>
    <x v="2"/>
    <n v="0"/>
    <n v="0"/>
    <n v="0"/>
    <n v="2348203"/>
    <n v="2348203"/>
    <n v="151382"/>
    <n v="875711"/>
    <n v="0"/>
    <n v="0"/>
    <x v="0"/>
    <n v="0"/>
    <n v="1027093"/>
    <n v="1518542"/>
    <n v="0"/>
    <n v="1518542"/>
  </r>
  <r>
    <n v="4100"/>
    <x v="17"/>
    <s v="70718200-8 "/>
    <x v="34"/>
    <x v="567"/>
    <x v="2"/>
    <n v="0"/>
    <n v="0"/>
    <n v="0"/>
    <n v="498145"/>
    <n v="498145"/>
    <n v="207609"/>
    <n v="875621"/>
    <n v="0"/>
    <n v="0"/>
    <x v="0"/>
    <n v="0"/>
    <n v="1083230"/>
    <n v="933457"/>
    <n v="0"/>
    <n v="933457"/>
  </r>
  <r>
    <n v="4100"/>
    <x v="17"/>
    <s v="70718200-8 "/>
    <x v="35"/>
    <x v="568"/>
    <x v="2"/>
    <n v="0"/>
    <n v="0"/>
    <n v="0"/>
    <n v="1227600"/>
    <n v="1227600"/>
    <n v="614519"/>
    <n v="875600"/>
    <n v="0"/>
    <n v="0"/>
    <x v="0"/>
    <n v="0"/>
    <n v="1490119"/>
    <n v="670938"/>
    <n v="0"/>
    <n v="670938"/>
  </r>
  <r>
    <n v="4100"/>
    <x v="17"/>
    <s v="70718200-8 "/>
    <x v="36"/>
    <x v="569"/>
    <x v="2"/>
    <n v="0"/>
    <n v="0"/>
    <n v="0"/>
    <n v="1155962"/>
    <n v="1155962"/>
    <n v="128942"/>
    <n v="874255"/>
    <n v="0"/>
    <n v="0"/>
    <x v="0"/>
    <n v="0"/>
    <n v="1003197"/>
    <n v="823703"/>
    <n v="0"/>
    <n v="823703"/>
  </r>
  <r>
    <n v="4100"/>
    <x v="17"/>
    <s v="70718200-8 "/>
    <x v="37"/>
    <x v="570"/>
    <x v="2"/>
    <n v="0"/>
    <n v="0"/>
    <n v="0"/>
    <n v="0"/>
    <n v="0"/>
    <n v="360315"/>
    <n v="740710"/>
    <n v="0"/>
    <n v="0"/>
    <x v="0"/>
    <n v="-500000"/>
    <n v="601025"/>
    <n v="222678"/>
    <n v="0"/>
    <n v="222678"/>
  </r>
  <r>
    <n v="4100"/>
    <x v="17"/>
    <s v="70718200-8 "/>
    <x v="38"/>
    <x v="571"/>
    <x v="2"/>
    <n v="0"/>
    <n v="0"/>
    <n v="0"/>
    <n v="1295454"/>
    <n v="1295454"/>
    <n v="179657"/>
    <n v="1005395"/>
    <n v="0"/>
    <n v="0"/>
    <x v="0"/>
    <n v="0"/>
    <n v="1185052"/>
    <n v="333080"/>
    <n v="0"/>
    <n v="333080"/>
  </r>
  <r>
    <n v="4100"/>
    <x v="17"/>
    <s v="70718200-8 "/>
    <x v="39"/>
    <x v="572"/>
    <x v="2"/>
    <n v="0"/>
    <n v="0"/>
    <n v="0"/>
    <n v="1797575"/>
    <n v="1797575"/>
    <n v="132145"/>
    <n v="515752"/>
    <n v="0"/>
    <n v="0"/>
    <x v="0"/>
    <n v="-98530"/>
    <n v="549367"/>
    <n v="1581288"/>
    <n v="0"/>
    <n v="1581288"/>
  </r>
  <r>
    <n v="4100"/>
    <x v="17"/>
    <s v="70718200-8 "/>
    <x v="40"/>
    <x v="573"/>
    <x v="2"/>
    <n v="0"/>
    <n v="0"/>
    <n v="0"/>
    <n v="0"/>
    <n v="0"/>
    <n v="350561"/>
    <n v="413537"/>
    <n v="0"/>
    <n v="0"/>
    <x v="0"/>
    <n v="0"/>
    <n v="764098"/>
    <n v="817190"/>
    <n v="0"/>
    <n v="817190"/>
  </r>
  <r>
    <n v="4100"/>
    <x v="17"/>
    <s v="70718200-8 "/>
    <x v="41"/>
    <x v="574"/>
    <x v="2"/>
    <n v="0"/>
    <n v="0"/>
    <n v="0"/>
    <n v="669686"/>
    <n v="669686"/>
    <n v="57153"/>
    <n v="458528"/>
    <n v="0"/>
    <n v="0"/>
    <x v="0"/>
    <n v="0"/>
    <n v="515681"/>
    <n v="971195"/>
    <n v="0"/>
    <n v="971195"/>
  </r>
  <r>
    <n v="4100"/>
    <x v="17"/>
    <s v="70718200-8 "/>
    <x v="42"/>
    <x v="575"/>
    <x v="2"/>
    <n v="0"/>
    <n v="0"/>
    <n v="0"/>
    <n v="1904255"/>
    <n v="1904255"/>
    <n v="283194"/>
    <n v="458723"/>
    <n v="0"/>
    <n v="0"/>
    <x v="0"/>
    <n v="0"/>
    <n v="741917"/>
    <n v="2133533"/>
    <n v="0"/>
    <n v="2133533"/>
  </r>
  <r>
    <n v="4100"/>
    <x v="17"/>
    <s v="70718200-8 "/>
    <x v="43"/>
    <x v="576"/>
    <x v="2"/>
    <n v="0"/>
    <n v="0"/>
    <n v="0"/>
    <n v="979740"/>
    <n v="979740"/>
    <n v="203908"/>
    <n v="459092"/>
    <n v="0"/>
    <n v="0"/>
    <x v="0"/>
    <n v="0"/>
    <n v="663000"/>
    <n v="2450273"/>
    <n v="0"/>
    <n v="2450273"/>
  </r>
  <r>
    <n v="4100"/>
    <x v="17"/>
    <s v="70718200-8 "/>
    <x v="44"/>
    <x v="577"/>
    <x v="2"/>
    <n v="0"/>
    <n v="0"/>
    <n v="0"/>
    <n v="956670"/>
    <n v="956670"/>
    <n v="217488"/>
    <n v="459040"/>
    <n v="0"/>
    <n v="0"/>
    <x v="0"/>
    <n v="-957"/>
    <n v="675571"/>
    <n v="2731372"/>
    <n v="0"/>
    <n v="2731372"/>
  </r>
  <r>
    <n v="4100"/>
    <x v="17"/>
    <s v="70718200-8 "/>
    <x v="45"/>
    <x v="578"/>
    <x v="2"/>
    <n v="0"/>
    <n v="0"/>
    <n v="0"/>
    <n v="934713"/>
    <n v="934713"/>
    <n v="132190"/>
    <n v="458942"/>
    <n v="0"/>
    <n v="0"/>
    <x v="0"/>
    <n v="0"/>
    <n v="591132"/>
    <n v="3074953"/>
    <n v="0"/>
    <n v="3074953"/>
  </r>
  <r>
    <n v="4100"/>
    <x v="17"/>
    <s v="70718200-8 "/>
    <x v="46"/>
    <x v="579"/>
    <x v="2"/>
    <n v="0"/>
    <n v="0"/>
    <n v="0"/>
    <n v="948376"/>
    <n v="948376"/>
    <n v="190576"/>
    <n v="629012"/>
    <n v="0"/>
    <n v="0"/>
    <x v="0"/>
    <n v="-2272"/>
    <n v="817316"/>
    <n v="3206013"/>
    <n v="0"/>
    <n v="3206013"/>
  </r>
  <r>
    <n v="4250"/>
    <x v="18"/>
    <s v="70015680-K "/>
    <x v="0"/>
    <x v="580"/>
    <x v="284"/>
    <n v="0"/>
    <n v="0"/>
    <n v="0"/>
    <n v="0"/>
    <n v="49250104"/>
    <n v="36226308"/>
    <n v="27212648"/>
    <n v="0"/>
    <n v="0"/>
    <x v="0"/>
    <n v="-11709623"/>
    <n v="51729333"/>
    <n v="2511187"/>
    <n v="0"/>
    <n v="2511187"/>
  </r>
  <r>
    <n v="4250"/>
    <x v="18"/>
    <s v="70015680-K "/>
    <x v="1"/>
    <x v="581"/>
    <x v="285"/>
    <n v="0"/>
    <n v="0"/>
    <n v="0"/>
    <n v="8000000"/>
    <n v="62790799"/>
    <n v="35882857"/>
    <n v="27147206"/>
    <n v="0"/>
    <n v="0"/>
    <x v="0"/>
    <n v="-72000"/>
    <n v="62958063"/>
    <n v="2343923"/>
    <n v="0"/>
    <n v="2343923"/>
  </r>
  <r>
    <n v="4250"/>
    <x v="18"/>
    <s v="70015680-K "/>
    <x v="2"/>
    <x v="582"/>
    <x v="286"/>
    <n v="0"/>
    <n v="0"/>
    <n v="0"/>
    <n v="21000000"/>
    <n v="68376616"/>
    <n v="28120273"/>
    <n v="45616027"/>
    <n v="0"/>
    <n v="0"/>
    <x v="0"/>
    <n v="-5035017"/>
    <n v="68701283"/>
    <n v="2019256"/>
    <n v="0"/>
    <n v="2019256"/>
  </r>
  <r>
    <n v="4250"/>
    <x v="18"/>
    <s v="70015680-K "/>
    <x v="3"/>
    <x v="583"/>
    <x v="287"/>
    <n v="0"/>
    <n v="0"/>
    <n v="0"/>
    <n v="1000000"/>
    <n v="52336922"/>
    <n v="21453253"/>
    <n v="39957728"/>
    <n v="0"/>
    <n v="0"/>
    <x v="0"/>
    <n v="-9330706"/>
    <n v="52080275"/>
    <n v="2275903"/>
    <n v="0"/>
    <n v="2275903"/>
  </r>
  <r>
    <n v="4250"/>
    <x v="18"/>
    <s v="70015680-K "/>
    <x v="4"/>
    <x v="584"/>
    <x v="288"/>
    <n v="0"/>
    <n v="0"/>
    <n v="0"/>
    <n v="0"/>
    <n v="48720508"/>
    <n v="30332584"/>
    <n v="43058136"/>
    <n v="0"/>
    <n v="0"/>
    <x v="0"/>
    <n v="-21906301"/>
    <n v="51484419"/>
    <n v="-488008"/>
    <n v="0"/>
    <n v="-488008"/>
  </r>
  <r>
    <n v="4250"/>
    <x v="18"/>
    <s v="70015680-K "/>
    <x v="5"/>
    <x v="585"/>
    <x v="289"/>
    <n v="0"/>
    <n v="0"/>
    <n v="0"/>
    <n v="19000000"/>
    <n v="67669038"/>
    <n v="92698722"/>
    <n v="69576315"/>
    <n v="0"/>
    <n v="0"/>
    <x v="0"/>
    <n v="-97991618"/>
    <n v="64283419"/>
    <n v="2897611"/>
    <n v="0"/>
    <n v="2897611"/>
  </r>
  <r>
    <n v="4250"/>
    <x v="18"/>
    <s v="70015680-K "/>
    <x v="6"/>
    <x v="586"/>
    <x v="290"/>
    <n v="0"/>
    <n v="0"/>
    <n v="0"/>
    <n v="1500000"/>
    <n v="54873015"/>
    <n v="30040545"/>
    <n v="32138439"/>
    <n v="0"/>
    <n v="0"/>
    <x v="0"/>
    <n v="-5002843"/>
    <n v="57176141"/>
    <n v="594485"/>
    <n v="0"/>
    <n v="594485"/>
  </r>
  <r>
    <n v="4250"/>
    <x v="18"/>
    <s v="70015680-K "/>
    <x v="7"/>
    <x v="587"/>
    <x v="291"/>
    <n v="0"/>
    <n v="0"/>
    <n v="0"/>
    <n v="0"/>
    <n v="74491726"/>
    <n v="51908586"/>
    <n v="56264644"/>
    <n v="0"/>
    <n v="0"/>
    <x v="0"/>
    <n v="-42353017"/>
    <n v="65820213"/>
    <n v="9265998"/>
    <n v="0"/>
    <n v="9265998"/>
  </r>
  <r>
    <n v="4250"/>
    <x v="18"/>
    <s v="70015680-K "/>
    <x v="8"/>
    <x v="588"/>
    <x v="292"/>
    <n v="0"/>
    <n v="0"/>
    <n v="0"/>
    <n v="0"/>
    <n v="65088424"/>
    <n v="43046004"/>
    <n v="39911835"/>
    <n v="0"/>
    <n v="0"/>
    <x v="0"/>
    <n v="-18849340"/>
    <n v="64108499"/>
    <n v="10245923"/>
    <n v="0"/>
    <n v="10245923"/>
  </r>
  <r>
    <n v="4250"/>
    <x v="18"/>
    <s v="70015680-K "/>
    <x v="9"/>
    <x v="589"/>
    <x v="293"/>
    <n v="0"/>
    <n v="0"/>
    <n v="0"/>
    <n v="0"/>
    <n v="57460025"/>
    <n v="43282043"/>
    <n v="40399290"/>
    <n v="0"/>
    <n v="0"/>
    <x v="0"/>
    <n v="-25596913"/>
    <n v="58084420"/>
    <n v="9621528"/>
    <n v="0"/>
    <n v="9621528"/>
  </r>
  <r>
    <n v="4250"/>
    <x v="18"/>
    <s v="70015680-K "/>
    <x v="10"/>
    <x v="590"/>
    <x v="294"/>
    <n v="0"/>
    <n v="0"/>
    <n v="0"/>
    <n v="0"/>
    <n v="58524048"/>
    <n v="31305686"/>
    <n v="37209083"/>
    <n v="0"/>
    <n v="0"/>
    <x v="0"/>
    <n v="-37"/>
    <n v="68514732"/>
    <n v="-369156"/>
    <n v="0"/>
    <n v="-369156"/>
  </r>
  <r>
    <n v="4250"/>
    <x v="18"/>
    <s v="70015680-K "/>
    <x v="11"/>
    <x v="591"/>
    <x v="295"/>
    <n v="0"/>
    <n v="0"/>
    <n v="0"/>
    <n v="5337158"/>
    <n v="50185381"/>
    <n v="37204830"/>
    <n v="32004330"/>
    <n v="0"/>
    <n v="0"/>
    <x v="0"/>
    <n v="-23545647"/>
    <n v="45663513"/>
    <n v="4152712"/>
    <n v="0"/>
    <n v="4152712"/>
  </r>
  <r>
    <n v="4250"/>
    <x v="18"/>
    <s v="70015680-K "/>
    <x v="12"/>
    <x v="592"/>
    <x v="296"/>
    <n v="0"/>
    <n v="0"/>
    <n v="0"/>
    <n v="0"/>
    <n v="57251453"/>
    <n v="54238144"/>
    <n v="18167236"/>
    <n v="0"/>
    <n v="0"/>
    <x v="0"/>
    <n v="-11135652"/>
    <n v="61269728"/>
    <n v="134437"/>
    <n v="0"/>
    <n v="134437"/>
  </r>
  <r>
    <n v="4250"/>
    <x v="18"/>
    <s v="70015680-K "/>
    <x v="13"/>
    <x v="593"/>
    <x v="297"/>
    <n v="0"/>
    <n v="0"/>
    <n v="0"/>
    <n v="1000000"/>
    <n v="71535171"/>
    <n v="29101964"/>
    <n v="42524419"/>
    <n v="0"/>
    <n v="0"/>
    <x v="0"/>
    <n v="-527166"/>
    <n v="71099217"/>
    <n v="570391"/>
    <n v="0"/>
    <n v="570391"/>
  </r>
  <r>
    <n v="4250"/>
    <x v="18"/>
    <s v="70015680-K "/>
    <x v="14"/>
    <x v="594"/>
    <x v="298"/>
    <n v="0"/>
    <n v="0"/>
    <n v="0"/>
    <n v="3000268"/>
    <n v="71150562"/>
    <n v="24574853"/>
    <n v="45979028"/>
    <n v="1503498"/>
    <n v="0"/>
    <x v="0"/>
    <n v="-2489287"/>
    <n v="69568092"/>
    <n v="2152861"/>
    <n v="0"/>
    <n v="2152861"/>
  </r>
  <r>
    <n v="4250"/>
    <x v="18"/>
    <s v="70015680-K "/>
    <x v="15"/>
    <x v="595"/>
    <x v="299"/>
    <n v="0"/>
    <n v="0"/>
    <n v="0"/>
    <n v="2000000"/>
    <n v="50668206"/>
    <n v="63273329"/>
    <n v="41829552"/>
    <n v="831006"/>
    <n v="0"/>
    <x v="0"/>
    <n v="-58343758"/>
    <n v="47590129"/>
    <n v="5230938"/>
    <n v="0"/>
    <n v="5230938"/>
  </r>
  <r>
    <n v="4250"/>
    <x v="18"/>
    <s v="70015680-K "/>
    <x v="16"/>
    <x v="596"/>
    <x v="300"/>
    <n v="0"/>
    <n v="0"/>
    <n v="0"/>
    <n v="0"/>
    <n v="60890688"/>
    <n v="24108065"/>
    <n v="47568222"/>
    <n v="2120305"/>
    <n v="0"/>
    <x v="0"/>
    <n v="-9925012"/>
    <n v="63871580"/>
    <n v="2250046"/>
    <n v="0"/>
    <n v="2250046"/>
  </r>
  <r>
    <n v="4250"/>
    <x v="18"/>
    <s v="70015680-K "/>
    <x v="17"/>
    <x v="597"/>
    <x v="301"/>
    <n v="0"/>
    <n v="0"/>
    <n v="0"/>
    <n v="0"/>
    <n v="71330016"/>
    <n v="32672986"/>
    <n v="36838028"/>
    <n v="2189886"/>
    <n v="0"/>
    <x v="0"/>
    <n v="0"/>
    <n v="71700900"/>
    <n v="1879162"/>
    <n v="0"/>
    <n v="1879162"/>
  </r>
  <r>
    <n v="4250"/>
    <x v="18"/>
    <s v="70015680-K "/>
    <x v="18"/>
    <x v="598"/>
    <x v="302"/>
    <n v="0"/>
    <n v="0"/>
    <n v="0"/>
    <n v="5300000"/>
    <n v="81887005"/>
    <n v="55645448"/>
    <n v="52692920"/>
    <n v="1429668"/>
    <n v="0"/>
    <x v="0"/>
    <n v="-23345957"/>
    <n v="86422079"/>
    <n v="-2655912"/>
    <n v="0"/>
    <n v="-2655912"/>
  </r>
  <r>
    <n v="4250"/>
    <x v="18"/>
    <s v="70015680-K "/>
    <x v="19"/>
    <x v="599"/>
    <x v="303"/>
    <n v="0"/>
    <n v="0"/>
    <n v="0"/>
    <n v="11432410"/>
    <n v="78921889"/>
    <n v="39068015"/>
    <n v="39148606"/>
    <n v="2481443"/>
    <n v="0"/>
    <x v="0"/>
    <n v="-3479997"/>
    <n v="77218067"/>
    <n v="-952090"/>
    <n v="0"/>
    <n v="-952090"/>
  </r>
  <r>
    <n v="4250"/>
    <x v="18"/>
    <s v="70015680-K "/>
    <x v="20"/>
    <x v="600"/>
    <x v="304"/>
    <n v="0"/>
    <n v="0"/>
    <n v="0"/>
    <n v="5000000"/>
    <n v="71453155"/>
    <n v="41100834"/>
    <n v="39600955"/>
    <n v="0"/>
    <n v="0"/>
    <x v="0"/>
    <n v="-14670906"/>
    <n v="66030883"/>
    <n v="4470182"/>
    <n v="0"/>
    <n v="4470182"/>
  </r>
  <r>
    <n v="4250"/>
    <x v="18"/>
    <s v="70015680-K "/>
    <x v="21"/>
    <x v="601"/>
    <x v="305"/>
    <n v="0"/>
    <n v="0"/>
    <n v="0"/>
    <n v="4000000"/>
    <n v="77038886"/>
    <n v="66188337"/>
    <n v="98745482"/>
    <n v="93511"/>
    <n v="0"/>
    <x v="0"/>
    <n v="-100891529"/>
    <n v="64135801"/>
    <n v="17373267"/>
    <n v="0"/>
    <n v="17373267"/>
  </r>
  <r>
    <n v="4250"/>
    <x v="18"/>
    <s v="70015680-K "/>
    <x v="22"/>
    <x v="602"/>
    <x v="306"/>
    <n v="0"/>
    <n v="0"/>
    <n v="0"/>
    <n v="0"/>
    <n v="63586731"/>
    <n v="85102384"/>
    <n v="38209794"/>
    <n v="385304"/>
    <n v="0"/>
    <x v="0"/>
    <n v="-48787521"/>
    <n v="74909961"/>
    <n v="6050037"/>
    <n v="0"/>
    <n v="6050037"/>
  </r>
  <r>
    <n v="4250"/>
    <x v="18"/>
    <s v="70015680-K "/>
    <x v="23"/>
    <x v="603"/>
    <x v="307"/>
    <n v="0"/>
    <n v="0"/>
    <n v="0"/>
    <n v="219693"/>
    <n v="68152831"/>
    <n v="71766543"/>
    <n v="46774914"/>
    <n v="729159"/>
    <n v="0"/>
    <x v="0"/>
    <n v="-54100000"/>
    <n v="65170616"/>
    <n v="9032252"/>
    <n v="0"/>
    <n v="9032252"/>
  </r>
  <r>
    <n v="4250"/>
    <x v="18"/>
    <s v="70015680-K "/>
    <x v="24"/>
    <x v="604"/>
    <x v="308"/>
    <n v="0"/>
    <n v="0"/>
    <n v="0"/>
    <n v="0"/>
    <n v="106664736"/>
    <n v="68672970"/>
    <n v="35599703"/>
    <n v="0"/>
    <n v="0"/>
    <x v="0"/>
    <n v="-1600770"/>
    <n v="102671903"/>
    <n v="13025085"/>
    <n v="0"/>
    <n v="13025085"/>
  </r>
  <r>
    <n v="4250"/>
    <x v="18"/>
    <s v="70015680-K "/>
    <x v="25"/>
    <x v="605"/>
    <x v="309"/>
    <n v="0"/>
    <n v="0"/>
    <n v="0"/>
    <n v="0"/>
    <n v="69668732"/>
    <n v="35557317"/>
    <n v="44714380"/>
    <n v="313084"/>
    <n v="0"/>
    <x v="0"/>
    <n v="-17393842"/>
    <n v="63190939"/>
    <n v="19502878"/>
    <n v="0"/>
    <n v="19502878"/>
  </r>
  <r>
    <n v="4250"/>
    <x v="18"/>
    <s v="70015680-K "/>
    <x v="26"/>
    <x v="606"/>
    <x v="310"/>
    <n v="0"/>
    <n v="0"/>
    <n v="0"/>
    <n v="0"/>
    <n v="78991740"/>
    <n v="35944644"/>
    <n v="57679433"/>
    <n v="1003662"/>
    <n v="0"/>
    <x v="0"/>
    <n v="-3460215"/>
    <n v="91167524"/>
    <n v="7327094"/>
    <n v="0"/>
    <n v="7327094"/>
  </r>
  <r>
    <n v="4250"/>
    <x v="18"/>
    <s v="70015680-K "/>
    <x v="27"/>
    <x v="607"/>
    <x v="311"/>
    <n v="0"/>
    <n v="0"/>
    <n v="0"/>
    <n v="0"/>
    <n v="64039290"/>
    <n v="56910232"/>
    <n v="46934015"/>
    <n v="782934"/>
    <n v="0"/>
    <x v="0"/>
    <n v="-34952440"/>
    <n v="69674741"/>
    <n v="1691643"/>
    <n v="0"/>
    <n v="1691643"/>
  </r>
  <r>
    <n v="4250"/>
    <x v="18"/>
    <s v="70015680-K "/>
    <x v="28"/>
    <x v="608"/>
    <x v="312"/>
    <n v="0"/>
    <n v="0"/>
    <n v="0"/>
    <n v="0"/>
    <n v="75227670"/>
    <n v="39920440"/>
    <n v="79307099"/>
    <n v="0"/>
    <n v="0"/>
    <x v="0"/>
    <n v="-45453373"/>
    <n v="73774166"/>
    <n v="3145147"/>
    <n v="0"/>
    <n v="3145147"/>
  </r>
  <r>
    <n v="4250"/>
    <x v="18"/>
    <s v="70015680-K "/>
    <x v="29"/>
    <x v="609"/>
    <x v="313"/>
    <n v="0"/>
    <n v="0"/>
    <n v="0"/>
    <n v="0"/>
    <n v="87360578"/>
    <n v="62941190"/>
    <n v="89756377"/>
    <n v="467872"/>
    <n v="0"/>
    <x v="0"/>
    <n v="-73204125"/>
    <n v="79961314"/>
    <n v="10544411"/>
    <n v="0"/>
    <n v="10544411"/>
  </r>
  <r>
    <n v="4250"/>
    <x v="18"/>
    <s v="70015680-K "/>
    <x v="30"/>
    <x v="610"/>
    <x v="314"/>
    <n v="0"/>
    <n v="0"/>
    <n v="0"/>
    <n v="0"/>
    <n v="101939046"/>
    <n v="35374457"/>
    <n v="45502982"/>
    <n v="374100"/>
    <n v="0"/>
    <x v="0"/>
    <n v="-12488699"/>
    <n v="68762840"/>
    <n v="43720617"/>
    <n v="0"/>
    <n v="43720617"/>
  </r>
  <r>
    <n v="4250"/>
    <x v="18"/>
    <s v="70015680-K "/>
    <x v="31"/>
    <x v="611"/>
    <x v="315"/>
    <n v="0"/>
    <n v="0"/>
    <n v="0"/>
    <n v="0"/>
    <n v="124541673"/>
    <n v="60820111"/>
    <n v="77657367"/>
    <n v="0"/>
    <n v="0"/>
    <x v="0"/>
    <n v="-24875723"/>
    <n v="113601755"/>
    <n v="54660535"/>
    <n v="0"/>
    <n v="54660535"/>
  </r>
  <r>
    <n v="4250"/>
    <x v="18"/>
    <s v="70015680-K "/>
    <x v="32"/>
    <x v="612"/>
    <x v="316"/>
    <n v="0"/>
    <n v="0"/>
    <n v="0"/>
    <n v="151850"/>
    <n v="60907327"/>
    <n v="31954794"/>
    <n v="71511778"/>
    <n v="0"/>
    <n v="0"/>
    <x v="0"/>
    <n v="-7431385"/>
    <n v="96035187"/>
    <n v="19532675"/>
    <n v="0"/>
    <n v="19532675"/>
  </r>
  <r>
    <n v="4250"/>
    <x v="18"/>
    <s v="70015680-K "/>
    <x v="33"/>
    <x v="613"/>
    <x v="317"/>
    <n v="0"/>
    <n v="0"/>
    <n v="0"/>
    <n v="0"/>
    <n v="99290470"/>
    <n v="23054073"/>
    <n v="73858033"/>
    <n v="630467"/>
    <n v="0"/>
    <x v="0"/>
    <n v="-4678561"/>
    <n v="92864012"/>
    <n v="25959133"/>
    <n v="0"/>
    <n v="25959133"/>
  </r>
  <r>
    <n v="4250"/>
    <x v="18"/>
    <s v="70015680-K "/>
    <x v="34"/>
    <x v="614"/>
    <x v="318"/>
    <n v="0"/>
    <n v="0"/>
    <n v="0"/>
    <n v="0"/>
    <n v="100674663"/>
    <n v="41247181"/>
    <n v="69570430"/>
    <n v="117558"/>
    <n v="0"/>
    <x v="0"/>
    <n v="-2831881"/>
    <n v="108103288"/>
    <n v="18530508"/>
    <n v="0"/>
    <n v="18530508"/>
  </r>
  <r>
    <n v="4250"/>
    <x v="18"/>
    <s v="70015680-K "/>
    <x v="35"/>
    <x v="615"/>
    <x v="319"/>
    <n v="599993"/>
    <n v="0"/>
    <n v="0"/>
    <n v="0"/>
    <n v="84048258"/>
    <n v="27483126"/>
    <n v="59028295"/>
    <n v="182766"/>
    <n v="0"/>
    <x v="0"/>
    <n v="-4069026"/>
    <n v="82625161"/>
    <n v="19953605"/>
    <n v="0"/>
    <n v="19953605"/>
  </r>
  <r>
    <n v="4250"/>
    <x v="18"/>
    <s v="70015680-K "/>
    <x v="36"/>
    <x v="616"/>
    <x v="320"/>
    <n v="0"/>
    <n v="0"/>
    <n v="0"/>
    <n v="0"/>
    <n v="83423172"/>
    <n v="22857183"/>
    <n v="48826576"/>
    <n v="274333"/>
    <n v="0"/>
    <x v="0"/>
    <n v="-17472146"/>
    <n v="54485946"/>
    <n v="48890831"/>
    <n v="0"/>
    <n v="48890831"/>
  </r>
  <r>
    <n v="4250"/>
    <x v="18"/>
    <s v="70015680-K "/>
    <x v="37"/>
    <x v="617"/>
    <x v="321"/>
    <n v="0"/>
    <n v="0"/>
    <n v="0"/>
    <n v="0"/>
    <n v="95913777"/>
    <n v="43980675"/>
    <n v="65477283"/>
    <n v="332555"/>
    <n v="0"/>
    <x v="0"/>
    <n v="-15000000"/>
    <n v="94790513"/>
    <n v="50014095"/>
    <n v="0"/>
    <n v="50014095"/>
  </r>
  <r>
    <n v="4250"/>
    <x v="18"/>
    <s v="70015680-K "/>
    <x v="38"/>
    <x v="618"/>
    <x v="322"/>
    <n v="0"/>
    <n v="0"/>
    <n v="0"/>
    <n v="0"/>
    <n v="71444148"/>
    <n v="13873542"/>
    <n v="90362506"/>
    <n v="255332"/>
    <n v="0"/>
    <x v="0"/>
    <n v="-26800"/>
    <n v="104464580"/>
    <n v="16993663"/>
    <n v="0"/>
    <n v="16993663"/>
  </r>
  <r>
    <n v="4250"/>
    <x v="18"/>
    <s v="70015680-K"/>
    <x v="39"/>
    <x v="619"/>
    <x v="323"/>
    <n v="0"/>
    <n v="0"/>
    <n v="0"/>
    <n v="0"/>
    <n v="85871751"/>
    <n v="8963194"/>
    <n v="59798178"/>
    <n v="57899"/>
    <n v="0"/>
    <x v="0"/>
    <n v="-11537964"/>
    <n v="57281307"/>
    <n v="45584107"/>
    <n v="0"/>
    <n v="45584107"/>
  </r>
  <r>
    <n v="4250"/>
    <x v="18"/>
    <s v="70015680-K"/>
    <x v="40"/>
    <x v="620"/>
    <x v="324"/>
    <n v="0"/>
    <n v="0"/>
    <n v="0"/>
    <n v="0"/>
    <n v="115992306"/>
    <n v="30744917"/>
    <n v="124836610"/>
    <n v="1944822"/>
    <n v="0"/>
    <x v="0"/>
    <n v="-5464301"/>
    <n v="152062048"/>
    <n v="9514365"/>
    <n v="0"/>
    <n v="9514365"/>
  </r>
  <r>
    <n v="4250"/>
    <x v="18"/>
    <s v="70015680-K"/>
    <x v="41"/>
    <x v="621"/>
    <x v="325"/>
    <n v="0"/>
    <n v="0"/>
    <n v="0"/>
    <n v="3000000"/>
    <n v="85577708"/>
    <n v="24696264"/>
    <n v="72800607"/>
    <n v="115800"/>
    <n v="0"/>
    <x v="0"/>
    <n v="-23199905"/>
    <n v="74412766"/>
    <n v="20679307"/>
    <n v="0"/>
    <n v="20679307"/>
  </r>
  <r>
    <n v="4250"/>
    <x v="18"/>
    <s v="70015680-K"/>
    <x v="42"/>
    <x v="622"/>
    <x v="326"/>
    <n v="0"/>
    <n v="0"/>
    <n v="0"/>
    <n v="2400000"/>
    <n v="77491240"/>
    <n v="53149122"/>
    <n v="56063921"/>
    <n v="0"/>
    <n v="0"/>
    <x v="0"/>
    <n v="-84717271"/>
    <n v="24495772"/>
    <n v="73674775"/>
    <n v="0"/>
    <n v="73674775"/>
  </r>
  <r>
    <n v="4250"/>
    <x v="18"/>
    <s v="70015680-K"/>
    <x v="43"/>
    <x v="623"/>
    <x v="327"/>
    <n v="0"/>
    <n v="0"/>
    <n v="0"/>
    <n v="0"/>
    <n v="105008419"/>
    <n v="79549996"/>
    <n v="257533217"/>
    <n v="411798"/>
    <n v="0"/>
    <x v="0"/>
    <n v="-162318811"/>
    <n v="175176200"/>
    <n v="3506994"/>
    <n v="0"/>
    <n v="3506994"/>
  </r>
  <r>
    <n v="4250"/>
    <x v="18"/>
    <s v="70015680-K"/>
    <x v="44"/>
    <x v="624"/>
    <x v="328"/>
    <n v="0"/>
    <n v="0"/>
    <n v="0"/>
    <n v="3000000"/>
    <n v="82181840"/>
    <n v="72992286"/>
    <n v="19801891"/>
    <n v="0"/>
    <n v="0"/>
    <x v="0"/>
    <n v="-51400553"/>
    <n v="41393624"/>
    <n v="44295210"/>
    <n v="0"/>
    <n v="44295210"/>
  </r>
  <r>
    <n v="4250"/>
    <x v="18"/>
    <s v="70015680-K"/>
    <x v="45"/>
    <x v="625"/>
    <x v="329"/>
    <n v="0"/>
    <n v="0"/>
    <n v="0"/>
    <n v="0"/>
    <n v="74594137"/>
    <n v="73559130"/>
    <n v="75604520"/>
    <n v="0"/>
    <n v="0"/>
    <x v="0"/>
    <n v="-33885397"/>
    <n v="115278253"/>
    <n v="3611094"/>
    <n v="0"/>
    <n v="3611094"/>
  </r>
  <r>
    <n v="4450"/>
    <x v="19"/>
    <s v="70678600-7 "/>
    <x v="0"/>
    <x v="626"/>
    <x v="330"/>
    <n v="210000"/>
    <n v="0"/>
    <n v="0"/>
    <n v="0"/>
    <n v="21888680"/>
    <n v="14160167"/>
    <n v="45155298"/>
    <n v="0"/>
    <n v="0"/>
    <x v="0"/>
    <n v="-33981201"/>
    <n v="25334264"/>
    <n v="33468460"/>
    <n v="30180267"/>
    <n v="3288193"/>
  </r>
  <r>
    <n v="4450"/>
    <x v="19"/>
    <s v="70678600-7 "/>
    <x v="1"/>
    <x v="627"/>
    <x v="331"/>
    <n v="0"/>
    <n v="0"/>
    <n v="0"/>
    <n v="0"/>
    <n v="15466012"/>
    <n v="7509265"/>
    <n v="37912357"/>
    <n v="0"/>
    <n v="0"/>
    <x v="0"/>
    <n v="-43709038"/>
    <n v="1712584"/>
    <n v="47221888"/>
    <n v="30180267"/>
    <n v="17041621"/>
  </r>
  <r>
    <n v="4450"/>
    <x v="19"/>
    <s v="70678600-7 "/>
    <x v="2"/>
    <x v="628"/>
    <x v="332"/>
    <n v="0"/>
    <n v="0"/>
    <n v="0"/>
    <n v="0"/>
    <n v="24572373"/>
    <n v="8826120"/>
    <n v="41466728"/>
    <n v="0"/>
    <n v="0"/>
    <x v="0"/>
    <n v="-48558974"/>
    <n v="1733874"/>
    <n v="70060387"/>
    <n v="30180267"/>
    <n v="39880120"/>
  </r>
  <r>
    <n v="4450"/>
    <x v="19"/>
    <s v="70678600-7 "/>
    <x v="3"/>
    <x v="629"/>
    <x v="333"/>
    <n v="0"/>
    <n v="0"/>
    <n v="0"/>
    <n v="0"/>
    <n v="16833415"/>
    <n v="4443525"/>
    <n v="42220072"/>
    <n v="0"/>
    <n v="0"/>
    <x v="0"/>
    <n v="-35387457"/>
    <n v="11276140"/>
    <n v="75617662"/>
    <n v="30180267"/>
    <n v="45437395"/>
  </r>
  <r>
    <n v="4450"/>
    <x v="19"/>
    <s v="70678600-7 "/>
    <x v="4"/>
    <x v="630"/>
    <x v="334"/>
    <n v="0"/>
    <n v="0"/>
    <n v="0"/>
    <n v="0"/>
    <n v="18923752"/>
    <n v="6263936"/>
    <n v="39109971"/>
    <n v="0"/>
    <n v="0"/>
    <x v="0"/>
    <n v="-40568948"/>
    <n v="4804959"/>
    <n v="89736455"/>
    <n v="30180267"/>
    <n v="59556188"/>
  </r>
  <r>
    <n v="4450"/>
    <x v="19"/>
    <s v="70678600-7 "/>
    <x v="5"/>
    <x v="631"/>
    <x v="335"/>
    <n v="0"/>
    <n v="0"/>
    <n v="0"/>
    <n v="0"/>
    <n v="17034439"/>
    <n v="33849788"/>
    <n v="41004536"/>
    <n v="70001"/>
    <n v="0"/>
    <x v="0"/>
    <n v="-59803238"/>
    <n v="15121087"/>
    <n v="91649807"/>
    <n v="30180268"/>
    <n v="61469539"/>
  </r>
  <r>
    <n v="4450"/>
    <x v="19"/>
    <s v="70678600-7 "/>
    <x v="6"/>
    <x v="632"/>
    <x v="336"/>
    <n v="0"/>
    <n v="0"/>
    <n v="0"/>
    <n v="0"/>
    <n v="16339415"/>
    <n v="8609315"/>
    <n v="41529804"/>
    <n v="0"/>
    <n v="0"/>
    <x v="0"/>
    <n v="-33186964"/>
    <n v="16952155"/>
    <n v="91037067"/>
    <n v="30180267"/>
    <n v="60856800"/>
  </r>
  <r>
    <n v="4450"/>
    <x v="19"/>
    <s v="70678600-7 "/>
    <x v="7"/>
    <x v="633"/>
    <x v="337"/>
    <n v="0"/>
    <n v="0"/>
    <n v="0"/>
    <n v="0"/>
    <n v="32387172"/>
    <n v="10842036"/>
    <n v="42346169"/>
    <n v="0"/>
    <n v="50000000"/>
    <x v="0"/>
    <n v="-54793465"/>
    <n v="48394740"/>
    <n v="75029499"/>
    <n v="30180267"/>
    <n v="44849232"/>
  </r>
  <r>
    <n v="4450"/>
    <x v="19"/>
    <s v="70678600-7 "/>
    <x v="8"/>
    <x v="634"/>
    <x v="338"/>
    <n v="132447"/>
    <n v="0"/>
    <n v="0"/>
    <n v="1500000"/>
    <n v="19835722"/>
    <n v="6258941"/>
    <n v="42178051"/>
    <n v="0"/>
    <n v="0"/>
    <x v="0"/>
    <n v="-35660921"/>
    <n v="12776071"/>
    <n v="82089150"/>
    <n v="30180267"/>
    <n v="51908883"/>
  </r>
  <r>
    <n v="4450"/>
    <x v="19"/>
    <s v="70678600-7 "/>
    <x v="9"/>
    <x v="635"/>
    <x v="339"/>
    <n v="0"/>
    <n v="0"/>
    <n v="0"/>
    <n v="0"/>
    <n v="18515591"/>
    <n v="11392272"/>
    <n v="43460634"/>
    <n v="0"/>
    <n v="30000000"/>
    <x v="0"/>
    <n v="-39632709"/>
    <n v="45220197"/>
    <n v="55384544"/>
    <n v="30180267"/>
    <n v="25204277"/>
  </r>
  <r>
    <n v="4450"/>
    <x v="19"/>
    <s v="70678600-7 "/>
    <x v="10"/>
    <x v="636"/>
    <x v="340"/>
    <n v="0"/>
    <n v="0"/>
    <n v="0"/>
    <n v="9800000"/>
    <n v="32527904"/>
    <n v="71378889"/>
    <n v="67595140"/>
    <n v="0"/>
    <n v="0"/>
    <x v="0"/>
    <n v="-85331674"/>
    <n v="53642355"/>
    <n v="34270093"/>
    <n v="30180287"/>
    <n v="4089806"/>
  </r>
  <r>
    <n v="4450"/>
    <x v="19"/>
    <s v="70678600-7 "/>
    <x v="11"/>
    <x v="637"/>
    <x v="341"/>
    <n v="0"/>
    <n v="0"/>
    <n v="0"/>
    <n v="0"/>
    <n v="16499946"/>
    <n v="30588048"/>
    <n v="43042248"/>
    <n v="0"/>
    <n v="0"/>
    <x v="0"/>
    <n v="-67634586"/>
    <n v="5995710"/>
    <n v="44774329"/>
    <n v="30180267"/>
    <n v="14594062"/>
  </r>
  <r>
    <n v="4450"/>
    <x v="19"/>
    <s v="70678600-7 "/>
    <x v="12"/>
    <x v="638"/>
    <x v="342"/>
    <n v="0"/>
    <n v="1"/>
    <n v="0"/>
    <n v="5000000"/>
    <n v="26513472"/>
    <n v="44466951"/>
    <n v="69098078"/>
    <n v="0"/>
    <n v="0"/>
    <x v="0"/>
    <n v="-122495945"/>
    <n v="-8930916"/>
    <n v="80218717"/>
    <n v="30180267"/>
    <n v="50038450"/>
  </r>
  <r>
    <n v="4450"/>
    <x v="19"/>
    <s v="70678600-7 "/>
    <x v="13"/>
    <x v="639"/>
    <x v="343"/>
    <n v="0"/>
    <n v="0"/>
    <n v="0"/>
    <n v="0"/>
    <n v="16315896"/>
    <n v="6806531"/>
    <n v="47622160"/>
    <n v="0"/>
    <n v="0"/>
    <x v="0"/>
    <n v="-37667064"/>
    <n v="16761627"/>
    <n v="79772986"/>
    <n v="35323670"/>
    <n v="44449316"/>
  </r>
  <r>
    <n v="4450"/>
    <x v="19"/>
    <s v="70678600-7 "/>
    <x v="14"/>
    <x v="640"/>
    <x v="344"/>
    <n v="0"/>
    <n v="0"/>
    <n v="0"/>
    <n v="0"/>
    <n v="21967810"/>
    <n v="82079458"/>
    <n v="13591939"/>
    <n v="271690"/>
    <n v="0"/>
    <x v="0"/>
    <n v="-75327654"/>
    <n v="20615433"/>
    <n v="81125363"/>
    <n v="35323670"/>
    <n v="45801693"/>
  </r>
  <r>
    <n v="4450"/>
    <x v="19"/>
    <s v="70678600-7 "/>
    <x v="15"/>
    <x v="641"/>
    <x v="345"/>
    <n v="0"/>
    <n v="0"/>
    <n v="0"/>
    <n v="0"/>
    <n v="18722845"/>
    <n v="78013765"/>
    <n v="16145460"/>
    <n v="0"/>
    <n v="0"/>
    <x v="0"/>
    <n v="-71915912"/>
    <n v="22243313"/>
    <n v="77604895"/>
    <n v="30180267"/>
    <n v="47424628"/>
  </r>
  <r>
    <n v="4450"/>
    <x v="19"/>
    <s v="70678600-7 "/>
    <x v="16"/>
    <x v="642"/>
    <x v="346"/>
    <n v="0"/>
    <n v="0"/>
    <n v="0"/>
    <n v="0"/>
    <n v="17458186"/>
    <n v="17660994"/>
    <n v="79757523"/>
    <n v="0"/>
    <n v="0"/>
    <x v="0"/>
    <n v="-93152645"/>
    <n v="4265872"/>
    <n v="90797209"/>
    <n v="30180267"/>
    <n v="60616942"/>
  </r>
  <r>
    <n v="4450"/>
    <x v="19"/>
    <s v="70678600-7 "/>
    <x v="17"/>
    <x v="643"/>
    <x v="347"/>
    <n v="0"/>
    <n v="0"/>
    <n v="0"/>
    <n v="0"/>
    <n v="25736009"/>
    <n v="58128996"/>
    <n v="36094100"/>
    <n v="1413649"/>
    <n v="0"/>
    <x v="0"/>
    <n v="-208166313"/>
    <n v="-112529568"/>
    <n v="229062786"/>
    <n v="39187965"/>
    <n v="189874821"/>
  </r>
  <r>
    <n v="4450"/>
    <x v="19"/>
    <s v="70678600-7 "/>
    <x v="18"/>
    <x v="644"/>
    <x v="348"/>
    <n v="0"/>
    <n v="0"/>
    <n v="0"/>
    <n v="0"/>
    <n v="24338019"/>
    <n v="34330661"/>
    <n v="55707211"/>
    <n v="0"/>
    <n v="0"/>
    <x v="0"/>
    <n v="-56416987"/>
    <n v="33620885"/>
    <n v="219779920"/>
    <n v="75993965"/>
    <n v="143785955"/>
  </r>
  <r>
    <n v="4450"/>
    <x v="19"/>
    <s v="70678600-7 "/>
    <x v="19"/>
    <x v="645"/>
    <x v="349"/>
    <n v="0"/>
    <n v="0"/>
    <n v="0"/>
    <n v="0"/>
    <n v="17852508"/>
    <n v="51641873"/>
    <n v="10833102"/>
    <n v="0"/>
    <n v="0"/>
    <x v="0"/>
    <n v="-47690065"/>
    <n v="14784910"/>
    <n v="222847518"/>
    <n v="75993965"/>
    <n v="146853553"/>
  </r>
  <r>
    <n v="4450"/>
    <x v="19"/>
    <s v="70678600-7 "/>
    <x v="20"/>
    <x v="646"/>
    <x v="350"/>
    <n v="0"/>
    <n v="0"/>
    <n v="0"/>
    <n v="0"/>
    <n v="19581519"/>
    <n v="10181863"/>
    <n v="58134310"/>
    <n v="0"/>
    <n v="0"/>
    <x v="0"/>
    <n v="-47269821"/>
    <n v="21046352"/>
    <n v="221382685"/>
    <n v="75993965"/>
    <n v="145388720"/>
  </r>
  <r>
    <n v="4450"/>
    <x v="19"/>
    <s v="70678600-7 "/>
    <x v="21"/>
    <x v="647"/>
    <x v="351"/>
    <n v="0"/>
    <n v="0"/>
    <n v="0"/>
    <n v="0"/>
    <n v="19784939"/>
    <n v="8695365"/>
    <n v="58125692"/>
    <n v="269990"/>
    <n v="0"/>
    <x v="0"/>
    <n v="-47679574"/>
    <n v="19411473"/>
    <n v="221756151"/>
    <n v="75993965"/>
    <n v="145762186"/>
  </r>
  <r>
    <n v="4450"/>
    <x v="19"/>
    <s v="70678600-7 "/>
    <x v="22"/>
    <x v="648"/>
    <x v="352"/>
    <n v="0"/>
    <n v="500"/>
    <n v="0"/>
    <n v="0"/>
    <n v="21261729"/>
    <n v="17408275"/>
    <n v="56018331"/>
    <n v="0"/>
    <n v="0"/>
    <x v="0"/>
    <n v="-47361208"/>
    <n v="26065398"/>
    <n v="216952482"/>
    <n v="93123000"/>
    <n v="123829482"/>
  </r>
  <r>
    <n v="4450"/>
    <x v="19"/>
    <s v="70678600-7 "/>
    <x v="23"/>
    <x v="649"/>
    <x v="353"/>
    <n v="0"/>
    <n v="0"/>
    <n v="0"/>
    <n v="0"/>
    <n v="15653851"/>
    <n v="13741797"/>
    <n v="57832328"/>
    <n v="259990"/>
    <n v="0"/>
    <x v="0"/>
    <n v="-45845977"/>
    <n v="25988138"/>
    <n v="206618195"/>
    <n v="93438000"/>
    <n v="113180195"/>
  </r>
  <r>
    <n v="4450"/>
    <x v="19"/>
    <s v="70678600-7 "/>
    <x v="24"/>
    <x v="650"/>
    <x v="354"/>
    <n v="0"/>
    <n v="0"/>
    <n v="0"/>
    <n v="0"/>
    <n v="29961797"/>
    <n v="11613974"/>
    <n v="64388272"/>
    <n v="0"/>
    <n v="0"/>
    <x v="0"/>
    <n v="-45187005"/>
    <n v="30815241"/>
    <n v="205764751"/>
    <n v="93438000"/>
    <n v="112326751"/>
  </r>
  <r>
    <n v="4450"/>
    <x v="19"/>
    <s v="70678600-7 "/>
    <x v="25"/>
    <x v="651"/>
    <x v="355"/>
    <n v="0"/>
    <n v="0"/>
    <n v="0"/>
    <n v="0"/>
    <n v="19116234"/>
    <n v="7970624"/>
    <n v="58390456"/>
    <n v="0"/>
    <n v="0"/>
    <x v="0"/>
    <n v="-32967272"/>
    <n v="33393808"/>
    <n v="191487177"/>
    <n v="93438000"/>
    <n v="98049177"/>
  </r>
  <r>
    <n v="4450"/>
    <x v="19"/>
    <s v="70678600-7 "/>
    <x v="26"/>
    <x v="652"/>
    <x v="356"/>
    <n v="0"/>
    <n v="0"/>
    <n v="0"/>
    <n v="0"/>
    <n v="25583026"/>
    <n v="32131325"/>
    <n v="57199151"/>
    <n v="0"/>
    <n v="0"/>
    <x v="0"/>
    <n v="-49613922"/>
    <n v="39716554"/>
    <n v="177353649"/>
    <n v="93438000"/>
    <n v="83915649"/>
  </r>
  <r>
    <n v="4450"/>
    <x v="19"/>
    <s v="70678600-7 "/>
    <x v="27"/>
    <x v="653"/>
    <x v="357"/>
    <n v="0"/>
    <n v="0"/>
    <n v="0"/>
    <n v="0"/>
    <n v="10749095"/>
    <n v="62358836"/>
    <n v="7620129"/>
    <n v="0"/>
    <n v="0"/>
    <x v="0"/>
    <n v="-15747762"/>
    <n v="54231203"/>
    <n v="133871541"/>
    <n v="93438000"/>
    <n v="40433541"/>
  </r>
  <r>
    <n v="4450"/>
    <x v="19"/>
    <s v="70678600-7 "/>
    <x v="28"/>
    <x v="654"/>
    <x v="358"/>
    <n v="0"/>
    <n v="0"/>
    <n v="0"/>
    <n v="0"/>
    <n v="13252623"/>
    <n v="84352822"/>
    <n v="29323167"/>
    <n v="129698"/>
    <n v="0"/>
    <x v="0"/>
    <n v="-38863840"/>
    <n v="74941847"/>
    <n v="72182317"/>
    <n v="72182317"/>
    <n v="0"/>
  </r>
  <r>
    <n v="4450"/>
    <x v="19"/>
    <s v="70678600-7 "/>
    <x v="29"/>
    <x v="655"/>
    <x v="359"/>
    <n v="0"/>
    <n v="0"/>
    <n v="0"/>
    <n v="0"/>
    <n v="15212122"/>
    <n v="144213341"/>
    <n v="11312801"/>
    <n v="0"/>
    <n v="0"/>
    <x v="0"/>
    <n v="-112633943"/>
    <n v="42892199"/>
    <n v="44502240"/>
    <n v="44502240"/>
    <n v="0"/>
  </r>
  <r>
    <n v="4450"/>
    <x v="19"/>
    <s v="70678600-7 "/>
    <x v="30"/>
    <x v="656"/>
    <x v="360"/>
    <n v="0"/>
    <n v="0"/>
    <n v="0"/>
    <n v="15000000"/>
    <n v="52657416"/>
    <n v="25775356"/>
    <n v="62199152"/>
    <n v="0"/>
    <n v="0"/>
    <x v="0"/>
    <n v="-80532759"/>
    <n v="7441749"/>
    <n v="89717907"/>
    <n v="89717907"/>
    <n v="0"/>
  </r>
  <r>
    <n v="4450"/>
    <x v="19"/>
    <s v="70678600-7 "/>
    <x v="31"/>
    <x v="657"/>
    <x v="361"/>
    <n v="0"/>
    <n v="0"/>
    <n v="0"/>
    <n v="0"/>
    <n v="24594850"/>
    <n v="64654198"/>
    <n v="8998601"/>
    <n v="0"/>
    <n v="0"/>
    <x v="0"/>
    <n v="-63970871"/>
    <n v="9681928"/>
    <n v="104630829"/>
    <n v="100201000"/>
    <n v="4429829"/>
  </r>
  <r>
    <n v="4450"/>
    <x v="19"/>
    <s v="70678600-7"/>
    <x v="32"/>
    <x v="658"/>
    <x v="362"/>
    <n v="0"/>
    <n v="0"/>
    <n v="0"/>
    <n v="0"/>
    <n v="11953921"/>
    <n v="23942897"/>
    <n v="58760515"/>
    <n v="0"/>
    <n v="0"/>
    <x v="0"/>
    <n v="-22445947"/>
    <n v="60257465"/>
    <n v="56327285"/>
    <n v="56327285"/>
    <n v="0"/>
  </r>
  <r>
    <n v="4450"/>
    <x v="19"/>
    <s v="70678600-7"/>
    <x v="33"/>
    <x v="659"/>
    <x v="363"/>
    <n v="0"/>
    <n v="0"/>
    <n v="0"/>
    <n v="0"/>
    <n v="29981382"/>
    <n v="61648614"/>
    <n v="66791469"/>
    <n v="0"/>
    <n v="0"/>
    <x v="0"/>
    <n v="-86291677"/>
    <n v="42148406"/>
    <n v="44160261"/>
    <n v="44160261"/>
    <n v="0"/>
  </r>
  <r>
    <n v="4450"/>
    <x v="19"/>
    <s v="70678600-7"/>
    <x v="34"/>
    <x v="660"/>
    <x v="364"/>
    <n v="0"/>
    <n v="0"/>
    <n v="0"/>
    <n v="5000000"/>
    <n v="25308063"/>
    <n v="53224128"/>
    <n v="8628535"/>
    <n v="284990"/>
    <n v="0"/>
    <x v="0"/>
    <n v="-48565400"/>
    <n v="13572253"/>
    <n v="55896071"/>
    <n v="55896071"/>
    <n v="0"/>
  </r>
  <r>
    <n v="4450"/>
    <x v="19"/>
    <s v="70678600-7"/>
    <x v="35"/>
    <x v="661"/>
    <x v="365"/>
    <n v="0"/>
    <n v="0"/>
    <n v="0"/>
    <n v="0"/>
    <n v="22963742"/>
    <n v="54381614"/>
    <n v="9760873"/>
    <n v="0"/>
    <n v="0"/>
    <x v="0"/>
    <n v="-54088806"/>
    <n v="10053681"/>
    <n v="68806132"/>
    <n v="68806132"/>
    <n v="0"/>
  </r>
  <r>
    <n v="4450"/>
    <x v="19"/>
    <s v="70678600-7"/>
    <x v="36"/>
    <x v="662"/>
    <x v="366"/>
    <n v="0"/>
    <n v="0"/>
    <n v="0"/>
    <n v="0"/>
    <n v="16396418"/>
    <n v="51187158"/>
    <n v="10715973"/>
    <n v="0"/>
    <n v="0"/>
    <x v="0"/>
    <n v="-22213039"/>
    <n v="39690092"/>
    <n v="45512458"/>
    <n v="45512458"/>
    <n v="0"/>
  </r>
  <r>
    <n v="4450"/>
    <x v="19"/>
    <s v="70678600-7"/>
    <x v="37"/>
    <x v="663"/>
    <x v="367"/>
    <n v="0"/>
    <n v="0"/>
    <n v="0"/>
    <n v="0"/>
    <n v="27302008"/>
    <n v="41319761"/>
    <n v="6930001"/>
    <n v="0"/>
    <n v="0"/>
    <x v="0"/>
    <n v="-28887454"/>
    <n v="19362308"/>
    <n v="53452158"/>
    <n v="53452158"/>
    <n v="0"/>
  </r>
  <r>
    <n v="4450"/>
    <x v="19"/>
    <s v="70678600-7"/>
    <x v="38"/>
    <x v="664"/>
    <x v="368"/>
    <n v="0"/>
    <n v="0"/>
    <n v="0"/>
    <n v="0"/>
    <n v="21764545"/>
    <n v="23217510"/>
    <n v="10111931"/>
    <n v="0"/>
    <n v="0"/>
    <x v="0"/>
    <n v="-32205426"/>
    <n v="1124015"/>
    <n v="74092688"/>
    <n v="74092688"/>
    <n v="0"/>
  </r>
  <r>
    <n v="4450"/>
    <x v="19"/>
    <s v="70678600-7"/>
    <x v="39"/>
    <x v="665"/>
    <x v="369"/>
    <n v="0"/>
    <n v="0"/>
    <n v="0"/>
    <n v="0"/>
    <n v="31464047"/>
    <n v="7033716"/>
    <n v="33628476"/>
    <n v="431595"/>
    <n v="0"/>
    <x v="0"/>
    <n v="-16025834"/>
    <n v="25067953"/>
    <n v="80488782"/>
    <n v="80488782"/>
    <n v="0"/>
  </r>
  <r>
    <n v="4450"/>
    <x v="19"/>
    <s v="70678600-7"/>
    <x v="40"/>
    <x v="666"/>
    <x v="370"/>
    <n v="0"/>
    <n v="0"/>
    <n v="0"/>
    <n v="0"/>
    <n v="24882402"/>
    <n v="24974231"/>
    <n v="9409873"/>
    <n v="0"/>
    <n v="0"/>
    <x v="0"/>
    <n v="-10388657"/>
    <n v="23995447"/>
    <n v="81375737"/>
    <n v="81375737"/>
    <n v="0"/>
  </r>
  <r>
    <n v="4450"/>
    <x v="19"/>
    <s v="70678600-7"/>
    <x v="41"/>
    <x v="667"/>
    <x v="371"/>
    <n v="0"/>
    <n v="0"/>
    <n v="0"/>
    <n v="0"/>
    <n v="20728352"/>
    <n v="15036814"/>
    <n v="26886587"/>
    <n v="0"/>
    <n v="0"/>
    <x v="0"/>
    <n v="-5255855"/>
    <n v="36667546"/>
    <n v="65436543"/>
    <n v="65436543"/>
    <n v="0"/>
  </r>
  <r>
    <n v="4450"/>
    <x v="19"/>
    <s v="70678600-7"/>
    <x v="42"/>
    <x v="668"/>
    <x v="372"/>
    <n v="0"/>
    <n v="0"/>
    <n v="0"/>
    <n v="0"/>
    <n v="22362520"/>
    <n v="22583479"/>
    <n v="10563661"/>
    <n v="99990"/>
    <n v="0"/>
    <x v="0"/>
    <n v="-26969551"/>
    <n v="6277579"/>
    <n v="81521484"/>
    <n v="81521484"/>
    <n v="0"/>
  </r>
  <r>
    <n v="4450"/>
    <x v="19"/>
    <s v="70678600-7"/>
    <x v="43"/>
    <x v="669"/>
    <x v="373"/>
    <n v="0"/>
    <n v="0"/>
    <n v="0"/>
    <n v="0"/>
    <n v="23145022"/>
    <n v="11306248"/>
    <n v="30312547"/>
    <n v="0"/>
    <n v="0"/>
    <x v="0"/>
    <n v="-14197397"/>
    <n v="27421398"/>
    <n v="77245108"/>
    <n v="77245108"/>
    <n v="0"/>
  </r>
  <r>
    <n v="4450"/>
    <x v="19"/>
    <s v="70678600-7"/>
    <x v="44"/>
    <x v="670"/>
    <x v="374"/>
    <n v="0"/>
    <n v="0"/>
    <n v="0"/>
    <n v="0"/>
    <n v="13426777"/>
    <n v="12325964"/>
    <n v="25677216"/>
    <n v="0"/>
    <n v="0"/>
    <x v="0"/>
    <n v="-9765616"/>
    <n v="28237564"/>
    <n v="62434321"/>
    <n v="62434321"/>
    <n v="0"/>
  </r>
  <r>
    <n v="4450"/>
    <x v="19"/>
    <s v="70678600-7"/>
    <x v="45"/>
    <x v="671"/>
    <x v="375"/>
    <n v="0"/>
    <n v="0"/>
    <n v="0"/>
    <n v="0"/>
    <n v="15803344"/>
    <n v="8471598"/>
    <n v="41223943"/>
    <n v="928200"/>
    <n v="0"/>
    <x v="0"/>
    <n v="-14782945"/>
    <n v="35840796"/>
    <n v="42396869"/>
    <n v="42396869"/>
    <n v="0"/>
  </r>
  <r>
    <n v="4450"/>
    <x v="19"/>
    <s v="70678600-7"/>
    <x v="46"/>
    <x v="672"/>
    <x v="376"/>
    <n v="0"/>
    <n v="0"/>
    <n v="0"/>
    <n v="0"/>
    <n v="25317124"/>
    <n v="33935099"/>
    <n v="8163538"/>
    <n v="761696"/>
    <n v="0"/>
    <x v="0"/>
    <n v="-12902217"/>
    <n v="29958116"/>
    <n v="37755877"/>
    <n v="37755877"/>
    <n v="0"/>
  </r>
  <r>
    <n v="5950"/>
    <x v="20"/>
    <s v="70840100-5 "/>
    <x v="24"/>
    <x v="673"/>
    <x v="377"/>
    <n v="0"/>
    <n v="0"/>
    <n v="0"/>
    <n v="0"/>
    <n v="4712776"/>
    <n v="834488"/>
    <n v="4051493"/>
    <n v="0"/>
    <n v="0"/>
    <x v="0"/>
    <n v="0"/>
    <n v="4885981"/>
    <n v="1375998"/>
    <n v="0"/>
    <n v="1375998"/>
  </r>
  <r>
    <n v="5950"/>
    <x v="20"/>
    <s v="70840100-5 "/>
    <x v="25"/>
    <x v="674"/>
    <x v="378"/>
    <n v="0"/>
    <n v="0"/>
    <n v="0"/>
    <n v="0"/>
    <n v="4376361"/>
    <n v="237000"/>
    <n v="4330412"/>
    <n v="0"/>
    <n v="0"/>
    <x v="0"/>
    <n v="0"/>
    <n v="4567412"/>
    <n v="1184947"/>
    <n v="0"/>
    <n v="1184947"/>
  </r>
  <r>
    <n v="5950"/>
    <x v="20"/>
    <s v="70840100-5 "/>
    <x v="26"/>
    <x v="675"/>
    <x v="379"/>
    <n v="0"/>
    <n v="0"/>
    <n v="0"/>
    <n v="0"/>
    <n v="4397727"/>
    <n v="39500"/>
    <n v="4086887"/>
    <n v="0"/>
    <n v="0"/>
    <x v="0"/>
    <n v="0"/>
    <n v="4126387"/>
    <n v="1456287"/>
    <n v="0"/>
    <n v="1456287"/>
  </r>
  <r>
    <n v="5950"/>
    <x v="20"/>
    <s v="70840100-5 "/>
    <x v="27"/>
    <x v="676"/>
    <x v="2"/>
    <n v="0"/>
    <n v="0"/>
    <n v="0"/>
    <n v="4295811"/>
    <n v="4295811"/>
    <n v="578113"/>
    <n v="3902382"/>
    <n v="0"/>
    <n v="0"/>
    <x v="0"/>
    <n v="0"/>
    <n v="4480495"/>
    <n v="1271603"/>
    <n v="0"/>
    <n v="1271603"/>
  </r>
  <r>
    <n v="5950"/>
    <x v="20"/>
    <s v="70840100-5 "/>
    <x v="28"/>
    <x v="677"/>
    <x v="380"/>
    <n v="0"/>
    <n v="0"/>
    <n v="0"/>
    <n v="0"/>
    <n v="4476534"/>
    <n v="394847"/>
    <n v="4042101"/>
    <n v="0"/>
    <n v="0"/>
    <x v="0"/>
    <n v="0"/>
    <n v="4436948"/>
    <n v="1311189"/>
    <n v="0"/>
    <n v="1311189"/>
  </r>
  <r>
    <n v="5950"/>
    <x v="20"/>
    <s v="70840100-5 "/>
    <x v="29"/>
    <x v="678"/>
    <x v="381"/>
    <n v="0"/>
    <n v="0"/>
    <n v="0"/>
    <n v="46610"/>
    <n v="4578927"/>
    <n v="135000"/>
    <n v="4207342"/>
    <n v="0"/>
    <n v="0"/>
    <x v="0"/>
    <n v="-80000"/>
    <n v="4262342"/>
    <n v="1627774"/>
    <n v="0"/>
    <n v="1627774"/>
  </r>
  <r>
    <n v="5950"/>
    <x v="20"/>
    <s v="70840100-5 "/>
    <x v="30"/>
    <x v="679"/>
    <x v="382"/>
    <n v="0"/>
    <n v="0"/>
    <n v="0"/>
    <n v="0"/>
    <n v="4391898"/>
    <n v="645910"/>
    <n v="4160311"/>
    <n v="0"/>
    <n v="0"/>
    <x v="0"/>
    <n v="0"/>
    <n v="4806221"/>
    <n v="1213451"/>
    <n v="1213451"/>
    <n v="0"/>
  </r>
  <r>
    <n v="5950"/>
    <x v="20"/>
    <s v="70840100-5 "/>
    <x v="31"/>
    <x v="680"/>
    <x v="383"/>
    <n v="0"/>
    <n v="0"/>
    <n v="0"/>
    <n v="0"/>
    <n v="4532823"/>
    <n v="0"/>
    <n v="3979801"/>
    <n v="0"/>
    <n v="0"/>
    <x v="0"/>
    <n v="0"/>
    <n v="3979801"/>
    <n v="1766473"/>
    <n v="1766473"/>
    <n v="0"/>
  </r>
  <r>
    <n v="5950"/>
    <x v="20"/>
    <s v="70840100-5 "/>
    <x v="32"/>
    <x v="681"/>
    <x v="384"/>
    <n v="0"/>
    <n v="0"/>
    <n v="0"/>
    <n v="0"/>
    <n v="4587736"/>
    <n v="720000"/>
    <n v="3960736"/>
    <n v="0"/>
    <n v="0"/>
    <x v="0"/>
    <n v="-7515"/>
    <n v="4673221"/>
    <n v="1680988"/>
    <n v="1680988"/>
    <n v="0"/>
  </r>
  <r>
    <n v="5950"/>
    <x v="20"/>
    <s v="70840100-5 "/>
    <x v="33"/>
    <x v="682"/>
    <x v="385"/>
    <n v="0"/>
    <n v="0"/>
    <n v="0"/>
    <n v="0"/>
    <n v="4519592"/>
    <n v="842600"/>
    <n v="3906805"/>
    <n v="0"/>
    <n v="0"/>
    <x v="0"/>
    <n v="0"/>
    <n v="4749405"/>
    <n v="1451175"/>
    <n v="1451175"/>
    <n v="0"/>
  </r>
  <r>
    <n v="5950"/>
    <x v="20"/>
    <s v="70840100-5 "/>
    <x v="34"/>
    <x v="683"/>
    <x v="386"/>
    <n v="0"/>
    <n v="0"/>
    <n v="0"/>
    <n v="0"/>
    <n v="4839062"/>
    <n v="222000"/>
    <n v="3915121"/>
    <n v="0"/>
    <n v="0"/>
    <x v="0"/>
    <n v="-18012"/>
    <n v="4119109"/>
    <n v="2171128"/>
    <n v="2171128"/>
    <n v="0"/>
  </r>
  <r>
    <n v="5950"/>
    <x v="20"/>
    <s v="70840100-5 "/>
    <x v="35"/>
    <x v="684"/>
    <x v="387"/>
    <n v="0"/>
    <n v="0"/>
    <n v="0"/>
    <n v="0"/>
    <n v="6219655"/>
    <n v="0"/>
    <n v="3876452"/>
    <n v="0"/>
    <n v="0"/>
    <x v="0"/>
    <n v="-8988"/>
    <n v="3867464"/>
    <n v="4523319"/>
    <n v="4523319"/>
    <n v="0"/>
  </r>
  <r>
    <n v="5950"/>
    <x v="20"/>
    <s v="70840100-5 "/>
    <x v="36"/>
    <x v="685"/>
    <x v="388"/>
    <n v="0"/>
    <n v="0"/>
    <n v="0"/>
    <n v="0"/>
    <n v="3773477"/>
    <n v="0"/>
    <n v="3901889"/>
    <n v="0"/>
    <n v="0"/>
    <x v="0"/>
    <n v="0"/>
    <n v="3901889"/>
    <n v="4394907"/>
    <n v="4394907"/>
    <n v="0"/>
  </r>
  <r>
    <n v="5950"/>
    <x v="20"/>
    <s v="70840100-5 "/>
    <x v="37"/>
    <x v="686"/>
    <x v="389"/>
    <n v="0"/>
    <n v="0"/>
    <n v="0"/>
    <n v="0"/>
    <n v="5100975"/>
    <n v="0"/>
    <n v="3728805"/>
    <n v="552160"/>
    <n v="0"/>
    <x v="0"/>
    <n v="-17892"/>
    <n v="4263073"/>
    <n v="5232809"/>
    <n v="5232809"/>
    <n v="0"/>
  </r>
  <r>
    <n v="5950"/>
    <x v="20"/>
    <s v="70840100-5 "/>
    <x v="38"/>
    <x v="687"/>
    <x v="390"/>
    <n v="0"/>
    <n v="0"/>
    <n v="0"/>
    <n v="0"/>
    <n v="6252974"/>
    <n v="671700"/>
    <n v="4036709"/>
    <n v="552160"/>
    <n v="0"/>
    <x v="0"/>
    <n v="0"/>
    <n v="5260569"/>
    <n v="6225214"/>
    <n v="6225214"/>
    <n v="0"/>
  </r>
  <r>
    <n v="5950"/>
    <x v="20"/>
    <s v="70840100-5 "/>
    <x v="39"/>
    <x v="688"/>
    <x v="391"/>
    <n v="0"/>
    <n v="0"/>
    <n v="0"/>
    <n v="0"/>
    <n v="5395838"/>
    <n v="936195"/>
    <n v="4216867"/>
    <n v="0"/>
    <n v="0"/>
    <x v="0"/>
    <n v="0"/>
    <n v="5153062"/>
    <n v="6467990"/>
    <n v="6467990"/>
    <n v="0"/>
  </r>
  <r>
    <n v="5950"/>
    <x v="20"/>
    <s v="70840100-5 "/>
    <x v="40"/>
    <x v="689"/>
    <x v="392"/>
    <n v="0"/>
    <n v="0"/>
    <n v="0"/>
    <n v="0"/>
    <n v="5388871"/>
    <n v="321000"/>
    <n v="4388403"/>
    <n v="223090"/>
    <n v="0"/>
    <x v="0"/>
    <n v="-82728"/>
    <n v="4849765"/>
    <n v="7007096"/>
    <n v="7007096"/>
    <n v="0"/>
  </r>
  <r>
    <n v="5950"/>
    <x v="20"/>
    <s v="70840100-5 "/>
    <x v="41"/>
    <x v="690"/>
    <x v="393"/>
    <n v="0"/>
    <n v="0"/>
    <n v="0"/>
    <n v="0"/>
    <n v="5676419"/>
    <n v="660000"/>
    <n v="4846732"/>
    <n v="0"/>
    <n v="0"/>
    <x v="0"/>
    <n v="0"/>
    <n v="5506732"/>
    <n v="7176783"/>
    <n v="7176783"/>
    <n v="0"/>
  </r>
  <r>
    <n v="5950"/>
    <x v="20"/>
    <s v="70840100-5 "/>
    <x v="42"/>
    <x v="691"/>
    <x v="394"/>
    <n v="0"/>
    <n v="0"/>
    <n v="0"/>
    <n v="0"/>
    <n v="5505494"/>
    <n v="3084000"/>
    <n v="5415316"/>
    <n v="0"/>
    <n v="0"/>
    <x v="0"/>
    <n v="0"/>
    <n v="8499316"/>
    <n v="4182961"/>
    <n v="4182961"/>
    <n v="0"/>
  </r>
  <r>
    <n v="5950"/>
    <x v="20"/>
    <s v="70840100-5 "/>
    <x v="43"/>
    <x v="692"/>
    <x v="395"/>
    <n v="0"/>
    <n v="0"/>
    <n v="0"/>
    <n v="0"/>
    <n v="3549771"/>
    <n v="271000"/>
    <n v="5485891"/>
    <n v="0"/>
    <n v="0"/>
    <x v="0"/>
    <n v="-335815"/>
    <n v="5421076"/>
    <n v="2311656"/>
    <n v="2311656"/>
    <n v="0"/>
  </r>
  <r>
    <n v="5950"/>
    <x v="20"/>
    <s v="70840100-5 "/>
    <x v="44"/>
    <x v="693"/>
    <x v="396"/>
    <n v="0"/>
    <n v="0"/>
    <n v="0"/>
    <n v="0"/>
    <n v="4109488"/>
    <n v="660000"/>
    <n v="5468520"/>
    <n v="0"/>
    <n v="0"/>
    <x v="0"/>
    <n v="-307880"/>
    <n v="5820640"/>
    <n v="600504"/>
    <n v="600504"/>
    <n v="0"/>
  </r>
  <r>
    <n v="5950"/>
    <x v="20"/>
    <s v="70840100-5 "/>
    <x v="45"/>
    <x v="694"/>
    <x v="397"/>
    <n v="0"/>
    <n v="0"/>
    <n v="0"/>
    <n v="970000"/>
    <n v="5532830"/>
    <n v="275000"/>
    <n v="5801392"/>
    <n v="0"/>
    <n v="0"/>
    <x v="0"/>
    <n v="-859427"/>
    <n v="5216965"/>
    <n v="916369"/>
    <n v="916369"/>
    <n v="0"/>
  </r>
  <r>
    <n v="5950"/>
    <x v="20"/>
    <s v="70840100-5 "/>
    <x v="46"/>
    <x v="695"/>
    <x v="398"/>
    <n v="0"/>
    <n v="0"/>
    <n v="0"/>
    <n v="550000"/>
    <n v="5181969"/>
    <n v="0"/>
    <n v="5355859"/>
    <n v="0"/>
    <n v="0"/>
    <x v="0"/>
    <n v="0"/>
    <n v="5355859"/>
    <n v="742479"/>
    <n v="742479"/>
    <n v="0"/>
  </r>
  <r>
    <n v="6100"/>
    <x v="21"/>
    <s v="70012450-9 "/>
    <x v="0"/>
    <x v="696"/>
    <x v="2"/>
    <n v="0"/>
    <n v="0"/>
    <n v="0"/>
    <n v="27830499"/>
    <n v="27887499"/>
    <n v="12452009"/>
    <n v="9649475"/>
    <n v="0"/>
    <n v="0"/>
    <x v="0"/>
    <n v="-10102"/>
    <n v="22091382"/>
    <n v="18217484"/>
    <n v="0"/>
    <n v="18217484"/>
  </r>
  <r>
    <n v="6100"/>
    <x v="21"/>
    <s v="70012450-9 "/>
    <x v="1"/>
    <x v="697"/>
    <x v="2"/>
    <n v="0"/>
    <n v="0"/>
    <n v="0"/>
    <n v="23081535"/>
    <n v="23081535"/>
    <n v="6947986"/>
    <n v="8677123"/>
    <n v="0"/>
    <n v="0"/>
    <x v="0"/>
    <n v="0"/>
    <n v="15625109"/>
    <n v="25673910"/>
    <n v="0"/>
    <n v="25673910"/>
  </r>
  <r>
    <n v="6100"/>
    <x v="21"/>
    <s v="70012450-9 "/>
    <x v="2"/>
    <x v="698"/>
    <x v="2"/>
    <n v="0"/>
    <n v="0"/>
    <n v="0"/>
    <n v="31517882"/>
    <n v="31517882"/>
    <n v="4049402"/>
    <n v="8510083"/>
    <n v="0"/>
    <n v="0"/>
    <x v="0"/>
    <n v="-2000"/>
    <n v="12557485"/>
    <n v="44634307"/>
    <n v="0"/>
    <n v="44634307"/>
  </r>
  <r>
    <n v="6100"/>
    <x v="21"/>
    <s v="70012450-9 "/>
    <x v="3"/>
    <x v="699"/>
    <x v="2"/>
    <n v="0"/>
    <n v="0"/>
    <n v="0"/>
    <n v="34206206"/>
    <n v="34206206"/>
    <n v="12570794"/>
    <n v="8672370"/>
    <n v="0"/>
    <n v="0"/>
    <x v="0"/>
    <n v="0"/>
    <n v="21243164"/>
    <n v="57597349"/>
    <n v="0"/>
    <n v="57597349"/>
  </r>
  <r>
    <n v="6100"/>
    <x v="21"/>
    <s v="70012450-9 "/>
    <x v="4"/>
    <x v="700"/>
    <x v="2"/>
    <n v="0"/>
    <n v="0"/>
    <n v="0"/>
    <n v="23754713"/>
    <n v="23754713"/>
    <n v="13886229"/>
    <n v="8707740"/>
    <n v="0"/>
    <n v="0"/>
    <x v="0"/>
    <n v="0"/>
    <n v="22593969"/>
    <n v="58758093"/>
    <n v="0"/>
    <n v="58758093"/>
  </r>
  <r>
    <n v="6100"/>
    <x v="21"/>
    <s v="70012450-9 "/>
    <x v="5"/>
    <x v="701"/>
    <x v="2"/>
    <n v="0"/>
    <n v="0"/>
    <n v="0"/>
    <n v="26459057"/>
    <n v="26459057"/>
    <n v="13094391"/>
    <n v="8068485"/>
    <n v="0"/>
    <n v="0"/>
    <x v="0"/>
    <n v="0"/>
    <n v="21162876"/>
    <n v="64054274"/>
    <n v="0"/>
    <n v="64054274"/>
  </r>
  <r>
    <n v="6100"/>
    <x v="21"/>
    <s v="70012450-9 "/>
    <x v="6"/>
    <x v="702"/>
    <x v="2"/>
    <n v="0"/>
    <n v="0"/>
    <n v="0"/>
    <n v="36476006"/>
    <n v="36476006"/>
    <n v="11248556"/>
    <n v="7667687"/>
    <n v="0"/>
    <n v="0"/>
    <x v="0"/>
    <n v="0"/>
    <n v="18916243"/>
    <n v="81614037"/>
    <n v="0"/>
    <n v="81614037"/>
  </r>
  <r>
    <n v="6100"/>
    <x v="21"/>
    <s v="70012450-9 "/>
    <x v="7"/>
    <x v="703"/>
    <x v="2"/>
    <n v="0"/>
    <n v="0"/>
    <n v="0"/>
    <n v="31096199"/>
    <n v="31096199"/>
    <n v="7265663"/>
    <n v="8631609"/>
    <n v="0"/>
    <n v="0"/>
    <x v="0"/>
    <n v="0"/>
    <n v="15897272"/>
    <n v="96812964"/>
    <n v="0"/>
    <n v="96812964"/>
  </r>
  <r>
    <n v="6100"/>
    <x v="21"/>
    <s v="70012450-9 "/>
    <x v="8"/>
    <x v="704"/>
    <x v="2"/>
    <n v="0"/>
    <n v="0"/>
    <n v="0"/>
    <n v="31861191"/>
    <n v="31861191"/>
    <n v="17454475"/>
    <n v="10116332"/>
    <n v="0"/>
    <n v="0"/>
    <x v="0"/>
    <n v="0"/>
    <n v="27570807"/>
    <n v="101103348"/>
    <n v="0"/>
    <n v="101103348"/>
  </r>
  <r>
    <n v="6100"/>
    <x v="21"/>
    <s v="70012450-9 "/>
    <x v="9"/>
    <x v="705"/>
    <x v="2"/>
    <n v="0"/>
    <n v="0"/>
    <n v="0"/>
    <n v="31011314"/>
    <n v="31011314"/>
    <n v="6436432"/>
    <n v="8312560"/>
    <n v="0"/>
    <n v="0"/>
    <x v="0"/>
    <n v="0"/>
    <n v="14748992"/>
    <n v="117365670"/>
    <n v="0"/>
    <n v="117365670"/>
  </r>
  <r>
    <n v="6100"/>
    <x v="21"/>
    <s v="70012450-9 "/>
    <x v="10"/>
    <x v="706"/>
    <x v="2"/>
    <n v="0"/>
    <n v="0"/>
    <n v="0"/>
    <n v="25293728"/>
    <n v="25293728"/>
    <n v="9751796"/>
    <n v="7775941"/>
    <n v="0"/>
    <n v="0"/>
    <x v="0"/>
    <n v="0"/>
    <n v="17527737"/>
    <n v="125131661"/>
    <n v="0"/>
    <n v="125131661"/>
  </r>
  <r>
    <n v="6100"/>
    <x v="21"/>
    <s v="70012450-9 "/>
    <x v="11"/>
    <x v="707"/>
    <x v="2"/>
    <n v="0"/>
    <n v="0"/>
    <n v="0"/>
    <n v="25121412"/>
    <n v="25121412"/>
    <n v="18335616"/>
    <n v="8059464"/>
    <n v="0"/>
    <n v="0"/>
    <x v="0"/>
    <n v="0"/>
    <n v="26395080"/>
    <n v="123857993"/>
    <n v="0"/>
    <n v="123857993"/>
  </r>
  <r>
    <n v="6100"/>
    <x v="21"/>
    <s v="70012450-9 "/>
    <x v="12"/>
    <x v="708"/>
    <x v="2"/>
    <n v="0"/>
    <n v="0"/>
    <n v="0"/>
    <n v="27443796"/>
    <n v="27443796"/>
    <n v="19030545"/>
    <n v="8257358"/>
    <n v="0"/>
    <n v="0"/>
    <x v="0"/>
    <n v="0"/>
    <n v="27287903"/>
    <n v="124013886"/>
    <n v="0"/>
    <n v="124013886"/>
  </r>
  <r>
    <n v="6100"/>
    <x v="21"/>
    <s v="70012450-9 "/>
    <x v="13"/>
    <x v="709"/>
    <x v="2"/>
    <n v="0"/>
    <n v="0"/>
    <n v="0"/>
    <n v="24027474"/>
    <n v="24027474"/>
    <n v="21668290"/>
    <n v="15889832"/>
    <n v="0"/>
    <n v="0"/>
    <x v="0"/>
    <n v="0"/>
    <n v="37558122"/>
    <n v="110483238"/>
    <n v="0"/>
    <n v="110483238"/>
  </r>
  <r>
    <n v="6100"/>
    <x v="21"/>
    <s v="70012450-9 "/>
    <x v="14"/>
    <x v="710"/>
    <x v="2"/>
    <n v="0"/>
    <n v="0"/>
    <n v="0"/>
    <n v="27036714"/>
    <n v="27036714"/>
    <n v="21388814"/>
    <n v="7885341"/>
    <n v="0"/>
    <n v="0"/>
    <x v="0"/>
    <n v="0"/>
    <n v="29274155"/>
    <n v="108245797"/>
    <n v="0"/>
    <n v="108245797"/>
  </r>
  <r>
    <n v="6100"/>
    <x v="21"/>
    <s v="70012450-9 "/>
    <x v="15"/>
    <x v="711"/>
    <x v="2"/>
    <n v="0"/>
    <n v="0"/>
    <n v="0"/>
    <n v="28985263"/>
    <n v="28985263"/>
    <n v="19351264"/>
    <n v="8089326"/>
    <n v="0"/>
    <n v="0"/>
    <x v="0"/>
    <n v="0"/>
    <n v="27440590"/>
    <n v="109790470"/>
    <n v="0"/>
    <n v="109790470"/>
  </r>
  <r>
    <n v="6100"/>
    <x v="21"/>
    <s v="70012450-9 "/>
    <x v="16"/>
    <x v="712"/>
    <x v="2"/>
    <n v="0"/>
    <n v="0"/>
    <n v="0"/>
    <n v="22626999"/>
    <n v="22626999"/>
    <n v="50493028"/>
    <n v="8115124"/>
    <n v="0"/>
    <n v="0"/>
    <x v="0"/>
    <n v="0"/>
    <n v="58608152"/>
    <n v="73809317"/>
    <n v="0"/>
    <n v="73809317"/>
  </r>
  <r>
    <n v="6100"/>
    <x v="21"/>
    <s v="70012450-9 "/>
    <x v="17"/>
    <x v="713"/>
    <x v="2"/>
    <n v="0"/>
    <n v="0"/>
    <n v="0"/>
    <n v="20398837"/>
    <n v="24055884"/>
    <n v="54110283"/>
    <n v="8248588"/>
    <n v="398000"/>
    <n v="0"/>
    <x v="0"/>
    <n v="0"/>
    <n v="62756871"/>
    <n v="35108330"/>
    <n v="0"/>
    <n v="35108330"/>
  </r>
  <r>
    <n v="6100"/>
    <x v="21"/>
    <s v="70012450-9 "/>
    <x v="18"/>
    <x v="714"/>
    <x v="2"/>
    <n v="0"/>
    <n v="0"/>
    <n v="0"/>
    <n v="32216203"/>
    <n v="32216203"/>
    <n v="32786041"/>
    <n v="8367642"/>
    <n v="0"/>
    <n v="0"/>
    <x v="0"/>
    <n v="0"/>
    <n v="41153683"/>
    <n v="26170850"/>
    <n v="0"/>
    <n v="26170850"/>
  </r>
  <r>
    <n v="6100"/>
    <x v="21"/>
    <s v="70012450-9 "/>
    <x v="19"/>
    <x v="715"/>
    <x v="2"/>
    <n v="0"/>
    <n v="0"/>
    <n v="0"/>
    <n v="27365189"/>
    <n v="27365189"/>
    <n v="18035668"/>
    <n v="8267137"/>
    <n v="0"/>
    <n v="0"/>
    <x v="0"/>
    <n v="0"/>
    <n v="26302805"/>
    <n v="27233234"/>
    <n v="0"/>
    <n v="27233234"/>
  </r>
  <r>
    <n v="6100"/>
    <x v="21"/>
    <s v="70012450-9 "/>
    <x v="20"/>
    <x v="716"/>
    <x v="2"/>
    <n v="0"/>
    <n v="0"/>
    <n v="0"/>
    <n v="21973746"/>
    <n v="21973746"/>
    <n v="10726395"/>
    <n v="8159888"/>
    <n v="0"/>
    <n v="0"/>
    <x v="0"/>
    <n v="-54234"/>
    <n v="18832049"/>
    <n v="30374931"/>
    <n v="0"/>
    <n v="30374931"/>
  </r>
  <r>
    <n v="6100"/>
    <x v="21"/>
    <s v="70012450-9 "/>
    <x v="21"/>
    <x v="717"/>
    <x v="2"/>
    <n v="0"/>
    <n v="0"/>
    <n v="0"/>
    <n v="22952015"/>
    <n v="22952015"/>
    <n v="5619293"/>
    <n v="8277206"/>
    <n v="0"/>
    <n v="0"/>
    <x v="0"/>
    <n v="-45250"/>
    <n v="13851249"/>
    <n v="39475697"/>
    <n v="0"/>
    <n v="39475697"/>
  </r>
  <r>
    <n v="6100"/>
    <x v="21"/>
    <s v="70012450-9 "/>
    <x v="22"/>
    <x v="718"/>
    <x v="2"/>
    <n v="0"/>
    <n v="0"/>
    <n v="0"/>
    <n v="29741402"/>
    <n v="29741402"/>
    <n v="19272674"/>
    <n v="8197506"/>
    <n v="0"/>
    <n v="0"/>
    <x v="0"/>
    <n v="0"/>
    <n v="27470180"/>
    <n v="41746919"/>
    <n v="0"/>
    <n v="41746919"/>
  </r>
  <r>
    <n v="6100"/>
    <x v="21"/>
    <s v="70012450-9 "/>
    <x v="23"/>
    <x v="719"/>
    <x v="2"/>
    <n v="0"/>
    <n v="0"/>
    <n v="0"/>
    <n v="25198260"/>
    <n v="25198260"/>
    <n v="31501968"/>
    <n v="8296061"/>
    <n v="0"/>
    <n v="0"/>
    <x v="0"/>
    <n v="-18"/>
    <n v="39798011"/>
    <n v="27147168"/>
    <n v="0"/>
    <n v="27147168"/>
  </r>
  <r>
    <n v="6100"/>
    <x v="21"/>
    <s v="70012450-9 "/>
    <x v="24"/>
    <x v="720"/>
    <x v="2"/>
    <n v="0"/>
    <n v="0"/>
    <n v="0"/>
    <n v="28586666"/>
    <n v="28586666"/>
    <n v="16064474"/>
    <n v="8402100"/>
    <n v="0"/>
    <n v="0"/>
    <x v="0"/>
    <n v="0"/>
    <n v="24466574"/>
    <n v="31267260"/>
    <n v="0"/>
    <n v="31267260"/>
  </r>
  <r>
    <n v="6100"/>
    <x v="21"/>
    <s v="70012450-9 "/>
    <x v="25"/>
    <x v="721"/>
    <x v="2"/>
    <n v="0"/>
    <n v="0"/>
    <n v="0"/>
    <n v="27288988"/>
    <n v="27288988"/>
    <n v="15014323"/>
    <n v="8504105"/>
    <n v="266000"/>
    <n v="0"/>
    <x v="0"/>
    <n v="0"/>
    <n v="23784428"/>
    <n v="34771820"/>
    <n v="0"/>
    <n v="34771820"/>
  </r>
  <r>
    <n v="6100"/>
    <x v="21"/>
    <s v="70012450-9 "/>
    <x v="26"/>
    <x v="722"/>
    <x v="2"/>
    <n v="0"/>
    <n v="0"/>
    <n v="0"/>
    <n v="26679130"/>
    <n v="26679130"/>
    <n v="34667195"/>
    <n v="11649559"/>
    <n v="0"/>
    <n v="0"/>
    <x v="0"/>
    <n v="0"/>
    <n v="46316754"/>
    <n v="15134196"/>
    <n v="0"/>
    <n v="15134196"/>
  </r>
  <r>
    <n v="6100"/>
    <x v="21"/>
    <s v="70012450-9 "/>
    <x v="27"/>
    <x v="723"/>
    <x v="2"/>
    <n v="0"/>
    <n v="0"/>
    <n v="0"/>
    <n v="24640223"/>
    <n v="24640223"/>
    <n v="5131141"/>
    <n v="11206975"/>
    <n v="0"/>
    <n v="0"/>
    <x v="0"/>
    <n v="0"/>
    <n v="16338116"/>
    <n v="23436303"/>
    <n v="0"/>
    <n v="23436303"/>
  </r>
  <r>
    <n v="6100"/>
    <x v="21"/>
    <s v="70012450-9 "/>
    <x v="28"/>
    <x v="724"/>
    <x v="2"/>
    <n v="0"/>
    <n v="0"/>
    <n v="0"/>
    <n v="17330771"/>
    <n v="17330771"/>
    <n v="19695245"/>
    <n v="11909510"/>
    <n v="351188"/>
    <n v="0"/>
    <x v="0"/>
    <n v="0"/>
    <n v="31955943"/>
    <n v="8811131"/>
    <n v="0"/>
    <n v="8811131"/>
  </r>
  <r>
    <n v="6100"/>
    <x v="21"/>
    <s v="70012450-9 "/>
    <x v="29"/>
    <x v="725"/>
    <x v="2"/>
    <n v="0"/>
    <n v="0"/>
    <n v="0"/>
    <n v="39619006"/>
    <n v="39619006"/>
    <n v="6184070"/>
    <n v="11623590"/>
    <n v="27613"/>
    <n v="0"/>
    <x v="0"/>
    <n v="0"/>
    <n v="17835273"/>
    <n v="30594864"/>
    <n v="0"/>
    <n v="30594864"/>
  </r>
  <r>
    <n v="6100"/>
    <x v="21"/>
    <s v="70012450-9 "/>
    <x v="30"/>
    <x v="726"/>
    <x v="2"/>
    <n v="0"/>
    <n v="0"/>
    <n v="0"/>
    <n v="38424571"/>
    <n v="38424571"/>
    <n v="18986545"/>
    <n v="12511073"/>
    <n v="0"/>
    <n v="0"/>
    <x v="0"/>
    <n v="0"/>
    <n v="31497618"/>
    <n v="37521817"/>
    <n v="0"/>
    <n v="37521817"/>
  </r>
  <r>
    <n v="6100"/>
    <x v="21"/>
    <s v="70012450-9 "/>
    <x v="31"/>
    <x v="727"/>
    <x v="2"/>
    <n v="0"/>
    <n v="0"/>
    <n v="0"/>
    <n v="34928402"/>
    <n v="34928402"/>
    <n v="12236898"/>
    <n v="12006348"/>
    <n v="0"/>
    <n v="0"/>
    <x v="0"/>
    <n v="0"/>
    <n v="24243246"/>
    <n v="48206973"/>
    <n v="0"/>
    <n v="48206973"/>
  </r>
  <r>
    <n v="6100"/>
    <x v="21"/>
    <s v="70012450-9"/>
    <x v="32"/>
    <x v="728"/>
    <x v="2"/>
    <n v="0"/>
    <n v="0"/>
    <n v="0"/>
    <n v="23613101"/>
    <n v="23613101"/>
    <n v="33647639"/>
    <n v="12268426"/>
    <n v="0"/>
    <n v="0"/>
    <x v="0"/>
    <n v="0"/>
    <n v="45916065"/>
    <n v="25904009"/>
    <n v="0"/>
    <n v="25904009"/>
  </r>
  <r>
    <n v="6100"/>
    <x v="21"/>
    <s v="70012450-9"/>
    <x v="33"/>
    <x v="729"/>
    <x v="2"/>
    <n v="0"/>
    <n v="0"/>
    <n v="0"/>
    <n v="23450791"/>
    <n v="23450791"/>
    <n v="14743050"/>
    <n v="12411248"/>
    <n v="0"/>
    <n v="0"/>
    <x v="0"/>
    <n v="0"/>
    <n v="27154298"/>
    <n v="22200502"/>
    <n v="0"/>
    <n v="22200502"/>
  </r>
  <r>
    <n v="6100"/>
    <x v="21"/>
    <s v="70012450-9"/>
    <x v="34"/>
    <x v="730"/>
    <x v="2"/>
    <n v="0"/>
    <n v="0"/>
    <n v="0"/>
    <n v="43855555"/>
    <n v="43855555"/>
    <n v="26664219"/>
    <n v="11955901"/>
    <n v="199990"/>
    <n v="0"/>
    <x v="0"/>
    <n v="0"/>
    <n v="38820110"/>
    <n v="27235947"/>
    <n v="0"/>
    <n v="27235947"/>
  </r>
  <r>
    <n v="6100"/>
    <x v="21"/>
    <s v="70012450-9"/>
    <x v="35"/>
    <x v="731"/>
    <x v="2"/>
    <n v="0"/>
    <n v="0"/>
    <n v="0"/>
    <n v="25073324"/>
    <n v="25073324"/>
    <n v="21559530"/>
    <n v="12295242"/>
    <n v="0"/>
    <n v="0"/>
    <x v="0"/>
    <n v="0"/>
    <n v="33854772"/>
    <n v="18454499"/>
    <n v="0"/>
    <n v="18454499"/>
  </r>
  <r>
    <n v="6100"/>
    <x v="21"/>
    <s v="70012450-9"/>
    <x v="36"/>
    <x v="732"/>
    <x v="2"/>
    <n v="0"/>
    <n v="0"/>
    <n v="0"/>
    <n v="41353413"/>
    <n v="41353413"/>
    <n v="14825799"/>
    <n v="12807809"/>
    <n v="42483"/>
    <n v="0"/>
    <x v="0"/>
    <n v="0"/>
    <n v="27676091"/>
    <n v="32131821"/>
    <n v="0"/>
    <n v="32131821"/>
  </r>
  <r>
    <n v="6100"/>
    <x v="21"/>
    <s v="70012450-9"/>
    <x v="37"/>
    <x v="733"/>
    <x v="2"/>
    <n v="0"/>
    <n v="0"/>
    <n v="0"/>
    <n v="32691256"/>
    <n v="32691256"/>
    <n v="19685951"/>
    <n v="12571623"/>
    <n v="155000"/>
    <n v="0"/>
    <x v="0"/>
    <n v="0"/>
    <n v="32412574"/>
    <n v="32410503"/>
    <n v="0"/>
    <n v="32410503"/>
  </r>
  <r>
    <n v="6100"/>
    <x v="21"/>
    <s v="70012450-9"/>
    <x v="38"/>
    <x v="734"/>
    <x v="2"/>
    <n v="0"/>
    <n v="0"/>
    <n v="0"/>
    <n v="33299153"/>
    <n v="33299153"/>
    <n v="26857274"/>
    <n v="12392568"/>
    <n v="0"/>
    <n v="0"/>
    <x v="0"/>
    <n v="0"/>
    <n v="39249842"/>
    <n v="26459814"/>
    <n v="0"/>
    <n v="26459814"/>
  </r>
  <r>
    <n v="6100"/>
    <x v="21"/>
    <s v="70012450-9"/>
    <x v="39"/>
    <x v="735"/>
    <x v="2"/>
    <n v="0"/>
    <n v="0"/>
    <n v="0"/>
    <n v="28676160"/>
    <n v="28676160"/>
    <n v="9989228"/>
    <n v="8332567"/>
    <n v="0"/>
    <n v="0"/>
    <x v="0"/>
    <n v="0"/>
    <n v="18321795"/>
    <n v="36814179"/>
    <n v="0"/>
    <n v="36814179"/>
  </r>
  <r>
    <n v="6100"/>
    <x v="21"/>
    <s v="70012450-9"/>
    <x v="40"/>
    <x v="736"/>
    <x v="2"/>
    <n v="0"/>
    <n v="0"/>
    <n v="0"/>
    <n v="42959088"/>
    <n v="42959088"/>
    <n v="26383498"/>
    <n v="8918068"/>
    <n v="0"/>
    <n v="0"/>
    <x v="0"/>
    <n v="0"/>
    <n v="35301566"/>
    <n v="44471701"/>
    <n v="0"/>
    <n v="44471701"/>
  </r>
  <r>
    <n v="6100"/>
    <x v="21"/>
    <s v="70012450-9"/>
    <x v="41"/>
    <x v="737"/>
    <x v="2"/>
    <n v="0"/>
    <n v="0"/>
    <n v="0"/>
    <n v="32982704"/>
    <n v="32982704"/>
    <n v="9202263"/>
    <n v="9112845"/>
    <n v="0"/>
    <n v="0"/>
    <x v="0"/>
    <n v="0"/>
    <n v="18315108"/>
    <n v="59139297"/>
    <n v="0"/>
    <n v="59139297"/>
  </r>
  <r>
    <n v="6100"/>
    <x v="21"/>
    <s v="70012450-9"/>
    <x v="42"/>
    <x v="738"/>
    <x v="2"/>
    <n v="0"/>
    <n v="0"/>
    <n v="0"/>
    <n v="31340742"/>
    <n v="31340742"/>
    <n v="18349668"/>
    <n v="8434832"/>
    <n v="0"/>
    <n v="0"/>
    <x v="0"/>
    <n v="0"/>
    <n v="26784500"/>
    <n v="63695539"/>
    <n v="0"/>
    <n v="63695539"/>
  </r>
  <r>
    <n v="6100"/>
    <x v="21"/>
    <s v="70012450-9"/>
    <x v="43"/>
    <x v="739"/>
    <x v="2"/>
    <n v="0"/>
    <n v="0"/>
    <n v="0"/>
    <n v="44162723"/>
    <n v="44162723"/>
    <n v="34076835"/>
    <n v="8356188"/>
    <n v="0"/>
    <n v="0"/>
    <x v="0"/>
    <n v="0"/>
    <n v="42433023"/>
    <n v="65425239"/>
    <n v="0"/>
    <n v="65425239"/>
  </r>
  <r>
    <n v="6100"/>
    <x v="21"/>
    <s v="70012450-9"/>
    <x v="44"/>
    <x v="740"/>
    <x v="2"/>
    <n v="0"/>
    <n v="0"/>
    <n v="0"/>
    <n v="30635280"/>
    <n v="30635280"/>
    <n v="25200331"/>
    <n v="8333985"/>
    <n v="54002"/>
    <n v="0"/>
    <x v="0"/>
    <n v="0"/>
    <n v="33588318"/>
    <n v="62472201"/>
    <n v="0"/>
    <n v="62472201"/>
  </r>
  <r>
    <n v="6100"/>
    <x v="21"/>
    <s v="70012450-9"/>
    <x v="45"/>
    <x v="741"/>
    <x v="2"/>
    <n v="0"/>
    <n v="0"/>
    <n v="0"/>
    <n v="30200779"/>
    <n v="30200779"/>
    <n v="12302169"/>
    <n v="7592726"/>
    <n v="0"/>
    <n v="0"/>
    <x v="0"/>
    <n v="-49330"/>
    <n v="19845565"/>
    <n v="72827415"/>
    <n v="0"/>
    <n v="72827415"/>
  </r>
  <r>
    <n v="6100"/>
    <x v="21"/>
    <s v="70012450-9"/>
    <x v="46"/>
    <x v="742"/>
    <x v="2"/>
    <n v="0"/>
    <n v="0"/>
    <n v="0"/>
    <n v="39505919"/>
    <n v="39505919"/>
    <n v="21604797"/>
    <n v="8538775"/>
    <n v="354792"/>
    <n v="0"/>
    <x v="0"/>
    <n v="-3505542"/>
    <n v="26992822"/>
    <n v="85340512"/>
    <n v="0"/>
    <n v="85340512"/>
  </r>
  <r>
    <n v="6100"/>
    <x v="21"/>
    <s v="70012450-9"/>
    <x v="47"/>
    <x v="743"/>
    <x v="2"/>
    <n v="0"/>
    <n v="0"/>
    <n v="0"/>
    <n v="31154915"/>
    <n v="31154915"/>
    <n v="41304219"/>
    <n v="9010387"/>
    <n v="519807"/>
    <n v="0"/>
    <x v="0"/>
    <n v="-155033"/>
    <n v="50679380"/>
    <n v="65816047"/>
    <n v="0"/>
    <n v="65816047"/>
  </r>
  <r>
    <n v="6470"/>
    <x v="22"/>
    <s v="71631600-9 "/>
    <x v="0"/>
    <x v="744"/>
    <x v="399"/>
    <n v="0"/>
    <n v="0"/>
    <n v="0"/>
    <n v="650000"/>
    <n v="18392312"/>
    <n v="2608060"/>
    <n v="11093142"/>
    <n v="650000"/>
    <n v="0"/>
    <x v="0"/>
    <n v="-1176999"/>
    <n v="13174203"/>
    <n v="18440131"/>
    <n v="13222022"/>
    <n v="5218109"/>
  </r>
  <r>
    <n v="6470"/>
    <x v="22"/>
    <s v="71631600-9 "/>
    <x v="1"/>
    <x v="745"/>
    <x v="400"/>
    <n v="0"/>
    <n v="0"/>
    <n v="0"/>
    <n v="0"/>
    <n v="16400087"/>
    <n v="12838388"/>
    <n v="9945640"/>
    <n v="129990"/>
    <n v="0"/>
    <x v="0"/>
    <n v="-23806146"/>
    <n v="-892128"/>
    <n v="35732346"/>
    <n v="27368403"/>
    <n v="8363943"/>
  </r>
  <r>
    <n v="6470"/>
    <x v="22"/>
    <s v="71631600-9 "/>
    <x v="2"/>
    <x v="746"/>
    <x v="401"/>
    <n v="0"/>
    <n v="0"/>
    <n v="0"/>
    <n v="0"/>
    <n v="12780769"/>
    <n v="10581465"/>
    <n v="13537376"/>
    <n v="0"/>
    <n v="0"/>
    <x v="0"/>
    <n v="-8549364"/>
    <n v="15569477"/>
    <n v="32943638"/>
    <n v="28414403"/>
    <n v="4529235"/>
  </r>
  <r>
    <n v="6470"/>
    <x v="22"/>
    <s v="71631600-9 "/>
    <x v="3"/>
    <x v="747"/>
    <x v="402"/>
    <n v="0"/>
    <n v="0"/>
    <n v="0"/>
    <n v="0"/>
    <n v="17991917"/>
    <n v="3296490"/>
    <n v="5936160"/>
    <n v="0"/>
    <n v="0"/>
    <x v="0"/>
    <n v="-265201"/>
    <n v="8967449"/>
    <n v="41968106"/>
    <n v="28414403"/>
    <n v="13553703"/>
  </r>
  <r>
    <n v="6470"/>
    <x v="22"/>
    <s v="71631600-9 "/>
    <x v="4"/>
    <x v="748"/>
    <x v="403"/>
    <n v="0"/>
    <n v="0"/>
    <n v="0"/>
    <n v="0"/>
    <n v="16184777"/>
    <n v="10449597"/>
    <n v="17322288"/>
    <n v="0"/>
    <n v="0"/>
    <x v="0"/>
    <n v="-5940"/>
    <n v="27765945"/>
    <n v="30386938"/>
    <n v="30386938"/>
    <n v="0"/>
  </r>
  <r>
    <n v="6470"/>
    <x v="22"/>
    <s v="71631600-9 "/>
    <x v="5"/>
    <x v="749"/>
    <x v="404"/>
    <n v="0"/>
    <n v="0"/>
    <n v="0"/>
    <n v="0"/>
    <n v="6590013"/>
    <n v="4441004"/>
    <n v="9200446"/>
    <n v="10054798"/>
    <n v="0"/>
    <x v="0"/>
    <n v="-1872379"/>
    <n v="21823869"/>
    <n v="15153082"/>
    <n v="15153082"/>
    <n v="0"/>
  </r>
  <r>
    <n v="6470"/>
    <x v="22"/>
    <s v="71631600-9 "/>
    <x v="6"/>
    <x v="750"/>
    <x v="405"/>
    <n v="0"/>
    <n v="0"/>
    <n v="0"/>
    <n v="0"/>
    <n v="21277319"/>
    <n v="12151788"/>
    <n v="12502005"/>
    <n v="967710"/>
    <n v="0"/>
    <x v="0"/>
    <n v="-10964959"/>
    <n v="14656544"/>
    <n v="21773857"/>
    <n v="21773857"/>
    <n v="0"/>
  </r>
  <r>
    <n v="6470"/>
    <x v="22"/>
    <s v="71631600-9 "/>
    <x v="7"/>
    <x v="751"/>
    <x v="406"/>
    <n v="0"/>
    <n v="0"/>
    <n v="0"/>
    <n v="0"/>
    <n v="15145326"/>
    <n v="18673569"/>
    <n v="10629130"/>
    <n v="0"/>
    <n v="0"/>
    <x v="0"/>
    <n v="-10058072"/>
    <n v="19244627"/>
    <n v="17674556"/>
    <n v="17674556"/>
    <n v="0"/>
  </r>
  <r>
    <n v="6470"/>
    <x v="22"/>
    <s v="71631600-9 "/>
    <x v="8"/>
    <x v="752"/>
    <x v="407"/>
    <n v="0"/>
    <n v="0"/>
    <n v="0"/>
    <n v="0"/>
    <n v="9815257"/>
    <n v="6846247"/>
    <n v="11680262"/>
    <n v="2811050"/>
    <n v="0"/>
    <x v="0"/>
    <n v="-225273"/>
    <n v="21112286"/>
    <n v="6377527"/>
    <n v="6377527"/>
    <n v="0"/>
  </r>
  <r>
    <n v="6470"/>
    <x v="22"/>
    <s v="71631600-9 "/>
    <x v="9"/>
    <x v="753"/>
    <x v="408"/>
    <n v="0"/>
    <n v="0"/>
    <n v="0"/>
    <n v="0"/>
    <n v="33072991"/>
    <n v="6156265"/>
    <n v="15783391"/>
    <n v="0"/>
    <n v="0"/>
    <x v="0"/>
    <n v="-4996020"/>
    <n v="16943636"/>
    <n v="22506882"/>
    <n v="22506882"/>
    <n v="0"/>
  </r>
  <r>
    <n v="6470"/>
    <x v="22"/>
    <s v="71631600-9 "/>
    <x v="10"/>
    <x v="754"/>
    <x v="409"/>
    <n v="0"/>
    <n v="0"/>
    <n v="0"/>
    <n v="0"/>
    <n v="27660296"/>
    <n v="22016945"/>
    <n v="11535552"/>
    <n v="570010"/>
    <n v="0"/>
    <x v="0"/>
    <n v="-9354002"/>
    <n v="24768505"/>
    <n v="25398673"/>
    <n v="25398673"/>
    <n v="0"/>
  </r>
  <r>
    <n v="6470"/>
    <x v="22"/>
    <s v="71631600-9 "/>
    <x v="11"/>
    <x v="755"/>
    <x v="410"/>
    <n v="0"/>
    <n v="0"/>
    <n v="0"/>
    <n v="0"/>
    <n v="18422171"/>
    <n v="23362079"/>
    <n v="12955069"/>
    <n v="276980"/>
    <n v="0"/>
    <x v="0"/>
    <n v="-4308434"/>
    <n v="32285694"/>
    <n v="11535150"/>
    <n v="11535150"/>
    <n v="0"/>
  </r>
  <r>
    <n v="6470"/>
    <x v="22"/>
    <s v="71631600-9 "/>
    <x v="12"/>
    <x v="756"/>
    <x v="411"/>
    <n v="0"/>
    <n v="0"/>
    <n v="0"/>
    <n v="0"/>
    <n v="19426783"/>
    <n v="16950577"/>
    <n v="14092093"/>
    <n v="0"/>
    <n v="0"/>
    <x v="0"/>
    <n v="-2346505"/>
    <n v="28696165"/>
    <n v="2265768"/>
    <n v="2265768"/>
    <n v="0"/>
  </r>
  <r>
    <n v="6470"/>
    <x v="22"/>
    <s v="71631600-9 "/>
    <x v="13"/>
    <x v="757"/>
    <x v="412"/>
    <n v="0"/>
    <n v="0"/>
    <n v="0"/>
    <n v="0"/>
    <n v="22177572"/>
    <n v="15463379"/>
    <n v="14147228"/>
    <n v="0"/>
    <n v="0"/>
    <x v="0"/>
    <n v="-14017414"/>
    <n v="15593193"/>
    <n v="8850147"/>
    <n v="8850147"/>
    <n v="0"/>
  </r>
  <r>
    <n v="6470"/>
    <x v="22"/>
    <s v="71631600-9 "/>
    <x v="14"/>
    <x v="758"/>
    <x v="413"/>
    <n v="0"/>
    <n v="0"/>
    <n v="0"/>
    <n v="0"/>
    <n v="29762107"/>
    <n v="14943045"/>
    <n v="13987133"/>
    <n v="90710"/>
    <n v="0"/>
    <x v="0"/>
    <n v="-3015647"/>
    <n v="26005241"/>
    <n v="12607013"/>
    <n v="12607013"/>
    <n v="0"/>
  </r>
  <r>
    <n v="6470"/>
    <x v="22"/>
    <s v="71631600-9 "/>
    <x v="15"/>
    <x v="759"/>
    <x v="414"/>
    <n v="0"/>
    <n v="0"/>
    <n v="0"/>
    <n v="0"/>
    <n v="21876490"/>
    <n v="7933815"/>
    <n v="15288301"/>
    <n v="0"/>
    <n v="0"/>
    <x v="0"/>
    <n v="-16969706"/>
    <n v="6252410"/>
    <n v="28231093"/>
    <n v="28231093"/>
    <n v="0"/>
  </r>
  <r>
    <n v="6470"/>
    <x v="22"/>
    <s v="71631600-9 "/>
    <x v="16"/>
    <x v="760"/>
    <x v="415"/>
    <n v="0"/>
    <n v="0"/>
    <n v="0"/>
    <n v="0"/>
    <n v="26003275"/>
    <n v="24855118"/>
    <n v="16599590"/>
    <n v="675100"/>
    <n v="0"/>
    <x v="0"/>
    <n v="-10768055"/>
    <n v="31361753"/>
    <n v="22872615"/>
    <n v="22872615"/>
    <n v="0"/>
  </r>
  <r>
    <n v="6470"/>
    <x v="22"/>
    <s v="71631600-9 "/>
    <x v="17"/>
    <x v="761"/>
    <x v="416"/>
    <n v="0"/>
    <n v="0"/>
    <n v="0"/>
    <n v="0"/>
    <n v="28662665"/>
    <n v="19783906"/>
    <n v="16589390"/>
    <n v="74970"/>
    <n v="0"/>
    <x v="0"/>
    <n v="-22662578"/>
    <n v="13785688"/>
    <n v="37749592"/>
    <n v="36101449"/>
    <n v="1648143"/>
  </r>
  <r>
    <n v="6470"/>
    <x v="22"/>
    <s v="71631600-9 "/>
    <x v="18"/>
    <x v="762"/>
    <x v="417"/>
    <n v="0"/>
    <n v="0"/>
    <n v="0"/>
    <n v="0"/>
    <n v="34578268"/>
    <n v="24302521"/>
    <n v="14271739"/>
    <n v="0"/>
    <n v="0"/>
    <x v="0"/>
    <n v="-24827123"/>
    <n v="13747137"/>
    <n v="58580723"/>
    <n v="37274648"/>
    <n v="21306075"/>
  </r>
  <r>
    <n v="6470"/>
    <x v="22"/>
    <s v="71631600-9 "/>
    <x v="19"/>
    <x v="763"/>
    <x v="418"/>
    <n v="0"/>
    <n v="0"/>
    <n v="0"/>
    <n v="0"/>
    <n v="33837985"/>
    <n v="30143099"/>
    <n v="15201963"/>
    <n v="1037680"/>
    <n v="0"/>
    <x v="0"/>
    <n v="-3690035"/>
    <n v="42692707"/>
    <n v="49726001"/>
    <n v="37274648"/>
    <n v="12451353"/>
  </r>
  <r>
    <n v="6470"/>
    <x v="22"/>
    <s v="71631600-9 "/>
    <x v="20"/>
    <x v="764"/>
    <x v="419"/>
    <n v="0"/>
    <n v="0"/>
    <n v="0"/>
    <n v="0"/>
    <n v="24150126"/>
    <n v="7942532"/>
    <n v="19468501"/>
    <n v="0"/>
    <n v="0"/>
    <x v="0"/>
    <n v="-27597856"/>
    <n v="-186823"/>
    <n v="74062950"/>
    <n v="41160915"/>
    <n v="32902035"/>
  </r>
  <r>
    <n v="6470"/>
    <x v="22"/>
    <s v="71631600-9 "/>
    <x v="21"/>
    <x v="765"/>
    <x v="420"/>
    <n v="0"/>
    <n v="0"/>
    <n v="0"/>
    <n v="0"/>
    <n v="29853296"/>
    <n v="13666850"/>
    <n v="19421592"/>
    <n v="0"/>
    <n v="0"/>
    <x v="0"/>
    <n v="-5549415"/>
    <n v="27539027"/>
    <n v="76377219"/>
    <n v="41160915"/>
    <n v="35216304"/>
  </r>
  <r>
    <n v="6470"/>
    <x v="22"/>
    <s v="71631600-9 "/>
    <x v="22"/>
    <x v="766"/>
    <x v="421"/>
    <n v="0"/>
    <n v="0"/>
    <n v="0"/>
    <n v="0"/>
    <n v="24493082"/>
    <n v="9799053"/>
    <n v="19842025"/>
    <n v="236810"/>
    <n v="0"/>
    <x v="0"/>
    <n v="-5813781"/>
    <n v="24064107"/>
    <n v="76806194"/>
    <n v="43374348"/>
    <n v="33431846"/>
  </r>
  <r>
    <n v="6470"/>
    <x v="22"/>
    <s v="71631600-9 "/>
    <x v="23"/>
    <x v="767"/>
    <x v="422"/>
    <n v="0"/>
    <n v="0"/>
    <n v="0"/>
    <n v="0"/>
    <n v="24127837"/>
    <n v="8199581"/>
    <n v="36042463"/>
    <n v="1930180"/>
    <n v="0"/>
    <x v="0"/>
    <n v="-24950153"/>
    <n v="21222071"/>
    <n v="79711960"/>
    <n v="45069804"/>
    <n v="34642156"/>
  </r>
  <r>
    <n v="6470"/>
    <x v="22"/>
    <s v="71631600-9 "/>
    <x v="24"/>
    <x v="768"/>
    <x v="423"/>
    <n v="0"/>
    <n v="0"/>
    <n v="0"/>
    <n v="0"/>
    <n v="27958659"/>
    <n v="41547764"/>
    <n v="24379868"/>
    <n v="159990"/>
    <n v="0"/>
    <x v="0"/>
    <n v="-37682032"/>
    <n v="28405590"/>
    <n v="79265029"/>
    <n v="47349343"/>
    <n v="31915686"/>
  </r>
  <r>
    <n v="6470"/>
    <x v="22"/>
    <s v="71631600-9 "/>
    <x v="25"/>
    <x v="769"/>
    <x v="424"/>
    <n v="0"/>
    <n v="0"/>
    <n v="0"/>
    <n v="0"/>
    <n v="30611854"/>
    <n v="26479820"/>
    <n v="28852268"/>
    <n v="1136807"/>
    <n v="0"/>
    <x v="0"/>
    <n v="-8924149"/>
    <n v="47544746"/>
    <n v="62332137"/>
    <n v="48795620"/>
    <n v="13536517"/>
  </r>
  <r>
    <n v="6470"/>
    <x v="22"/>
    <s v="71631600-9 "/>
    <x v="26"/>
    <x v="770"/>
    <x v="425"/>
    <n v="0"/>
    <n v="0"/>
    <n v="0"/>
    <n v="0"/>
    <n v="21175244"/>
    <n v="27316462"/>
    <n v="23710278"/>
    <n v="2312530"/>
    <n v="0"/>
    <x v="0"/>
    <n v="-19955545"/>
    <n v="33383725"/>
    <n v="50123656"/>
    <n v="49672056"/>
    <n v="451600"/>
  </r>
  <r>
    <n v="6470"/>
    <x v="22"/>
    <s v="71631600-9 "/>
    <x v="27"/>
    <x v="771"/>
    <x v="426"/>
    <n v="0"/>
    <n v="0"/>
    <n v="0"/>
    <n v="0"/>
    <n v="21941098"/>
    <n v="49363349"/>
    <n v="22310503"/>
    <n v="189210"/>
    <n v="0"/>
    <x v="0"/>
    <n v="-20903632"/>
    <n v="50959430"/>
    <n v="21105324"/>
    <n v="21105324"/>
    <n v="0"/>
  </r>
  <r>
    <n v="6470"/>
    <x v="22"/>
    <s v="71631600-9 "/>
    <x v="28"/>
    <x v="772"/>
    <x v="427"/>
    <n v="0"/>
    <n v="0"/>
    <n v="0"/>
    <n v="0"/>
    <n v="36291426"/>
    <n v="30892617"/>
    <n v="30370568"/>
    <n v="970317"/>
    <n v="0"/>
    <x v="0"/>
    <n v="-15483374"/>
    <n v="46750128"/>
    <n v="10646622"/>
    <n v="10646622"/>
    <n v="0"/>
  </r>
  <r>
    <n v="6470"/>
    <x v="22"/>
    <s v="71631600-9 "/>
    <x v="29"/>
    <x v="773"/>
    <x v="428"/>
    <n v="0"/>
    <n v="0"/>
    <n v="0"/>
    <n v="0"/>
    <n v="26860725"/>
    <n v="15465764"/>
    <n v="20269369"/>
    <n v="439420"/>
    <n v="0"/>
    <x v="0"/>
    <n v="-24594921"/>
    <n v="11579632"/>
    <n v="25927715"/>
    <n v="25927715"/>
    <n v="0"/>
  </r>
  <r>
    <n v="6470"/>
    <x v="22"/>
    <s v="71631600-9 "/>
    <x v="30"/>
    <x v="774"/>
    <x v="429"/>
    <n v="0"/>
    <n v="0"/>
    <n v="0"/>
    <n v="0"/>
    <n v="39521133"/>
    <n v="12548102"/>
    <n v="33110707"/>
    <n v="1071000"/>
    <n v="0"/>
    <x v="0"/>
    <n v="-32190601"/>
    <n v="14539208"/>
    <n v="50909640"/>
    <n v="50909640"/>
    <n v="0"/>
  </r>
  <r>
    <n v="6470"/>
    <x v="22"/>
    <s v="71631600-9 "/>
    <x v="31"/>
    <x v="775"/>
    <x v="430"/>
    <n v="0"/>
    <n v="0"/>
    <n v="0"/>
    <n v="0"/>
    <n v="30991852"/>
    <n v="11824542"/>
    <n v="27749070"/>
    <n v="8937733"/>
    <n v="0"/>
    <x v="0"/>
    <n v="-12342164"/>
    <n v="36169181"/>
    <n v="45732311"/>
    <n v="45732311"/>
    <n v="0"/>
  </r>
  <r>
    <n v="6470"/>
    <x v="22"/>
    <s v="71631600-9 "/>
    <x v="32"/>
    <x v="776"/>
    <x v="431"/>
    <n v="0"/>
    <n v="0"/>
    <n v="0"/>
    <n v="0"/>
    <n v="25365167"/>
    <n v="10694167"/>
    <n v="44118213"/>
    <n v="489090"/>
    <n v="0"/>
    <x v="0"/>
    <n v="-24420473"/>
    <n v="30880997"/>
    <n v="40216481"/>
    <n v="40216481"/>
    <n v="0"/>
  </r>
  <r>
    <n v="6470"/>
    <x v="22"/>
    <s v="71631600-9 "/>
    <x v="33"/>
    <x v="777"/>
    <x v="432"/>
    <n v="0"/>
    <n v="0"/>
    <n v="0"/>
    <n v="0"/>
    <n v="29189854"/>
    <n v="29143711"/>
    <n v="32324694"/>
    <n v="425790"/>
    <n v="0"/>
    <x v="0"/>
    <n v="-55244483"/>
    <n v="6649712"/>
    <n v="62756623"/>
    <n v="60784906"/>
    <n v="1971717"/>
  </r>
  <r>
    <n v="6470"/>
    <x v="22"/>
    <s v="71631600-9 "/>
    <x v="34"/>
    <x v="778"/>
    <x v="433"/>
    <n v="0"/>
    <n v="0"/>
    <n v="0"/>
    <n v="0"/>
    <n v="42476626"/>
    <n v="10518198"/>
    <n v="64374835"/>
    <n v="3316100"/>
    <n v="0"/>
    <x v="0"/>
    <n v="-79954955"/>
    <n v="-1745822"/>
    <n v="106979071"/>
    <n v="66385386"/>
    <n v="40593685"/>
  </r>
  <r>
    <n v="6470"/>
    <x v="22"/>
    <s v="71631600-9 "/>
    <x v="35"/>
    <x v="779"/>
    <x v="434"/>
    <n v="0"/>
    <n v="0"/>
    <n v="0"/>
    <n v="0"/>
    <n v="33811549"/>
    <n v="10910005"/>
    <n v="66540638"/>
    <n v="163030"/>
    <n v="0"/>
    <x v="0"/>
    <n v="-53697213"/>
    <n v="23916460"/>
    <n v="116874160"/>
    <n v="67935433"/>
    <n v="48938727"/>
  </r>
  <r>
    <n v="6470"/>
    <x v="22"/>
    <s v="71631600-9 "/>
    <x v="36"/>
    <x v="780"/>
    <x v="435"/>
    <n v="0"/>
    <n v="0"/>
    <n v="0"/>
    <n v="0"/>
    <n v="32366094"/>
    <n v="8738381"/>
    <n v="67515454"/>
    <n v="3804569"/>
    <n v="0"/>
    <x v="0"/>
    <n v="-50420017"/>
    <n v="29638387"/>
    <n v="119601867"/>
    <n v="69619331"/>
    <n v="49982536"/>
  </r>
  <r>
    <n v="6470"/>
    <x v="22"/>
    <s v="71631600-9 "/>
    <x v="37"/>
    <x v="781"/>
    <x v="436"/>
    <n v="0"/>
    <n v="0"/>
    <n v="0"/>
    <n v="0"/>
    <n v="27049444"/>
    <n v="10211938"/>
    <n v="52588713"/>
    <n v="912730"/>
    <n v="0"/>
    <x v="0"/>
    <n v="-5032583"/>
    <n v="58680798"/>
    <n v="87970513"/>
    <n v="72083037"/>
    <n v="15887476"/>
  </r>
  <r>
    <n v="6470"/>
    <x v="22"/>
    <s v="71631600-9 "/>
    <x v="38"/>
    <x v="782"/>
    <x v="437"/>
    <n v="0"/>
    <n v="0"/>
    <n v="0"/>
    <n v="0"/>
    <n v="21672241"/>
    <n v="9352078"/>
    <n v="64056721"/>
    <n v="1380000"/>
    <n v="0"/>
    <x v="0"/>
    <n v="-42037168"/>
    <n v="32751631"/>
    <n v="76891123"/>
    <n v="72083037"/>
    <n v="4808086"/>
  </r>
  <r>
    <n v="6470"/>
    <x v="22"/>
    <s v="71631600-9 "/>
    <x v="39"/>
    <x v="783"/>
    <x v="438"/>
    <n v="0"/>
    <n v="0"/>
    <n v="0"/>
    <n v="0"/>
    <n v="31365894"/>
    <n v="10987777"/>
    <n v="60999743"/>
    <n v="631295"/>
    <n v="0"/>
    <x v="0"/>
    <n v="-44928194"/>
    <n v="27690621"/>
    <n v="80566396"/>
    <n v="73562578"/>
    <n v="7003818"/>
  </r>
  <r>
    <n v="6470"/>
    <x v="22"/>
    <s v="71631600-9 "/>
    <x v="40"/>
    <x v="784"/>
    <x v="439"/>
    <n v="0"/>
    <n v="0"/>
    <n v="0"/>
    <n v="0"/>
    <n v="33651633"/>
    <n v="9210113"/>
    <n v="58367431"/>
    <n v="0"/>
    <n v="0"/>
    <x v="0"/>
    <n v="-19962456"/>
    <n v="47615088"/>
    <n v="66602941"/>
    <n v="66602941"/>
    <n v="0"/>
  </r>
  <r>
    <n v="6470"/>
    <x v="22"/>
    <s v="71631600-9"/>
    <x v="41"/>
    <x v="785"/>
    <x v="440"/>
    <n v="0"/>
    <n v="0"/>
    <n v="0"/>
    <n v="0"/>
    <n v="24981985"/>
    <n v="9873554"/>
    <n v="50564300"/>
    <n v="13481549"/>
    <n v="0"/>
    <x v="0"/>
    <n v="-27329996"/>
    <n v="46589407"/>
    <n v="44995519"/>
    <n v="44995519"/>
    <n v="0"/>
  </r>
  <r>
    <n v="6470"/>
    <x v="22"/>
    <s v="71631600-9"/>
    <x v="42"/>
    <x v="786"/>
    <x v="441"/>
    <n v="0"/>
    <n v="0"/>
    <n v="0"/>
    <n v="0"/>
    <n v="25526260"/>
    <n v="12218543"/>
    <n v="50964125"/>
    <n v="0"/>
    <n v="0"/>
    <x v="0"/>
    <n v="-30178137"/>
    <n v="33004531"/>
    <n v="37517248"/>
    <n v="37517248"/>
    <n v="0"/>
  </r>
  <r>
    <n v="6470"/>
    <x v="22"/>
    <s v="71631600-9"/>
    <x v="43"/>
    <x v="787"/>
    <x v="442"/>
    <n v="0"/>
    <n v="0"/>
    <n v="0"/>
    <n v="0"/>
    <n v="57453974"/>
    <n v="10005024"/>
    <n v="58078758"/>
    <n v="0"/>
    <n v="0"/>
    <x v="0"/>
    <n v="-29123664"/>
    <n v="38960118"/>
    <n v="56011104"/>
    <n v="56011104"/>
    <n v="0"/>
  </r>
  <r>
    <n v="6470"/>
    <x v="22"/>
    <s v="71631600-9"/>
    <x v="44"/>
    <x v="788"/>
    <x v="443"/>
    <n v="0"/>
    <n v="0"/>
    <n v="0"/>
    <n v="0"/>
    <n v="24360384"/>
    <n v="9050100"/>
    <n v="38054378"/>
    <n v="0"/>
    <n v="0"/>
    <x v="0"/>
    <n v="-19004842"/>
    <n v="28099636"/>
    <n v="52271852"/>
    <n v="52271852"/>
    <n v="0"/>
  </r>
  <r>
    <n v="6470"/>
    <x v="22"/>
    <s v="71631600-9"/>
    <x v="45"/>
    <x v="789"/>
    <x v="444"/>
    <n v="0"/>
    <n v="0"/>
    <n v="0"/>
    <n v="0"/>
    <n v="25598223"/>
    <n v="7525638"/>
    <n v="50554586"/>
    <n v="476000"/>
    <n v="0"/>
    <x v="0"/>
    <n v="-38056640"/>
    <n v="20499584"/>
    <n v="57370491"/>
    <n v="57370491"/>
    <n v="0"/>
  </r>
  <r>
    <n v="6470"/>
    <x v="22"/>
    <s v="71631600-9"/>
    <x v="46"/>
    <x v="790"/>
    <x v="445"/>
    <n v="0"/>
    <n v="0"/>
    <n v="0"/>
    <n v="0"/>
    <n v="34377441"/>
    <n v="17559595"/>
    <n v="38743940"/>
    <n v="0"/>
    <n v="0"/>
    <x v="0"/>
    <n v="-51357"/>
    <n v="56252178"/>
    <n v="35495754"/>
    <n v="35495754"/>
    <n v="0"/>
  </r>
  <r>
    <n v="6570"/>
    <x v="23"/>
    <s v="71715000-7 "/>
    <x v="0"/>
    <x v="791"/>
    <x v="446"/>
    <n v="0"/>
    <n v="0"/>
    <n v="0"/>
    <n v="100909"/>
    <n v="112907484"/>
    <n v="73630799"/>
    <n v="68212201"/>
    <n v="179020"/>
    <n v="63929"/>
    <x v="0"/>
    <n v="-79143602"/>
    <n v="62942347"/>
    <n v="72244896"/>
    <n v="0"/>
    <n v="72244896"/>
  </r>
  <r>
    <n v="6570"/>
    <x v="23"/>
    <s v="71715000-7 "/>
    <x v="1"/>
    <x v="792"/>
    <x v="447"/>
    <n v="0"/>
    <n v="0"/>
    <n v="0"/>
    <n v="96549"/>
    <n v="105257324"/>
    <n v="54264308"/>
    <n v="82564696"/>
    <n v="1695571"/>
    <n v="0"/>
    <x v="0"/>
    <n v="-40793891"/>
    <n v="97730684"/>
    <n v="79771536"/>
    <n v="0"/>
    <n v="79771536"/>
  </r>
  <r>
    <n v="6570"/>
    <x v="23"/>
    <s v="71715000-7 "/>
    <x v="2"/>
    <x v="793"/>
    <x v="448"/>
    <n v="0"/>
    <n v="0"/>
    <n v="0"/>
    <n v="97172"/>
    <n v="131780667"/>
    <n v="64719744"/>
    <n v="85168766"/>
    <n v="0"/>
    <n v="0"/>
    <x v="17"/>
    <n v="-37624736"/>
    <n v="123893115"/>
    <n v="87659088"/>
    <n v="0"/>
    <n v="87659088"/>
  </r>
  <r>
    <n v="6570"/>
    <x v="23"/>
    <s v="71715000-7 "/>
    <x v="3"/>
    <x v="794"/>
    <x v="449"/>
    <n v="0"/>
    <n v="0"/>
    <n v="0"/>
    <n v="97172"/>
    <n v="136651142"/>
    <n v="48277312"/>
    <n v="76635991"/>
    <n v="678151"/>
    <n v="0"/>
    <x v="0"/>
    <n v="-65575698"/>
    <n v="60015756"/>
    <n v="164294474"/>
    <n v="0"/>
    <n v="164294474"/>
  </r>
  <r>
    <n v="6570"/>
    <x v="23"/>
    <s v="71715000-7 "/>
    <x v="4"/>
    <x v="795"/>
    <x v="450"/>
    <n v="0"/>
    <n v="0"/>
    <n v="0"/>
    <n v="104647"/>
    <n v="107127045"/>
    <n v="37779692"/>
    <n v="79154968"/>
    <n v="0"/>
    <n v="0"/>
    <x v="0"/>
    <n v="-45715245"/>
    <n v="71219415"/>
    <n v="200202104"/>
    <n v="0"/>
    <n v="200202104"/>
  </r>
  <r>
    <n v="6570"/>
    <x v="23"/>
    <s v="71715000-7 "/>
    <x v="5"/>
    <x v="796"/>
    <x v="451"/>
    <n v="0"/>
    <n v="0"/>
    <n v="0"/>
    <n v="108384"/>
    <n v="120433498"/>
    <n v="36862443"/>
    <n v="78453018"/>
    <n v="546583"/>
    <n v="0"/>
    <x v="0"/>
    <n v="-13358686"/>
    <n v="102503358"/>
    <n v="218132244"/>
    <n v="0"/>
    <n v="218132244"/>
  </r>
  <r>
    <n v="6570"/>
    <x v="23"/>
    <s v="71715000-7 "/>
    <x v="6"/>
    <x v="797"/>
    <x v="452"/>
    <n v="0"/>
    <n v="0"/>
    <n v="0"/>
    <n v="100909"/>
    <n v="121046624"/>
    <n v="26343606"/>
    <n v="80357406"/>
    <n v="262950"/>
    <n v="0"/>
    <x v="0"/>
    <n v="-13215265"/>
    <n v="93748697"/>
    <n v="245430171"/>
    <n v="0"/>
    <n v="245430171"/>
  </r>
  <r>
    <n v="6570"/>
    <x v="23"/>
    <s v="71715000-7 "/>
    <x v="7"/>
    <x v="798"/>
    <x v="453"/>
    <n v="0"/>
    <n v="0"/>
    <n v="0"/>
    <n v="108135"/>
    <n v="159694018"/>
    <n v="25364852"/>
    <n v="80637079"/>
    <n v="567260"/>
    <n v="0"/>
    <x v="0"/>
    <n v="-24233161"/>
    <n v="82336030"/>
    <n v="322788159"/>
    <n v="0"/>
    <n v="322788159"/>
  </r>
  <r>
    <n v="6570"/>
    <x v="23"/>
    <s v="71715000-7 "/>
    <x v="8"/>
    <x v="799"/>
    <x v="454"/>
    <n v="1504776"/>
    <n v="0"/>
    <n v="0"/>
    <n v="104647"/>
    <n v="152546013"/>
    <n v="44716188"/>
    <n v="82242297"/>
    <n v="589859"/>
    <n v="0"/>
    <x v="0"/>
    <n v="-12232060"/>
    <n v="115316284"/>
    <n v="360017888"/>
    <n v="248545684"/>
    <n v="111472204"/>
  </r>
  <r>
    <n v="6570"/>
    <x v="23"/>
    <s v="71715000-7 "/>
    <x v="9"/>
    <x v="800"/>
    <x v="455"/>
    <n v="0"/>
    <n v="0"/>
    <n v="0"/>
    <n v="0"/>
    <n v="132751774"/>
    <n v="83514872"/>
    <n v="91757104"/>
    <n v="511261"/>
    <n v="0"/>
    <x v="0"/>
    <n v="-7581784"/>
    <n v="168201453"/>
    <n v="324568209"/>
    <n v="252421521"/>
    <n v="72146688"/>
  </r>
  <r>
    <n v="6570"/>
    <x v="23"/>
    <s v="71715000-7 "/>
    <x v="10"/>
    <x v="801"/>
    <x v="456"/>
    <n v="0"/>
    <n v="0"/>
    <n v="0"/>
    <n v="104647"/>
    <n v="120846325"/>
    <n v="73263501"/>
    <n v="82564271"/>
    <n v="0"/>
    <n v="0"/>
    <x v="0"/>
    <n v="-38086985"/>
    <n v="117740787"/>
    <n v="327673747"/>
    <n v="254527588"/>
    <n v="73146159"/>
  </r>
  <r>
    <n v="6570"/>
    <x v="23"/>
    <s v="71715000-7 "/>
    <x v="11"/>
    <x v="802"/>
    <x v="457"/>
    <n v="1414526"/>
    <n v="0"/>
    <n v="0"/>
    <n v="108384"/>
    <n v="168631767"/>
    <n v="72176248"/>
    <n v="89315921"/>
    <n v="456571"/>
    <n v="0"/>
    <x v="0"/>
    <n v="-15778958"/>
    <n v="146169782"/>
    <n v="350135732"/>
    <n v="258742657"/>
    <n v="91393075"/>
  </r>
  <r>
    <n v="6570"/>
    <x v="23"/>
    <s v="71715000-7 "/>
    <x v="12"/>
    <x v="803"/>
    <x v="458"/>
    <n v="0"/>
    <n v="0"/>
    <n v="0"/>
    <n v="2562209"/>
    <n v="124176985"/>
    <n v="144286288"/>
    <n v="86427795"/>
    <n v="460690"/>
    <n v="0"/>
    <x v="0"/>
    <n v="-23789841"/>
    <n v="207384932"/>
    <n v="266927785"/>
    <n v="254663637"/>
    <n v="12264148"/>
  </r>
  <r>
    <n v="6570"/>
    <x v="23"/>
    <s v="71715000-7 "/>
    <x v="13"/>
    <x v="804"/>
    <x v="459"/>
    <n v="0"/>
    <n v="0"/>
    <n v="0"/>
    <n v="0"/>
    <n v="112308229"/>
    <n v="43379045"/>
    <n v="82700301"/>
    <n v="0"/>
    <n v="0"/>
    <x v="0"/>
    <n v="-23452252"/>
    <n v="102627094"/>
    <n v="276608920"/>
    <n v="256498124"/>
    <n v="20110796"/>
  </r>
  <r>
    <n v="6570"/>
    <x v="23"/>
    <s v="71715000-7 "/>
    <x v="14"/>
    <x v="805"/>
    <x v="460"/>
    <n v="0"/>
    <n v="0"/>
    <n v="0"/>
    <n v="123583"/>
    <n v="155029968"/>
    <n v="82254751"/>
    <n v="94101474"/>
    <n v="323290"/>
    <n v="0"/>
    <x v="0"/>
    <n v="-83926814"/>
    <n v="92752701"/>
    <n v="338886187"/>
    <n v="284481734"/>
    <n v="54404453"/>
  </r>
  <r>
    <n v="6570"/>
    <x v="23"/>
    <s v="71715000-7 "/>
    <x v="15"/>
    <x v="806"/>
    <x v="461"/>
    <n v="0"/>
    <n v="0"/>
    <n v="0"/>
    <n v="135542"/>
    <n v="107712544"/>
    <n v="128843229"/>
    <n v="96650036"/>
    <n v="779981"/>
    <n v="0"/>
    <x v="0"/>
    <n v="-30929407"/>
    <n v="195343839"/>
    <n v="251254892"/>
    <n v="290235300"/>
    <n v="-38980408"/>
  </r>
  <r>
    <n v="6570"/>
    <x v="23"/>
    <s v="71715000-7 "/>
    <x v="16"/>
    <x v="807"/>
    <x v="462"/>
    <n v="0"/>
    <n v="0"/>
    <n v="0"/>
    <n v="112121"/>
    <n v="107865979"/>
    <n v="140744934"/>
    <n v="98625255"/>
    <n v="239990"/>
    <n v="0"/>
    <x v="18"/>
    <n v="-49702768"/>
    <n v="195332481"/>
    <n v="163788390"/>
    <n v="297202298"/>
    <n v="-133413908"/>
  </r>
  <r>
    <n v="6570"/>
    <x v="23"/>
    <s v="71715000-7 "/>
    <x v="17"/>
    <x v="808"/>
    <x v="463"/>
    <n v="0"/>
    <n v="0"/>
    <n v="0"/>
    <n v="115859"/>
    <n v="113731075"/>
    <n v="115027214"/>
    <n v="98207548"/>
    <n v="139521"/>
    <n v="0"/>
    <x v="0"/>
    <n v="-47604903"/>
    <n v="165769380"/>
    <n v="111750085"/>
    <n v="296902098"/>
    <n v="-185152013"/>
  </r>
  <r>
    <n v="6570"/>
    <x v="23"/>
    <s v="71715000-7 "/>
    <x v="18"/>
    <x v="809"/>
    <x v="464"/>
    <n v="0"/>
    <n v="0"/>
    <n v="0"/>
    <n v="115859"/>
    <n v="175818605"/>
    <n v="97152393"/>
    <n v="95950260"/>
    <n v="61631"/>
    <n v="0"/>
    <x v="0"/>
    <n v="-71624341"/>
    <n v="121539943"/>
    <n v="166028747"/>
    <n v="328277291"/>
    <n v="-162248544"/>
  </r>
  <r>
    <n v="6570"/>
    <x v="23"/>
    <s v="71715000-7 "/>
    <x v="19"/>
    <x v="810"/>
    <x v="465"/>
    <n v="0"/>
    <n v="0"/>
    <n v="0"/>
    <n v="112121"/>
    <n v="141376409"/>
    <n v="76563592"/>
    <n v="98449204"/>
    <n v="2396881"/>
    <n v="0"/>
    <x v="0"/>
    <n v="-118609435"/>
    <n v="58800242"/>
    <n v="248604914"/>
    <n v="214005198"/>
    <n v="34599716"/>
  </r>
  <r>
    <n v="6570"/>
    <x v="23"/>
    <s v="71715000-7 "/>
    <x v="20"/>
    <x v="811"/>
    <x v="466"/>
    <n v="1551684"/>
    <n v="0"/>
    <n v="0"/>
    <n v="108384"/>
    <n v="106174905"/>
    <n v="106711329"/>
    <n v="99163502"/>
    <n v="277984"/>
    <n v="0"/>
    <x v="19"/>
    <n v="-68086706"/>
    <n v="147217875"/>
    <n v="207561944"/>
    <n v="132162302"/>
    <n v="75399642"/>
  </r>
  <r>
    <n v="6570"/>
    <x v="23"/>
    <s v="71715000-7 "/>
    <x v="21"/>
    <x v="812"/>
    <x v="467"/>
    <n v="0"/>
    <n v="0"/>
    <n v="0"/>
    <n v="0"/>
    <n v="132883239"/>
    <n v="94865953"/>
    <n v="94558402"/>
    <n v="70210"/>
    <n v="0"/>
    <x v="0"/>
    <n v="-152011242"/>
    <n v="37483323"/>
    <n v="302961860"/>
    <n v="264787678"/>
    <n v="38174182"/>
  </r>
  <r>
    <n v="6570"/>
    <x v="23"/>
    <s v="71715000-7 "/>
    <x v="22"/>
    <x v="813"/>
    <x v="468"/>
    <n v="0"/>
    <n v="0"/>
    <n v="0"/>
    <n v="37528469"/>
    <n v="189957268"/>
    <n v="131071713"/>
    <n v="92473297"/>
    <n v="0"/>
    <n v="0"/>
    <x v="0"/>
    <n v="-88420734"/>
    <n v="135124276"/>
    <n v="357794852"/>
    <n v="269578728"/>
    <n v="88216124"/>
  </r>
  <r>
    <n v="6570"/>
    <x v="23"/>
    <s v="71715000-7 "/>
    <x v="23"/>
    <x v="814"/>
    <x v="469"/>
    <n v="2371154"/>
    <n v="0"/>
    <n v="0"/>
    <n v="0"/>
    <n v="109975142"/>
    <n v="186213373"/>
    <n v="95808325"/>
    <n v="0"/>
    <n v="0"/>
    <x v="0"/>
    <n v="-152393025"/>
    <n v="129628673"/>
    <n v="338141321"/>
    <n v="273690643"/>
    <n v="64450678"/>
  </r>
  <r>
    <n v="6570"/>
    <x v="23"/>
    <s v="71715000-7 "/>
    <x v="24"/>
    <x v="815"/>
    <x v="470"/>
    <n v="2460178"/>
    <n v="0"/>
    <n v="0"/>
    <n v="0"/>
    <n v="178540355"/>
    <n v="127035143"/>
    <n v="100466377"/>
    <n v="0"/>
    <n v="0"/>
    <x v="0"/>
    <n v="-191378165"/>
    <n v="36123355"/>
    <n v="480558321"/>
    <n v="280271741"/>
    <n v="200286580"/>
  </r>
  <r>
    <n v="6570"/>
    <x v="23"/>
    <s v="71715000-7 "/>
    <x v="25"/>
    <x v="816"/>
    <x v="471"/>
    <n v="0"/>
    <n v="0"/>
    <n v="0"/>
    <n v="0"/>
    <n v="154189816"/>
    <n v="52337634"/>
    <n v="94665191"/>
    <n v="456207"/>
    <n v="0"/>
    <x v="0"/>
    <n v="-58648152"/>
    <n v="88810880"/>
    <n v="545937257"/>
    <n v="290275012"/>
    <n v="255662245"/>
  </r>
  <r>
    <n v="6570"/>
    <x v="23"/>
    <s v="71715000-7"/>
    <x v="26"/>
    <x v="817"/>
    <x v="472"/>
    <n v="0"/>
    <n v="0"/>
    <n v="0"/>
    <n v="0"/>
    <n v="170041471"/>
    <n v="75733070"/>
    <n v="102315517"/>
    <n v="242490"/>
    <n v="0"/>
    <x v="0"/>
    <n v="-95206518"/>
    <n v="83084559"/>
    <n v="632894169"/>
    <n v="297927398"/>
    <n v="334966771"/>
  </r>
  <r>
    <n v="6570"/>
    <x v="23"/>
    <s v="71715000-7"/>
    <x v="27"/>
    <x v="818"/>
    <x v="473"/>
    <n v="0"/>
    <n v="0"/>
    <n v="0"/>
    <n v="0"/>
    <n v="88638113"/>
    <n v="136692570"/>
    <n v="99075034"/>
    <n v="614147"/>
    <n v="0"/>
    <x v="0"/>
    <n v="-31924129"/>
    <n v="204457622"/>
    <n v="517074660"/>
    <n v="300497338"/>
    <n v="216577322"/>
  </r>
  <r>
    <n v="6570"/>
    <x v="23"/>
    <s v="71715000-7"/>
    <x v="28"/>
    <x v="819"/>
    <x v="474"/>
    <n v="0"/>
    <n v="0"/>
    <n v="0"/>
    <n v="0"/>
    <n v="149429854"/>
    <n v="170574260"/>
    <n v="104801715"/>
    <n v="121980"/>
    <n v="0"/>
    <x v="0"/>
    <n v="-112708859"/>
    <n v="162789096"/>
    <n v="503715418"/>
    <n v="304788026"/>
    <n v="198927392"/>
  </r>
  <r>
    <n v="6570"/>
    <x v="23"/>
    <s v="71715000-7"/>
    <x v="29"/>
    <x v="820"/>
    <x v="475"/>
    <n v="0"/>
    <n v="0"/>
    <n v="0"/>
    <n v="0"/>
    <n v="177912135"/>
    <n v="132726896"/>
    <n v="100158366"/>
    <n v="84810"/>
    <n v="0"/>
    <x v="0"/>
    <n v="-83275754"/>
    <n v="149694318"/>
    <n v="531933235"/>
    <n v="307505513"/>
    <n v="224427722"/>
  </r>
  <r>
    <n v="6570"/>
    <x v="23"/>
    <s v="71715000-7"/>
    <x v="30"/>
    <x v="821"/>
    <x v="476"/>
    <n v="0"/>
    <n v="0"/>
    <n v="0"/>
    <n v="0"/>
    <n v="158174812"/>
    <n v="176173321"/>
    <n v="94530120"/>
    <n v="0"/>
    <n v="0"/>
    <x v="0"/>
    <n v="-194523198"/>
    <n v="76180243"/>
    <n v="613927804"/>
    <n v="317594863"/>
    <n v="296332941"/>
  </r>
  <r>
    <n v="6570"/>
    <x v="23"/>
    <s v="71715000-7"/>
    <x v="31"/>
    <x v="822"/>
    <x v="477"/>
    <n v="0"/>
    <n v="0"/>
    <n v="0"/>
    <n v="0"/>
    <n v="171478898"/>
    <n v="110931474"/>
    <n v="93097426"/>
    <n v="0"/>
    <n v="0"/>
    <x v="0"/>
    <n v="-116246249"/>
    <n v="87782651"/>
    <n v="697624051"/>
    <n v="317636841"/>
    <n v="379987210"/>
  </r>
  <r>
    <n v="6570"/>
    <x v="23"/>
    <s v="71715000-7"/>
    <x v="32"/>
    <x v="823"/>
    <x v="478"/>
    <n v="1525712"/>
    <n v="0"/>
    <n v="0"/>
    <n v="0"/>
    <n v="129644010"/>
    <n v="137724944"/>
    <n v="91167189"/>
    <n v="0"/>
    <n v="0"/>
    <x v="0"/>
    <n v="-72702940"/>
    <n v="156189193"/>
    <n v="671078868"/>
    <n v="324680757"/>
    <n v="346398111"/>
  </r>
  <r>
    <n v="6570"/>
    <x v="23"/>
    <s v="71715000-7"/>
    <x v="33"/>
    <x v="824"/>
    <x v="479"/>
    <n v="70000"/>
    <n v="0"/>
    <n v="0"/>
    <n v="0"/>
    <n v="142858812"/>
    <n v="146222447"/>
    <n v="92268844"/>
    <n v="0"/>
    <n v="0"/>
    <x v="0"/>
    <n v="-136395622"/>
    <n v="102095669"/>
    <n v="711842011"/>
    <n v="330588596"/>
    <n v="381253415"/>
  </r>
  <r>
    <n v="6570"/>
    <x v="23"/>
    <s v="71715000-7"/>
    <x v="34"/>
    <x v="825"/>
    <x v="480"/>
    <n v="0"/>
    <n v="0"/>
    <n v="0"/>
    <n v="0"/>
    <n v="176659775"/>
    <n v="101108836"/>
    <n v="109896638"/>
    <n v="552408"/>
    <n v="0"/>
    <x v="0"/>
    <n v="-199816191"/>
    <n v="11741691"/>
    <n v="876760095"/>
    <n v="336757421"/>
    <n v="540002674"/>
  </r>
  <r>
    <n v="6570"/>
    <x v="23"/>
    <s v="71715000-7"/>
    <x v="35"/>
    <x v="826"/>
    <x v="481"/>
    <n v="1020037"/>
    <n v="0"/>
    <n v="0"/>
    <n v="3145000"/>
    <n v="148180309"/>
    <n v="176966170"/>
    <n v="118908678"/>
    <n v="3087686"/>
    <n v="0"/>
    <x v="0"/>
    <n v="-104550975"/>
    <n v="194411559"/>
    <n v="830528845"/>
    <n v="313459380"/>
    <n v="517069465"/>
  </r>
  <r>
    <n v="6570"/>
    <x v="23"/>
    <s v="71715000-7"/>
    <x v="36"/>
    <x v="827"/>
    <x v="482"/>
    <n v="0"/>
    <n v="0"/>
    <n v="0"/>
    <n v="2400553"/>
    <n v="180081338"/>
    <n v="94266374"/>
    <n v="90248827"/>
    <n v="122970"/>
    <n v="0"/>
    <x v="0"/>
    <n v="-82374490"/>
    <n v="102263681"/>
    <n v="908346502"/>
    <n v="316338488"/>
    <n v="592008014"/>
  </r>
  <r>
    <n v="6570"/>
    <x v="23"/>
    <s v="71715000-7"/>
    <x v="37"/>
    <x v="828"/>
    <x v="483"/>
    <n v="0"/>
    <n v="0"/>
    <n v="0"/>
    <n v="0"/>
    <n v="130294919"/>
    <n v="119957703"/>
    <n v="93358326"/>
    <n v="0"/>
    <n v="0"/>
    <x v="0"/>
    <n v="-72298929"/>
    <n v="141017100"/>
    <n v="897624321"/>
    <n v="305498532"/>
    <n v="592125789"/>
  </r>
  <r>
    <n v="6570"/>
    <x v="23"/>
    <s v="71715000-7"/>
    <x v="38"/>
    <x v="829"/>
    <x v="484"/>
    <n v="0"/>
    <n v="0"/>
    <n v="0"/>
    <n v="0"/>
    <n v="157392062"/>
    <n v="131874396"/>
    <n v="93188459"/>
    <n v="262575"/>
    <n v="0"/>
    <x v="0"/>
    <n v="-109064999"/>
    <n v="116260431"/>
    <n v="938755952"/>
    <n v="315804240"/>
    <n v="622951712"/>
  </r>
  <r>
    <n v="6570"/>
    <x v="23"/>
    <s v="71715000-7"/>
    <x v="39"/>
    <x v="830"/>
    <x v="485"/>
    <n v="0"/>
    <n v="0"/>
    <n v="0"/>
    <n v="0"/>
    <n v="127481770"/>
    <n v="118777272"/>
    <n v="92003287"/>
    <n v="0"/>
    <n v="0"/>
    <x v="0"/>
    <n v="-103238646"/>
    <n v="107541913"/>
    <n v="958695809"/>
    <n v="319603120"/>
    <n v="639092689"/>
  </r>
  <r>
    <n v="6570"/>
    <x v="23"/>
    <s v="71715000-7"/>
    <x v="40"/>
    <x v="831"/>
    <x v="486"/>
    <n v="0"/>
    <n v="0"/>
    <n v="0"/>
    <n v="0"/>
    <n v="148974828"/>
    <n v="193920666"/>
    <n v="107020694"/>
    <n v="1980301"/>
    <n v="0"/>
    <x v="0"/>
    <n v="-90928436"/>
    <n v="211993225"/>
    <n v="895677412"/>
    <n v="313588065"/>
    <n v="582089347"/>
  </r>
  <r>
    <n v="6570"/>
    <x v="23"/>
    <s v="71715000-7"/>
    <x v="41"/>
    <x v="832"/>
    <x v="487"/>
    <n v="0"/>
    <n v="0"/>
    <n v="0"/>
    <n v="0"/>
    <n v="141832430"/>
    <n v="159060427"/>
    <n v="108746553"/>
    <n v="561687"/>
    <n v="0"/>
    <x v="0"/>
    <n v="-176043311"/>
    <n v="92325356"/>
    <n v="945184486"/>
    <n v="312519209"/>
    <n v="632665277"/>
  </r>
  <r>
    <n v="6570"/>
    <x v="23"/>
    <s v="71715000-7"/>
    <x v="42"/>
    <x v="833"/>
    <x v="488"/>
    <n v="0"/>
    <n v="0"/>
    <n v="0"/>
    <n v="0"/>
    <n v="128048583"/>
    <n v="125776893"/>
    <n v="94999356"/>
    <n v="1535100"/>
    <n v="0"/>
    <x v="0"/>
    <n v="-94444741"/>
    <n v="127866608"/>
    <n v="945366461"/>
    <n v="322492965"/>
    <n v="622873496"/>
  </r>
  <r>
    <n v="6570"/>
    <x v="23"/>
    <s v="71715000-7"/>
    <x v="43"/>
    <x v="834"/>
    <x v="489"/>
    <n v="0"/>
    <n v="0"/>
    <n v="0"/>
    <n v="0"/>
    <n v="174831134"/>
    <n v="183914307"/>
    <n v="98116803"/>
    <n v="1793239"/>
    <n v="0"/>
    <x v="0"/>
    <n v="-97997021"/>
    <n v="185827328"/>
    <n v="934370267"/>
    <n v="323036690"/>
    <n v="611333577"/>
  </r>
  <r>
    <n v="6570"/>
    <x v="23"/>
    <s v="71715000-7"/>
    <x v="44"/>
    <x v="835"/>
    <x v="490"/>
    <n v="1446924"/>
    <n v="0"/>
    <n v="0"/>
    <n v="0"/>
    <n v="114606203"/>
    <n v="184979902"/>
    <n v="101715231"/>
    <n v="5511610"/>
    <n v="0"/>
    <x v="0"/>
    <n v="-127188358"/>
    <n v="165018385"/>
    <n v="883958085"/>
    <n v="335303416"/>
    <n v="548654669"/>
  </r>
  <r>
    <n v="6570"/>
    <x v="23"/>
    <s v="71715000-7"/>
    <x v="45"/>
    <x v="836"/>
    <x v="491"/>
    <n v="0"/>
    <n v="0"/>
    <n v="0"/>
    <n v="0"/>
    <n v="120932638"/>
    <n v="258200282"/>
    <n v="100093235"/>
    <n v="1803115"/>
    <n v="0"/>
    <x v="0"/>
    <n v="-175379662"/>
    <n v="184716970"/>
    <n v="820173753"/>
    <n v="337825921"/>
    <n v="482347832"/>
  </r>
  <r>
    <n v="6570"/>
    <x v="23"/>
    <s v="71715000-7"/>
    <x v="46"/>
    <x v="837"/>
    <x v="492"/>
    <n v="0"/>
    <n v="0"/>
    <n v="0"/>
    <n v="0"/>
    <n v="157540106"/>
    <n v="222736545"/>
    <n v="101438133"/>
    <n v="2277802"/>
    <n v="0"/>
    <x v="0"/>
    <n v="-198617698"/>
    <n v="127834782"/>
    <n v="849879077"/>
    <n v="340264513"/>
    <n v="509614564"/>
  </r>
  <r>
    <n v="6830"/>
    <x v="24"/>
    <s v="71744900-2 "/>
    <x v="2"/>
    <x v="102"/>
    <x v="493"/>
    <n v="0"/>
    <n v="0"/>
    <n v="0"/>
    <n v="0"/>
    <n v="8833436"/>
    <n v="737015"/>
    <n v="2837772"/>
    <n v="79980"/>
    <n v="0"/>
    <x v="0"/>
    <n v="0"/>
    <n v="3654767"/>
    <n v="5178669"/>
    <n v="0"/>
    <n v="5178669"/>
  </r>
  <r>
    <n v="6830"/>
    <x v="24"/>
    <s v="71744900-2 "/>
    <x v="3"/>
    <x v="838"/>
    <x v="494"/>
    <n v="0"/>
    <n v="0"/>
    <n v="0"/>
    <n v="0"/>
    <n v="7963988"/>
    <n v="209190"/>
    <n v="4953945"/>
    <n v="0"/>
    <n v="0"/>
    <x v="0"/>
    <n v="0"/>
    <n v="5163135"/>
    <n v="7979522"/>
    <n v="0"/>
    <n v="7979522"/>
  </r>
  <r>
    <n v="6830"/>
    <x v="24"/>
    <s v="71744900-2 "/>
    <x v="4"/>
    <x v="839"/>
    <x v="495"/>
    <n v="0"/>
    <n v="0"/>
    <n v="0"/>
    <n v="0"/>
    <n v="7918015"/>
    <n v="512896"/>
    <n v="5042846"/>
    <n v="0"/>
    <n v="0"/>
    <x v="0"/>
    <n v="0"/>
    <n v="5555742"/>
    <n v="10341795"/>
    <n v="0"/>
    <n v="10341795"/>
  </r>
  <r>
    <n v="6830"/>
    <x v="24"/>
    <s v="71744900-2 "/>
    <x v="5"/>
    <x v="840"/>
    <x v="496"/>
    <n v="0"/>
    <n v="0"/>
    <n v="0"/>
    <n v="0"/>
    <n v="9373039"/>
    <n v="713015"/>
    <n v="5113266"/>
    <n v="0"/>
    <n v="0"/>
    <x v="0"/>
    <n v="-92255"/>
    <n v="5734026"/>
    <n v="13980808"/>
    <n v="0"/>
    <n v="13980808"/>
  </r>
  <r>
    <n v="6830"/>
    <x v="24"/>
    <s v="71744900-2 "/>
    <x v="6"/>
    <x v="841"/>
    <x v="497"/>
    <n v="0"/>
    <n v="0"/>
    <n v="0"/>
    <n v="0"/>
    <n v="7737641"/>
    <n v="128698"/>
    <n v="5057367"/>
    <n v="0"/>
    <n v="0"/>
    <x v="0"/>
    <n v="-4367"/>
    <n v="5181698"/>
    <n v="16536751"/>
    <n v="0"/>
    <n v="16536751"/>
  </r>
  <r>
    <n v="6830"/>
    <x v="24"/>
    <s v="71744900-2 "/>
    <x v="7"/>
    <x v="842"/>
    <x v="498"/>
    <n v="0"/>
    <n v="0"/>
    <n v="0"/>
    <n v="0"/>
    <n v="8563025"/>
    <n v="810212"/>
    <n v="5249331"/>
    <n v="150000"/>
    <n v="0"/>
    <x v="0"/>
    <n v="-255"/>
    <n v="6209288"/>
    <n v="18890488"/>
    <n v="0"/>
    <n v="18890488"/>
  </r>
  <r>
    <n v="6830"/>
    <x v="24"/>
    <s v="71744900-2 "/>
    <x v="8"/>
    <x v="843"/>
    <x v="499"/>
    <n v="386847"/>
    <n v="0"/>
    <n v="0"/>
    <n v="0"/>
    <n v="6046500"/>
    <n v="1426074"/>
    <n v="5467396"/>
    <n v="125000"/>
    <n v="0"/>
    <x v="0"/>
    <n v="0"/>
    <n v="7018470"/>
    <n v="17918518"/>
    <n v="0"/>
    <n v="17918518"/>
  </r>
  <r>
    <n v="6830"/>
    <x v="24"/>
    <s v="71744900-2 "/>
    <x v="9"/>
    <x v="844"/>
    <x v="500"/>
    <n v="0"/>
    <n v="0"/>
    <n v="0"/>
    <n v="0"/>
    <n v="11423293"/>
    <n v="1149743"/>
    <n v="4958470"/>
    <n v="0"/>
    <n v="0"/>
    <x v="0"/>
    <n v="-97745"/>
    <n v="6010468"/>
    <n v="23331343"/>
    <n v="0"/>
    <n v="23331343"/>
  </r>
  <r>
    <n v="6830"/>
    <x v="24"/>
    <s v="71744900-2 "/>
    <x v="10"/>
    <x v="845"/>
    <x v="501"/>
    <n v="0"/>
    <n v="0"/>
    <n v="0"/>
    <n v="0"/>
    <n v="9149837"/>
    <n v="1831118"/>
    <n v="5629018"/>
    <n v="579990"/>
    <n v="0"/>
    <x v="0"/>
    <n v="-200727"/>
    <n v="7839399"/>
    <n v="24641781"/>
    <n v="0"/>
    <n v="24641781"/>
  </r>
  <r>
    <n v="6830"/>
    <x v="24"/>
    <s v="71744900-2 "/>
    <x v="11"/>
    <x v="846"/>
    <x v="502"/>
    <n v="693705"/>
    <n v="0"/>
    <n v="0"/>
    <n v="0"/>
    <n v="6978190"/>
    <n v="520541"/>
    <n v="7172526"/>
    <n v="0"/>
    <n v="0"/>
    <x v="0"/>
    <n v="-222704"/>
    <n v="7470363"/>
    <n v="24149608"/>
    <n v="0"/>
    <n v="24149608"/>
  </r>
  <r>
    <n v="6830"/>
    <x v="24"/>
    <s v="71744900-2 "/>
    <x v="12"/>
    <x v="847"/>
    <x v="503"/>
    <n v="0"/>
    <n v="0"/>
    <n v="0"/>
    <n v="0"/>
    <n v="4463350"/>
    <n v="913725"/>
    <n v="5749529"/>
    <n v="7000"/>
    <n v="0"/>
    <x v="0"/>
    <n v="-1092242"/>
    <n v="5578012"/>
    <n v="23034946"/>
    <n v="0"/>
    <n v="23034946"/>
  </r>
  <r>
    <n v="6830"/>
    <x v="24"/>
    <s v="71744900-2 "/>
    <x v="13"/>
    <x v="848"/>
    <x v="504"/>
    <n v="0"/>
    <n v="0"/>
    <n v="0"/>
    <n v="0"/>
    <n v="2957000"/>
    <n v="693833"/>
    <n v="5936034"/>
    <n v="0"/>
    <n v="0"/>
    <x v="0"/>
    <n v="-150000"/>
    <n v="6479867"/>
    <n v="19512079"/>
    <n v="0"/>
    <n v="19512079"/>
  </r>
  <r>
    <n v="6830"/>
    <x v="24"/>
    <s v="71744900-2 "/>
    <x v="14"/>
    <x v="849"/>
    <x v="505"/>
    <n v="0"/>
    <n v="0"/>
    <n v="0"/>
    <n v="0"/>
    <n v="3661502"/>
    <n v="759145"/>
    <n v="5769965"/>
    <n v="0"/>
    <n v="0"/>
    <x v="0"/>
    <n v="-30838"/>
    <n v="6498272"/>
    <n v="16675309"/>
    <n v="0"/>
    <n v="16675309"/>
  </r>
  <r>
    <n v="6830"/>
    <x v="24"/>
    <s v="71744900-2 "/>
    <x v="15"/>
    <x v="850"/>
    <x v="506"/>
    <n v="0"/>
    <n v="0"/>
    <n v="0"/>
    <n v="0"/>
    <n v="5721705"/>
    <n v="886900"/>
    <n v="6818068"/>
    <n v="0"/>
    <n v="0"/>
    <x v="0"/>
    <n v="-106"/>
    <n v="7704862"/>
    <n v="14692152"/>
    <n v="0"/>
    <n v="14692152"/>
  </r>
  <r>
    <n v="6830"/>
    <x v="24"/>
    <s v="71744900-2 "/>
    <x v="16"/>
    <x v="851"/>
    <x v="507"/>
    <n v="0"/>
    <n v="0"/>
    <n v="0"/>
    <n v="0"/>
    <n v="2911604"/>
    <n v="202640"/>
    <n v="5344883"/>
    <n v="0"/>
    <n v="0"/>
    <x v="0"/>
    <n v="0"/>
    <n v="5547523"/>
    <n v="12056233"/>
    <n v="0"/>
    <n v="12056233"/>
  </r>
  <r>
    <n v="6830"/>
    <x v="24"/>
    <s v="71744900-2 "/>
    <x v="17"/>
    <x v="852"/>
    <x v="508"/>
    <n v="0"/>
    <n v="0"/>
    <n v="0"/>
    <n v="0"/>
    <n v="5760521"/>
    <n v="191620"/>
    <n v="5494178"/>
    <n v="0"/>
    <n v="0"/>
    <x v="0"/>
    <n v="0"/>
    <n v="5685798"/>
    <n v="12130956"/>
    <n v="0"/>
    <n v="12130956"/>
  </r>
  <r>
    <n v="6830"/>
    <x v="24"/>
    <s v="71744900-2 "/>
    <x v="18"/>
    <x v="853"/>
    <x v="509"/>
    <n v="0"/>
    <n v="0"/>
    <n v="0"/>
    <n v="0"/>
    <n v="3704975"/>
    <n v="1321323"/>
    <n v="5508117"/>
    <n v="0"/>
    <n v="0"/>
    <x v="0"/>
    <n v="0"/>
    <n v="6829440"/>
    <n v="9006491"/>
    <n v="5543829"/>
    <n v="3462662"/>
  </r>
  <r>
    <n v="6830"/>
    <x v="24"/>
    <s v="71744900-2 "/>
    <x v="19"/>
    <x v="854"/>
    <x v="510"/>
    <n v="0"/>
    <n v="0"/>
    <n v="0"/>
    <n v="0"/>
    <n v="3486596"/>
    <n v="386403"/>
    <n v="5461662"/>
    <n v="0"/>
    <n v="0"/>
    <x v="0"/>
    <n v="0"/>
    <n v="5848065"/>
    <n v="6645022"/>
    <n v="5543829"/>
    <n v="1101193"/>
  </r>
  <r>
    <n v="6830"/>
    <x v="24"/>
    <s v="71744900-2 "/>
    <x v="20"/>
    <x v="855"/>
    <x v="511"/>
    <n v="555374"/>
    <n v="0"/>
    <n v="0"/>
    <n v="0"/>
    <n v="5933591"/>
    <n v="1075434"/>
    <n v="6016208"/>
    <n v="0"/>
    <n v="0"/>
    <x v="0"/>
    <n v="-2551"/>
    <n v="7089091"/>
    <n v="5489522"/>
    <n v="5000000"/>
    <n v="489522"/>
  </r>
  <r>
    <n v="6830"/>
    <x v="24"/>
    <s v="71744900-2 "/>
    <x v="21"/>
    <x v="856"/>
    <x v="512"/>
    <n v="0"/>
    <n v="0"/>
    <n v="0"/>
    <n v="0"/>
    <n v="4535313"/>
    <n v="1072355"/>
    <n v="5446079"/>
    <n v="0"/>
    <n v="0"/>
    <x v="0"/>
    <n v="-15576"/>
    <n v="6502858"/>
    <n v="3521977"/>
    <n v="2500000"/>
    <n v="1021977"/>
  </r>
  <r>
    <n v="6830"/>
    <x v="24"/>
    <s v="71744900-2 "/>
    <x v="22"/>
    <x v="857"/>
    <x v="513"/>
    <n v="0"/>
    <n v="0"/>
    <n v="0"/>
    <n v="0"/>
    <n v="4514506"/>
    <n v="420750"/>
    <n v="5160505"/>
    <n v="0"/>
    <n v="0"/>
    <x v="0"/>
    <n v="-322009"/>
    <n v="5259246"/>
    <n v="2777237"/>
    <n v="2500000"/>
    <n v="277237"/>
  </r>
  <r>
    <n v="6830"/>
    <x v="24"/>
    <s v="71744900-2 "/>
    <x v="23"/>
    <x v="858"/>
    <x v="514"/>
    <n v="424528"/>
    <n v="0"/>
    <n v="0"/>
    <n v="754000"/>
    <n v="7350936"/>
    <n v="658033"/>
    <n v="6758279"/>
    <n v="0"/>
    <n v="0"/>
    <x v="0"/>
    <n v="-100000"/>
    <n v="7316312"/>
    <n v="2811861"/>
    <n v="0"/>
    <n v="2811861"/>
  </r>
  <r>
    <n v="6830"/>
    <x v="24"/>
    <s v="71744900-2 "/>
    <x v="24"/>
    <x v="859"/>
    <x v="515"/>
    <n v="0"/>
    <n v="0"/>
    <n v="0"/>
    <n v="859448"/>
    <n v="6716165"/>
    <n v="440565"/>
    <n v="6692696"/>
    <n v="0"/>
    <n v="0"/>
    <x v="0"/>
    <n v="-41851"/>
    <n v="7091410"/>
    <n v="2436616"/>
    <n v="2000000"/>
    <n v="436616"/>
  </r>
  <r>
    <n v="6830"/>
    <x v="24"/>
    <s v="71744900-2 "/>
    <x v="25"/>
    <x v="860"/>
    <x v="516"/>
    <n v="0"/>
    <n v="0"/>
    <n v="0"/>
    <n v="0"/>
    <n v="5566990"/>
    <n v="1315328"/>
    <n v="5078171"/>
    <n v="0"/>
    <n v="0"/>
    <x v="0"/>
    <n v="0"/>
    <n v="6393499"/>
    <n v="1610107"/>
    <n v="1000000"/>
    <n v="610107"/>
  </r>
  <r>
    <n v="6830"/>
    <x v="24"/>
    <s v="71744900-2 "/>
    <x v="26"/>
    <x v="861"/>
    <x v="517"/>
    <n v="0"/>
    <n v="0"/>
    <n v="0"/>
    <n v="15863"/>
    <n v="6070109"/>
    <n v="423802"/>
    <n v="5532422"/>
    <n v="0"/>
    <n v="0"/>
    <x v="0"/>
    <n v="0"/>
    <n v="5956224"/>
    <n v="1723992"/>
    <n v="1000000"/>
    <n v="723992"/>
  </r>
  <r>
    <n v="6830"/>
    <x v="24"/>
    <s v="71744900-2 "/>
    <x v="27"/>
    <x v="862"/>
    <x v="518"/>
    <n v="0"/>
    <n v="0"/>
    <n v="0"/>
    <n v="0"/>
    <n v="5813421"/>
    <n v="847629"/>
    <n v="5471228"/>
    <n v="0"/>
    <n v="0"/>
    <x v="0"/>
    <n v="-1062711"/>
    <n v="5256146"/>
    <n v="2281267"/>
    <n v="1000000"/>
    <n v="1281267"/>
  </r>
  <r>
    <n v="6830"/>
    <x v="24"/>
    <s v="71744900-2 "/>
    <x v="28"/>
    <x v="863"/>
    <x v="519"/>
    <n v="0"/>
    <n v="0"/>
    <n v="0"/>
    <n v="0"/>
    <n v="4878431"/>
    <n v="532782"/>
    <n v="4802239"/>
    <n v="0"/>
    <n v="0"/>
    <x v="0"/>
    <n v="-14000"/>
    <n v="5321021"/>
    <n v="1838677"/>
    <n v="1000000"/>
    <n v="838677"/>
  </r>
  <r>
    <n v="6830"/>
    <x v="24"/>
    <s v="71744900-2 "/>
    <x v="29"/>
    <x v="864"/>
    <x v="520"/>
    <n v="0"/>
    <n v="0"/>
    <n v="0"/>
    <n v="0"/>
    <n v="5702045"/>
    <n v="883941"/>
    <n v="5154691"/>
    <n v="0"/>
    <n v="0"/>
    <x v="0"/>
    <n v="-29998"/>
    <n v="6008634"/>
    <n v="1532088"/>
    <n v="1000000"/>
    <n v="532088"/>
  </r>
  <r>
    <n v="6830"/>
    <x v="24"/>
    <s v="71744900-2 "/>
    <x v="30"/>
    <x v="865"/>
    <x v="521"/>
    <n v="0"/>
    <n v="0"/>
    <n v="0"/>
    <n v="0"/>
    <n v="5768910"/>
    <n v="49200"/>
    <n v="5417070"/>
    <n v="0"/>
    <n v="0"/>
    <x v="0"/>
    <n v="0"/>
    <n v="5466270"/>
    <n v="1834728"/>
    <n v="1000000"/>
    <n v="834728"/>
  </r>
  <r>
    <n v="6830"/>
    <x v="24"/>
    <s v="71744900-2"/>
    <x v="31"/>
    <x v="866"/>
    <x v="522"/>
    <n v="0"/>
    <n v="0"/>
    <n v="0"/>
    <n v="0"/>
    <n v="5816207"/>
    <n v="548400"/>
    <n v="5587326"/>
    <n v="0"/>
    <n v="0"/>
    <x v="0"/>
    <n v="0"/>
    <n v="6135726"/>
    <n v="1515209"/>
    <n v="1000000"/>
    <n v="515209"/>
  </r>
  <r>
    <n v="6830"/>
    <x v="24"/>
    <s v="71744900-2"/>
    <x v="32"/>
    <x v="867"/>
    <x v="523"/>
    <n v="662373"/>
    <n v="0"/>
    <n v="0"/>
    <n v="0"/>
    <n v="6499940"/>
    <n v="704603"/>
    <n v="6250731"/>
    <n v="0"/>
    <n v="0"/>
    <x v="0"/>
    <n v="0"/>
    <n v="6955334"/>
    <n v="1059815"/>
    <n v="1000000"/>
    <n v="59815"/>
  </r>
  <r>
    <n v="6830"/>
    <x v="24"/>
    <s v="71744900-2"/>
    <x v="33"/>
    <x v="868"/>
    <x v="524"/>
    <n v="0"/>
    <n v="0"/>
    <n v="0"/>
    <n v="0"/>
    <n v="5983797"/>
    <n v="692819"/>
    <n v="4985979"/>
    <n v="0"/>
    <n v="0"/>
    <x v="0"/>
    <n v="0"/>
    <n v="5678798"/>
    <n v="1364814"/>
    <n v="1000000"/>
    <n v="364814"/>
  </r>
  <r>
    <n v="6830"/>
    <x v="24"/>
    <s v="71744900-2"/>
    <x v="34"/>
    <x v="869"/>
    <x v="525"/>
    <n v="0"/>
    <n v="0"/>
    <n v="0"/>
    <n v="0"/>
    <n v="5152436"/>
    <n v="967711"/>
    <n v="4924276"/>
    <n v="0"/>
    <n v="0"/>
    <x v="0"/>
    <n v="0"/>
    <n v="5891987"/>
    <n v="625263"/>
    <n v="500000"/>
    <n v="125263"/>
  </r>
  <r>
    <n v="6830"/>
    <x v="24"/>
    <s v="71744900-2"/>
    <x v="35"/>
    <x v="870"/>
    <x v="526"/>
    <n v="2048309"/>
    <n v="0"/>
    <n v="0"/>
    <n v="0"/>
    <n v="7736693"/>
    <n v="408384"/>
    <n v="6740649"/>
    <n v="0"/>
    <n v="0"/>
    <x v="0"/>
    <n v="-50840"/>
    <n v="7098193"/>
    <n v="1263763"/>
    <n v="700000"/>
    <n v="563763"/>
  </r>
  <r>
    <n v="6830"/>
    <x v="24"/>
    <s v="71744900-2"/>
    <x v="36"/>
    <x v="871"/>
    <x v="527"/>
    <n v="0"/>
    <n v="0"/>
    <n v="0"/>
    <n v="1068135"/>
    <n v="8354012"/>
    <n v="290100"/>
    <n v="7750212"/>
    <n v="0"/>
    <n v="0"/>
    <x v="0"/>
    <n v="-2689"/>
    <n v="8037623"/>
    <n v="1580152"/>
    <n v="800000"/>
    <n v="780152"/>
  </r>
  <r>
    <n v="6830"/>
    <x v="24"/>
    <s v="71744900-2"/>
    <x v="37"/>
    <x v="872"/>
    <x v="528"/>
    <n v="0"/>
    <n v="0"/>
    <n v="0"/>
    <n v="0"/>
    <n v="7110726"/>
    <n v="948133"/>
    <n v="7468630"/>
    <n v="0"/>
    <n v="0"/>
    <x v="0"/>
    <n v="0"/>
    <n v="8416763"/>
    <n v="274115"/>
    <n v="200000"/>
    <n v="74115"/>
  </r>
  <r>
    <n v="6830"/>
    <x v="24"/>
    <s v="71744900-2"/>
    <x v="38"/>
    <x v="873"/>
    <x v="529"/>
    <n v="0"/>
    <n v="0"/>
    <n v="0"/>
    <n v="0"/>
    <n v="7531146"/>
    <n v="253727"/>
    <n v="5701285"/>
    <n v="160020"/>
    <n v="0"/>
    <x v="0"/>
    <n v="-640"/>
    <n v="6114392"/>
    <n v="1690869"/>
    <n v="1000000"/>
    <n v="690869"/>
  </r>
  <r>
    <n v="6830"/>
    <x v="24"/>
    <s v="71744900-2"/>
    <x v="39"/>
    <x v="874"/>
    <x v="530"/>
    <n v="0"/>
    <n v="0"/>
    <n v="0"/>
    <n v="0"/>
    <n v="8035002"/>
    <n v="1499314"/>
    <n v="5559699"/>
    <n v="0"/>
    <n v="0"/>
    <x v="0"/>
    <n v="0"/>
    <n v="7059013"/>
    <n v="2666858"/>
    <n v="1000000"/>
    <n v="1666858"/>
  </r>
  <r>
    <n v="6830"/>
    <x v="24"/>
    <s v="71744900-2"/>
    <x v="40"/>
    <x v="875"/>
    <x v="531"/>
    <n v="0"/>
    <n v="0"/>
    <n v="0"/>
    <n v="0"/>
    <n v="5670661"/>
    <n v="757024"/>
    <n v="6974241"/>
    <n v="0"/>
    <n v="0"/>
    <x v="0"/>
    <n v="-60320"/>
    <n v="7670945"/>
    <n v="666574"/>
    <n v="500000"/>
    <n v="166574"/>
  </r>
  <r>
    <n v="6830"/>
    <x v="24"/>
    <s v="71744900-2"/>
    <x v="41"/>
    <x v="876"/>
    <x v="532"/>
    <n v="0"/>
    <n v="0"/>
    <n v="0"/>
    <n v="0"/>
    <n v="9318519"/>
    <n v="1049173"/>
    <n v="4768715"/>
    <n v="0"/>
    <n v="0"/>
    <x v="0"/>
    <n v="-14000"/>
    <n v="5803888"/>
    <n v="4181205"/>
    <n v="3500000"/>
    <n v="681205"/>
  </r>
  <r>
    <n v="6830"/>
    <x v="24"/>
    <s v="71744900-2"/>
    <x v="42"/>
    <x v="877"/>
    <x v="533"/>
    <n v="0"/>
    <n v="0"/>
    <n v="0"/>
    <n v="0"/>
    <n v="5714502"/>
    <n v="224949"/>
    <n v="3806567"/>
    <n v="0"/>
    <n v="0"/>
    <x v="0"/>
    <n v="-381239"/>
    <n v="3650277"/>
    <n v="6245430"/>
    <n v="6000000"/>
    <n v="245430"/>
  </r>
  <r>
    <n v="6830"/>
    <x v="24"/>
    <s v="71744900-2"/>
    <x v="43"/>
    <x v="878"/>
    <x v="534"/>
    <n v="0"/>
    <n v="0"/>
    <n v="0"/>
    <n v="0"/>
    <n v="8018034"/>
    <n v="119126"/>
    <n v="6710452"/>
    <n v="324500"/>
    <n v="0"/>
    <x v="0"/>
    <n v="-19559"/>
    <n v="7134519"/>
    <n v="7128945"/>
    <n v="6000000"/>
    <n v="1128945"/>
  </r>
  <r>
    <n v="6830"/>
    <x v="24"/>
    <s v="71744900-2"/>
    <x v="44"/>
    <x v="879"/>
    <x v="535"/>
    <n v="496023"/>
    <n v="0"/>
    <n v="0"/>
    <n v="0"/>
    <n v="3053109"/>
    <n v="123913"/>
    <n v="5479565"/>
    <n v="0"/>
    <n v="0"/>
    <x v="0"/>
    <n v="0"/>
    <n v="5603478"/>
    <n v="4578576"/>
    <n v="3000000"/>
    <n v="1578576"/>
  </r>
  <r>
    <n v="6830"/>
    <x v="24"/>
    <s v="71744900-2"/>
    <x v="45"/>
    <x v="880"/>
    <x v="536"/>
    <n v="0"/>
    <n v="0"/>
    <n v="0"/>
    <n v="0"/>
    <n v="9028470"/>
    <n v="505013"/>
    <n v="4923185"/>
    <n v="0"/>
    <n v="0"/>
    <x v="0"/>
    <n v="0"/>
    <n v="5428198"/>
    <n v="8178848"/>
    <n v="0"/>
    <n v="8178848"/>
  </r>
  <r>
    <n v="6830"/>
    <x v="24"/>
    <s v="71744900-2"/>
    <x v="46"/>
    <x v="881"/>
    <x v="537"/>
    <n v="0"/>
    <n v="0"/>
    <n v="0"/>
    <n v="0"/>
    <n v="9150699"/>
    <n v="814648"/>
    <n v="4922994"/>
    <n v="0"/>
    <n v="0"/>
    <x v="0"/>
    <n v="0"/>
    <n v="5737642"/>
    <n v="11591905"/>
    <n v="0"/>
    <n v="11591905"/>
  </r>
  <r>
    <n v="6864"/>
    <x v="25"/>
    <s v="72147600-6 "/>
    <x v="0"/>
    <x v="882"/>
    <x v="2"/>
    <n v="0"/>
    <n v="0"/>
    <n v="0"/>
    <n v="3975786"/>
    <n v="3975786"/>
    <n v="198890"/>
    <n v="2099997"/>
    <n v="0"/>
    <n v="0"/>
    <x v="0"/>
    <n v="0"/>
    <n v="2298887"/>
    <n v="10555115"/>
    <n v="4991560"/>
    <n v="5563555"/>
  </r>
  <r>
    <n v="6864"/>
    <x v="25"/>
    <s v="72147600-6 "/>
    <x v="1"/>
    <x v="883"/>
    <x v="2"/>
    <n v="0"/>
    <n v="0"/>
    <n v="0"/>
    <n v="4210756"/>
    <n v="4210756"/>
    <n v="2583454"/>
    <n v="3420969"/>
    <n v="0"/>
    <n v="0"/>
    <x v="0"/>
    <n v="-1852560"/>
    <n v="4151863"/>
    <n v="10614008"/>
    <n v="5222000"/>
    <n v="5392008"/>
  </r>
  <r>
    <n v="6864"/>
    <x v="25"/>
    <s v="72147600-6 "/>
    <x v="2"/>
    <x v="884"/>
    <x v="2"/>
    <n v="0"/>
    <n v="0"/>
    <n v="0"/>
    <n v="4184157"/>
    <n v="4184157"/>
    <n v="266523"/>
    <n v="4371834"/>
    <n v="0"/>
    <n v="0"/>
    <x v="0"/>
    <n v="0"/>
    <n v="4638357"/>
    <n v="10159808"/>
    <n v="5222000"/>
    <n v="4937808"/>
  </r>
  <r>
    <n v="6864"/>
    <x v="25"/>
    <s v="72147600-6 "/>
    <x v="3"/>
    <x v="885"/>
    <x v="2"/>
    <n v="0"/>
    <n v="0"/>
    <n v="0"/>
    <n v="3702897"/>
    <n v="3702897"/>
    <n v="394628"/>
    <n v="2898083"/>
    <n v="0"/>
    <n v="0"/>
    <x v="0"/>
    <n v="-11710"/>
    <n v="3281001"/>
    <n v="10581704"/>
    <n v="5222000"/>
    <n v="5359704"/>
  </r>
  <r>
    <n v="6864"/>
    <x v="25"/>
    <s v="72147600-6 "/>
    <x v="4"/>
    <x v="886"/>
    <x v="2"/>
    <n v="0"/>
    <n v="0"/>
    <n v="0"/>
    <n v="4365298"/>
    <n v="4365298"/>
    <n v="1295751"/>
    <n v="3138246"/>
    <n v="0"/>
    <n v="0"/>
    <x v="0"/>
    <n v="0"/>
    <n v="4433997"/>
    <n v="10513005"/>
    <n v="5222000"/>
    <n v="5291005"/>
  </r>
  <r>
    <n v="6864"/>
    <x v="25"/>
    <s v="72147600-6 "/>
    <x v="5"/>
    <x v="887"/>
    <x v="2"/>
    <n v="0"/>
    <n v="0"/>
    <n v="0"/>
    <n v="5513368"/>
    <n v="5513368"/>
    <n v="447593"/>
    <n v="3228819"/>
    <n v="111280"/>
    <n v="0"/>
    <x v="0"/>
    <n v="-568"/>
    <n v="3787124"/>
    <n v="12239249"/>
    <n v="5222000"/>
    <n v="7017249"/>
  </r>
  <r>
    <n v="6864"/>
    <x v="25"/>
    <s v="72147600-6 "/>
    <x v="6"/>
    <x v="888"/>
    <x v="2"/>
    <n v="0"/>
    <n v="0"/>
    <n v="0"/>
    <n v="5328541"/>
    <n v="5328541"/>
    <n v="758631"/>
    <n v="3097351"/>
    <n v="0"/>
    <n v="0"/>
    <x v="0"/>
    <n v="0"/>
    <n v="3855982"/>
    <n v="13711808"/>
    <n v="6206000"/>
    <n v="7505808"/>
  </r>
  <r>
    <n v="6864"/>
    <x v="25"/>
    <s v="72147600-6 "/>
    <x v="7"/>
    <x v="889"/>
    <x v="2"/>
    <n v="0"/>
    <n v="0"/>
    <n v="0"/>
    <n v="4817848"/>
    <n v="4817848"/>
    <n v="555395"/>
    <n v="3460539"/>
    <n v="0"/>
    <n v="0"/>
    <x v="0"/>
    <n v="0"/>
    <n v="4015934"/>
    <n v="14513722"/>
    <n v="6206000"/>
    <n v="8307722"/>
  </r>
  <r>
    <n v="6864"/>
    <x v="25"/>
    <s v="72147600-6 "/>
    <x v="8"/>
    <x v="890"/>
    <x v="2"/>
    <n v="0"/>
    <n v="0"/>
    <n v="0"/>
    <n v="3081041"/>
    <n v="3081041"/>
    <n v="240508"/>
    <n v="2691986"/>
    <n v="0"/>
    <n v="0"/>
    <x v="0"/>
    <n v="-6"/>
    <n v="2932488"/>
    <n v="14662275"/>
    <n v="6206000"/>
    <n v="8456275"/>
  </r>
  <r>
    <n v="6864"/>
    <x v="25"/>
    <s v="72147600-6 "/>
    <x v="9"/>
    <x v="891"/>
    <x v="2"/>
    <n v="0"/>
    <n v="0"/>
    <n v="0"/>
    <n v="5681091"/>
    <n v="5681091"/>
    <n v="695584"/>
    <n v="3447335"/>
    <n v="114500"/>
    <n v="0"/>
    <x v="0"/>
    <n v="0"/>
    <n v="4257419"/>
    <n v="16085947"/>
    <n v="6206000"/>
    <n v="9879947"/>
  </r>
  <r>
    <n v="6864"/>
    <x v="25"/>
    <s v="72147600-6 "/>
    <x v="10"/>
    <x v="892"/>
    <x v="2"/>
    <n v="0"/>
    <n v="0"/>
    <n v="0"/>
    <n v="5456129"/>
    <n v="5456129"/>
    <n v="580856"/>
    <n v="2819343"/>
    <n v="513900"/>
    <n v="0"/>
    <x v="0"/>
    <n v="0"/>
    <n v="3914099"/>
    <n v="17627977"/>
    <n v="6849000"/>
    <n v="10778977"/>
  </r>
  <r>
    <n v="6864"/>
    <x v="25"/>
    <s v="72147600-6 "/>
    <x v="11"/>
    <x v="893"/>
    <x v="2"/>
    <n v="0"/>
    <n v="0"/>
    <n v="0"/>
    <n v="3060753"/>
    <n v="3060753"/>
    <n v="1448465"/>
    <n v="3728276"/>
    <n v="0"/>
    <n v="0"/>
    <x v="0"/>
    <n v="-20000"/>
    <n v="5156741"/>
    <n v="15531989"/>
    <n v="6849000"/>
    <n v="8682989"/>
  </r>
  <r>
    <n v="6864"/>
    <x v="25"/>
    <s v="72147600-6 "/>
    <x v="12"/>
    <x v="894"/>
    <x v="2"/>
    <n v="0"/>
    <n v="0"/>
    <n v="0"/>
    <n v="3553187"/>
    <n v="3553187"/>
    <n v="988486"/>
    <n v="2404790"/>
    <n v="65000"/>
    <n v="0"/>
    <x v="0"/>
    <n v="0"/>
    <n v="3458276"/>
    <n v="15626900"/>
    <n v="6849000"/>
    <n v="8777900"/>
  </r>
  <r>
    <n v="6864"/>
    <x v="25"/>
    <s v="72147600-6 "/>
    <x v="13"/>
    <x v="895"/>
    <x v="2"/>
    <n v="0"/>
    <n v="0"/>
    <n v="0"/>
    <n v="4623525"/>
    <n v="4623525"/>
    <n v="741827"/>
    <n v="3535464"/>
    <n v="0"/>
    <n v="0"/>
    <x v="0"/>
    <n v="-37323"/>
    <n v="4239968"/>
    <n v="16010457"/>
    <n v="6849000"/>
    <n v="9161457"/>
  </r>
  <r>
    <n v="6864"/>
    <x v="25"/>
    <s v="72147600-6 "/>
    <x v="14"/>
    <x v="896"/>
    <x v="2"/>
    <n v="0"/>
    <n v="0"/>
    <n v="0"/>
    <n v="4939652"/>
    <n v="4939652"/>
    <n v="376371"/>
    <n v="3572071"/>
    <n v="318500"/>
    <n v="0"/>
    <x v="0"/>
    <n v="-17300"/>
    <n v="4249642"/>
    <n v="16700467"/>
    <n v="6849000"/>
    <n v="9851467"/>
  </r>
  <r>
    <n v="6864"/>
    <x v="25"/>
    <s v="72147600-6 "/>
    <x v="15"/>
    <x v="897"/>
    <x v="2"/>
    <n v="0"/>
    <n v="0"/>
    <n v="0"/>
    <n v="3790522"/>
    <n v="3790522"/>
    <n v="1854732"/>
    <n v="2857461"/>
    <n v="154800"/>
    <n v="0"/>
    <x v="0"/>
    <n v="0"/>
    <n v="4866993"/>
    <n v="15623996"/>
    <n v="7150400"/>
    <n v="8473596"/>
  </r>
  <r>
    <n v="6864"/>
    <x v="25"/>
    <s v="72147600-6 "/>
    <x v="16"/>
    <x v="898"/>
    <x v="2"/>
    <n v="0"/>
    <n v="0"/>
    <n v="0"/>
    <n v="3025984"/>
    <n v="3025984"/>
    <n v="1001166"/>
    <n v="3659997"/>
    <n v="0"/>
    <n v="0"/>
    <x v="0"/>
    <n v="0"/>
    <n v="4661163"/>
    <n v="13988817"/>
    <n v="7150400"/>
    <n v="6838417"/>
  </r>
  <r>
    <n v="6864"/>
    <x v="25"/>
    <s v="72147600-6 "/>
    <x v="17"/>
    <x v="899"/>
    <x v="2"/>
    <n v="0"/>
    <n v="0"/>
    <n v="0"/>
    <n v="3351491"/>
    <n v="3351491"/>
    <n v="1226024"/>
    <n v="2031674"/>
    <n v="0"/>
    <n v="0"/>
    <x v="0"/>
    <n v="-5700"/>
    <n v="3251998"/>
    <n v="14088310"/>
    <n v="7150400"/>
    <n v="6937910"/>
  </r>
  <r>
    <n v="6864"/>
    <x v="25"/>
    <s v="72147600-6 "/>
    <x v="18"/>
    <x v="900"/>
    <x v="2"/>
    <n v="0"/>
    <n v="0"/>
    <n v="0"/>
    <n v="1265793"/>
    <n v="1265793"/>
    <n v="166435"/>
    <n v="4136908"/>
    <n v="0"/>
    <n v="0"/>
    <x v="0"/>
    <n v="0"/>
    <n v="4303343"/>
    <n v="11050760"/>
    <n v="8177700"/>
    <n v="2873060"/>
  </r>
  <r>
    <n v="6864"/>
    <x v="25"/>
    <s v="72147600-6 "/>
    <x v="19"/>
    <x v="901"/>
    <x v="2"/>
    <n v="0"/>
    <n v="0"/>
    <n v="0"/>
    <n v="3184935"/>
    <n v="3184935"/>
    <n v="319564"/>
    <n v="3453781"/>
    <n v="0"/>
    <n v="0"/>
    <x v="0"/>
    <n v="0"/>
    <n v="3773345"/>
    <n v="10462350"/>
    <n v="8177700"/>
    <n v="2284650"/>
  </r>
  <r>
    <n v="6864"/>
    <x v="25"/>
    <s v="72147600-6 "/>
    <x v="20"/>
    <x v="902"/>
    <x v="2"/>
    <n v="0"/>
    <n v="0"/>
    <n v="0"/>
    <n v="2680575"/>
    <n v="2680575"/>
    <n v="1006600"/>
    <n v="2817895"/>
    <n v="0"/>
    <n v="0"/>
    <x v="0"/>
    <n v="0"/>
    <n v="3824495"/>
    <n v="9318430"/>
    <n v="8177700"/>
    <n v="1140730"/>
  </r>
  <r>
    <n v="6864"/>
    <x v="25"/>
    <s v="72147600-6 "/>
    <x v="21"/>
    <x v="903"/>
    <x v="2"/>
    <n v="0"/>
    <n v="0"/>
    <n v="0"/>
    <n v="3378458"/>
    <n v="3378458"/>
    <n v="106722"/>
    <n v="3637873"/>
    <n v="437000"/>
    <n v="0"/>
    <x v="0"/>
    <n v="-66070"/>
    <n v="4115525"/>
    <n v="8581363"/>
    <n v="4088850"/>
    <n v="4492513"/>
  </r>
  <r>
    <n v="6864"/>
    <x v="25"/>
    <s v="72147600-6 "/>
    <x v="22"/>
    <x v="904"/>
    <x v="2"/>
    <n v="0"/>
    <n v="0"/>
    <n v="0"/>
    <n v="3211902"/>
    <n v="3211902"/>
    <n v="605440"/>
    <n v="3576187"/>
    <n v="79000"/>
    <n v="0"/>
    <x v="0"/>
    <n v="-15000"/>
    <n v="4245627"/>
    <n v="7547638"/>
    <n v="4424500"/>
    <n v="3123138"/>
  </r>
  <r>
    <n v="6864"/>
    <x v="25"/>
    <s v="72147600-6 "/>
    <x v="23"/>
    <x v="905"/>
    <x v="2"/>
    <n v="0"/>
    <n v="0"/>
    <n v="0"/>
    <n v="3211902"/>
    <n v="3211902"/>
    <n v="261227"/>
    <n v="3891980"/>
    <n v="0"/>
    <n v="0"/>
    <x v="0"/>
    <n v="-51500"/>
    <n v="4101707"/>
    <n v="6657833"/>
    <n v="4424500"/>
    <n v="2233333"/>
  </r>
  <r>
    <n v="6864"/>
    <x v="25"/>
    <s v="72147600-6 "/>
    <x v="24"/>
    <x v="906"/>
    <x v="2"/>
    <n v="0"/>
    <n v="0"/>
    <n v="0"/>
    <n v="4335681"/>
    <n v="4335681"/>
    <n v="428699"/>
    <n v="2687542"/>
    <n v="0"/>
    <n v="0"/>
    <x v="0"/>
    <n v="0"/>
    <n v="3116241"/>
    <n v="7877273"/>
    <n v="4424500"/>
    <n v="3452773"/>
  </r>
  <r>
    <n v="6864"/>
    <x v="25"/>
    <s v="72147600-6 "/>
    <x v="25"/>
    <x v="907"/>
    <x v="2"/>
    <n v="0"/>
    <n v="0"/>
    <n v="0"/>
    <n v="5619944"/>
    <n v="5619944"/>
    <n v="294410"/>
    <n v="3152311"/>
    <n v="0"/>
    <n v="0"/>
    <x v="0"/>
    <n v="-1293"/>
    <n v="3445428"/>
    <n v="10051789"/>
    <n v="4544300"/>
    <n v="5507489"/>
  </r>
  <r>
    <n v="6864"/>
    <x v="25"/>
    <s v="72147600-6 "/>
    <x v="26"/>
    <x v="908"/>
    <x v="2"/>
    <n v="0"/>
    <n v="0"/>
    <n v="0"/>
    <n v="5280010"/>
    <n v="5280010"/>
    <n v="747143"/>
    <n v="3582293"/>
    <n v="0"/>
    <n v="0"/>
    <x v="0"/>
    <n v="0"/>
    <n v="4329436"/>
    <n v="11002363"/>
    <n v="9088600"/>
    <n v="1913763"/>
  </r>
  <r>
    <n v="6864"/>
    <x v="25"/>
    <s v="72147600-6 "/>
    <x v="27"/>
    <x v="909"/>
    <x v="2"/>
    <n v="0"/>
    <n v="0"/>
    <n v="0"/>
    <n v="3592423"/>
    <n v="3592423"/>
    <n v="525909"/>
    <n v="2189244"/>
    <n v="0"/>
    <n v="0"/>
    <x v="0"/>
    <n v="0"/>
    <n v="2715153"/>
    <n v="11879633"/>
    <n v="9088600"/>
    <n v="2791033"/>
  </r>
  <r>
    <n v="6864"/>
    <x v="25"/>
    <s v="72147600-6 "/>
    <x v="28"/>
    <x v="910"/>
    <x v="2"/>
    <n v="0"/>
    <n v="0"/>
    <n v="0"/>
    <n v="2712836"/>
    <n v="2712836"/>
    <n v="1929406"/>
    <n v="4185302"/>
    <n v="0"/>
    <n v="0"/>
    <x v="0"/>
    <n v="-2500"/>
    <n v="6112208"/>
    <n v="8480261"/>
    <n v="4544300"/>
    <n v="3935961"/>
  </r>
  <r>
    <n v="6864"/>
    <x v="25"/>
    <s v="72147600-6 "/>
    <x v="29"/>
    <x v="911"/>
    <x v="2"/>
    <n v="0"/>
    <n v="0"/>
    <n v="0"/>
    <n v="7036812"/>
    <n v="7036812"/>
    <n v="236308"/>
    <n v="2189454"/>
    <n v="0"/>
    <n v="0"/>
    <x v="0"/>
    <n v="0"/>
    <n v="2425762"/>
    <n v="13091311"/>
    <n v="9088600"/>
    <n v="4002711"/>
  </r>
  <r>
    <n v="6864"/>
    <x v="25"/>
    <s v="72147600-6 "/>
    <x v="30"/>
    <x v="912"/>
    <x v="2"/>
    <n v="0"/>
    <n v="0"/>
    <n v="0"/>
    <n v="4783747"/>
    <n v="4783747"/>
    <n v="417591"/>
    <n v="4186111"/>
    <n v="0"/>
    <n v="0"/>
    <x v="0"/>
    <n v="-1980"/>
    <n v="4601722"/>
    <n v="13273336"/>
    <n v="10143700"/>
    <n v="3129636"/>
  </r>
  <r>
    <n v="6864"/>
    <x v="25"/>
    <s v="72147600-6 "/>
    <x v="31"/>
    <x v="913"/>
    <x v="2"/>
    <n v="0"/>
    <n v="0"/>
    <n v="0"/>
    <n v="5705489"/>
    <n v="5705489"/>
    <n v="666220"/>
    <n v="3181954"/>
    <n v="0"/>
    <n v="0"/>
    <x v="0"/>
    <n v="-27530"/>
    <n v="3820644"/>
    <n v="15158181"/>
    <n v="10302900"/>
    <n v="4855281"/>
  </r>
  <r>
    <n v="6864"/>
    <x v="25"/>
    <s v="72147600-6"/>
    <x v="32"/>
    <x v="914"/>
    <x v="2"/>
    <n v="0"/>
    <n v="0"/>
    <n v="0"/>
    <n v="5944284"/>
    <n v="5944284"/>
    <n v="566173"/>
    <n v="2253021"/>
    <n v="0"/>
    <n v="0"/>
    <x v="0"/>
    <n v="-4550"/>
    <n v="2814644"/>
    <n v="18287821"/>
    <n v="10302900"/>
    <n v="7984921"/>
  </r>
  <r>
    <n v="6864"/>
    <x v="25"/>
    <s v="72147600-6"/>
    <x v="33"/>
    <x v="915"/>
    <x v="2"/>
    <n v="0"/>
    <n v="0"/>
    <n v="0"/>
    <n v="5265870"/>
    <n v="5265870"/>
    <n v="404306"/>
    <n v="4235356"/>
    <n v="0"/>
    <n v="0"/>
    <x v="0"/>
    <n v="-3250"/>
    <n v="4636412"/>
    <n v="18917279"/>
    <n v="10302900"/>
    <n v="8614379"/>
  </r>
  <r>
    <n v="6864"/>
    <x v="25"/>
    <s v="72147600-6"/>
    <x v="34"/>
    <x v="916"/>
    <x v="2"/>
    <n v="0"/>
    <n v="0"/>
    <n v="0"/>
    <n v="6619958"/>
    <n v="6619958"/>
    <n v="845843"/>
    <n v="3220442"/>
    <n v="0"/>
    <n v="0"/>
    <x v="0"/>
    <n v="-1000"/>
    <n v="4065285"/>
    <n v="21471952"/>
    <n v="10992400"/>
    <n v="10479552"/>
  </r>
  <r>
    <n v="6864"/>
    <x v="25"/>
    <s v="72147600-6"/>
    <x v="35"/>
    <x v="917"/>
    <x v="2"/>
    <n v="0"/>
    <n v="0"/>
    <n v="0"/>
    <n v="5045084"/>
    <n v="5045084"/>
    <n v="294782"/>
    <n v="3723474"/>
    <n v="0"/>
    <n v="0"/>
    <x v="0"/>
    <n v="-20000"/>
    <n v="3998256"/>
    <n v="22518780"/>
    <n v="10992400"/>
    <n v="11526380"/>
  </r>
  <r>
    <n v="6864"/>
    <x v="25"/>
    <s v="72147600-6"/>
    <x v="36"/>
    <x v="918"/>
    <x v="2"/>
    <n v="0"/>
    <n v="0"/>
    <n v="0"/>
    <n v="3195888"/>
    <n v="3195888"/>
    <n v="636619"/>
    <n v="2731644"/>
    <n v="0"/>
    <n v="0"/>
    <x v="0"/>
    <n v="-83105"/>
    <n v="3285158"/>
    <n v="22429510"/>
    <n v="10992400"/>
    <n v="11437110"/>
  </r>
  <r>
    <n v="6864"/>
    <x v="25"/>
    <s v="72147600-6"/>
    <x v="37"/>
    <x v="919"/>
    <x v="2"/>
    <n v="0"/>
    <n v="0"/>
    <n v="0"/>
    <n v="10406867"/>
    <n v="10406867"/>
    <n v="375012"/>
    <n v="2378551"/>
    <n v="0"/>
    <n v="0"/>
    <x v="0"/>
    <n v="0"/>
    <n v="2753563"/>
    <n v="30082814"/>
    <n v="11416000"/>
    <n v="18666814"/>
  </r>
  <r>
    <n v="6864"/>
    <x v="25"/>
    <s v="72147600-6"/>
    <x v="38"/>
    <x v="920"/>
    <x v="2"/>
    <n v="0"/>
    <n v="0"/>
    <n v="0"/>
    <n v="11096850"/>
    <n v="11096850"/>
    <n v="430922"/>
    <n v="3556446"/>
    <n v="0"/>
    <n v="0"/>
    <x v="0"/>
    <n v="-9600"/>
    <n v="3977768"/>
    <n v="37201896"/>
    <n v="11416000"/>
    <n v="25785896"/>
  </r>
  <r>
    <n v="6864"/>
    <x v="25"/>
    <s v="72147600-6"/>
    <x v="39"/>
    <x v="921"/>
    <x v="2"/>
    <n v="0"/>
    <n v="0"/>
    <n v="0"/>
    <n v="1735410"/>
    <n v="1735410"/>
    <n v="422937"/>
    <n v="4669129"/>
    <n v="0"/>
    <n v="0"/>
    <x v="0"/>
    <n v="-96233"/>
    <n v="4995833"/>
    <n v="33941473"/>
    <n v="11416000"/>
    <n v="22525473"/>
  </r>
  <r>
    <n v="6864"/>
    <x v="25"/>
    <s v="72147600-6"/>
    <x v="40"/>
    <x v="922"/>
    <x v="2"/>
    <n v="0"/>
    <n v="0"/>
    <n v="0"/>
    <n v="8628940"/>
    <n v="8628940"/>
    <n v="516146"/>
    <n v="3817572"/>
    <n v="0"/>
    <n v="0"/>
    <x v="0"/>
    <n v="0"/>
    <n v="4333718"/>
    <n v="38236695"/>
    <n v="11416000"/>
    <n v="26820695"/>
  </r>
  <r>
    <n v="6864"/>
    <x v="25"/>
    <s v="72147600-6"/>
    <x v="41"/>
    <x v="923"/>
    <x v="2"/>
    <n v="0"/>
    <n v="0"/>
    <n v="0"/>
    <n v="5858447"/>
    <n v="5858447"/>
    <n v="1140390"/>
    <n v="2329683"/>
    <n v="949620"/>
    <n v="0"/>
    <x v="0"/>
    <n v="-35260"/>
    <n v="4384433"/>
    <n v="39710709"/>
    <n v="11934000"/>
    <n v="27776709"/>
  </r>
  <r>
    <n v="6864"/>
    <x v="25"/>
    <s v="72147600-6"/>
    <x v="42"/>
    <x v="924"/>
    <x v="2"/>
    <n v="0"/>
    <n v="0"/>
    <n v="0"/>
    <n v="5423983"/>
    <n v="5423983"/>
    <n v="1304169"/>
    <n v="3618440"/>
    <n v="119900"/>
    <n v="0"/>
    <x v="0"/>
    <n v="-25000"/>
    <n v="5017509"/>
    <n v="40117183"/>
    <n v="13057600"/>
    <n v="27059583"/>
  </r>
  <r>
    <n v="6864"/>
    <x v="25"/>
    <s v="72147600-6"/>
    <x v="43"/>
    <x v="925"/>
    <x v="2"/>
    <n v="0"/>
    <n v="0"/>
    <n v="0"/>
    <n v="6108668"/>
    <n v="6108668"/>
    <n v="849274"/>
    <n v="4868001"/>
    <n v="0"/>
    <n v="0"/>
    <x v="0"/>
    <n v="-59000"/>
    <n v="5658275"/>
    <n v="40567576"/>
    <n v="13057600"/>
    <n v="27509976"/>
  </r>
  <r>
    <n v="6864"/>
    <x v="25"/>
    <s v="72147600-6"/>
    <x v="44"/>
    <x v="926"/>
    <x v="2"/>
    <n v="0"/>
    <n v="0"/>
    <n v="0"/>
    <n v="5619898"/>
    <n v="5619898"/>
    <n v="1350534"/>
    <n v="2366657"/>
    <n v="0"/>
    <n v="0"/>
    <x v="0"/>
    <n v="-83800"/>
    <n v="3633391"/>
    <n v="42554083"/>
    <n v="13057600"/>
    <n v="29496483"/>
  </r>
  <r>
    <n v="6864"/>
    <x v="25"/>
    <s v="72147600-6"/>
    <x v="45"/>
    <x v="927"/>
    <x v="2"/>
    <n v="0"/>
    <n v="0"/>
    <n v="0"/>
    <n v="5222790"/>
    <n v="5222790"/>
    <n v="670803"/>
    <n v="4543156"/>
    <n v="0"/>
    <n v="0"/>
    <x v="0"/>
    <n v="-16640"/>
    <n v="5197319"/>
    <n v="42579554"/>
    <n v="13057600"/>
    <n v="29521954"/>
  </r>
  <r>
    <n v="6864"/>
    <x v="25"/>
    <s v="72147600-6"/>
    <x v="46"/>
    <x v="928"/>
    <x v="2"/>
    <n v="0"/>
    <n v="0"/>
    <n v="0"/>
    <n v="8105910"/>
    <n v="8105910"/>
    <n v="682984"/>
    <n v="2336462"/>
    <n v="21600"/>
    <n v="0"/>
    <x v="0"/>
    <n v="-17200"/>
    <n v="3023846"/>
    <n v="47661618"/>
    <n v="13806800"/>
    <n v="33854818"/>
  </r>
  <r>
    <n v="6866"/>
    <x v="26"/>
    <s v="71992600-2 "/>
    <x v="0"/>
    <x v="929"/>
    <x v="538"/>
    <n v="0"/>
    <n v="0"/>
    <n v="0"/>
    <n v="0"/>
    <n v="17748852"/>
    <n v="2464207"/>
    <n v="13036119"/>
    <n v="0"/>
    <n v="0"/>
    <x v="0"/>
    <n v="-82"/>
    <n v="15500244"/>
    <n v="37910356"/>
    <n v="13419092"/>
    <n v="24491264"/>
  </r>
  <r>
    <n v="6866"/>
    <x v="26"/>
    <s v="71992600-2 "/>
    <x v="1"/>
    <x v="930"/>
    <x v="539"/>
    <n v="0"/>
    <n v="0"/>
    <n v="0"/>
    <n v="0"/>
    <n v="21499066"/>
    <n v="2964523"/>
    <n v="11318223"/>
    <n v="0"/>
    <n v="0"/>
    <x v="0"/>
    <n v="0"/>
    <n v="14282746"/>
    <n v="45126676"/>
    <n v="13419092"/>
    <n v="31707584"/>
  </r>
  <r>
    <n v="6866"/>
    <x v="26"/>
    <s v="71992600-2 "/>
    <x v="2"/>
    <x v="931"/>
    <x v="540"/>
    <n v="0"/>
    <n v="0"/>
    <n v="0"/>
    <n v="0"/>
    <n v="16033663"/>
    <n v="3311616"/>
    <n v="15008321"/>
    <n v="0"/>
    <n v="0"/>
    <x v="0"/>
    <n v="0"/>
    <n v="18319937"/>
    <n v="42840402"/>
    <n v="13419092"/>
    <n v="29421310"/>
  </r>
  <r>
    <n v="6866"/>
    <x v="26"/>
    <s v="71992600-2 "/>
    <x v="3"/>
    <x v="932"/>
    <x v="541"/>
    <n v="0"/>
    <n v="0"/>
    <n v="0"/>
    <n v="122"/>
    <n v="30484557"/>
    <n v="2688711"/>
    <n v="13793754"/>
    <n v="0"/>
    <n v="0"/>
    <x v="0"/>
    <n v="-100000"/>
    <n v="16382465"/>
    <n v="56942494"/>
    <n v="13419092"/>
    <n v="43523402"/>
  </r>
  <r>
    <n v="6866"/>
    <x v="26"/>
    <s v="71992600-2 "/>
    <x v="4"/>
    <x v="933"/>
    <x v="542"/>
    <n v="0"/>
    <n v="0"/>
    <n v="0"/>
    <n v="0"/>
    <n v="22690418"/>
    <n v="3421869"/>
    <n v="14487040"/>
    <n v="681520"/>
    <n v="0"/>
    <x v="0"/>
    <n v="0"/>
    <n v="18590429"/>
    <n v="61042483"/>
    <n v="13419092"/>
    <n v="47623391"/>
  </r>
  <r>
    <n v="6866"/>
    <x v="26"/>
    <s v="71992600-2 "/>
    <x v="5"/>
    <x v="934"/>
    <x v="543"/>
    <n v="0"/>
    <n v="0"/>
    <n v="0"/>
    <n v="0"/>
    <n v="21108975"/>
    <n v="6826213"/>
    <n v="15818198"/>
    <n v="185251"/>
    <n v="0"/>
    <x v="0"/>
    <n v="-65731"/>
    <n v="22763931"/>
    <n v="59387527"/>
    <n v="18841523"/>
    <n v="40546004"/>
  </r>
  <r>
    <n v="6866"/>
    <x v="26"/>
    <s v="71992600-2 "/>
    <x v="6"/>
    <x v="935"/>
    <x v="544"/>
    <n v="0"/>
    <n v="0"/>
    <n v="0"/>
    <n v="4"/>
    <n v="19619394"/>
    <n v="9800346"/>
    <n v="19008332"/>
    <n v="1942757"/>
    <n v="0"/>
    <x v="0"/>
    <n v="-18000"/>
    <n v="30733435"/>
    <n v="48273486"/>
    <n v="18841523"/>
    <n v="29431963"/>
  </r>
  <r>
    <n v="6866"/>
    <x v="26"/>
    <s v="71992600-2 "/>
    <x v="7"/>
    <x v="936"/>
    <x v="545"/>
    <n v="0"/>
    <n v="0"/>
    <n v="0"/>
    <n v="0"/>
    <n v="20622952"/>
    <n v="7185175"/>
    <n v="18865529"/>
    <n v="3690057"/>
    <n v="0"/>
    <x v="0"/>
    <n v="-20968"/>
    <n v="29719793"/>
    <n v="39176645"/>
    <n v="18841523"/>
    <n v="20335122"/>
  </r>
  <r>
    <n v="6866"/>
    <x v="26"/>
    <s v="71992600-2 "/>
    <x v="8"/>
    <x v="937"/>
    <x v="546"/>
    <n v="0"/>
    <n v="0"/>
    <n v="0"/>
    <n v="0"/>
    <n v="22437390"/>
    <n v="4515042"/>
    <n v="17199025"/>
    <n v="1168980"/>
    <n v="0"/>
    <x v="0"/>
    <n v="0"/>
    <n v="22883047"/>
    <n v="38730988"/>
    <n v="18841523"/>
    <n v="19889465"/>
  </r>
  <r>
    <n v="6866"/>
    <x v="26"/>
    <s v="71992600-2 "/>
    <x v="9"/>
    <x v="938"/>
    <x v="547"/>
    <n v="0"/>
    <n v="0"/>
    <n v="0"/>
    <n v="0"/>
    <n v="34166937"/>
    <n v="3495961"/>
    <n v="17572609"/>
    <n v="590531"/>
    <n v="0"/>
    <x v="0"/>
    <n v="0"/>
    <n v="21659101"/>
    <n v="51238824"/>
    <n v="18841523"/>
    <n v="32397301"/>
  </r>
  <r>
    <n v="6866"/>
    <x v="26"/>
    <s v="71992600-2 "/>
    <x v="10"/>
    <x v="939"/>
    <x v="548"/>
    <n v="0"/>
    <n v="0"/>
    <n v="0"/>
    <n v="0"/>
    <n v="27688998"/>
    <n v="6367490"/>
    <n v="16521864"/>
    <n v="2825670"/>
    <n v="0"/>
    <x v="0"/>
    <n v="0"/>
    <n v="25715024"/>
    <n v="53212798"/>
    <n v="18841523"/>
    <n v="34371275"/>
  </r>
  <r>
    <n v="6866"/>
    <x v="26"/>
    <s v="71992600-2 "/>
    <x v="11"/>
    <x v="940"/>
    <x v="549"/>
    <n v="0"/>
    <n v="0"/>
    <n v="0"/>
    <n v="0"/>
    <n v="32690463"/>
    <n v="7768479"/>
    <n v="19061302"/>
    <n v="1713810"/>
    <n v="0"/>
    <x v="0"/>
    <n v="-1771258"/>
    <n v="26772333"/>
    <n v="59130928"/>
    <n v="18841523"/>
    <n v="40289405"/>
  </r>
  <r>
    <n v="6866"/>
    <x v="26"/>
    <s v="71992600-2 "/>
    <x v="12"/>
    <x v="941"/>
    <x v="550"/>
    <n v="0"/>
    <n v="0"/>
    <n v="0"/>
    <n v="26177"/>
    <n v="30117524"/>
    <n v="4137325"/>
    <n v="18772819"/>
    <n v="463980"/>
    <n v="0"/>
    <x v="0"/>
    <n v="-3959"/>
    <n v="23370165"/>
    <n v="65878287"/>
    <n v="23529518"/>
    <n v="42348769"/>
  </r>
  <r>
    <n v="6866"/>
    <x v="26"/>
    <s v="71992600-2 "/>
    <x v="13"/>
    <x v="942"/>
    <x v="551"/>
    <n v="0"/>
    <n v="0"/>
    <n v="0"/>
    <n v="0"/>
    <n v="19328601"/>
    <n v="3612057"/>
    <n v="19556839"/>
    <n v="1305799"/>
    <n v="0"/>
    <x v="0"/>
    <n v="-21990"/>
    <n v="24452705"/>
    <n v="60754183"/>
    <n v="23529518"/>
    <n v="37224665"/>
  </r>
  <r>
    <n v="6866"/>
    <x v="26"/>
    <s v="71992600-2 "/>
    <x v="14"/>
    <x v="943"/>
    <x v="552"/>
    <n v="0"/>
    <n v="0"/>
    <n v="0"/>
    <n v="0"/>
    <n v="29756738"/>
    <n v="9074401"/>
    <n v="19618451"/>
    <n v="1606078"/>
    <n v="0"/>
    <x v="0"/>
    <n v="0"/>
    <n v="30298930"/>
    <n v="60211991"/>
    <n v="23529518"/>
    <n v="36682473"/>
  </r>
  <r>
    <n v="6866"/>
    <x v="26"/>
    <s v="71992600-2 "/>
    <x v="15"/>
    <x v="944"/>
    <x v="553"/>
    <n v="0"/>
    <n v="0"/>
    <n v="0"/>
    <n v="0"/>
    <n v="25985846"/>
    <n v="4685271"/>
    <n v="22233806"/>
    <n v="0"/>
    <n v="0"/>
    <x v="0"/>
    <n v="-990000"/>
    <n v="25929077"/>
    <n v="60268760"/>
    <n v="23529518"/>
    <n v="36739242"/>
  </r>
  <r>
    <n v="6866"/>
    <x v="26"/>
    <s v="71992600-2 "/>
    <x v="16"/>
    <x v="945"/>
    <x v="554"/>
    <n v="0"/>
    <n v="0"/>
    <n v="0"/>
    <n v="0"/>
    <n v="28959890"/>
    <n v="3775900"/>
    <n v="20952964"/>
    <n v="362034"/>
    <n v="0"/>
    <x v="0"/>
    <n v="0"/>
    <n v="25090898"/>
    <n v="64137752"/>
    <n v="23529518"/>
    <n v="40608234"/>
  </r>
  <r>
    <n v="6866"/>
    <x v="26"/>
    <s v="71992600-2 "/>
    <x v="17"/>
    <x v="946"/>
    <x v="555"/>
    <n v="0"/>
    <n v="0"/>
    <n v="0"/>
    <n v="0"/>
    <n v="21810500"/>
    <n v="5646158"/>
    <n v="21894738"/>
    <n v="426370"/>
    <n v="0"/>
    <x v="0"/>
    <n v="-651688"/>
    <n v="27315578"/>
    <n v="58632674"/>
    <n v="23529518"/>
    <n v="35103156"/>
  </r>
  <r>
    <n v="6866"/>
    <x v="26"/>
    <s v="71992600-2 "/>
    <x v="18"/>
    <x v="947"/>
    <x v="556"/>
    <n v="0"/>
    <n v="0"/>
    <n v="0"/>
    <n v="0"/>
    <n v="30365139"/>
    <n v="5827311"/>
    <n v="22926516"/>
    <n v="373480"/>
    <n v="0"/>
    <x v="0"/>
    <n v="0"/>
    <n v="29127307"/>
    <n v="59870506"/>
    <n v="23529518"/>
    <n v="36340988"/>
  </r>
  <r>
    <n v="6866"/>
    <x v="26"/>
    <s v="71992600-2 "/>
    <x v="19"/>
    <x v="948"/>
    <x v="557"/>
    <n v="0"/>
    <n v="0"/>
    <n v="0"/>
    <n v="0"/>
    <n v="29236442"/>
    <n v="10467197"/>
    <n v="19699250"/>
    <n v="1043200"/>
    <n v="0"/>
    <x v="0"/>
    <n v="0"/>
    <n v="31209647"/>
    <n v="57897301"/>
    <n v="23529518"/>
    <n v="34367783"/>
  </r>
  <r>
    <n v="6866"/>
    <x v="26"/>
    <s v="71992600-2 "/>
    <x v="20"/>
    <x v="949"/>
    <x v="558"/>
    <n v="0"/>
    <n v="0"/>
    <n v="0"/>
    <n v="0"/>
    <n v="26373060"/>
    <n v="8182376"/>
    <n v="23707604"/>
    <n v="114880"/>
    <n v="0"/>
    <x v="0"/>
    <n v="-858"/>
    <n v="32004002"/>
    <n v="52266359"/>
    <n v="39537410"/>
    <n v="12728949"/>
  </r>
  <r>
    <n v="6866"/>
    <x v="26"/>
    <s v="71992600-2 "/>
    <x v="21"/>
    <x v="950"/>
    <x v="559"/>
    <n v="0"/>
    <n v="0"/>
    <n v="0"/>
    <n v="0"/>
    <n v="25577479"/>
    <n v="7884732"/>
    <n v="22546351"/>
    <n v="0"/>
    <n v="0"/>
    <x v="0"/>
    <n v="-1037"/>
    <n v="30430046"/>
    <n v="47413792"/>
    <n v="39537410"/>
    <n v="7876382"/>
  </r>
  <r>
    <n v="6866"/>
    <x v="26"/>
    <s v="71992600-2 "/>
    <x v="22"/>
    <x v="951"/>
    <x v="560"/>
    <n v="0"/>
    <n v="0"/>
    <n v="0"/>
    <n v="0"/>
    <n v="17708364"/>
    <n v="6981605"/>
    <n v="23037996"/>
    <n v="0"/>
    <n v="0"/>
    <x v="0"/>
    <n v="-61393"/>
    <n v="29958208"/>
    <n v="35163948"/>
    <n v="19768705"/>
    <n v="15395243"/>
  </r>
  <r>
    <n v="6866"/>
    <x v="26"/>
    <s v="71992600-2 "/>
    <x v="23"/>
    <x v="952"/>
    <x v="561"/>
    <n v="0"/>
    <n v="0"/>
    <n v="0"/>
    <n v="0"/>
    <n v="17626024"/>
    <n v="7633767"/>
    <n v="22680387"/>
    <n v="0"/>
    <n v="0"/>
    <x v="0"/>
    <n v="-100000"/>
    <n v="30214154"/>
    <n v="22575818"/>
    <n v="19768705"/>
    <n v="2807113"/>
  </r>
  <r>
    <n v="6866"/>
    <x v="26"/>
    <s v="71992600-2 "/>
    <x v="24"/>
    <x v="953"/>
    <x v="562"/>
    <n v="0"/>
    <n v="0"/>
    <n v="0"/>
    <n v="0"/>
    <n v="29122190"/>
    <n v="5470461"/>
    <n v="27143869"/>
    <n v="720260"/>
    <n v="0"/>
    <x v="0"/>
    <n v="0"/>
    <n v="33334590"/>
    <n v="18363418"/>
    <n v="15814964"/>
    <n v="2548454"/>
  </r>
  <r>
    <n v="6866"/>
    <x v="26"/>
    <s v="71992600-2 "/>
    <x v="25"/>
    <x v="954"/>
    <x v="563"/>
    <n v="0"/>
    <n v="0"/>
    <n v="0"/>
    <n v="0"/>
    <n v="26572343"/>
    <n v="4062843"/>
    <n v="25805586"/>
    <n v="416500"/>
    <n v="0"/>
    <x v="0"/>
    <n v="-79345"/>
    <n v="30205584"/>
    <n v="14730177"/>
    <n v="15814964"/>
    <n v="-1084787"/>
  </r>
  <r>
    <n v="6866"/>
    <x v="26"/>
    <s v="71992600-2 "/>
    <x v="26"/>
    <x v="955"/>
    <x v="564"/>
    <n v="0"/>
    <n v="0"/>
    <n v="0"/>
    <n v="0"/>
    <n v="35459131"/>
    <n v="5049735"/>
    <n v="26275995"/>
    <n v="0"/>
    <n v="0"/>
    <x v="0"/>
    <n v="-1776"/>
    <n v="31323954"/>
    <n v="18865354"/>
    <n v="11861223"/>
    <n v="7004131"/>
  </r>
  <r>
    <n v="6866"/>
    <x v="26"/>
    <s v="71992600-2 "/>
    <x v="27"/>
    <x v="956"/>
    <x v="565"/>
    <n v="0"/>
    <n v="0"/>
    <n v="0"/>
    <n v="0"/>
    <n v="23075820"/>
    <n v="5256596"/>
    <n v="25380580"/>
    <n v="0"/>
    <n v="0"/>
    <x v="0"/>
    <n v="0"/>
    <n v="30637176"/>
    <n v="11303998"/>
    <n v="0"/>
    <n v="11303998"/>
  </r>
  <r>
    <n v="6866"/>
    <x v="26"/>
    <s v="71992600-2 "/>
    <x v="28"/>
    <x v="957"/>
    <x v="566"/>
    <n v="0"/>
    <n v="0"/>
    <n v="0"/>
    <n v="0"/>
    <n v="31846366"/>
    <n v="5121784"/>
    <n v="28538899"/>
    <n v="0"/>
    <n v="0"/>
    <x v="0"/>
    <n v="-12600"/>
    <n v="33648083"/>
    <n v="9502281"/>
    <n v="0"/>
    <n v="9502281"/>
  </r>
  <r>
    <n v="6866"/>
    <x v="26"/>
    <s v="71992600-2 "/>
    <x v="29"/>
    <x v="958"/>
    <x v="567"/>
    <n v="0"/>
    <n v="0"/>
    <n v="0"/>
    <n v="0"/>
    <n v="26728724"/>
    <n v="3603881"/>
    <n v="23091863"/>
    <n v="0"/>
    <n v="0"/>
    <x v="0"/>
    <n v="-1101449"/>
    <n v="25594295"/>
    <n v="10636710"/>
    <n v="0"/>
    <n v="10636710"/>
  </r>
  <r>
    <n v="6866"/>
    <x v="26"/>
    <s v="71992600-2"/>
    <x v="30"/>
    <x v="959"/>
    <x v="568"/>
    <n v="0"/>
    <n v="0"/>
    <n v="0"/>
    <n v="0"/>
    <n v="36273122"/>
    <n v="3630505"/>
    <n v="35135026"/>
    <n v="0"/>
    <n v="0"/>
    <x v="0"/>
    <n v="0"/>
    <n v="38765531"/>
    <n v="8144301"/>
    <n v="0"/>
    <n v="8144301"/>
  </r>
  <r>
    <n v="6866"/>
    <x v="26"/>
    <s v="71992600-2"/>
    <x v="31"/>
    <x v="960"/>
    <x v="569"/>
    <n v="0"/>
    <n v="0"/>
    <n v="0"/>
    <n v="0"/>
    <n v="53891243"/>
    <n v="4781754"/>
    <n v="24144524"/>
    <n v="0"/>
    <n v="0"/>
    <x v="0"/>
    <n v="-34319"/>
    <n v="28891959"/>
    <n v="33143585"/>
    <n v="0"/>
    <n v="33143585"/>
  </r>
  <r>
    <n v="6866"/>
    <x v="26"/>
    <s v="71992600-2"/>
    <x v="32"/>
    <x v="961"/>
    <x v="570"/>
    <n v="0"/>
    <n v="0"/>
    <n v="0"/>
    <n v="0"/>
    <n v="20591319"/>
    <n v="4550674"/>
    <n v="30030842"/>
    <n v="0"/>
    <n v="0"/>
    <x v="0"/>
    <n v="-420000"/>
    <n v="34161516"/>
    <n v="19573388"/>
    <n v="0"/>
    <n v="19573388"/>
  </r>
  <r>
    <n v="6866"/>
    <x v="26"/>
    <s v="71992600-2"/>
    <x v="33"/>
    <x v="962"/>
    <x v="571"/>
    <n v="0"/>
    <n v="0"/>
    <n v="0"/>
    <n v="0"/>
    <n v="27957408"/>
    <n v="5203814"/>
    <n v="30696184"/>
    <n v="0"/>
    <n v="0"/>
    <x v="0"/>
    <n v="-110"/>
    <n v="35899888"/>
    <n v="11630908"/>
    <n v="0"/>
    <n v="11630908"/>
  </r>
  <r>
    <n v="6866"/>
    <x v="26"/>
    <s v="71992600-2"/>
    <x v="34"/>
    <x v="963"/>
    <x v="572"/>
    <n v="0"/>
    <n v="0"/>
    <n v="0"/>
    <n v="0"/>
    <n v="34953222"/>
    <n v="6430883"/>
    <n v="24913597"/>
    <n v="220590"/>
    <n v="0"/>
    <x v="0"/>
    <n v="0"/>
    <n v="31565070"/>
    <n v="15019060"/>
    <n v="0"/>
    <n v="15019060"/>
  </r>
  <r>
    <n v="6866"/>
    <x v="26"/>
    <s v="71992600-2"/>
    <x v="35"/>
    <x v="964"/>
    <x v="573"/>
    <n v="0"/>
    <n v="0"/>
    <n v="0"/>
    <n v="0"/>
    <n v="20120916"/>
    <n v="3238613"/>
    <n v="24469965"/>
    <n v="0"/>
    <n v="0"/>
    <x v="0"/>
    <n v="-106700"/>
    <n v="27601878"/>
    <n v="7538098"/>
    <n v="0"/>
    <n v="7538098"/>
  </r>
  <r>
    <n v="6866"/>
    <x v="26"/>
    <s v="71992600-2"/>
    <x v="36"/>
    <x v="965"/>
    <x v="574"/>
    <n v="0"/>
    <n v="0"/>
    <n v="0"/>
    <n v="0"/>
    <n v="53559063"/>
    <n v="5348592"/>
    <n v="24937719"/>
    <n v="370361"/>
    <n v="0"/>
    <x v="0"/>
    <n v="-8450"/>
    <n v="30648222"/>
    <n v="30448939"/>
    <n v="0"/>
    <n v="30448939"/>
  </r>
  <r>
    <n v="6866"/>
    <x v="26"/>
    <s v="71992600-2"/>
    <x v="37"/>
    <x v="966"/>
    <x v="575"/>
    <n v="0"/>
    <n v="0"/>
    <n v="0"/>
    <n v="0"/>
    <n v="52557942"/>
    <n v="5990035"/>
    <n v="26989323"/>
    <n v="0"/>
    <n v="0"/>
    <x v="0"/>
    <n v="-12656"/>
    <n v="32966702"/>
    <n v="50040179"/>
    <n v="0"/>
    <n v="50040179"/>
  </r>
  <r>
    <n v="6866"/>
    <x v="26"/>
    <s v="71992600-2"/>
    <x v="38"/>
    <x v="967"/>
    <x v="576"/>
    <n v="0"/>
    <n v="0"/>
    <n v="0"/>
    <n v="3"/>
    <n v="48743985"/>
    <n v="8322966"/>
    <n v="27355725"/>
    <n v="502519"/>
    <n v="0"/>
    <x v="0"/>
    <n v="0"/>
    <n v="36181210"/>
    <n v="62602954"/>
    <n v="0"/>
    <n v="62602954"/>
  </r>
  <r>
    <n v="6866"/>
    <x v="26"/>
    <s v="71992600-2"/>
    <x v="39"/>
    <x v="968"/>
    <x v="577"/>
    <n v="0"/>
    <n v="0"/>
    <n v="0"/>
    <n v="0"/>
    <n v="37036562"/>
    <n v="4551994"/>
    <n v="29860187"/>
    <n v="0"/>
    <n v="0"/>
    <x v="0"/>
    <n v="-399909"/>
    <n v="34012272"/>
    <n v="65627244"/>
    <n v="55600000"/>
    <n v="10027244"/>
  </r>
  <r>
    <n v="6866"/>
    <x v="26"/>
    <s v="71992600-2"/>
    <x v="40"/>
    <x v="969"/>
    <x v="578"/>
    <n v="0"/>
    <n v="20"/>
    <n v="0"/>
    <n v="0"/>
    <n v="47660102"/>
    <n v="5373874"/>
    <n v="28559239"/>
    <n v="647080"/>
    <n v="0"/>
    <x v="0"/>
    <n v="-2000"/>
    <n v="34578193"/>
    <n v="78709153"/>
    <n v="69500428"/>
    <n v="9208725"/>
  </r>
  <r>
    <n v="6866"/>
    <x v="26"/>
    <s v="71992600-2"/>
    <x v="41"/>
    <x v="970"/>
    <x v="579"/>
    <n v="0"/>
    <n v="0"/>
    <n v="0"/>
    <n v="3000"/>
    <n v="31550207"/>
    <n v="4217390"/>
    <n v="28722436"/>
    <n v="290849"/>
    <n v="0"/>
    <x v="0"/>
    <n v="-100000"/>
    <n v="33130675"/>
    <n v="77128685"/>
    <n v="69500428"/>
    <n v="7628257"/>
  </r>
  <r>
    <n v="6866"/>
    <x v="26"/>
    <s v="71992600-2"/>
    <x v="42"/>
    <x v="971"/>
    <x v="580"/>
    <n v="0"/>
    <n v="0"/>
    <n v="0"/>
    <n v="0"/>
    <n v="22519265"/>
    <n v="11905071"/>
    <n v="28613046"/>
    <n v="49980"/>
    <n v="0"/>
    <x v="0"/>
    <n v="-58000"/>
    <n v="40510097"/>
    <n v="59137853"/>
    <n v="55600342"/>
    <n v="3537511"/>
  </r>
  <r>
    <n v="6866"/>
    <x v="26"/>
    <s v="71992600-2"/>
    <x v="43"/>
    <x v="972"/>
    <x v="581"/>
    <n v="0"/>
    <n v="0"/>
    <n v="0"/>
    <n v="0"/>
    <n v="37528423"/>
    <n v="22535451"/>
    <n v="30024167"/>
    <n v="432690"/>
    <n v="0"/>
    <x v="0"/>
    <n v="-25000"/>
    <n v="52967308"/>
    <n v="43698968"/>
    <n v="34750214"/>
    <n v="8948754"/>
  </r>
  <r>
    <n v="6866"/>
    <x v="26"/>
    <s v="71992600-2"/>
    <x v="44"/>
    <x v="973"/>
    <x v="582"/>
    <n v="0"/>
    <n v="0"/>
    <n v="0"/>
    <n v="0"/>
    <n v="25445770"/>
    <n v="7747565"/>
    <n v="29773126"/>
    <n v="0"/>
    <n v="0"/>
    <x v="0"/>
    <n v="0"/>
    <n v="37520691"/>
    <n v="31624047"/>
    <n v="27800171"/>
    <n v="3823876"/>
  </r>
  <r>
    <n v="6866"/>
    <x v="26"/>
    <s v="71992600-2"/>
    <x v="45"/>
    <x v="974"/>
    <x v="583"/>
    <n v="0"/>
    <n v="0"/>
    <n v="0"/>
    <n v="0"/>
    <n v="24720531"/>
    <n v="19300456"/>
    <n v="29540934"/>
    <n v="72990"/>
    <n v="0"/>
    <x v="0"/>
    <n v="0"/>
    <n v="48914380"/>
    <n v="7430198"/>
    <n v="0"/>
    <n v="7430198"/>
  </r>
  <r>
    <n v="6866"/>
    <x v="26"/>
    <s v="71992600-2"/>
    <x v="46"/>
    <x v="975"/>
    <x v="584"/>
    <n v="0"/>
    <n v="0"/>
    <n v="0"/>
    <n v="0"/>
    <n v="74329707"/>
    <n v="9527361"/>
    <n v="29698444"/>
    <n v="0"/>
    <n v="0"/>
    <x v="0"/>
    <n v="0"/>
    <n v="39225805"/>
    <n v="42534100"/>
    <n v="34750214"/>
    <n v="7783886"/>
  </r>
  <r>
    <n v="6880"/>
    <x v="27"/>
    <s v="70552800-4 "/>
    <x v="0"/>
    <x v="976"/>
    <x v="585"/>
    <n v="0"/>
    <n v="0"/>
    <n v="0"/>
    <n v="0"/>
    <n v="9276095"/>
    <n v="10620307"/>
    <n v="15272752"/>
    <n v="0"/>
    <n v="0"/>
    <x v="0"/>
    <n v="-9725315"/>
    <n v="16167744"/>
    <n v="15728722"/>
    <n v="15728722"/>
    <n v="0"/>
  </r>
  <r>
    <n v="6880"/>
    <x v="27"/>
    <s v="70552800-4 "/>
    <x v="1"/>
    <x v="977"/>
    <x v="586"/>
    <n v="0"/>
    <n v="0"/>
    <n v="0"/>
    <n v="0"/>
    <n v="696024"/>
    <n v="7857445"/>
    <n v="7484522"/>
    <n v="0"/>
    <n v="0"/>
    <x v="0"/>
    <n v="-7309839"/>
    <n v="8032128"/>
    <n v="8392618"/>
    <n v="8392618"/>
    <n v="0"/>
  </r>
  <r>
    <n v="6880"/>
    <x v="27"/>
    <s v="70552800-4 "/>
    <x v="2"/>
    <x v="978"/>
    <x v="587"/>
    <n v="0"/>
    <n v="0"/>
    <n v="0"/>
    <n v="0"/>
    <n v="37432199"/>
    <n v="7589774"/>
    <n v="11343152"/>
    <n v="89990"/>
    <n v="0"/>
    <x v="0"/>
    <n v="-6544952"/>
    <n v="12477964"/>
    <n v="33346853"/>
    <n v="33346853"/>
    <n v="0"/>
  </r>
  <r>
    <n v="6880"/>
    <x v="27"/>
    <s v="70552800-4 "/>
    <x v="3"/>
    <x v="979"/>
    <x v="588"/>
    <n v="0"/>
    <n v="0"/>
    <n v="0"/>
    <n v="0"/>
    <n v="6033220"/>
    <n v="17471838"/>
    <n v="12864415"/>
    <n v="0"/>
    <n v="0"/>
    <x v="0"/>
    <n v="-10228846"/>
    <n v="20107407"/>
    <n v="19272666"/>
    <n v="19272666"/>
    <n v="0"/>
  </r>
  <r>
    <n v="6880"/>
    <x v="27"/>
    <s v="70552800-4 "/>
    <x v="4"/>
    <x v="980"/>
    <x v="589"/>
    <n v="0"/>
    <n v="0"/>
    <n v="0"/>
    <n v="0"/>
    <n v="4802433"/>
    <n v="11580804"/>
    <n v="7189134"/>
    <n v="0"/>
    <n v="0"/>
    <x v="0"/>
    <n v="-8139639"/>
    <n v="10630299"/>
    <n v="13444800"/>
    <n v="13444800"/>
    <n v="0"/>
  </r>
  <r>
    <n v="6880"/>
    <x v="27"/>
    <s v="70552800-4 "/>
    <x v="5"/>
    <x v="981"/>
    <x v="590"/>
    <n v="0"/>
    <n v="0"/>
    <n v="0"/>
    <n v="0"/>
    <n v="19740570"/>
    <n v="13596603"/>
    <n v="10499254"/>
    <n v="0"/>
    <n v="0"/>
    <x v="0"/>
    <n v="-10755065"/>
    <n v="13340792"/>
    <n v="19844578"/>
    <n v="19844578"/>
    <n v="0"/>
  </r>
  <r>
    <n v="6880"/>
    <x v="27"/>
    <s v="70552800-4 "/>
    <x v="6"/>
    <x v="982"/>
    <x v="591"/>
    <n v="0"/>
    <n v="0"/>
    <n v="0"/>
    <n v="0"/>
    <n v="18543724"/>
    <n v="18104274"/>
    <n v="10923104"/>
    <n v="0"/>
    <n v="0"/>
    <x v="0"/>
    <n v="-8914354"/>
    <n v="20113024"/>
    <n v="18275278"/>
    <n v="18275278"/>
    <n v="0"/>
  </r>
  <r>
    <n v="6880"/>
    <x v="27"/>
    <s v="70552800-4 "/>
    <x v="7"/>
    <x v="983"/>
    <x v="592"/>
    <n v="0"/>
    <n v="0"/>
    <n v="0"/>
    <n v="0"/>
    <n v="4561578"/>
    <n v="16483595"/>
    <n v="9719094"/>
    <n v="0"/>
    <n v="0"/>
    <x v="0"/>
    <n v="-14381130"/>
    <n v="11821559"/>
    <n v="11015297"/>
    <n v="11015297"/>
    <n v="0"/>
  </r>
  <r>
    <n v="6880"/>
    <x v="27"/>
    <s v="70552800-4 "/>
    <x v="8"/>
    <x v="984"/>
    <x v="593"/>
    <n v="0"/>
    <n v="0"/>
    <n v="0"/>
    <n v="0"/>
    <n v="2056090"/>
    <n v="11380566"/>
    <n v="9889982"/>
    <n v="54990"/>
    <n v="0"/>
    <x v="0"/>
    <n v="-9054987"/>
    <n v="12270551"/>
    <n v="800836"/>
    <n v="800836"/>
    <n v="0"/>
  </r>
  <r>
    <n v="6880"/>
    <x v="27"/>
    <s v="70552800-4 "/>
    <x v="9"/>
    <x v="985"/>
    <x v="594"/>
    <n v="0"/>
    <n v="0"/>
    <n v="0"/>
    <n v="0"/>
    <n v="33791926"/>
    <n v="9660311"/>
    <n v="10709354"/>
    <n v="499990"/>
    <n v="0"/>
    <x v="0"/>
    <n v="-11693693"/>
    <n v="9175962"/>
    <n v="25416800"/>
    <n v="25416800"/>
    <n v="0"/>
  </r>
  <r>
    <n v="6880"/>
    <x v="27"/>
    <s v="70552800-4 "/>
    <x v="10"/>
    <x v="986"/>
    <x v="595"/>
    <n v="0"/>
    <n v="0"/>
    <n v="0"/>
    <n v="0"/>
    <n v="6766818"/>
    <n v="17674434"/>
    <n v="10669158"/>
    <n v="0"/>
    <n v="0"/>
    <x v="0"/>
    <n v="-15283939"/>
    <n v="13059653"/>
    <n v="19123965"/>
    <n v="19123965"/>
    <n v="0"/>
  </r>
  <r>
    <n v="6880"/>
    <x v="27"/>
    <s v="70552800-4 "/>
    <x v="11"/>
    <x v="987"/>
    <x v="596"/>
    <n v="0"/>
    <n v="0"/>
    <n v="0"/>
    <n v="0"/>
    <n v="10629846"/>
    <n v="11425796"/>
    <n v="8029612"/>
    <n v="0"/>
    <n v="0"/>
    <x v="0"/>
    <n v="-7717094"/>
    <n v="11738314"/>
    <n v="18015497"/>
    <n v="18015497"/>
    <n v="0"/>
  </r>
  <r>
    <n v="6880"/>
    <x v="27"/>
    <s v="70552800-4 "/>
    <x v="12"/>
    <x v="988"/>
    <x v="597"/>
    <n v="0"/>
    <n v="0"/>
    <n v="0"/>
    <n v="0"/>
    <n v="6045155"/>
    <n v="13486394"/>
    <n v="7770969"/>
    <n v="0"/>
    <n v="0"/>
    <x v="0"/>
    <n v="-8743218"/>
    <n v="12514145"/>
    <n v="11546507"/>
    <n v="11546507"/>
    <n v="0"/>
  </r>
  <r>
    <n v="6880"/>
    <x v="27"/>
    <s v="70552800-4 "/>
    <x v="13"/>
    <x v="989"/>
    <x v="598"/>
    <n v="0"/>
    <n v="0"/>
    <n v="0"/>
    <n v="500000"/>
    <n v="19664081"/>
    <n v="8413825"/>
    <n v="16677287"/>
    <n v="375488"/>
    <n v="0"/>
    <x v="0"/>
    <n v="-8130288"/>
    <n v="17336312"/>
    <n v="13874276"/>
    <n v="13874276"/>
    <n v="0"/>
  </r>
  <r>
    <n v="6880"/>
    <x v="27"/>
    <s v="70552800-4 "/>
    <x v="14"/>
    <x v="990"/>
    <x v="599"/>
    <n v="0"/>
    <n v="0"/>
    <n v="0"/>
    <n v="0"/>
    <n v="8585358"/>
    <n v="19521833"/>
    <n v="8523507"/>
    <n v="375250"/>
    <n v="0"/>
    <x v="0"/>
    <n v="-16378822"/>
    <n v="12041768"/>
    <n v="10417866"/>
    <n v="10417866"/>
    <n v="0"/>
  </r>
  <r>
    <n v="6880"/>
    <x v="27"/>
    <s v="70552800-4 "/>
    <x v="15"/>
    <x v="991"/>
    <x v="600"/>
    <n v="0"/>
    <n v="0"/>
    <n v="0"/>
    <n v="0"/>
    <n v="8665286"/>
    <n v="10289422"/>
    <n v="12951452"/>
    <n v="1524000"/>
    <n v="0"/>
    <x v="0"/>
    <n v="-8174636"/>
    <n v="16590238"/>
    <n v="2492914"/>
    <n v="2492914"/>
    <n v="0"/>
  </r>
  <r>
    <n v="6880"/>
    <x v="27"/>
    <s v="70552800-4 "/>
    <x v="16"/>
    <x v="992"/>
    <x v="601"/>
    <n v="0"/>
    <n v="0"/>
    <n v="0"/>
    <n v="0"/>
    <n v="18145463"/>
    <n v="8217807"/>
    <n v="10740713"/>
    <n v="0"/>
    <n v="0"/>
    <x v="0"/>
    <n v="-7938862"/>
    <n v="11019658"/>
    <n v="9618719"/>
    <n v="9618719"/>
    <n v="0"/>
  </r>
  <r>
    <n v="6880"/>
    <x v="27"/>
    <s v="70552800-4 "/>
    <x v="17"/>
    <x v="993"/>
    <x v="602"/>
    <n v="0"/>
    <n v="0"/>
    <n v="0"/>
    <n v="300000"/>
    <n v="19443942"/>
    <n v="14104079"/>
    <n v="11585393"/>
    <n v="0"/>
    <n v="0"/>
    <x v="0"/>
    <n v="-12244790"/>
    <n v="13444682"/>
    <n v="15617979"/>
    <n v="15617979"/>
    <n v="0"/>
  </r>
  <r>
    <n v="6880"/>
    <x v="27"/>
    <s v="70552800-4 "/>
    <x v="18"/>
    <x v="994"/>
    <x v="2"/>
    <n v="0"/>
    <n v="0"/>
    <n v="0"/>
    <n v="19280646"/>
    <n v="19280646"/>
    <n v="11329230"/>
    <n v="11562626"/>
    <n v="957500"/>
    <n v="0"/>
    <x v="0"/>
    <n v="-10448950"/>
    <n v="13400406"/>
    <n v="21498219"/>
    <n v="21498219"/>
    <n v="0"/>
  </r>
  <r>
    <n v="6880"/>
    <x v="27"/>
    <s v="70552800-4 "/>
    <x v="19"/>
    <x v="995"/>
    <x v="603"/>
    <n v="0"/>
    <n v="0"/>
    <n v="0"/>
    <n v="0"/>
    <n v="570974"/>
    <n v="11236345"/>
    <n v="8390696"/>
    <n v="42990"/>
    <n v="0"/>
    <x v="0"/>
    <n v="-10960152"/>
    <n v="8709879"/>
    <n v="13359314"/>
    <n v="13359314"/>
    <n v="0"/>
  </r>
  <r>
    <n v="6880"/>
    <x v="27"/>
    <s v="70552800-4 "/>
    <x v="20"/>
    <x v="996"/>
    <x v="604"/>
    <n v="0"/>
    <n v="0"/>
    <n v="0"/>
    <n v="0"/>
    <n v="11555540"/>
    <n v="9955698"/>
    <n v="14015491"/>
    <n v="279000"/>
    <n v="0"/>
    <x v="0"/>
    <n v="-9349305"/>
    <n v="14900884"/>
    <n v="10013970"/>
    <n v="10013970"/>
    <n v="0"/>
  </r>
  <r>
    <n v="6880"/>
    <x v="27"/>
    <s v="70552800-4 "/>
    <x v="21"/>
    <x v="997"/>
    <x v="605"/>
    <n v="0"/>
    <n v="0"/>
    <n v="0"/>
    <n v="0"/>
    <n v="19671093"/>
    <n v="11745134"/>
    <n v="8841512"/>
    <n v="0"/>
    <n v="0"/>
    <x v="0"/>
    <n v="-8311797"/>
    <n v="12274849"/>
    <n v="17410214"/>
    <n v="17410214"/>
    <n v="0"/>
  </r>
  <r>
    <n v="6880"/>
    <x v="27"/>
    <s v="70552800-4 "/>
    <x v="22"/>
    <x v="998"/>
    <x v="606"/>
    <n v="0"/>
    <n v="0"/>
    <n v="0"/>
    <n v="0"/>
    <n v="12110249"/>
    <n v="14194751"/>
    <n v="9100475"/>
    <n v="371000"/>
    <n v="0"/>
    <x v="0"/>
    <n v="-12787695"/>
    <n v="10878531"/>
    <n v="18641932"/>
    <n v="18641932"/>
    <n v="0"/>
  </r>
  <r>
    <n v="6880"/>
    <x v="27"/>
    <s v="70552800-4 "/>
    <x v="23"/>
    <x v="999"/>
    <x v="607"/>
    <n v="0"/>
    <n v="0"/>
    <n v="0"/>
    <n v="0"/>
    <n v="11053556"/>
    <n v="9624836"/>
    <n v="18882912"/>
    <n v="0"/>
    <n v="0"/>
    <x v="0"/>
    <n v="-9226177"/>
    <n v="19281571"/>
    <n v="10413917"/>
    <n v="18641932"/>
    <n v="-8228015"/>
  </r>
  <r>
    <n v="6880"/>
    <x v="27"/>
    <s v="70552800-4 "/>
    <x v="24"/>
    <x v="1000"/>
    <x v="608"/>
    <n v="0"/>
    <n v="0"/>
    <n v="0"/>
    <n v="0"/>
    <n v="18682554"/>
    <n v="170602"/>
    <n v="12375615"/>
    <n v="0"/>
    <n v="0"/>
    <x v="0"/>
    <n v="-438889"/>
    <n v="12107328"/>
    <n v="16989143"/>
    <n v="18641932"/>
    <n v="-1652789"/>
  </r>
  <r>
    <n v="6880"/>
    <x v="27"/>
    <s v="70552800-4 "/>
    <x v="25"/>
    <x v="1001"/>
    <x v="609"/>
    <n v="0"/>
    <n v="0"/>
    <n v="0"/>
    <n v="0"/>
    <n v="20364868"/>
    <n v="7664730"/>
    <n v="9808830"/>
    <n v="0"/>
    <n v="0"/>
    <x v="0"/>
    <n v="-7191603"/>
    <n v="10281957"/>
    <n v="27072054"/>
    <n v="73588054"/>
    <n v="-46516000"/>
  </r>
  <r>
    <n v="6880"/>
    <x v="27"/>
    <s v="70552800-4 "/>
    <x v="26"/>
    <x v="1002"/>
    <x v="610"/>
    <n v="0"/>
    <n v="0"/>
    <n v="0"/>
    <n v="0"/>
    <n v="18989658"/>
    <n v="17458013"/>
    <n v="2675559"/>
    <n v="0"/>
    <n v="0"/>
    <x v="0"/>
    <n v="-3382331"/>
    <n v="16751241"/>
    <n v="29310471"/>
    <n v="73588054"/>
    <n v="-44277583"/>
  </r>
  <r>
    <n v="6880"/>
    <x v="27"/>
    <s v="70552800-4 "/>
    <x v="27"/>
    <x v="1003"/>
    <x v="611"/>
    <n v="0"/>
    <n v="0"/>
    <n v="0"/>
    <n v="0"/>
    <n v="12057085"/>
    <n v="18496272"/>
    <n v="1269597"/>
    <n v="0"/>
    <n v="0"/>
    <x v="0"/>
    <n v="-5863613"/>
    <n v="13902256"/>
    <n v="27465300"/>
    <n v="74586474"/>
    <n v="-47121174"/>
  </r>
  <r>
    <n v="6880"/>
    <x v="27"/>
    <s v="70552800-4 "/>
    <x v="28"/>
    <x v="1004"/>
    <x v="612"/>
    <n v="0"/>
    <n v="0"/>
    <n v="0"/>
    <n v="0"/>
    <n v="12842636"/>
    <n v="10186644"/>
    <n v="15977517"/>
    <n v="0"/>
    <n v="0"/>
    <x v="0"/>
    <n v="0"/>
    <n v="26164161"/>
    <n v="14143775"/>
    <n v="75258919"/>
    <n v="-61115144"/>
  </r>
  <r>
    <n v="6880"/>
    <x v="27"/>
    <s v="70552800-4 "/>
    <x v="29"/>
    <x v="1005"/>
    <x v="613"/>
    <n v="0"/>
    <n v="0"/>
    <n v="0"/>
    <n v="0"/>
    <n v="15576301"/>
    <n v="20399474"/>
    <n v="1247143"/>
    <n v="0"/>
    <n v="0"/>
    <x v="0"/>
    <n v="-8977989"/>
    <n v="12668628"/>
    <n v="17051448"/>
    <n v="76243462"/>
    <n v="-59192014"/>
  </r>
  <r>
    <n v="6880"/>
    <x v="27"/>
    <s v="70552800-4 "/>
    <x v="30"/>
    <x v="1006"/>
    <x v="614"/>
    <n v="0"/>
    <n v="0"/>
    <n v="0"/>
    <n v="0"/>
    <n v="16102249"/>
    <n v="15443724"/>
    <n v="45713276"/>
    <n v="0"/>
    <n v="0"/>
    <x v="0"/>
    <n v="-38872173"/>
    <n v="22284827"/>
    <n v="10868870"/>
    <n v="10868870"/>
    <n v="0"/>
  </r>
  <r>
    <n v="6880"/>
    <x v="27"/>
    <s v="70552800-4 "/>
    <x v="31"/>
    <x v="1007"/>
    <x v="615"/>
    <n v="0"/>
    <n v="0"/>
    <n v="0"/>
    <n v="0"/>
    <n v="35696726"/>
    <n v="13874632"/>
    <n v="12835518"/>
    <n v="0"/>
    <n v="0"/>
    <x v="0"/>
    <n v="-11578504"/>
    <n v="15131646"/>
    <n v="31433950"/>
    <n v="31433950"/>
    <n v="0"/>
  </r>
  <r>
    <n v="6880"/>
    <x v="27"/>
    <s v="70552800-4 "/>
    <x v="32"/>
    <x v="1008"/>
    <x v="616"/>
    <n v="0"/>
    <n v="0"/>
    <n v="0"/>
    <n v="0"/>
    <n v="10814636"/>
    <n v="18075141"/>
    <n v="12926055"/>
    <n v="49990"/>
    <n v="0"/>
    <x v="0"/>
    <n v="-13865934"/>
    <n v="17185252"/>
    <n v="25063334"/>
    <n v="25063334"/>
    <n v="0"/>
  </r>
  <r>
    <n v="6880"/>
    <x v="27"/>
    <s v="70552800-4 "/>
    <x v="33"/>
    <x v="1009"/>
    <x v="616"/>
    <n v="0"/>
    <n v="0"/>
    <n v="0"/>
    <n v="0"/>
    <n v="10814636"/>
    <n v="47885100"/>
    <n v="13627449"/>
    <n v="0"/>
    <n v="0"/>
    <x v="0"/>
    <n v="-47302930"/>
    <n v="14209619"/>
    <n v="21668351"/>
    <n v="21668351"/>
    <n v="0"/>
  </r>
  <r>
    <n v="6880"/>
    <x v="27"/>
    <s v="70552800-4 "/>
    <x v="34"/>
    <x v="1010"/>
    <x v="617"/>
    <n v="0"/>
    <n v="0"/>
    <n v="0"/>
    <n v="0"/>
    <n v="16566382"/>
    <n v="21130908"/>
    <n v="12798244"/>
    <n v="191250"/>
    <n v="0"/>
    <x v="0"/>
    <n v="-16849777"/>
    <n v="17270625"/>
    <n v="20964108"/>
    <n v="20964108"/>
    <n v="0"/>
  </r>
  <r>
    <n v="6880"/>
    <x v="27"/>
    <s v="70552800-4 "/>
    <x v="35"/>
    <x v="1011"/>
    <x v="618"/>
    <n v="0"/>
    <n v="0"/>
    <n v="0"/>
    <n v="0"/>
    <n v="32629656"/>
    <n v="21154763"/>
    <n v="16130262"/>
    <n v="0"/>
    <n v="0"/>
    <x v="0"/>
    <n v="-22041181"/>
    <n v="15243844"/>
    <n v="38349920"/>
    <n v="38349920"/>
    <n v="0"/>
  </r>
  <r>
    <n v="6880"/>
    <x v="27"/>
    <s v="70552800-4 "/>
    <x v="36"/>
    <x v="1012"/>
    <x v="619"/>
    <n v="0"/>
    <n v="0"/>
    <n v="0"/>
    <n v="0"/>
    <n v="11613475"/>
    <n v="21554606"/>
    <n v="11332861"/>
    <n v="173010"/>
    <n v="0"/>
    <x v="0"/>
    <n v="-19183051"/>
    <n v="13877426"/>
    <n v="36085969"/>
    <n v="36085969"/>
    <n v="0"/>
  </r>
  <r>
    <n v="6880"/>
    <x v="27"/>
    <s v="70552800-4 "/>
    <x v="37"/>
    <x v="1013"/>
    <x v="620"/>
    <n v="0"/>
    <n v="0"/>
    <n v="0"/>
    <n v="0"/>
    <n v="13035526"/>
    <n v="21356825"/>
    <n v="13234114"/>
    <n v="0"/>
    <n v="0"/>
    <x v="0"/>
    <n v="-15284151"/>
    <n v="19306788"/>
    <n v="29814707"/>
    <n v="29814707"/>
    <n v="0"/>
  </r>
  <r>
    <n v="6880"/>
    <x v="27"/>
    <s v="70552800-4 "/>
    <x v="38"/>
    <x v="1014"/>
    <x v="621"/>
    <n v="0"/>
    <n v="0"/>
    <n v="0"/>
    <n v="0"/>
    <n v="42845678"/>
    <n v="99439147"/>
    <n v="12852911"/>
    <n v="205361"/>
    <n v="0"/>
    <x v="0"/>
    <n v="-95457486"/>
    <n v="17039933"/>
    <n v="55620452"/>
    <n v="55620452"/>
    <n v="0"/>
  </r>
  <r>
    <n v="6880"/>
    <x v="27"/>
    <s v="70552800-4 "/>
    <x v="39"/>
    <x v="1015"/>
    <x v="622"/>
    <n v="0"/>
    <n v="0"/>
    <n v="0"/>
    <n v="0"/>
    <n v="23355845"/>
    <n v="25425558"/>
    <n v="13631004"/>
    <n v="29303"/>
    <n v="0"/>
    <x v="0"/>
    <n v="-18833610"/>
    <n v="20252255"/>
    <n v="58724042"/>
    <n v="58724042"/>
    <n v="0"/>
  </r>
  <r>
    <n v="6880"/>
    <x v="27"/>
    <s v="70552800-4 "/>
    <x v="40"/>
    <x v="1016"/>
    <x v="623"/>
    <n v="0"/>
    <n v="0"/>
    <n v="0"/>
    <n v="0"/>
    <n v="33082779"/>
    <n v="31959322"/>
    <n v="14348372"/>
    <n v="104392"/>
    <n v="0"/>
    <x v="0"/>
    <n v="-28916345"/>
    <n v="17495741"/>
    <n v="74311080"/>
    <n v="74311080"/>
    <n v="0"/>
  </r>
  <r>
    <n v="6880"/>
    <x v="27"/>
    <s v="70552800-4"/>
    <x v="41"/>
    <x v="1017"/>
    <x v="624"/>
    <n v="0"/>
    <n v="0"/>
    <n v="0"/>
    <n v="0"/>
    <n v="9592309"/>
    <n v="20884674"/>
    <n v="12876132"/>
    <n v="471889"/>
    <n v="0"/>
    <x v="0"/>
    <n v="-17223884"/>
    <n v="17008811"/>
    <n v="66894578"/>
    <n v="66894578"/>
    <n v="0"/>
  </r>
  <r>
    <n v="6880"/>
    <x v="27"/>
    <s v="70552800-4"/>
    <x v="42"/>
    <x v="1018"/>
    <x v="625"/>
    <n v="0"/>
    <n v="0"/>
    <n v="0"/>
    <n v="0"/>
    <n v="2651616"/>
    <n v="16517345"/>
    <n v="9348910"/>
    <n v="6778709"/>
    <n v="0"/>
    <x v="0"/>
    <n v="-15879806"/>
    <n v="16765158"/>
    <n v="52781036"/>
    <n v="52781036"/>
    <n v="0"/>
  </r>
  <r>
    <n v="6880"/>
    <x v="27"/>
    <s v="70552800-4"/>
    <x v="43"/>
    <x v="1019"/>
    <x v="626"/>
    <n v="0"/>
    <n v="0"/>
    <n v="0"/>
    <n v="0"/>
    <n v="31683155"/>
    <n v="887307"/>
    <n v="24003744"/>
    <n v="0"/>
    <n v="0"/>
    <x v="0"/>
    <n v="-11599969"/>
    <n v="13291082"/>
    <n v="71173109"/>
    <n v="71173109"/>
    <n v="0"/>
  </r>
  <r>
    <n v="6880"/>
    <x v="27"/>
    <s v="70552800-4"/>
    <x v="44"/>
    <x v="1020"/>
    <x v="627"/>
    <n v="0"/>
    <n v="0"/>
    <n v="0"/>
    <n v="0"/>
    <n v="28864594"/>
    <n v="12797901"/>
    <n v="9609879"/>
    <n v="170794"/>
    <n v="0"/>
    <x v="0"/>
    <n v="-12342910"/>
    <n v="10235664"/>
    <n v="89802039"/>
    <n v="89802039"/>
    <n v="0"/>
  </r>
  <r>
    <n v="6880"/>
    <x v="27"/>
    <s v="70552800-4"/>
    <x v="45"/>
    <x v="1021"/>
    <x v="628"/>
    <n v="0"/>
    <n v="0"/>
    <n v="0"/>
    <n v="0"/>
    <n v="12679918"/>
    <n v="28889905"/>
    <n v="14650164"/>
    <n v="63601"/>
    <n v="0"/>
    <x v="0"/>
    <n v="-16317378"/>
    <n v="27286292"/>
    <n v="75195665"/>
    <n v="75195665"/>
    <n v="0"/>
  </r>
  <r>
    <n v="6880"/>
    <x v="27"/>
    <s v="70552800-4"/>
    <x v="46"/>
    <x v="1022"/>
    <x v="629"/>
    <n v="0"/>
    <n v="0"/>
    <n v="0"/>
    <n v="0"/>
    <n v="17981668"/>
    <n v="36249515"/>
    <n v="13273325"/>
    <n v="56990"/>
    <n v="0"/>
    <x v="0"/>
    <n v="-20378324"/>
    <n v="29201506"/>
    <n v="63975827"/>
    <n v="63975827"/>
    <n v="0"/>
  </r>
  <r>
    <n v="6897"/>
    <x v="28"/>
    <s v="71877800-K "/>
    <x v="0"/>
    <x v="1023"/>
    <x v="630"/>
    <n v="0"/>
    <n v="0"/>
    <n v="0"/>
    <n v="0"/>
    <n v="6538707"/>
    <n v="1721035"/>
    <n v="4747327"/>
    <n v="0"/>
    <n v="0"/>
    <x v="0"/>
    <n v="0"/>
    <n v="6468362"/>
    <n v="5763426"/>
    <n v="5763425"/>
    <n v="1"/>
  </r>
  <r>
    <n v="6897"/>
    <x v="28"/>
    <s v="71877800-K "/>
    <x v="1"/>
    <x v="1024"/>
    <x v="631"/>
    <n v="0"/>
    <n v="0"/>
    <n v="0"/>
    <n v="0"/>
    <n v="8039547"/>
    <n v="1642667"/>
    <n v="4873881"/>
    <n v="350970"/>
    <n v="0"/>
    <x v="0"/>
    <n v="0"/>
    <n v="6867518"/>
    <n v="6935455"/>
    <n v="6935454"/>
    <n v="1"/>
  </r>
  <r>
    <n v="6897"/>
    <x v="28"/>
    <s v="71877800-K "/>
    <x v="2"/>
    <x v="1025"/>
    <x v="632"/>
    <n v="0"/>
    <n v="0"/>
    <n v="0"/>
    <n v="0"/>
    <n v="6931208"/>
    <n v="2337588"/>
    <n v="4847670"/>
    <n v="0"/>
    <n v="0"/>
    <x v="0"/>
    <n v="0"/>
    <n v="7185258"/>
    <n v="6681405"/>
    <n v="6681404"/>
    <n v="1"/>
  </r>
  <r>
    <n v="6897"/>
    <x v="28"/>
    <s v="71877800-K "/>
    <x v="3"/>
    <x v="1026"/>
    <x v="633"/>
    <n v="0"/>
    <n v="0"/>
    <n v="0"/>
    <n v="900"/>
    <n v="6320477"/>
    <n v="2166729"/>
    <n v="4843853"/>
    <n v="0"/>
    <n v="0"/>
    <x v="0"/>
    <n v="0"/>
    <n v="7010582"/>
    <n v="5991300"/>
    <n v="5991299"/>
    <n v="1"/>
  </r>
  <r>
    <n v="6897"/>
    <x v="28"/>
    <s v="71877800-K "/>
    <x v="4"/>
    <x v="1027"/>
    <x v="634"/>
    <n v="0"/>
    <n v="0"/>
    <n v="0"/>
    <n v="0"/>
    <n v="7285024"/>
    <n v="2315049"/>
    <n v="4436959"/>
    <n v="136780"/>
    <n v="0"/>
    <x v="0"/>
    <n v="0"/>
    <n v="6888788"/>
    <n v="6387536"/>
    <n v="6387535"/>
    <n v="1"/>
  </r>
  <r>
    <n v="6897"/>
    <x v="28"/>
    <s v="71877800-K "/>
    <x v="5"/>
    <x v="1028"/>
    <x v="635"/>
    <n v="0"/>
    <n v="0"/>
    <n v="0"/>
    <n v="0"/>
    <n v="7026488"/>
    <n v="1942444"/>
    <n v="4879243"/>
    <n v="24990"/>
    <n v="0"/>
    <x v="0"/>
    <n v="0"/>
    <n v="6846677"/>
    <n v="6567347"/>
    <n v="6567346"/>
    <n v="1"/>
  </r>
  <r>
    <n v="6897"/>
    <x v="28"/>
    <s v="71877800-K "/>
    <x v="6"/>
    <x v="1029"/>
    <x v="636"/>
    <n v="0"/>
    <n v="0"/>
    <n v="0"/>
    <n v="0"/>
    <n v="6210222"/>
    <n v="2588501"/>
    <n v="5425996"/>
    <n v="0"/>
    <n v="0"/>
    <x v="0"/>
    <n v="0"/>
    <n v="8014497"/>
    <n v="4763072"/>
    <n v="4763071"/>
    <n v="1"/>
  </r>
  <r>
    <n v="6897"/>
    <x v="28"/>
    <s v="71877800-K "/>
    <x v="7"/>
    <x v="1030"/>
    <x v="637"/>
    <n v="0"/>
    <n v="0"/>
    <n v="0"/>
    <n v="350"/>
    <n v="9292004"/>
    <n v="2009937"/>
    <n v="5204819"/>
    <n v="339980"/>
    <n v="0"/>
    <x v="0"/>
    <n v="0"/>
    <n v="7554736"/>
    <n v="6500340"/>
    <n v="6500339"/>
    <n v="1"/>
  </r>
  <r>
    <n v="6897"/>
    <x v="28"/>
    <s v="71877800-K "/>
    <x v="8"/>
    <x v="1031"/>
    <x v="638"/>
    <n v="0"/>
    <n v="0"/>
    <n v="0"/>
    <n v="30000"/>
    <n v="5507272"/>
    <n v="1776733"/>
    <n v="5497755"/>
    <n v="0"/>
    <n v="0"/>
    <x v="0"/>
    <n v="0"/>
    <n v="7274488"/>
    <n v="4733124"/>
    <n v="4733123"/>
    <n v="1"/>
  </r>
  <r>
    <n v="6897"/>
    <x v="28"/>
    <s v="71877800-K "/>
    <x v="9"/>
    <x v="1032"/>
    <x v="639"/>
    <n v="0"/>
    <n v="0"/>
    <n v="0"/>
    <n v="53300"/>
    <n v="7407627"/>
    <n v="1882224"/>
    <n v="5012545"/>
    <n v="0"/>
    <n v="0"/>
    <x v="0"/>
    <n v="0"/>
    <n v="6894769"/>
    <n v="5245982"/>
    <n v="5245981"/>
    <n v="1"/>
  </r>
  <r>
    <n v="6897"/>
    <x v="28"/>
    <s v="71877800-K "/>
    <x v="10"/>
    <x v="1033"/>
    <x v="640"/>
    <n v="0"/>
    <n v="0"/>
    <n v="0"/>
    <n v="0"/>
    <n v="7213906"/>
    <n v="1904924"/>
    <n v="4791945"/>
    <n v="530471"/>
    <n v="0"/>
    <x v="0"/>
    <n v="0"/>
    <n v="7227340"/>
    <n v="5232548"/>
    <n v="5232547"/>
    <n v="1"/>
  </r>
  <r>
    <n v="6897"/>
    <x v="28"/>
    <s v="71877800-K "/>
    <x v="11"/>
    <x v="1034"/>
    <x v="641"/>
    <n v="0"/>
    <n v="0"/>
    <n v="0"/>
    <n v="0"/>
    <n v="5867422"/>
    <n v="1507865"/>
    <n v="5339090"/>
    <n v="349990"/>
    <n v="0"/>
    <x v="0"/>
    <n v="0"/>
    <n v="7196945"/>
    <n v="3903025"/>
    <n v="5232547"/>
    <n v="-1329522"/>
  </r>
  <r>
    <n v="6897"/>
    <x v="28"/>
    <s v="71877800-K "/>
    <x v="12"/>
    <x v="1035"/>
    <x v="642"/>
    <n v="0"/>
    <n v="0"/>
    <n v="0"/>
    <n v="324"/>
    <n v="8701095"/>
    <n v="1778076"/>
    <n v="5530177"/>
    <n v="0"/>
    <n v="0"/>
    <x v="0"/>
    <n v="0"/>
    <n v="7308253"/>
    <n v="5295867"/>
    <n v="5295866"/>
    <n v="1"/>
  </r>
  <r>
    <n v="6897"/>
    <x v="28"/>
    <s v="71877800-K "/>
    <x v="13"/>
    <x v="1036"/>
    <x v="2"/>
    <n v="0"/>
    <n v="0"/>
    <n v="0"/>
    <n v="7204790"/>
    <n v="7204790"/>
    <n v="1932990"/>
    <n v="5064586"/>
    <n v="0"/>
    <n v="0"/>
    <x v="0"/>
    <n v="0"/>
    <n v="6997576"/>
    <n v="5503081"/>
    <n v="5503080"/>
    <n v="1"/>
  </r>
  <r>
    <n v="6897"/>
    <x v="28"/>
    <s v="71877800-K "/>
    <x v="14"/>
    <x v="1037"/>
    <x v="2"/>
    <n v="0"/>
    <n v="0"/>
    <n v="0"/>
    <n v="4903912"/>
    <n v="4903912"/>
    <n v="1795101"/>
    <n v="5591283"/>
    <n v="119970"/>
    <n v="0"/>
    <x v="0"/>
    <n v="0"/>
    <n v="7506354"/>
    <n v="2900639"/>
    <n v="2900638"/>
    <n v="1"/>
  </r>
  <r>
    <n v="6897"/>
    <x v="28"/>
    <s v="71877800-K "/>
    <x v="15"/>
    <x v="1038"/>
    <x v="2"/>
    <n v="0"/>
    <n v="0"/>
    <n v="0"/>
    <n v="5916665"/>
    <n v="5916665"/>
    <n v="1801439"/>
    <n v="5560476"/>
    <n v="0"/>
    <n v="0"/>
    <x v="0"/>
    <n v="0"/>
    <n v="7361915"/>
    <n v="1455389"/>
    <n v="1455388"/>
    <n v="1"/>
  </r>
  <r>
    <n v="6897"/>
    <x v="28"/>
    <s v="71877800-K "/>
    <x v="16"/>
    <x v="1039"/>
    <x v="2"/>
    <n v="0"/>
    <n v="0"/>
    <n v="0"/>
    <n v="9045912"/>
    <n v="9045912"/>
    <n v="4848557"/>
    <n v="5475503"/>
    <n v="0"/>
    <n v="0"/>
    <x v="0"/>
    <n v="0"/>
    <n v="10324060"/>
    <n v="177241"/>
    <n v="177240"/>
    <n v="1"/>
  </r>
  <r>
    <n v="6897"/>
    <x v="28"/>
    <s v="71877800-K "/>
    <x v="17"/>
    <x v="1040"/>
    <x v="2"/>
    <n v="0"/>
    <n v="0"/>
    <n v="0"/>
    <n v="8622433"/>
    <n v="8622433"/>
    <n v="3668516"/>
    <n v="5069461"/>
    <n v="0"/>
    <n v="0"/>
    <x v="0"/>
    <n v="0"/>
    <n v="8737977"/>
    <n v="61697"/>
    <n v="67696"/>
    <n v="-5999"/>
  </r>
  <r>
    <n v="6897"/>
    <x v="28"/>
    <s v="71877800-K "/>
    <x v="18"/>
    <x v="1041"/>
    <x v="2"/>
    <n v="0"/>
    <n v="0"/>
    <n v="0"/>
    <n v="10360548"/>
    <n v="10360548"/>
    <n v="4486348"/>
    <n v="5052866"/>
    <n v="0"/>
    <n v="0"/>
    <x v="0"/>
    <n v="0"/>
    <n v="9539214"/>
    <n v="883031"/>
    <n v="883030"/>
    <n v="1"/>
  </r>
  <r>
    <n v="6897"/>
    <x v="28"/>
    <s v="71877800-K "/>
    <x v="19"/>
    <x v="1042"/>
    <x v="2"/>
    <n v="0"/>
    <n v="0"/>
    <n v="0"/>
    <n v="9374316"/>
    <n v="9374316"/>
    <n v="4903527"/>
    <n v="5020570"/>
    <n v="0"/>
    <n v="0"/>
    <x v="0"/>
    <n v="0"/>
    <n v="9924097"/>
    <n v="333250"/>
    <n v="333249"/>
    <n v="1"/>
  </r>
  <r>
    <n v="6897"/>
    <x v="28"/>
    <s v="71877800-K "/>
    <x v="20"/>
    <x v="1043"/>
    <x v="2"/>
    <n v="0"/>
    <n v="0"/>
    <n v="0"/>
    <n v="9227378"/>
    <n v="9227378"/>
    <n v="4260065"/>
    <n v="5037540"/>
    <n v="0"/>
    <n v="0"/>
    <x v="0"/>
    <n v="0"/>
    <n v="9297605"/>
    <n v="263023"/>
    <n v="263022"/>
    <n v="1"/>
  </r>
  <r>
    <n v="6897"/>
    <x v="28"/>
    <s v="71877800-K "/>
    <x v="21"/>
    <x v="1044"/>
    <x v="2"/>
    <n v="0"/>
    <n v="0"/>
    <n v="0"/>
    <n v="10529254"/>
    <n v="10529254"/>
    <n v="5065659"/>
    <n v="4895515"/>
    <n v="0"/>
    <n v="0"/>
    <x v="0"/>
    <n v="0"/>
    <n v="9961174"/>
    <n v="831103"/>
    <n v="831102"/>
    <n v="1"/>
  </r>
  <r>
    <n v="6897"/>
    <x v="28"/>
    <s v="71877800-K "/>
    <x v="22"/>
    <x v="1045"/>
    <x v="2"/>
    <n v="0"/>
    <n v="0"/>
    <n v="0"/>
    <n v="9425300"/>
    <n v="9425300"/>
    <n v="4352364"/>
    <n v="5059518"/>
    <n v="0"/>
    <n v="0"/>
    <x v="0"/>
    <n v="0"/>
    <n v="9411882"/>
    <n v="844521"/>
    <n v="844520"/>
    <n v="1"/>
  </r>
  <r>
    <n v="6897"/>
    <x v="28"/>
    <s v="71877800-K "/>
    <x v="23"/>
    <x v="1046"/>
    <x v="2"/>
    <n v="0"/>
    <n v="0"/>
    <n v="0"/>
    <n v="6396312"/>
    <n v="6396312"/>
    <n v="3283805"/>
    <n v="3930790"/>
    <n v="0"/>
    <n v="0"/>
    <x v="0"/>
    <n v="0"/>
    <n v="7214595"/>
    <n v="26238"/>
    <n v="26237"/>
    <n v="1"/>
  </r>
  <r>
    <n v="6897"/>
    <x v="28"/>
    <s v="71877800-K "/>
    <x v="24"/>
    <x v="1047"/>
    <x v="2"/>
    <n v="0"/>
    <n v="0"/>
    <n v="0"/>
    <n v="14349676"/>
    <n v="14349676"/>
    <n v="5372843"/>
    <n v="6129785"/>
    <n v="0"/>
    <n v="0"/>
    <x v="0"/>
    <n v="0"/>
    <n v="11502628"/>
    <n v="2873286"/>
    <n v="2873285"/>
    <n v="1"/>
  </r>
  <r>
    <n v="6897"/>
    <x v="28"/>
    <s v="71877800-K "/>
    <x v="25"/>
    <x v="1048"/>
    <x v="2"/>
    <n v="0"/>
    <n v="0"/>
    <n v="0"/>
    <n v="9213283"/>
    <n v="9213283"/>
    <n v="2229996"/>
    <n v="5145660"/>
    <n v="0"/>
    <n v="0"/>
    <x v="0"/>
    <n v="0"/>
    <n v="7375656"/>
    <n v="4710913"/>
    <n v="4710912"/>
    <n v="1"/>
  </r>
  <r>
    <n v="6897"/>
    <x v="28"/>
    <s v="71877800-K "/>
    <x v="26"/>
    <x v="1049"/>
    <x v="643"/>
    <n v="0"/>
    <n v="0"/>
    <n v="0"/>
    <n v="0"/>
    <n v="6340158"/>
    <n v="1695429"/>
    <n v="5083078"/>
    <n v="0"/>
    <n v="0"/>
    <x v="0"/>
    <n v="0"/>
    <n v="6778507"/>
    <n v="4272564"/>
    <n v="4272563"/>
    <n v="1"/>
  </r>
  <r>
    <n v="6897"/>
    <x v="28"/>
    <s v="71877800-K "/>
    <x v="27"/>
    <x v="1050"/>
    <x v="644"/>
    <n v="0"/>
    <n v="0"/>
    <n v="0"/>
    <n v="0"/>
    <n v="5211366"/>
    <n v="1974106"/>
    <n v="5026754"/>
    <n v="195134"/>
    <n v="0"/>
    <x v="0"/>
    <n v="0"/>
    <n v="7195994"/>
    <n v="2287936"/>
    <n v="2287935"/>
    <n v="1"/>
  </r>
  <r>
    <n v="6897"/>
    <x v="28"/>
    <s v="71877800-K "/>
    <x v="28"/>
    <x v="1051"/>
    <x v="645"/>
    <n v="0"/>
    <n v="0"/>
    <n v="0"/>
    <n v="100000"/>
    <n v="8160100"/>
    <n v="1785075"/>
    <n v="5455018"/>
    <n v="243980"/>
    <n v="0"/>
    <x v="0"/>
    <n v="0"/>
    <n v="7484073"/>
    <n v="2963963"/>
    <n v="2963962"/>
    <n v="1"/>
  </r>
  <r>
    <n v="6897"/>
    <x v="28"/>
    <s v="71877800-K "/>
    <x v="29"/>
    <x v="1052"/>
    <x v="646"/>
    <n v="0"/>
    <n v="0"/>
    <n v="0"/>
    <n v="536"/>
    <n v="7559923"/>
    <n v="1927683"/>
    <n v="3602907"/>
    <n v="0"/>
    <n v="0"/>
    <x v="0"/>
    <n v="0"/>
    <n v="5530590"/>
    <n v="4993296"/>
    <n v="4993295"/>
    <n v="1"/>
  </r>
  <r>
    <n v="6897"/>
    <x v="28"/>
    <s v="71877800-K "/>
    <x v="30"/>
    <x v="1053"/>
    <x v="647"/>
    <n v="0"/>
    <n v="0"/>
    <n v="0"/>
    <n v="0"/>
    <n v="9883369"/>
    <n v="1969407"/>
    <n v="4999474"/>
    <n v="726080"/>
    <n v="0"/>
    <x v="0"/>
    <n v="-19990"/>
    <n v="7674971"/>
    <n v="7201694"/>
    <n v="7201693"/>
    <n v="1"/>
  </r>
  <r>
    <n v="6897"/>
    <x v="28"/>
    <s v="71877800-K "/>
    <x v="31"/>
    <x v="1054"/>
    <x v="648"/>
    <n v="0"/>
    <n v="0"/>
    <n v="0"/>
    <n v="0"/>
    <n v="10426941"/>
    <n v="2484975"/>
    <n v="5864145"/>
    <n v="0"/>
    <n v="0"/>
    <x v="0"/>
    <n v="0"/>
    <n v="8349120"/>
    <n v="9279515"/>
    <n v="9279515"/>
    <n v="0"/>
  </r>
  <r>
    <n v="6897"/>
    <x v="28"/>
    <s v="71877800-K"/>
    <x v="32"/>
    <x v="1055"/>
    <x v="649"/>
    <n v="0"/>
    <n v="0"/>
    <n v="0"/>
    <n v="0"/>
    <n v="6954202"/>
    <n v="2005515"/>
    <n v="6124528"/>
    <n v="0"/>
    <n v="0"/>
    <x v="0"/>
    <n v="0"/>
    <n v="8130043"/>
    <n v="8103674"/>
    <n v="8103673"/>
    <n v="1"/>
  </r>
  <r>
    <n v="6897"/>
    <x v="28"/>
    <s v="71877800-K"/>
    <x v="33"/>
    <x v="1056"/>
    <x v="650"/>
    <n v="0"/>
    <n v="0"/>
    <n v="0"/>
    <n v="0"/>
    <n v="8800916"/>
    <n v="1995536"/>
    <n v="5942251"/>
    <n v="419980"/>
    <n v="0"/>
    <x v="0"/>
    <n v="0"/>
    <n v="8357767"/>
    <n v="8546823"/>
    <n v="8546822"/>
    <n v="1"/>
  </r>
  <r>
    <n v="6897"/>
    <x v="28"/>
    <s v="71877800-K"/>
    <x v="34"/>
    <x v="1057"/>
    <x v="651"/>
    <n v="0"/>
    <n v="0"/>
    <n v="0"/>
    <n v="0"/>
    <n v="8053707"/>
    <n v="1698835"/>
    <n v="6035949"/>
    <n v="0"/>
    <n v="0"/>
    <x v="0"/>
    <n v="0"/>
    <n v="7734784"/>
    <n v="8865746"/>
    <n v="8865745"/>
    <n v="1"/>
  </r>
  <r>
    <n v="6897"/>
    <x v="28"/>
    <s v="71877800-K"/>
    <x v="35"/>
    <x v="1058"/>
    <x v="652"/>
    <n v="0"/>
    <n v="0"/>
    <n v="0"/>
    <n v="0"/>
    <n v="7635897"/>
    <n v="5904839"/>
    <n v="5683135"/>
    <n v="0"/>
    <n v="0"/>
    <x v="0"/>
    <n v="0"/>
    <n v="11587974"/>
    <n v="4913669"/>
    <n v="4913668"/>
    <n v="1"/>
  </r>
  <r>
    <n v="6897"/>
    <x v="28"/>
    <s v="71877800-K"/>
    <x v="36"/>
    <x v="1059"/>
    <x v="653"/>
    <n v="0"/>
    <n v="0"/>
    <n v="0"/>
    <n v="0"/>
    <n v="10000544"/>
    <n v="2177853"/>
    <n v="5665984"/>
    <n v="636254"/>
    <n v="0"/>
    <x v="0"/>
    <n v="0"/>
    <n v="8480091"/>
    <n v="6434122"/>
    <n v="6434121"/>
    <n v="1"/>
  </r>
  <r>
    <n v="6897"/>
    <x v="28"/>
    <s v="71877800-K"/>
    <x v="37"/>
    <x v="1060"/>
    <x v="654"/>
    <n v="0"/>
    <n v="0"/>
    <n v="0"/>
    <n v="0"/>
    <n v="10964929"/>
    <n v="2131325"/>
    <n v="6070644"/>
    <n v="0"/>
    <n v="0"/>
    <x v="0"/>
    <n v="0"/>
    <n v="8201969"/>
    <n v="9197082"/>
    <n v="9197081"/>
    <n v="1"/>
  </r>
  <r>
    <n v="6897"/>
    <x v="28"/>
    <s v="71877800-K"/>
    <x v="38"/>
    <x v="1061"/>
    <x v="2"/>
    <n v="0"/>
    <n v="0"/>
    <n v="0"/>
    <n v="6607656"/>
    <n v="6607656"/>
    <n v="4467549"/>
    <n v="6099034"/>
    <n v="587780"/>
    <n v="0"/>
    <x v="0"/>
    <n v="0"/>
    <n v="11154363"/>
    <n v="4650375"/>
    <n v="4650374"/>
    <n v="1"/>
  </r>
  <r>
    <n v="6897"/>
    <x v="28"/>
    <s v="71877800-K"/>
    <x v="39"/>
    <x v="1062"/>
    <x v="2"/>
    <n v="0"/>
    <n v="0"/>
    <n v="0"/>
    <n v="7111617"/>
    <n v="7111617"/>
    <n v="1848559"/>
    <n v="6153882"/>
    <n v="99990"/>
    <n v="0"/>
    <x v="0"/>
    <n v="0"/>
    <n v="8102431"/>
    <n v="3659561"/>
    <n v="3659560"/>
    <n v="1"/>
  </r>
  <r>
    <n v="6897"/>
    <x v="28"/>
    <s v="71877800-K"/>
    <x v="40"/>
    <x v="1063"/>
    <x v="2"/>
    <n v="0"/>
    <n v="0"/>
    <n v="0"/>
    <n v="6201360"/>
    <n v="6201360"/>
    <n v="1997987"/>
    <n v="6160236"/>
    <n v="0"/>
    <n v="0"/>
    <x v="0"/>
    <n v="0"/>
    <n v="8158223"/>
    <n v="1702698"/>
    <n v="1702697"/>
    <n v="1"/>
  </r>
  <r>
    <n v="6897"/>
    <x v="28"/>
    <s v="71877800-K"/>
    <x v="41"/>
    <x v="1064"/>
    <x v="655"/>
    <n v="0"/>
    <n v="0"/>
    <n v="0"/>
    <n v="0"/>
    <n v="8225496"/>
    <n v="1854035"/>
    <n v="6080735"/>
    <n v="0"/>
    <n v="0"/>
    <x v="0"/>
    <n v="0"/>
    <n v="7934770"/>
    <n v="1993424"/>
    <n v="1993423"/>
    <n v="1"/>
  </r>
  <r>
    <n v="6897"/>
    <x v="28"/>
    <s v="71877800-K"/>
    <x v="42"/>
    <x v="1065"/>
    <x v="2"/>
    <n v="0"/>
    <n v="0"/>
    <n v="0"/>
    <n v="6607696"/>
    <n v="6607696"/>
    <n v="3561315"/>
    <n v="4850015"/>
    <n v="69990"/>
    <n v="0"/>
    <x v="0"/>
    <n v="0"/>
    <n v="8481320"/>
    <n v="119800"/>
    <n v="119799"/>
    <n v="1"/>
  </r>
  <r>
    <n v="6897"/>
    <x v="28"/>
    <s v="71877800-K"/>
    <x v="43"/>
    <x v="1066"/>
    <x v="656"/>
    <n v="0"/>
    <n v="0"/>
    <n v="0"/>
    <n v="0"/>
    <n v="8460936"/>
    <n v="1634061"/>
    <n v="4372646"/>
    <n v="0"/>
    <n v="0"/>
    <x v="0"/>
    <n v="0"/>
    <n v="6006707"/>
    <n v="2574029"/>
    <n v="2574028"/>
    <n v="1"/>
  </r>
  <r>
    <n v="6897"/>
    <x v="28"/>
    <s v="71877800-K"/>
    <x v="44"/>
    <x v="1067"/>
    <x v="657"/>
    <n v="0"/>
    <n v="0"/>
    <n v="0"/>
    <n v="698752"/>
    <n v="7598656"/>
    <n v="2546855"/>
    <n v="5779537"/>
    <n v="149990"/>
    <n v="0"/>
    <x v="0"/>
    <n v="0"/>
    <n v="8476382"/>
    <n v="1696303"/>
    <n v="1696302"/>
    <n v="1"/>
  </r>
  <r>
    <n v="6897"/>
    <x v="28"/>
    <s v="71877800-K"/>
    <x v="45"/>
    <x v="1068"/>
    <x v="658"/>
    <n v="0"/>
    <n v="0"/>
    <n v="0"/>
    <n v="600000"/>
    <n v="6908280"/>
    <n v="1746646"/>
    <n v="6782558"/>
    <n v="0"/>
    <n v="0"/>
    <x v="0"/>
    <n v="0"/>
    <n v="8529204"/>
    <n v="75379"/>
    <n v="75378"/>
    <n v="1"/>
  </r>
  <r>
    <n v="6897"/>
    <x v="28"/>
    <s v="71877800-K"/>
    <x v="46"/>
    <x v="1069"/>
    <x v="659"/>
    <n v="0"/>
    <n v="0"/>
    <n v="0"/>
    <n v="6020"/>
    <n v="9917608"/>
    <n v="2241090"/>
    <n v="7406306"/>
    <n v="0"/>
    <n v="0"/>
    <x v="0"/>
    <n v="0"/>
    <n v="9647396"/>
    <n v="345591"/>
    <n v="345590"/>
    <n v="1"/>
  </r>
  <r>
    <n v="6900"/>
    <x v="29"/>
    <s v="72363900-K "/>
    <x v="0"/>
    <x v="1070"/>
    <x v="660"/>
    <n v="0"/>
    <n v="0"/>
    <n v="0"/>
    <n v="0"/>
    <n v="7208133"/>
    <n v="1865346"/>
    <n v="10250596"/>
    <n v="0"/>
    <n v="0"/>
    <x v="0"/>
    <n v="-1362854"/>
    <n v="10753088"/>
    <n v="930227"/>
    <n v="1800000"/>
    <n v="-869773"/>
  </r>
  <r>
    <n v="6900"/>
    <x v="29"/>
    <s v="72363900-K "/>
    <x v="1"/>
    <x v="1071"/>
    <x v="661"/>
    <n v="0"/>
    <n v="0"/>
    <n v="0"/>
    <n v="0"/>
    <n v="13705569"/>
    <n v="2006410"/>
    <n v="9269534"/>
    <n v="0"/>
    <n v="0"/>
    <x v="0"/>
    <n v="-3036359"/>
    <n v="8239585"/>
    <n v="6396211"/>
    <n v="3640000"/>
    <n v="2756211"/>
  </r>
  <r>
    <n v="6900"/>
    <x v="29"/>
    <s v="72363900-K "/>
    <x v="2"/>
    <x v="1072"/>
    <x v="662"/>
    <n v="0"/>
    <n v="0"/>
    <n v="0"/>
    <n v="0"/>
    <n v="16602523"/>
    <n v="3692500"/>
    <n v="8405614"/>
    <n v="0"/>
    <n v="0"/>
    <x v="0"/>
    <n v="0"/>
    <n v="12098114"/>
    <n v="10900620"/>
    <n v="3640000"/>
    <n v="7260620"/>
  </r>
  <r>
    <n v="6900"/>
    <x v="29"/>
    <s v="72363900-K "/>
    <x v="3"/>
    <x v="1073"/>
    <x v="663"/>
    <n v="0"/>
    <n v="0"/>
    <n v="0"/>
    <n v="0"/>
    <n v="10755056"/>
    <n v="9579231"/>
    <n v="8067368"/>
    <n v="700000"/>
    <n v="0"/>
    <x v="0"/>
    <n v="-270100"/>
    <n v="18076499"/>
    <n v="3579177"/>
    <n v="3640000"/>
    <n v="-60823"/>
  </r>
  <r>
    <n v="6900"/>
    <x v="29"/>
    <s v="72363900-K "/>
    <x v="4"/>
    <x v="1074"/>
    <x v="664"/>
    <n v="0"/>
    <n v="0"/>
    <n v="0"/>
    <n v="0"/>
    <n v="9959600"/>
    <n v="2412287"/>
    <n v="8411561"/>
    <n v="39980"/>
    <n v="0"/>
    <x v="0"/>
    <n v="-8400"/>
    <n v="10855428"/>
    <n v="2683349"/>
    <n v="2683449"/>
    <n v="-100"/>
  </r>
  <r>
    <n v="6900"/>
    <x v="29"/>
    <s v="72363900-K "/>
    <x v="5"/>
    <x v="1075"/>
    <x v="665"/>
    <n v="0"/>
    <n v="0"/>
    <n v="0"/>
    <n v="0"/>
    <n v="14338105"/>
    <n v="3509488"/>
    <n v="9012004"/>
    <n v="0"/>
    <n v="0"/>
    <x v="0"/>
    <n v="-500200"/>
    <n v="12021292"/>
    <n v="5000162"/>
    <n v="4240000"/>
    <n v="760162"/>
  </r>
  <r>
    <n v="6900"/>
    <x v="29"/>
    <s v="72363900-K "/>
    <x v="6"/>
    <x v="1076"/>
    <x v="666"/>
    <n v="0"/>
    <n v="0"/>
    <n v="0"/>
    <n v="0"/>
    <n v="11346286"/>
    <n v="1131364"/>
    <n v="12025754"/>
    <n v="4720000"/>
    <n v="0"/>
    <x v="0"/>
    <n v="-3607575"/>
    <n v="14269543"/>
    <n v="2076905"/>
    <n v="4240000"/>
    <n v="-2163095"/>
  </r>
  <r>
    <n v="6900"/>
    <x v="29"/>
    <s v="72363900-K "/>
    <x v="7"/>
    <x v="1077"/>
    <x v="667"/>
    <n v="0"/>
    <n v="0"/>
    <n v="0"/>
    <n v="0"/>
    <n v="12266344"/>
    <n v="1716215"/>
    <n v="11272632"/>
    <n v="170000"/>
    <n v="0"/>
    <x v="0"/>
    <n v="-2976081"/>
    <n v="10182766"/>
    <n v="4160483"/>
    <n v="4160493"/>
    <n v="-10"/>
  </r>
  <r>
    <n v="6900"/>
    <x v="29"/>
    <s v="72363900-K "/>
    <x v="8"/>
    <x v="1078"/>
    <x v="668"/>
    <n v="0"/>
    <n v="0"/>
    <n v="0"/>
    <n v="0"/>
    <n v="8960577"/>
    <n v="2568757"/>
    <n v="9931001"/>
    <n v="1206000"/>
    <n v="0"/>
    <x v="0"/>
    <n v="-827705"/>
    <n v="12878053"/>
    <n v="243007"/>
    <n v="243007"/>
    <n v="0"/>
  </r>
  <r>
    <n v="6900"/>
    <x v="29"/>
    <s v="72363900-K "/>
    <x v="9"/>
    <x v="1079"/>
    <x v="669"/>
    <n v="0"/>
    <n v="0"/>
    <n v="0"/>
    <n v="0"/>
    <n v="21143974"/>
    <n v="2170535"/>
    <n v="10019157"/>
    <n v="2529990"/>
    <n v="0"/>
    <x v="0"/>
    <n v="-759857"/>
    <n v="13959825"/>
    <n v="7427156"/>
    <n v="4240000"/>
    <n v="3187156"/>
  </r>
  <r>
    <n v="6900"/>
    <x v="29"/>
    <s v="72363900-K "/>
    <x v="10"/>
    <x v="1080"/>
    <x v="670"/>
    <n v="0"/>
    <n v="0"/>
    <n v="0"/>
    <n v="0"/>
    <n v="12799708"/>
    <n v="2732148"/>
    <n v="11051355"/>
    <n v="44990"/>
    <n v="0"/>
    <x v="0"/>
    <n v="-19454"/>
    <n v="13809039"/>
    <n v="6417825"/>
    <n v="4240000"/>
    <n v="2177825"/>
  </r>
  <r>
    <n v="6900"/>
    <x v="29"/>
    <s v="72363900-K "/>
    <x v="11"/>
    <x v="1081"/>
    <x v="671"/>
    <n v="0"/>
    <n v="0"/>
    <n v="0"/>
    <n v="0"/>
    <n v="13802117"/>
    <n v="4467229"/>
    <n v="10583318"/>
    <n v="0"/>
    <n v="0"/>
    <x v="0"/>
    <n v="-531040"/>
    <n v="14519507"/>
    <n v="5700435"/>
    <n v="4240000"/>
    <n v="1460435"/>
  </r>
  <r>
    <n v="6900"/>
    <x v="29"/>
    <s v="72363900-K "/>
    <x v="12"/>
    <x v="1082"/>
    <x v="672"/>
    <n v="0"/>
    <n v="0"/>
    <n v="0"/>
    <n v="0"/>
    <n v="13300955"/>
    <n v="1441329"/>
    <n v="10527049"/>
    <n v="0"/>
    <n v="0"/>
    <x v="0"/>
    <n v="-18892"/>
    <n v="11949486"/>
    <n v="7051904"/>
    <n v="4240000"/>
    <n v="2811904"/>
  </r>
  <r>
    <n v="6900"/>
    <x v="29"/>
    <s v="72363900-K "/>
    <x v="13"/>
    <x v="1083"/>
    <x v="673"/>
    <n v="0"/>
    <n v="0"/>
    <n v="0"/>
    <n v="0"/>
    <n v="13140736"/>
    <n v="1631425"/>
    <n v="9884066"/>
    <n v="149960"/>
    <n v="0"/>
    <x v="0"/>
    <n v="-544"/>
    <n v="11664907"/>
    <n v="8527733"/>
    <n v="4240000"/>
    <n v="4287733"/>
  </r>
  <r>
    <n v="6900"/>
    <x v="29"/>
    <s v="72363900-K "/>
    <x v="14"/>
    <x v="1084"/>
    <x v="674"/>
    <n v="0"/>
    <n v="0"/>
    <n v="0"/>
    <n v="0"/>
    <n v="16952505"/>
    <n v="1946037"/>
    <n v="11145279"/>
    <n v="0"/>
    <n v="0"/>
    <x v="0"/>
    <n v="-30000"/>
    <n v="13061316"/>
    <n v="12418922"/>
    <n v="6660000"/>
    <n v="5758922"/>
  </r>
  <r>
    <n v="6900"/>
    <x v="29"/>
    <s v="72363900-K "/>
    <x v="15"/>
    <x v="1085"/>
    <x v="675"/>
    <n v="0"/>
    <n v="0"/>
    <n v="0"/>
    <n v="0"/>
    <n v="14005300"/>
    <n v="1702380"/>
    <n v="9978305"/>
    <n v="239930"/>
    <n v="0"/>
    <x v="0"/>
    <n v="0"/>
    <n v="11920615"/>
    <n v="14503607"/>
    <n v="6660000"/>
    <n v="7843607"/>
  </r>
  <r>
    <n v="6900"/>
    <x v="29"/>
    <s v="72363900-K "/>
    <x v="16"/>
    <x v="1086"/>
    <x v="676"/>
    <n v="0"/>
    <n v="0"/>
    <n v="0"/>
    <n v="0"/>
    <n v="17550058"/>
    <n v="1925970"/>
    <n v="10584656"/>
    <n v="610143"/>
    <n v="0"/>
    <x v="0"/>
    <n v="-1369751"/>
    <n v="11751018"/>
    <n v="20302647"/>
    <n v="7120000"/>
    <n v="13182647"/>
  </r>
  <r>
    <n v="6900"/>
    <x v="29"/>
    <s v="72363900-K "/>
    <x v="17"/>
    <x v="1087"/>
    <x v="677"/>
    <n v="0"/>
    <n v="0"/>
    <n v="0"/>
    <n v="0"/>
    <n v="12626231"/>
    <n v="1715623"/>
    <n v="15137260"/>
    <n v="412001"/>
    <n v="0"/>
    <x v="0"/>
    <n v="-441934"/>
    <n v="16822950"/>
    <n v="16105928"/>
    <n v="7120000"/>
    <n v="8985928"/>
  </r>
  <r>
    <n v="6900"/>
    <x v="29"/>
    <s v="72363900-K "/>
    <x v="18"/>
    <x v="1088"/>
    <x v="678"/>
    <n v="0"/>
    <n v="0"/>
    <n v="0"/>
    <n v="0"/>
    <n v="12470700"/>
    <n v="1321070"/>
    <n v="11132531"/>
    <n v="0"/>
    <n v="0"/>
    <x v="0"/>
    <n v="-508178"/>
    <n v="11945423"/>
    <n v="16631205"/>
    <n v="7620000"/>
    <n v="9011205"/>
  </r>
  <r>
    <n v="6900"/>
    <x v="29"/>
    <s v="72363900-K "/>
    <x v="19"/>
    <x v="1089"/>
    <x v="679"/>
    <n v="0"/>
    <n v="0"/>
    <n v="0"/>
    <n v="0"/>
    <n v="8795484"/>
    <n v="1594262"/>
    <n v="10626218"/>
    <n v="0"/>
    <n v="0"/>
    <x v="0"/>
    <n v="-22074"/>
    <n v="12198406"/>
    <n v="13228283"/>
    <n v="8161667"/>
    <n v="5066616"/>
  </r>
  <r>
    <n v="6900"/>
    <x v="29"/>
    <s v="72363900-K "/>
    <x v="20"/>
    <x v="1090"/>
    <x v="680"/>
    <n v="0"/>
    <n v="0"/>
    <n v="0"/>
    <n v="0"/>
    <n v="13714045"/>
    <n v="2385156"/>
    <n v="10693422"/>
    <n v="0"/>
    <n v="0"/>
    <x v="0"/>
    <n v="-455246"/>
    <n v="12623332"/>
    <n v="14318996"/>
    <n v="8480000"/>
    <n v="5838996"/>
  </r>
  <r>
    <n v="6900"/>
    <x v="29"/>
    <s v="72363900-K "/>
    <x v="21"/>
    <x v="1091"/>
    <x v="681"/>
    <n v="0"/>
    <n v="0"/>
    <n v="0"/>
    <n v="0"/>
    <n v="11876216"/>
    <n v="1348682"/>
    <n v="10680394"/>
    <n v="466476"/>
    <n v="0"/>
    <x v="0"/>
    <n v="0"/>
    <n v="12495552"/>
    <n v="13699660"/>
    <n v="7620000"/>
    <n v="6079660"/>
  </r>
  <r>
    <n v="6900"/>
    <x v="29"/>
    <s v="72363900-K "/>
    <x v="22"/>
    <x v="1092"/>
    <x v="682"/>
    <n v="0"/>
    <n v="0"/>
    <n v="0"/>
    <n v="0"/>
    <n v="9974254"/>
    <n v="2339668"/>
    <n v="10656010"/>
    <n v="0"/>
    <n v="0"/>
    <x v="0"/>
    <n v="0"/>
    <n v="12995678"/>
    <n v="10678236"/>
    <n v="7620000"/>
    <n v="3058236"/>
  </r>
  <r>
    <n v="6900"/>
    <x v="29"/>
    <s v="72363900-K "/>
    <x v="23"/>
    <x v="1093"/>
    <x v="683"/>
    <n v="0"/>
    <n v="0"/>
    <n v="0"/>
    <n v="0"/>
    <n v="12672700"/>
    <n v="1896203"/>
    <n v="11244034"/>
    <n v="0"/>
    <n v="0"/>
    <x v="0"/>
    <n v="-1002880"/>
    <n v="12137357"/>
    <n v="11213579"/>
    <n v="7620000"/>
    <n v="3593579"/>
  </r>
  <r>
    <n v="6900"/>
    <x v="29"/>
    <s v="72363900-K "/>
    <x v="24"/>
    <x v="1094"/>
    <x v="684"/>
    <n v="0"/>
    <n v="0"/>
    <n v="0"/>
    <n v="0"/>
    <n v="23645900"/>
    <n v="1529914"/>
    <n v="10650038"/>
    <n v="0"/>
    <n v="0"/>
    <x v="0"/>
    <n v="0"/>
    <n v="12179952"/>
    <n v="22679527"/>
    <n v="7620000"/>
    <n v="15059527"/>
  </r>
  <r>
    <n v="6900"/>
    <x v="29"/>
    <s v="72363900-K "/>
    <x v="25"/>
    <x v="1095"/>
    <x v="685"/>
    <n v="0"/>
    <n v="0"/>
    <n v="0"/>
    <n v="0"/>
    <n v="11379200"/>
    <n v="1825681"/>
    <n v="11321839"/>
    <n v="0"/>
    <n v="0"/>
    <x v="0"/>
    <n v="-9800"/>
    <n v="13137720"/>
    <n v="20921007"/>
    <n v="7120000"/>
    <n v="13801007"/>
  </r>
  <r>
    <n v="6900"/>
    <x v="29"/>
    <s v="72363900-K "/>
    <x v="26"/>
    <x v="1096"/>
    <x v="686"/>
    <n v="0"/>
    <n v="0"/>
    <n v="0"/>
    <n v="0"/>
    <n v="15435400"/>
    <n v="1988626"/>
    <n v="13468627"/>
    <n v="0"/>
    <n v="0"/>
    <x v="0"/>
    <n v="-340889"/>
    <n v="15116364"/>
    <n v="21240043"/>
    <n v="10440000"/>
    <n v="10800043"/>
  </r>
  <r>
    <n v="6900"/>
    <x v="29"/>
    <s v="72363900-K "/>
    <x v="27"/>
    <x v="1097"/>
    <x v="687"/>
    <n v="0"/>
    <n v="0"/>
    <n v="0"/>
    <n v="0"/>
    <n v="12289473"/>
    <n v="2002527"/>
    <n v="9381655"/>
    <n v="0"/>
    <n v="0"/>
    <x v="0"/>
    <n v="-575124"/>
    <n v="10809058"/>
    <n v="22720458"/>
    <n v="9240000"/>
    <n v="13480458"/>
  </r>
  <r>
    <n v="6900"/>
    <x v="29"/>
    <s v="72363900-K "/>
    <x v="28"/>
    <x v="1098"/>
    <x v="688"/>
    <n v="0"/>
    <n v="0"/>
    <n v="0"/>
    <n v="0"/>
    <n v="10543500"/>
    <n v="1091753"/>
    <n v="10992701"/>
    <n v="198749"/>
    <n v="0"/>
    <x v="0"/>
    <n v="-129142"/>
    <n v="12154061"/>
    <n v="21109897"/>
    <n v="9240000"/>
    <n v="11869897"/>
  </r>
  <r>
    <n v="6900"/>
    <x v="29"/>
    <s v="72363900-K "/>
    <x v="29"/>
    <x v="1099"/>
    <x v="689"/>
    <n v="0"/>
    <n v="0"/>
    <n v="0"/>
    <n v="0"/>
    <n v="24990090"/>
    <n v="2886115"/>
    <n v="9798845"/>
    <n v="955000"/>
    <n v="0"/>
    <x v="0"/>
    <n v="-136064"/>
    <n v="13503896"/>
    <n v="32596091"/>
    <n v="9620000"/>
    <n v="22976091"/>
  </r>
  <r>
    <n v="6900"/>
    <x v="29"/>
    <s v="72363900-K "/>
    <x v="30"/>
    <x v="1100"/>
    <x v="690"/>
    <n v="0"/>
    <n v="0"/>
    <n v="0"/>
    <n v="0"/>
    <n v="18133300"/>
    <n v="4567929"/>
    <n v="17597947"/>
    <n v="350000"/>
    <n v="0"/>
    <x v="0"/>
    <n v="-2637135"/>
    <n v="19878741"/>
    <n v="30850650"/>
    <n v="9620000"/>
    <n v="21230650"/>
  </r>
  <r>
    <n v="6900"/>
    <x v="29"/>
    <s v="72363900-K "/>
    <x v="31"/>
    <x v="1101"/>
    <x v="691"/>
    <n v="0"/>
    <n v="0"/>
    <n v="0"/>
    <n v="0"/>
    <n v="18201300"/>
    <n v="3948275"/>
    <n v="11360731"/>
    <n v="722303"/>
    <n v="0"/>
    <x v="0"/>
    <n v="-70436"/>
    <n v="15960873"/>
    <n v="33091077"/>
    <n v="9620000"/>
    <n v="23471077"/>
  </r>
  <r>
    <n v="6900"/>
    <x v="29"/>
    <s v="72363900-K "/>
    <x v="32"/>
    <x v="1102"/>
    <x v="692"/>
    <n v="0"/>
    <n v="0"/>
    <n v="0"/>
    <n v="0"/>
    <n v="17169948"/>
    <n v="1759917"/>
    <n v="15396422"/>
    <n v="67180"/>
    <n v="0"/>
    <x v="0"/>
    <n v="-349"/>
    <n v="17223170"/>
    <n v="33037855"/>
    <n v="9620000"/>
    <n v="23417855"/>
  </r>
  <r>
    <n v="6900"/>
    <x v="29"/>
    <s v="72363900-K "/>
    <x v="33"/>
    <x v="1103"/>
    <x v="693"/>
    <n v="0"/>
    <n v="0"/>
    <n v="0"/>
    <n v="0"/>
    <n v="22876296"/>
    <n v="2218061"/>
    <n v="16143506"/>
    <n v="0"/>
    <n v="0"/>
    <x v="0"/>
    <n v="-3960"/>
    <n v="18357607"/>
    <n v="37556544"/>
    <n v="9620000"/>
    <n v="27936544"/>
  </r>
  <r>
    <n v="6900"/>
    <x v="29"/>
    <s v="72363900-K "/>
    <x v="34"/>
    <x v="1104"/>
    <x v="694"/>
    <n v="0"/>
    <n v="0"/>
    <n v="0"/>
    <n v="10880"/>
    <n v="23256546"/>
    <n v="1391929"/>
    <n v="14929942"/>
    <n v="1075980"/>
    <n v="0"/>
    <x v="0"/>
    <n v="-635"/>
    <n v="17397216"/>
    <n v="43415874"/>
    <n v="9620000"/>
    <n v="33795874"/>
  </r>
  <r>
    <n v="6900"/>
    <x v="29"/>
    <s v="72363900-K "/>
    <x v="35"/>
    <x v="1105"/>
    <x v="695"/>
    <n v="0"/>
    <n v="0"/>
    <n v="0"/>
    <n v="0"/>
    <n v="21092818"/>
    <n v="2033413"/>
    <n v="35460799"/>
    <n v="0"/>
    <n v="0"/>
    <x v="0"/>
    <n v="-103090"/>
    <n v="37391122"/>
    <n v="27117570"/>
    <n v="0"/>
    <n v="27117570"/>
  </r>
  <r>
    <n v="6900"/>
    <x v="29"/>
    <s v="72363900-K "/>
    <x v="36"/>
    <x v="1106"/>
    <x v="696"/>
    <n v="0"/>
    <n v="0"/>
    <n v="0"/>
    <n v="0"/>
    <n v="22173244"/>
    <n v="5945888"/>
    <n v="24313765"/>
    <n v="577508"/>
    <n v="0"/>
    <x v="0"/>
    <n v="-573378"/>
    <n v="30263783"/>
    <n v="19027031"/>
    <n v="0"/>
    <n v="19027031"/>
  </r>
  <r>
    <n v="6900"/>
    <x v="29"/>
    <s v="72363900-K "/>
    <x v="37"/>
    <x v="1107"/>
    <x v="697"/>
    <n v="0"/>
    <n v="0"/>
    <n v="0"/>
    <n v="0"/>
    <n v="26622911"/>
    <n v="4702950"/>
    <n v="24156468"/>
    <n v="416940"/>
    <n v="0"/>
    <x v="0"/>
    <n v="-405"/>
    <n v="29275953"/>
    <n v="16373989"/>
    <n v="0"/>
    <n v="16373989"/>
  </r>
  <r>
    <n v="6900"/>
    <x v="29"/>
    <s v="72363900-K "/>
    <x v="38"/>
    <x v="1108"/>
    <x v="698"/>
    <n v="0"/>
    <n v="0"/>
    <n v="0"/>
    <n v="0"/>
    <n v="20255539"/>
    <n v="4580188"/>
    <n v="21356536"/>
    <n v="568425"/>
    <n v="0"/>
    <x v="0"/>
    <n v="-159828"/>
    <n v="26345321"/>
    <n v="10284207"/>
    <n v="0"/>
    <n v="10284207"/>
  </r>
  <r>
    <n v="6900"/>
    <x v="29"/>
    <s v="72363900-K "/>
    <x v="39"/>
    <x v="1109"/>
    <x v="699"/>
    <n v="0"/>
    <n v="0"/>
    <n v="0"/>
    <n v="16485"/>
    <n v="23787780"/>
    <n v="3083062"/>
    <n v="17881032"/>
    <n v="0"/>
    <n v="0"/>
    <x v="0"/>
    <n v="-1236975"/>
    <n v="19727119"/>
    <n v="14344868"/>
    <n v="1500000"/>
    <n v="12844868"/>
  </r>
  <r>
    <n v="6900"/>
    <x v="29"/>
    <s v="72363900-K "/>
    <x v="40"/>
    <x v="1110"/>
    <x v="700"/>
    <n v="0"/>
    <n v="0"/>
    <n v="0"/>
    <n v="0"/>
    <n v="23930925"/>
    <n v="5815968"/>
    <n v="19268659"/>
    <n v="563340"/>
    <n v="0"/>
    <x v="0"/>
    <n v="-300"/>
    <n v="25647667"/>
    <n v="12628126"/>
    <n v="1500000"/>
    <n v="11128126"/>
  </r>
  <r>
    <n v="6900"/>
    <x v="29"/>
    <s v="72363900-K"/>
    <x v="41"/>
    <x v="1111"/>
    <x v="701"/>
    <n v="0"/>
    <n v="0"/>
    <n v="0"/>
    <n v="35000"/>
    <n v="20426689"/>
    <n v="3617351"/>
    <n v="19146052"/>
    <n v="327250"/>
    <n v="0"/>
    <x v="0"/>
    <n v="0"/>
    <n v="23090653"/>
    <n v="9964162"/>
    <n v="1500000"/>
    <n v="8464162"/>
  </r>
  <r>
    <n v="6900"/>
    <x v="29"/>
    <s v="72363900-K"/>
    <x v="42"/>
    <x v="1112"/>
    <x v="702"/>
    <n v="0"/>
    <n v="0"/>
    <n v="0"/>
    <n v="0"/>
    <n v="25911305"/>
    <n v="3996411"/>
    <n v="19901595"/>
    <n v="594090"/>
    <n v="0"/>
    <x v="0"/>
    <n v="-107241"/>
    <n v="24384855"/>
    <n v="11490612"/>
    <n v="1500000"/>
    <n v="9990612"/>
  </r>
  <r>
    <n v="6900"/>
    <x v="29"/>
    <s v="72363900-K"/>
    <x v="43"/>
    <x v="1113"/>
    <x v="703"/>
    <n v="0"/>
    <n v="0"/>
    <n v="0"/>
    <n v="0"/>
    <n v="26069669"/>
    <n v="4748608"/>
    <n v="20570621"/>
    <n v="552053"/>
    <n v="0"/>
    <x v="0"/>
    <n v="-777"/>
    <n v="25870505"/>
    <n v="11689776"/>
    <n v="1500000"/>
    <n v="10189776"/>
  </r>
  <r>
    <n v="6900"/>
    <x v="29"/>
    <s v="72363900-K"/>
    <x v="44"/>
    <x v="1114"/>
    <x v="704"/>
    <n v="0"/>
    <n v="0"/>
    <n v="0"/>
    <n v="0"/>
    <n v="25027360"/>
    <n v="3696107"/>
    <n v="21608559"/>
    <n v="242952"/>
    <n v="0"/>
    <x v="0"/>
    <n v="0"/>
    <n v="25547618"/>
    <n v="11169518"/>
    <n v="1500000"/>
    <n v="9669518"/>
  </r>
  <r>
    <n v="6900"/>
    <x v="29"/>
    <s v="72363900-K"/>
    <x v="45"/>
    <x v="1115"/>
    <x v="705"/>
    <n v="0"/>
    <n v="0"/>
    <n v="0"/>
    <n v="0"/>
    <n v="21501210"/>
    <n v="9115953"/>
    <n v="20724699"/>
    <n v="93790"/>
    <n v="0"/>
    <x v="0"/>
    <n v="-4009149"/>
    <n v="25925293"/>
    <n v="6745435"/>
    <n v="1500000"/>
    <n v="5245435"/>
  </r>
  <r>
    <n v="6900"/>
    <x v="29"/>
    <s v="72363900-K"/>
    <x v="46"/>
    <x v="1116"/>
    <x v="706"/>
    <n v="0"/>
    <n v="0"/>
    <n v="0"/>
    <n v="0"/>
    <n v="35001673"/>
    <n v="4456090"/>
    <n v="25617646"/>
    <n v="87280"/>
    <n v="0"/>
    <x v="0"/>
    <n v="-540251"/>
    <n v="29620765"/>
    <n v="12126343"/>
    <n v="1500000"/>
    <n v="10626343"/>
  </r>
  <r>
    <n v="6902"/>
    <x v="30"/>
    <s v="70051600-8 "/>
    <x v="0"/>
    <x v="1117"/>
    <x v="707"/>
    <n v="0"/>
    <n v="0"/>
    <n v="0"/>
    <n v="0"/>
    <n v="21791318"/>
    <n v="2960057"/>
    <n v="15272708"/>
    <n v="0"/>
    <n v="0"/>
    <x v="0"/>
    <n v="-3376824"/>
    <n v="14855941"/>
    <n v="22877053"/>
    <n v="0"/>
    <n v="22877053"/>
  </r>
  <r>
    <n v="6902"/>
    <x v="30"/>
    <s v="70051600-8 "/>
    <x v="1"/>
    <x v="1118"/>
    <x v="708"/>
    <n v="0"/>
    <n v="0"/>
    <n v="0"/>
    <n v="0"/>
    <n v="19972437"/>
    <n v="3532066"/>
    <n v="16993121"/>
    <n v="49990"/>
    <n v="0"/>
    <x v="0"/>
    <n v="-2268961"/>
    <n v="18306216"/>
    <n v="24543274"/>
    <n v="0"/>
    <n v="24543274"/>
  </r>
  <r>
    <n v="6902"/>
    <x v="30"/>
    <s v="70051600-8 "/>
    <x v="2"/>
    <x v="1119"/>
    <x v="709"/>
    <n v="0"/>
    <n v="0"/>
    <n v="0"/>
    <n v="0"/>
    <n v="19816867"/>
    <n v="6164225"/>
    <n v="17381821"/>
    <n v="0"/>
    <n v="0"/>
    <x v="0"/>
    <n v="-5298959"/>
    <n v="18247087"/>
    <n v="26113054"/>
    <n v="0"/>
    <n v="26113054"/>
  </r>
  <r>
    <n v="6902"/>
    <x v="30"/>
    <s v="70051600-8 "/>
    <x v="3"/>
    <x v="1120"/>
    <x v="710"/>
    <n v="0"/>
    <n v="0"/>
    <n v="0"/>
    <n v="0"/>
    <n v="13505921"/>
    <n v="4692308"/>
    <n v="17247734"/>
    <n v="969950"/>
    <n v="0"/>
    <x v="0"/>
    <n v="-1430964"/>
    <n v="21479028"/>
    <n v="18139947"/>
    <n v="18139947"/>
    <n v="0"/>
  </r>
  <r>
    <n v="6902"/>
    <x v="30"/>
    <s v="70051600-8 "/>
    <x v="4"/>
    <x v="1121"/>
    <x v="711"/>
    <n v="0"/>
    <n v="0"/>
    <n v="0"/>
    <n v="0"/>
    <n v="21869130"/>
    <n v="2845993"/>
    <n v="22127724"/>
    <n v="0"/>
    <n v="0"/>
    <x v="0"/>
    <n v="-1316740"/>
    <n v="23656977"/>
    <n v="16352100"/>
    <n v="16352100"/>
    <n v="0"/>
  </r>
  <r>
    <n v="6902"/>
    <x v="30"/>
    <s v="70051600-8 "/>
    <x v="5"/>
    <x v="1122"/>
    <x v="712"/>
    <n v="0"/>
    <n v="0"/>
    <n v="0"/>
    <n v="0"/>
    <n v="20421288"/>
    <n v="3847012"/>
    <n v="17255110"/>
    <n v="0"/>
    <n v="0"/>
    <x v="0"/>
    <n v="-2576179"/>
    <n v="18525943"/>
    <n v="18247445"/>
    <n v="18247445"/>
    <n v="0"/>
  </r>
  <r>
    <n v="6902"/>
    <x v="30"/>
    <s v="70051600-8 "/>
    <x v="6"/>
    <x v="1123"/>
    <x v="713"/>
    <n v="0"/>
    <n v="0"/>
    <n v="0"/>
    <n v="0"/>
    <n v="22318180"/>
    <n v="3844997"/>
    <n v="15280117"/>
    <n v="0"/>
    <n v="0"/>
    <x v="0"/>
    <n v="-1191841"/>
    <n v="17933273"/>
    <n v="22632352"/>
    <n v="22632352"/>
    <n v="0"/>
  </r>
  <r>
    <n v="6902"/>
    <x v="30"/>
    <s v="70051600-8 "/>
    <x v="7"/>
    <x v="1124"/>
    <x v="714"/>
    <n v="0"/>
    <n v="0"/>
    <n v="0"/>
    <n v="0"/>
    <n v="20959594"/>
    <n v="3761222"/>
    <n v="25480271"/>
    <n v="262980"/>
    <n v="0"/>
    <x v="0"/>
    <n v="-892290"/>
    <n v="28612183"/>
    <n v="14979763"/>
    <n v="14979763"/>
    <n v="0"/>
  </r>
  <r>
    <n v="6902"/>
    <x v="30"/>
    <s v="70051600-8 "/>
    <x v="8"/>
    <x v="1125"/>
    <x v="715"/>
    <n v="0"/>
    <n v="0"/>
    <n v="0"/>
    <n v="0"/>
    <n v="19235876"/>
    <n v="4519277"/>
    <n v="16069262"/>
    <n v="0"/>
    <n v="0"/>
    <x v="0"/>
    <n v="-1589890"/>
    <n v="18998649"/>
    <n v="15216990"/>
    <n v="15216990"/>
    <n v="0"/>
  </r>
  <r>
    <n v="6902"/>
    <x v="30"/>
    <s v="70051600-8 "/>
    <x v="9"/>
    <x v="1126"/>
    <x v="716"/>
    <n v="0"/>
    <n v="0"/>
    <n v="0"/>
    <n v="0"/>
    <n v="30819687"/>
    <n v="5813389"/>
    <n v="16752950"/>
    <n v="0"/>
    <n v="0"/>
    <x v="0"/>
    <n v="-1192325"/>
    <n v="21374014"/>
    <n v="24662663"/>
    <n v="24662663"/>
    <n v="0"/>
  </r>
  <r>
    <n v="6902"/>
    <x v="30"/>
    <s v="70051600-8 "/>
    <x v="10"/>
    <x v="1127"/>
    <x v="717"/>
    <n v="0"/>
    <n v="0"/>
    <n v="0"/>
    <n v="0"/>
    <n v="25687497"/>
    <n v="6449329"/>
    <n v="16475461"/>
    <n v="0"/>
    <n v="0"/>
    <x v="0"/>
    <n v="-1088664"/>
    <n v="21836126"/>
    <n v="28514034"/>
    <n v="28514034"/>
    <n v="0"/>
  </r>
  <r>
    <n v="6902"/>
    <x v="30"/>
    <s v="70051600-8 "/>
    <x v="11"/>
    <x v="1128"/>
    <x v="718"/>
    <n v="0"/>
    <n v="0"/>
    <n v="0"/>
    <n v="0"/>
    <n v="46174411"/>
    <n v="5986976"/>
    <n v="16217803"/>
    <n v="1404950"/>
    <n v="0"/>
    <x v="0"/>
    <n v="-1490299"/>
    <n v="22119430"/>
    <n v="52569015"/>
    <n v="29853280"/>
    <n v="22715735"/>
  </r>
  <r>
    <n v="6902"/>
    <x v="30"/>
    <s v="70051600-8 "/>
    <x v="12"/>
    <x v="1129"/>
    <x v="719"/>
    <n v="0"/>
    <n v="0"/>
    <n v="0"/>
    <n v="0"/>
    <n v="31901708"/>
    <n v="5784830"/>
    <n v="22037756"/>
    <n v="339980"/>
    <n v="0"/>
    <x v="0"/>
    <n v="-1622700"/>
    <n v="26539866"/>
    <n v="57930857"/>
    <n v="32003280"/>
    <n v="25927577"/>
  </r>
  <r>
    <n v="6902"/>
    <x v="30"/>
    <s v="70051600-8 "/>
    <x v="13"/>
    <x v="1130"/>
    <x v="720"/>
    <n v="0"/>
    <n v="0"/>
    <n v="0"/>
    <n v="0"/>
    <n v="54341116"/>
    <n v="5991437"/>
    <n v="19775164"/>
    <n v="350481"/>
    <n v="0"/>
    <x v="0"/>
    <n v="-2481201"/>
    <n v="23635881"/>
    <n v="88636092"/>
    <n v="32003280"/>
    <n v="56632812"/>
  </r>
  <r>
    <n v="6902"/>
    <x v="30"/>
    <s v="70051600-8 "/>
    <x v="14"/>
    <x v="1131"/>
    <x v="721"/>
    <n v="0"/>
    <n v="0"/>
    <n v="0"/>
    <n v="0"/>
    <n v="33663921"/>
    <n v="3072147"/>
    <n v="19687151"/>
    <n v="0"/>
    <n v="0"/>
    <x v="0"/>
    <n v="-1774355"/>
    <n v="20984943"/>
    <n v="101315070"/>
    <n v="35760605"/>
    <n v="65554465"/>
  </r>
  <r>
    <n v="6902"/>
    <x v="30"/>
    <s v="70051600-8 "/>
    <x v="15"/>
    <x v="1132"/>
    <x v="722"/>
    <n v="0"/>
    <n v="0"/>
    <n v="0"/>
    <n v="0"/>
    <n v="37908795"/>
    <n v="10604133"/>
    <n v="19771757"/>
    <n v="0"/>
    <n v="0"/>
    <x v="0"/>
    <n v="-6630510"/>
    <n v="23745380"/>
    <n v="115478485"/>
    <n v="37476003"/>
    <n v="78002482"/>
  </r>
  <r>
    <n v="6902"/>
    <x v="30"/>
    <s v="70051600-8 "/>
    <x v="16"/>
    <x v="1133"/>
    <x v="723"/>
    <n v="0"/>
    <n v="0"/>
    <n v="0"/>
    <n v="0"/>
    <n v="39023746"/>
    <n v="5339730"/>
    <n v="21262932"/>
    <n v="0"/>
    <n v="0"/>
    <x v="0"/>
    <n v="-2307918"/>
    <n v="24294744"/>
    <n v="130207487"/>
    <n v="37710713"/>
    <n v="92496774"/>
  </r>
  <r>
    <n v="6902"/>
    <x v="30"/>
    <s v="70051600-8 "/>
    <x v="17"/>
    <x v="1134"/>
    <x v="724"/>
    <n v="0"/>
    <n v="0"/>
    <n v="0"/>
    <n v="0"/>
    <n v="40211565"/>
    <n v="14593073"/>
    <n v="23477784"/>
    <n v="0"/>
    <n v="0"/>
    <x v="0"/>
    <n v="-2324106"/>
    <n v="35746751"/>
    <n v="134672301"/>
    <n v="38910392"/>
    <n v="95761909"/>
  </r>
  <r>
    <n v="6902"/>
    <x v="30"/>
    <s v="70051600-8 "/>
    <x v="18"/>
    <x v="1135"/>
    <x v="725"/>
    <n v="0"/>
    <n v="0"/>
    <n v="0"/>
    <n v="0"/>
    <n v="40291393"/>
    <n v="4534342"/>
    <n v="24246551"/>
    <n v="118500"/>
    <n v="0"/>
    <x v="0"/>
    <n v="-2361666"/>
    <n v="26537727"/>
    <n v="148425967"/>
    <n v="40147826"/>
    <n v="108278141"/>
  </r>
  <r>
    <n v="6902"/>
    <x v="30"/>
    <s v="70051600-8 "/>
    <x v="19"/>
    <x v="1136"/>
    <x v="726"/>
    <n v="0"/>
    <n v="0"/>
    <n v="0"/>
    <n v="0"/>
    <n v="44435345"/>
    <n v="5501627"/>
    <n v="23961526"/>
    <n v="1307920"/>
    <n v="0"/>
    <x v="0"/>
    <n v="-2444083"/>
    <n v="28326990"/>
    <n v="164534322"/>
    <n v="42549138"/>
    <n v="121985184"/>
  </r>
  <r>
    <n v="6902"/>
    <x v="30"/>
    <s v="70051600-8 "/>
    <x v="20"/>
    <x v="1137"/>
    <x v="727"/>
    <n v="0"/>
    <n v="0"/>
    <n v="0"/>
    <n v="0"/>
    <n v="35677348"/>
    <n v="7303272"/>
    <n v="25497459"/>
    <n v="46300000"/>
    <n v="0"/>
    <x v="0"/>
    <n v="-2182359"/>
    <n v="76918372"/>
    <n v="123293298"/>
    <n v="48738065"/>
    <n v="74555233"/>
  </r>
  <r>
    <n v="6902"/>
    <x v="30"/>
    <s v="70051600-8 "/>
    <x v="21"/>
    <x v="1138"/>
    <x v="728"/>
    <n v="0"/>
    <n v="0"/>
    <n v="0"/>
    <n v="0"/>
    <n v="37889987"/>
    <n v="12043461"/>
    <n v="23589437"/>
    <n v="4768967"/>
    <n v="0"/>
    <x v="0"/>
    <n v="-1869050"/>
    <n v="38532815"/>
    <n v="122650470"/>
    <n v="49555763"/>
    <n v="73094707"/>
  </r>
  <r>
    <n v="6902"/>
    <x v="30"/>
    <s v="70051600-8 "/>
    <x v="22"/>
    <x v="1139"/>
    <x v="729"/>
    <n v="0"/>
    <n v="0"/>
    <n v="0"/>
    <n v="0"/>
    <n v="40040240"/>
    <n v="16261831"/>
    <n v="26760212"/>
    <n v="3756793"/>
    <n v="0"/>
    <x v="0"/>
    <n v="-2016815"/>
    <n v="44762021"/>
    <n v="117928689"/>
    <n v="51280491"/>
    <n v="66648198"/>
  </r>
  <r>
    <n v="6902"/>
    <x v="30"/>
    <s v="70051600-8 "/>
    <x v="23"/>
    <x v="1140"/>
    <x v="730"/>
    <n v="0"/>
    <n v="0"/>
    <n v="0"/>
    <n v="0"/>
    <n v="43404433"/>
    <n v="38655281"/>
    <n v="32394577"/>
    <n v="0"/>
    <n v="0"/>
    <x v="0"/>
    <n v="-3026165"/>
    <n v="68023693"/>
    <n v="93309429"/>
    <n v="51782991"/>
    <n v="41526438"/>
  </r>
  <r>
    <n v="6902"/>
    <x v="30"/>
    <s v="70051600-8 "/>
    <x v="24"/>
    <x v="1141"/>
    <x v="731"/>
    <n v="0"/>
    <n v="0"/>
    <n v="0"/>
    <n v="0"/>
    <n v="48316483"/>
    <n v="57705854"/>
    <n v="32932867"/>
    <n v="0"/>
    <n v="0"/>
    <x v="0"/>
    <n v="-2590274"/>
    <n v="88048447"/>
    <n v="53577465"/>
    <n v="51782991"/>
    <n v="1794474"/>
  </r>
  <r>
    <n v="6902"/>
    <x v="30"/>
    <s v="70051600-8 "/>
    <x v="25"/>
    <x v="1142"/>
    <x v="732"/>
    <n v="0"/>
    <n v="0"/>
    <n v="0"/>
    <n v="0"/>
    <n v="51413143"/>
    <n v="22852971"/>
    <n v="9528633"/>
    <n v="607405"/>
    <n v="0"/>
    <x v="0"/>
    <n v="-2113801"/>
    <n v="30875208"/>
    <n v="74115400"/>
    <n v="60948909"/>
    <n v="13166491"/>
  </r>
  <r>
    <n v="6902"/>
    <x v="30"/>
    <s v="70051600-8 "/>
    <x v="26"/>
    <x v="1143"/>
    <x v="733"/>
    <n v="0"/>
    <n v="0"/>
    <n v="0"/>
    <n v="0"/>
    <n v="39618335"/>
    <n v="32821194"/>
    <n v="54096616"/>
    <n v="3683506"/>
    <n v="0"/>
    <x v="0"/>
    <n v="-3281997"/>
    <n v="87319319"/>
    <n v="26414416"/>
    <n v="26414416"/>
    <n v="0"/>
  </r>
  <r>
    <n v="6902"/>
    <x v="30"/>
    <s v="70051600-8 "/>
    <x v="27"/>
    <x v="1144"/>
    <x v="734"/>
    <n v="0"/>
    <n v="0"/>
    <n v="0"/>
    <n v="0"/>
    <n v="44602785"/>
    <n v="25324644"/>
    <n v="31222182"/>
    <n v="484990"/>
    <n v="0"/>
    <x v="0"/>
    <n v="-2874311"/>
    <n v="54157505"/>
    <n v="16859696"/>
    <n v="16859696"/>
    <n v="0"/>
  </r>
  <r>
    <n v="6902"/>
    <x v="30"/>
    <s v="70051600-8 "/>
    <x v="28"/>
    <x v="1145"/>
    <x v="735"/>
    <n v="0"/>
    <n v="0"/>
    <n v="0"/>
    <n v="0"/>
    <n v="47703084"/>
    <n v="24774730"/>
    <n v="30418016"/>
    <n v="95200"/>
    <n v="0"/>
    <x v="0"/>
    <n v="-9552167"/>
    <n v="45735779"/>
    <n v="18827001"/>
    <n v="18827001"/>
    <n v="0"/>
  </r>
  <r>
    <n v="6902"/>
    <x v="30"/>
    <s v="70051600-8"/>
    <x v="29"/>
    <x v="1146"/>
    <x v="736"/>
    <n v="0"/>
    <n v="0"/>
    <n v="0"/>
    <n v="0"/>
    <n v="46471332"/>
    <n v="18120709"/>
    <n v="41041921"/>
    <n v="425558"/>
    <n v="0"/>
    <x v="0"/>
    <n v="-4503884"/>
    <n v="55084304"/>
    <n v="10214029"/>
    <n v="10214029"/>
    <n v="0"/>
  </r>
  <r>
    <n v="6902"/>
    <x v="30"/>
    <s v="70051600-8"/>
    <x v="30"/>
    <x v="1147"/>
    <x v="737"/>
    <n v="0"/>
    <n v="0"/>
    <n v="0"/>
    <n v="0"/>
    <n v="71052621"/>
    <n v="31766246"/>
    <n v="31280936"/>
    <n v="0"/>
    <n v="0"/>
    <x v="0"/>
    <n v="-18669559"/>
    <n v="44377623"/>
    <n v="36889027"/>
    <n v="36889027"/>
    <n v="0"/>
  </r>
  <r>
    <n v="6902"/>
    <x v="30"/>
    <s v="70051600-8"/>
    <x v="31"/>
    <x v="1148"/>
    <x v="738"/>
    <n v="0"/>
    <n v="0"/>
    <n v="0"/>
    <n v="0"/>
    <n v="67509195"/>
    <n v="27325851"/>
    <n v="35986518"/>
    <n v="0"/>
    <n v="0"/>
    <x v="0"/>
    <n v="-8480334"/>
    <n v="54832035"/>
    <n v="49566187"/>
    <n v="49566187"/>
    <n v="0"/>
  </r>
  <r>
    <n v="6902"/>
    <x v="30"/>
    <s v="70051600-8"/>
    <x v="32"/>
    <x v="1149"/>
    <x v="739"/>
    <n v="0"/>
    <n v="0"/>
    <n v="0"/>
    <n v="0"/>
    <n v="38265728"/>
    <n v="19862389"/>
    <n v="33038764"/>
    <n v="0"/>
    <n v="0"/>
    <x v="0"/>
    <n v="-2773651"/>
    <n v="50127502"/>
    <n v="37704413"/>
    <n v="37704413"/>
    <n v="0"/>
  </r>
  <r>
    <n v="6902"/>
    <x v="30"/>
    <s v="70051600-8"/>
    <x v="33"/>
    <x v="1150"/>
    <x v="740"/>
    <n v="0"/>
    <n v="0"/>
    <n v="0"/>
    <n v="0"/>
    <n v="55874280"/>
    <n v="17117143"/>
    <n v="36554327"/>
    <n v="0"/>
    <n v="0"/>
    <x v="0"/>
    <n v="-4129941"/>
    <n v="49541529"/>
    <n v="44037164"/>
    <n v="44037164"/>
    <n v="0"/>
  </r>
  <r>
    <n v="6902"/>
    <x v="30"/>
    <s v="70051600-8"/>
    <x v="34"/>
    <x v="1151"/>
    <x v="741"/>
    <n v="0"/>
    <n v="0"/>
    <n v="0"/>
    <n v="5221424"/>
    <n v="57359386"/>
    <n v="18791353"/>
    <n v="32569481"/>
    <n v="0"/>
    <n v="0"/>
    <x v="0"/>
    <n v="-3179401"/>
    <n v="48181433"/>
    <n v="53215117"/>
    <n v="53215117"/>
    <n v="0"/>
  </r>
  <r>
    <n v="6902"/>
    <x v="30"/>
    <s v="70051600-8"/>
    <x v="35"/>
    <x v="1152"/>
    <x v="742"/>
    <n v="0"/>
    <n v="0"/>
    <n v="0"/>
    <n v="0"/>
    <n v="59517640"/>
    <n v="22402623"/>
    <n v="35024490"/>
    <n v="0"/>
    <n v="0"/>
    <x v="0"/>
    <n v="-2744289"/>
    <n v="54682824"/>
    <n v="58049933"/>
    <n v="58049933"/>
    <n v="0"/>
  </r>
  <r>
    <n v="6902"/>
    <x v="30"/>
    <s v="70051600-8"/>
    <x v="36"/>
    <x v="1153"/>
    <x v="743"/>
    <n v="0"/>
    <n v="0"/>
    <n v="0"/>
    <n v="0"/>
    <n v="58296427"/>
    <n v="30952209"/>
    <n v="36292823"/>
    <n v="0"/>
    <n v="0"/>
    <x v="0"/>
    <n v="-2101873"/>
    <n v="65143159"/>
    <n v="51203201"/>
    <n v="51203201"/>
    <n v="0"/>
  </r>
  <r>
    <n v="6902"/>
    <x v="30"/>
    <s v="70051600-8"/>
    <x v="37"/>
    <x v="1154"/>
    <x v="744"/>
    <n v="0"/>
    <n v="0"/>
    <n v="0"/>
    <n v="0"/>
    <n v="71797037"/>
    <n v="47112874"/>
    <n v="17686742"/>
    <n v="599990"/>
    <n v="0"/>
    <x v="0"/>
    <n v="-2510205"/>
    <n v="62889401"/>
    <n v="60110837"/>
    <n v="60110837"/>
    <n v="0"/>
  </r>
  <r>
    <n v="6902"/>
    <x v="30"/>
    <s v="70051600-8"/>
    <x v="38"/>
    <x v="1155"/>
    <x v="745"/>
    <n v="0"/>
    <n v="0"/>
    <n v="0"/>
    <n v="0"/>
    <n v="43723538"/>
    <n v="20062493"/>
    <n v="54185599"/>
    <n v="0"/>
    <n v="0"/>
    <x v="0"/>
    <n v="-3049440"/>
    <n v="71198652"/>
    <n v="32635723"/>
    <n v="32635723"/>
    <n v="0"/>
  </r>
  <r>
    <n v="6902"/>
    <x v="30"/>
    <s v="70051600-8"/>
    <x v="39"/>
    <x v="1156"/>
    <x v="746"/>
    <n v="0"/>
    <n v="0"/>
    <n v="0"/>
    <n v="0"/>
    <n v="51836475"/>
    <n v="26904737"/>
    <n v="45154975"/>
    <n v="0"/>
    <n v="0"/>
    <x v="0"/>
    <n v="-3106499"/>
    <n v="68953213"/>
    <n v="15518985"/>
    <n v="15518985"/>
    <n v="0"/>
  </r>
  <r>
    <n v="6902"/>
    <x v="30"/>
    <s v="70051600-8"/>
    <x v="40"/>
    <x v="1157"/>
    <x v="747"/>
    <n v="0"/>
    <n v="0"/>
    <n v="0"/>
    <n v="0"/>
    <n v="68061045"/>
    <n v="20167522"/>
    <n v="37821465"/>
    <n v="2250370"/>
    <n v="0"/>
    <x v="0"/>
    <n v="-3107846"/>
    <n v="57131511"/>
    <n v="26448519"/>
    <n v="26448519"/>
    <n v="0"/>
  </r>
  <r>
    <n v="6902"/>
    <x v="30"/>
    <s v="70051600-8"/>
    <x v="41"/>
    <x v="1158"/>
    <x v="748"/>
    <n v="0"/>
    <n v="0"/>
    <n v="0"/>
    <n v="0"/>
    <n v="61124879"/>
    <n v="27430613"/>
    <n v="45982904"/>
    <n v="1192361"/>
    <n v="0"/>
    <x v="0"/>
    <n v="-5721047"/>
    <n v="68884831"/>
    <n v="18688567"/>
    <n v="18688567"/>
    <n v="0"/>
  </r>
  <r>
    <n v="6902"/>
    <x v="30"/>
    <s v="70051600-8"/>
    <x v="42"/>
    <x v="1159"/>
    <x v="749"/>
    <n v="0"/>
    <n v="0"/>
    <n v="0"/>
    <n v="0"/>
    <n v="52650589"/>
    <n v="17134459"/>
    <n v="37179512"/>
    <n v="0"/>
    <n v="0"/>
    <x v="0"/>
    <n v="-7354617"/>
    <n v="46959354"/>
    <n v="24379802"/>
    <n v="24379802"/>
    <n v="0"/>
  </r>
  <r>
    <n v="6902"/>
    <x v="30"/>
    <s v="70051600-8"/>
    <x v="43"/>
    <x v="1160"/>
    <x v="750"/>
    <n v="0"/>
    <n v="0"/>
    <n v="0"/>
    <n v="0"/>
    <n v="69083061"/>
    <n v="25619067"/>
    <n v="39233220"/>
    <n v="7831723"/>
    <n v="0"/>
    <x v="0"/>
    <n v="-10539450"/>
    <n v="62144560"/>
    <n v="31318303"/>
    <n v="31318303"/>
    <n v="0"/>
  </r>
  <r>
    <n v="6902"/>
    <x v="30"/>
    <s v="70051600-8"/>
    <x v="44"/>
    <x v="1161"/>
    <x v="751"/>
    <n v="0"/>
    <n v="0"/>
    <n v="0"/>
    <n v="0"/>
    <n v="50406428"/>
    <n v="20728613"/>
    <n v="44807791"/>
    <n v="197980"/>
    <n v="0"/>
    <x v="0"/>
    <n v="-11298833"/>
    <n v="54435551"/>
    <n v="27289180"/>
    <n v="27289180"/>
    <n v="0"/>
  </r>
  <r>
    <n v="6902"/>
    <x v="30"/>
    <s v="70051600-8"/>
    <x v="45"/>
    <x v="1162"/>
    <x v="752"/>
    <n v="0"/>
    <n v="0"/>
    <n v="0"/>
    <n v="0"/>
    <n v="47391070"/>
    <n v="26708997"/>
    <n v="37096838"/>
    <n v="0"/>
    <n v="0"/>
    <x v="0"/>
    <n v="-6724856"/>
    <n v="57080979"/>
    <n v="17599271"/>
    <n v="17599271"/>
    <n v="0"/>
  </r>
  <r>
    <n v="6902"/>
    <x v="30"/>
    <s v="70051600-8"/>
    <x v="46"/>
    <x v="1163"/>
    <x v="753"/>
    <n v="0"/>
    <n v="0"/>
    <n v="0"/>
    <n v="0"/>
    <n v="67410065"/>
    <n v="28929282"/>
    <n v="36627611"/>
    <n v="727490"/>
    <n v="0"/>
    <x v="0"/>
    <n v="-7805062"/>
    <n v="58479321"/>
    <n v="26530015"/>
    <n v="26530015"/>
    <n v="0"/>
  </r>
  <r>
    <n v="6905"/>
    <x v="31"/>
    <s v="70208100-9 "/>
    <x v="0"/>
    <x v="1164"/>
    <x v="2"/>
    <n v="0"/>
    <n v="0"/>
    <n v="0"/>
    <n v="10648738"/>
    <n v="10648738"/>
    <n v="2951858"/>
    <n v="5731860"/>
    <n v="560000"/>
    <n v="0"/>
    <x v="0"/>
    <n v="-123600"/>
    <n v="9120118"/>
    <n v="24993859"/>
    <n v="20270930"/>
    <n v="4722929"/>
  </r>
  <r>
    <n v="6905"/>
    <x v="31"/>
    <s v="70208100-9 "/>
    <x v="1"/>
    <x v="1165"/>
    <x v="2"/>
    <n v="0"/>
    <n v="0"/>
    <n v="0"/>
    <n v="11369588"/>
    <n v="11369588"/>
    <n v="2036308"/>
    <n v="4863691"/>
    <n v="0"/>
    <n v="0"/>
    <x v="0"/>
    <n v="-103349"/>
    <n v="6796650"/>
    <n v="29566797"/>
    <n v="20270930"/>
    <n v="9295867"/>
  </r>
  <r>
    <n v="6905"/>
    <x v="31"/>
    <s v="70208100-9 "/>
    <x v="2"/>
    <x v="1166"/>
    <x v="2"/>
    <n v="0"/>
    <n v="0"/>
    <n v="0"/>
    <n v="8773545"/>
    <n v="8773545"/>
    <n v="2471495"/>
    <n v="5163404"/>
    <n v="423380"/>
    <n v="0"/>
    <x v="0"/>
    <n v="-1603770"/>
    <n v="6454509"/>
    <n v="31885833"/>
    <n v="21458757"/>
    <n v="10427076"/>
  </r>
  <r>
    <n v="6905"/>
    <x v="31"/>
    <s v="70208100-9 "/>
    <x v="3"/>
    <x v="1167"/>
    <x v="2"/>
    <n v="0"/>
    <n v="0"/>
    <n v="0"/>
    <n v="12535123"/>
    <n v="12535123"/>
    <n v="1300175"/>
    <n v="5218077"/>
    <n v="0"/>
    <n v="0"/>
    <x v="0"/>
    <n v="-69467"/>
    <n v="6448785"/>
    <n v="37972171"/>
    <n v="21458757"/>
    <n v="16513414"/>
  </r>
  <r>
    <n v="6905"/>
    <x v="31"/>
    <s v="70208100-9 "/>
    <x v="4"/>
    <x v="1168"/>
    <x v="2"/>
    <n v="0"/>
    <n v="0"/>
    <n v="0"/>
    <n v="12591504"/>
    <n v="12591504"/>
    <n v="3096989"/>
    <n v="6096311"/>
    <n v="0"/>
    <n v="0"/>
    <x v="0"/>
    <n v="0"/>
    <n v="9193300"/>
    <n v="41370375"/>
    <n v="22051792"/>
    <n v="19318583"/>
  </r>
  <r>
    <n v="6905"/>
    <x v="31"/>
    <s v="70208100-9 "/>
    <x v="5"/>
    <x v="1169"/>
    <x v="2"/>
    <n v="0"/>
    <n v="0"/>
    <n v="0"/>
    <n v="8065889"/>
    <n v="8065889"/>
    <n v="1889947"/>
    <n v="5804428"/>
    <n v="247550"/>
    <n v="0"/>
    <x v="0"/>
    <n v="-7522"/>
    <n v="7934403"/>
    <n v="41501861"/>
    <n v="27082884"/>
    <n v="14418977"/>
  </r>
  <r>
    <n v="6905"/>
    <x v="31"/>
    <s v="70208100-9 "/>
    <x v="6"/>
    <x v="1170"/>
    <x v="2"/>
    <n v="0"/>
    <n v="0"/>
    <n v="0"/>
    <n v="12748331"/>
    <n v="12748331"/>
    <n v="5643385"/>
    <n v="6082419"/>
    <n v="547995"/>
    <n v="0"/>
    <x v="0"/>
    <n v="-503940"/>
    <n v="11769859"/>
    <n v="42480333"/>
    <n v="28176174"/>
    <n v="14304159"/>
  </r>
  <r>
    <n v="6905"/>
    <x v="31"/>
    <s v="70208100-9 "/>
    <x v="7"/>
    <x v="1171"/>
    <x v="2"/>
    <n v="0"/>
    <n v="0"/>
    <n v="0"/>
    <n v="10610533"/>
    <n v="10610533"/>
    <n v="2524691"/>
    <n v="5807774"/>
    <n v="1254000"/>
    <n v="0"/>
    <x v="0"/>
    <n v="-1681250"/>
    <n v="7905215"/>
    <n v="45185651"/>
    <n v="28176174"/>
    <n v="17009477"/>
  </r>
  <r>
    <n v="6905"/>
    <x v="31"/>
    <s v="70208100-9 "/>
    <x v="8"/>
    <x v="1172"/>
    <x v="2"/>
    <n v="0"/>
    <n v="0"/>
    <n v="0"/>
    <n v="12226801"/>
    <n v="12226801"/>
    <n v="2128126"/>
    <n v="6310345"/>
    <n v="0"/>
    <n v="0"/>
    <x v="0"/>
    <n v="-268300"/>
    <n v="8170171"/>
    <n v="49242281"/>
    <n v="28176174"/>
    <n v="21066107"/>
  </r>
  <r>
    <n v="6905"/>
    <x v="31"/>
    <s v="70208100-9 "/>
    <x v="9"/>
    <x v="1173"/>
    <x v="2"/>
    <n v="0"/>
    <n v="0"/>
    <n v="0"/>
    <n v="14005332"/>
    <n v="14005332"/>
    <n v="2518164"/>
    <n v="6408756"/>
    <n v="0"/>
    <n v="0"/>
    <x v="0"/>
    <n v="-234270"/>
    <n v="8692650"/>
    <n v="54554963"/>
    <n v="28176174"/>
    <n v="26378789"/>
  </r>
  <r>
    <n v="6905"/>
    <x v="31"/>
    <s v="70208100-9 "/>
    <x v="10"/>
    <x v="1174"/>
    <x v="2"/>
    <n v="0"/>
    <n v="0"/>
    <n v="0"/>
    <n v="11273570"/>
    <n v="11273570"/>
    <n v="1324092"/>
    <n v="7064584"/>
    <n v="0"/>
    <n v="0"/>
    <x v="0"/>
    <n v="0"/>
    <n v="8388676"/>
    <n v="57439857"/>
    <n v="28176174"/>
    <n v="29263683"/>
  </r>
  <r>
    <n v="6905"/>
    <x v="31"/>
    <s v="70208100-9 "/>
    <x v="11"/>
    <x v="1175"/>
    <x v="2"/>
    <n v="0"/>
    <n v="0"/>
    <n v="0"/>
    <n v="11211764"/>
    <n v="11211764"/>
    <n v="8647342"/>
    <n v="6200214"/>
    <n v="0"/>
    <n v="0"/>
    <x v="0"/>
    <n v="-300000"/>
    <n v="14547556"/>
    <n v="54104065"/>
    <n v="28176174"/>
    <n v="25927891"/>
  </r>
  <r>
    <n v="6905"/>
    <x v="31"/>
    <s v="70208100-9 "/>
    <x v="12"/>
    <x v="1176"/>
    <x v="2"/>
    <n v="0"/>
    <n v="0"/>
    <n v="0"/>
    <n v="26391136"/>
    <n v="26391136"/>
    <n v="5112254"/>
    <n v="6805639"/>
    <n v="0"/>
    <n v="0"/>
    <x v="0"/>
    <n v="-367373"/>
    <n v="11550520"/>
    <n v="68944681"/>
    <n v="28176174"/>
    <n v="40768507"/>
  </r>
  <r>
    <n v="6905"/>
    <x v="31"/>
    <s v="70208100-9 "/>
    <x v="13"/>
    <x v="1177"/>
    <x v="2"/>
    <n v="0"/>
    <n v="0"/>
    <n v="0"/>
    <n v="12831700"/>
    <n v="12831700"/>
    <n v="2278360"/>
    <n v="6854140"/>
    <n v="758030"/>
    <n v="0"/>
    <x v="0"/>
    <n v="-1039545"/>
    <n v="8850985"/>
    <n v="72925396"/>
    <n v="30337793"/>
    <n v="42587603"/>
  </r>
  <r>
    <n v="6905"/>
    <x v="31"/>
    <s v="70208100-9 "/>
    <x v="14"/>
    <x v="1178"/>
    <x v="2"/>
    <n v="0"/>
    <n v="0"/>
    <n v="0"/>
    <n v="11020717"/>
    <n v="11020717"/>
    <n v="2705011"/>
    <n v="7709692"/>
    <n v="169990"/>
    <n v="0"/>
    <x v="0"/>
    <n v="-192942"/>
    <n v="10391751"/>
    <n v="73554362"/>
    <n v="30337793"/>
    <n v="43216569"/>
  </r>
  <r>
    <n v="6905"/>
    <x v="31"/>
    <s v="70208100-9 "/>
    <x v="15"/>
    <x v="1179"/>
    <x v="2"/>
    <n v="0"/>
    <n v="0"/>
    <n v="0"/>
    <n v="9186599"/>
    <n v="9186599"/>
    <n v="2316377"/>
    <n v="7632864"/>
    <n v="406960"/>
    <n v="0"/>
    <x v="0"/>
    <n v="-133630"/>
    <n v="10222571"/>
    <n v="72518390"/>
    <n v="31665298"/>
    <n v="40853092"/>
  </r>
  <r>
    <n v="6905"/>
    <x v="31"/>
    <s v="70208100-9 "/>
    <x v="16"/>
    <x v="1180"/>
    <x v="2"/>
    <n v="0"/>
    <n v="0"/>
    <n v="0"/>
    <n v="14011987"/>
    <n v="14011987"/>
    <n v="3914262"/>
    <n v="7174205"/>
    <n v="1294720"/>
    <n v="0"/>
    <x v="0"/>
    <n v="-907111"/>
    <n v="11476076"/>
    <n v="75054301"/>
    <n v="31665298"/>
    <n v="43389003"/>
  </r>
  <r>
    <n v="6905"/>
    <x v="31"/>
    <s v="70208100-9 "/>
    <x v="17"/>
    <x v="1181"/>
    <x v="2"/>
    <n v="0"/>
    <n v="0"/>
    <n v="0"/>
    <n v="10026082"/>
    <n v="10026082"/>
    <n v="6170918"/>
    <n v="7094392"/>
    <n v="1521682"/>
    <n v="0"/>
    <x v="0"/>
    <n v="-58489"/>
    <n v="14728503"/>
    <n v="70351880"/>
    <n v="31665298"/>
    <n v="38686582"/>
  </r>
  <r>
    <n v="6905"/>
    <x v="31"/>
    <s v="70208100-9 "/>
    <x v="18"/>
    <x v="1182"/>
    <x v="2"/>
    <n v="0"/>
    <n v="0"/>
    <n v="0"/>
    <n v="12341451"/>
    <n v="12341451"/>
    <n v="13289488"/>
    <n v="6693485"/>
    <n v="1057750"/>
    <n v="0"/>
    <x v="0"/>
    <n v="-319610"/>
    <n v="20721113"/>
    <n v="61972218"/>
    <n v="32339338"/>
    <n v="29632880"/>
  </r>
  <r>
    <n v="6905"/>
    <x v="31"/>
    <s v="70208100-9 "/>
    <x v="19"/>
    <x v="1183"/>
    <x v="2"/>
    <n v="0"/>
    <n v="0"/>
    <n v="0"/>
    <n v="19376688"/>
    <n v="19376688"/>
    <n v="12801559"/>
    <n v="15306196"/>
    <n v="0"/>
    <n v="0"/>
    <x v="0"/>
    <n v="-785646"/>
    <n v="27322109"/>
    <n v="54026797"/>
    <n v="32339338"/>
    <n v="21687459"/>
  </r>
  <r>
    <n v="6905"/>
    <x v="31"/>
    <s v="70208100-9 "/>
    <x v="20"/>
    <x v="1184"/>
    <x v="2"/>
    <n v="0"/>
    <n v="0"/>
    <n v="0"/>
    <n v="56188225"/>
    <n v="56188225"/>
    <n v="3826654"/>
    <n v="48831104"/>
    <n v="0"/>
    <n v="0"/>
    <x v="0"/>
    <n v="-31784"/>
    <n v="52625974"/>
    <n v="57589048"/>
    <n v="32339338"/>
    <n v="25249710"/>
  </r>
  <r>
    <n v="6905"/>
    <x v="31"/>
    <s v="70208100-9 "/>
    <x v="21"/>
    <x v="1185"/>
    <x v="2"/>
    <n v="0"/>
    <n v="0"/>
    <n v="0"/>
    <n v="58780637"/>
    <n v="58780637"/>
    <n v="2094709"/>
    <n v="53572057"/>
    <n v="0"/>
    <n v="0"/>
    <x v="0"/>
    <n v="-6503600"/>
    <n v="49163166"/>
    <n v="67206519"/>
    <n v="32339338"/>
    <n v="34867181"/>
  </r>
  <r>
    <n v="6905"/>
    <x v="31"/>
    <s v="70208100-9 "/>
    <x v="22"/>
    <x v="1186"/>
    <x v="2"/>
    <n v="0"/>
    <n v="0"/>
    <n v="0"/>
    <n v="61933918"/>
    <n v="61933918"/>
    <n v="5412242"/>
    <n v="60108968"/>
    <n v="0"/>
    <n v="0"/>
    <x v="0"/>
    <n v="-10"/>
    <n v="65521200"/>
    <n v="63619237"/>
    <n v="32339338"/>
    <n v="31279899"/>
  </r>
  <r>
    <n v="6905"/>
    <x v="31"/>
    <s v="70208100-9 "/>
    <x v="23"/>
    <x v="1187"/>
    <x v="2"/>
    <n v="0"/>
    <n v="0"/>
    <n v="0"/>
    <n v="60134213"/>
    <n v="60134213"/>
    <n v="6299108"/>
    <n v="68031031"/>
    <n v="0"/>
    <n v="0"/>
    <x v="0"/>
    <n v="-991090"/>
    <n v="73339049"/>
    <n v="50414401"/>
    <n v="18927349"/>
    <n v="31487052"/>
  </r>
  <r>
    <n v="6905"/>
    <x v="31"/>
    <s v="70208100-9 "/>
    <x v="24"/>
    <x v="1188"/>
    <x v="2"/>
    <n v="0"/>
    <n v="0"/>
    <n v="0"/>
    <n v="60282602"/>
    <n v="60282602"/>
    <n v="4033287"/>
    <n v="53072480"/>
    <n v="0"/>
    <n v="0"/>
    <x v="20"/>
    <n v="-1099500"/>
    <n v="57526967"/>
    <n v="53170036"/>
    <n v="18927349"/>
    <n v="34242687"/>
  </r>
  <r>
    <n v="6905"/>
    <x v="31"/>
    <s v="70208100-9 "/>
    <x v="25"/>
    <x v="1189"/>
    <x v="754"/>
    <n v="0"/>
    <n v="0"/>
    <n v="0"/>
    <n v="15588903"/>
    <n v="65023269"/>
    <n v="5025224"/>
    <n v="57676197"/>
    <n v="860000"/>
    <n v="0"/>
    <x v="0"/>
    <n v="-1334437"/>
    <n v="62226984"/>
    <n v="55966321"/>
    <n v="18927349"/>
    <n v="37038972"/>
  </r>
  <r>
    <n v="6905"/>
    <x v="31"/>
    <s v="70208100-9 "/>
    <x v="26"/>
    <x v="1190"/>
    <x v="755"/>
    <n v="0"/>
    <n v="0"/>
    <n v="0"/>
    <n v="13084580"/>
    <n v="59585504"/>
    <n v="4225801"/>
    <n v="54481908"/>
    <n v="0"/>
    <n v="0"/>
    <x v="0"/>
    <n v="-2400"/>
    <n v="58705309"/>
    <n v="56846516"/>
    <n v="24050825"/>
    <n v="32795691"/>
  </r>
  <r>
    <n v="6905"/>
    <x v="31"/>
    <s v="70208100-9 "/>
    <x v="27"/>
    <x v="1191"/>
    <x v="756"/>
    <n v="0"/>
    <n v="0"/>
    <n v="0"/>
    <n v="13377023"/>
    <n v="60083824"/>
    <n v="2296158"/>
    <n v="54124068"/>
    <n v="0"/>
    <n v="0"/>
    <x v="0"/>
    <n v="-35500"/>
    <n v="56384726"/>
    <n v="60545614"/>
    <n v="24050825"/>
    <n v="36494789"/>
  </r>
  <r>
    <n v="6905"/>
    <x v="31"/>
    <s v="70208100-9 "/>
    <x v="28"/>
    <x v="1192"/>
    <x v="757"/>
    <n v="0"/>
    <n v="0"/>
    <n v="0"/>
    <n v="15680957"/>
    <n v="57114694"/>
    <n v="12529736"/>
    <n v="50227671"/>
    <n v="0"/>
    <n v="0"/>
    <x v="0"/>
    <n v="-154672"/>
    <n v="62602735"/>
    <n v="55057573"/>
    <n v="24050825"/>
    <n v="31006748"/>
  </r>
  <r>
    <n v="6905"/>
    <x v="31"/>
    <s v="70208100-9 "/>
    <x v="29"/>
    <x v="1193"/>
    <x v="758"/>
    <n v="0"/>
    <n v="0"/>
    <n v="0"/>
    <n v="15678512"/>
    <n v="55861064"/>
    <n v="2921799"/>
    <n v="56176243"/>
    <n v="0"/>
    <n v="0"/>
    <x v="0"/>
    <n v="-108611"/>
    <n v="58989431"/>
    <n v="51929206"/>
    <n v="24050825"/>
    <n v="27878381"/>
  </r>
  <r>
    <n v="6905"/>
    <x v="31"/>
    <s v="70208100-9 "/>
    <x v="30"/>
    <x v="1194"/>
    <x v="759"/>
    <n v="0"/>
    <n v="0"/>
    <n v="0"/>
    <n v="14274622"/>
    <n v="86419463"/>
    <n v="5095851"/>
    <n v="76611694"/>
    <n v="0"/>
    <n v="0"/>
    <x v="0"/>
    <n v="-109149"/>
    <n v="81598396"/>
    <n v="56750273"/>
    <n v="24050825"/>
    <n v="32699448"/>
  </r>
  <r>
    <n v="6905"/>
    <x v="31"/>
    <s v="70208100-9 "/>
    <x v="31"/>
    <x v="1195"/>
    <x v="760"/>
    <n v="0"/>
    <n v="0"/>
    <n v="0"/>
    <n v="20025680"/>
    <n v="86964593"/>
    <n v="3164892"/>
    <n v="74725140"/>
    <n v="79990"/>
    <n v="0"/>
    <x v="0"/>
    <n v="-191790"/>
    <n v="77778232"/>
    <n v="65936634"/>
    <n v="28373269"/>
    <n v="37563365"/>
  </r>
  <r>
    <n v="6905"/>
    <x v="31"/>
    <s v="70208100-9 "/>
    <x v="32"/>
    <x v="1196"/>
    <x v="761"/>
    <n v="0"/>
    <n v="0"/>
    <n v="0"/>
    <n v="11825551"/>
    <n v="83185615"/>
    <n v="2202685"/>
    <n v="79781618"/>
    <n v="39990"/>
    <n v="0"/>
    <x v="21"/>
    <n v="-3315961"/>
    <n v="83659116"/>
    <n v="65463133"/>
    <n v="29580664"/>
    <n v="35882469"/>
  </r>
  <r>
    <n v="6905"/>
    <x v="31"/>
    <s v="70208100-9 "/>
    <x v="33"/>
    <x v="1197"/>
    <x v="762"/>
    <n v="0"/>
    <n v="0"/>
    <n v="0"/>
    <n v="8693353"/>
    <n v="82769258"/>
    <n v="13366275"/>
    <n v="78824461"/>
    <n v="0"/>
    <n v="0"/>
    <x v="0"/>
    <n v="-3070"/>
    <n v="92187666"/>
    <n v="56044725"/>
    <n v="29580664"/>
    <n v="26464061"/>
  </r>
  <r>
    <n v="6905"/>
    <x v="31"/>
    <s v="70208100-9 "/>
    <x v="34"/>
    <x v="1198"/>
    <x v="763"/>
    <n v="0"/>
    <n v="0"/>
    <n v="0"/>
    <n v="13515748"/>
    <n v="86072571"/>
    <n v="16138545"/>
    <n v="81712407"/>
    <n v="0"/>
    <n v="0"/>
    <x v="0"/>
    <n v="-190506"/>
    <n v="97660446"/>
    <n v="44456850"/>
    <n v="29580664"/>
    <n v="14876186"/>
  </r>
  <r>
    <n v="6905"/>
    <x v="31"/>
    <s v="70208100-9 "/>
    <x v="35"/>
    <x v="1199"/>
    <x v="764"/>
    <n v="0"/>
    <n v="0"/>
    <n v="0"/>
    <n v="12956859"/>
    <n v="82779379"/>
    <n v="7654998"/>
    <n v="79073835"/>
    <n v="0"/>
    <n v="0"/>
    <x v="0"/>
    <n v="-12717131"/>
    <n v="74011702"/>
    <n v="53224527"/>
    <n v="29580664"/>
    <n v="23643863"/>
  </r>
  <r>
    <n v="6905"/>
    <x v="31"/>
    <s v="70208100-9 "/>
    <x v="36"/>
    <x v="1200"/>
    <x v="765"/>
    <n v="0"/>
    <n v="0"/>
    <n v="0"/>
    <n v="9344880"/>
    <n v="82206904"/>
    <n v="3419997"/>
    <n v="82693071"/>
    <n v="766290"/>
    <n v="0"/>
    <x v="0"/>
    <n v="-2871074"/>
    <n v="84008284"/>
    <n v="51423147"/>
    <n v="29580664"/>
    <n v="21842483"/>
  </r>
  <r>
    <n v="6905"/>
    <x v="31"/>
    <s v="70208100-9 "/>
    <x v="37"/>
    <x v="1201"/>
    <x v="766"/>
    <n v="0"/>
    <n v="0"/>
    <n v="0"/>
    <n v="13147938"/>
    <n v="85371327"/>
    <n v="2688950"/>
    <n v="81729706"/>
    <n v="0"/>
    <n v="0"/>
    <x v="0"/>
    <n v="-18880"/>
    <n v="84399776"/>
    <n v="52394698"/>
    <n v="33004294"/>
    <n v="19390404"/>
  </r>
  <r>
    <n v="6905"/>
    <x v="31"/>
    <s v="70208100-9 "/>
    <x v="38"/>
    <x v="1202"/>
    <x v="767"/>
    <n v="0"/>
    <n v="0"/>
    <n v="0"/>
    <n v="16107489"/>
    <n v="88935808"/>
    <n v="2744511"/>
    <n v="82833776"/>
    <n v="0"/>
    <n v="0"/>
    <x v="0"/>
    <n v="-110526"/>
    <n v="85467761"/>
    <n v="55862745"/>
    <n v="34443139"/>
    <n v="21419606"/>
  </r>
  <r>
    <n v="6905"/>
    <x v="31"/>
    <s v="70208100-9 "/>
    <x v="39"/>
    <x v="1203"/>
    <x v="768"/>
    <n v="0"/>
    <n v="0"/>
    <n v="0"/>
    <n v="14978815"/>
    <n v="88245780"/>
    <n v="1174657"/>
    <n v="81677710"/>
    <n v="0"/>
    <n v="0"/>
    <x v="0"/>
    <n v="-26590"/>
    <n v="82825777"/>
    <n v="61282748"/>
    <n v="34794559"/>
    <n v="26488189"/>
  </r>
  <r>
    <n v="6905"/>
    <x v="31"/>
    <s v="70208100-9 "/>
    <x v="40"/>
    <x v="1204"/>
    <x v="769"/>
    <n v="0"/>
    <n v="0"/>
    <n v="0"/>
    <n v="10503372"/>
    <n v="88455415"/>
    <n v="2810501"/>
    <n v="91385161"/>
    <n v="0"/>
    <n v="0"/>
    <x v="0"/>
    <n v="-62271"/>
    <n v="94133391"/>
    <n v="55604772"/>
    <n v="36287365"/>
    <n v="19317407"/>
  </r>
  <r>
    <n v="6905"/>
    <x v="31"/>
    <s v="70208100-9 "/>
    <x v="41"/>
    <x v="1205"/>
    <x v="770"/>
    <n v="0"/>
    <n v="0"/>
    <n v="0"/>
    <n v="16888181"/>
    <n v="86641040"/>
    <n v="3191704"/>
    <n v="78362322"/>
    <n v="0"/>
    <n v="0"/>
    <x v="0"/>
    <n v="-45530"/>
    <n v="81508496"/>
    <n v="60737316"/>
    <n v="36897105"/>
    <n v="23840211"/>
  </r>
  <r>
    <n v="6905"/>
    <x v="31"/>
    <s v="70208100-9 "/>
    <x v="42"/>
    <x v="1206"/>
    <x v="771"/>
    <n v="0"/>
    <n v="0"/>
    <n v="0"/>
    <n v="14927334"/>
    <n v="85424843"/>
    <n v="3479230"/>
    <n v="80394949"/>
    <n v="0"/>
    <n v="0"/>
    <x v="0"/>
    <n v="-98730"/>
    <n v="83775449"/>
    <n v="62386710"/>
    <n v="36897105"/>
    <n v="25489605"/>
  </r>
  <r>
    <n v="6905"/>
    <x v="31"/>
    <s v="70208100-9 "/>
    <x v="43"/>
    <x v="1207"/>
    <x v="772"/>
    <n v="0"/>
    <n v="0"/>
    <n v="0"/>
    <n v="15009825"/>
    <n v="84440688"/>
    <n v="3736190"/>
    <n v="83358124"/>
    <n v="0"/>
    <n v="0"/>
    <x v="0"/>
    <n v="-4034435"/>
    <n v="83059879"/>
    <n v="63767519"/>
    <n v="34885184"/>
    <n v="28882335"/>
  </r>
  <r>
    <n v="6905"/>
    <x v="31"/>
    <s v="70208100-9 "/>
    <x v="44"/>
    <x v="1208"/>
    <x v="773"/>
    <n v="0"/>
    <n v="0"/>
    <n v="0"/>
    <n v="16835706"/>
    <n v="83930150"/>
    <n v="3510074"/>
    <n v="79787605"/>
    <n v="0"/>
    <n v="0"/>
    <x v="0"/>
    <n v="-1749028"/>
    <n v="81548651"/>
    <n v="66149018"/>
    <n v="36072078"/>
    <n v="30076940"/>
  </r>
  <r>
    <n v="6905"/>
    <x v="31"/>
    <s v="70208100-9 "/>
    <x v="45"/>
    <x v="1209"/>
    <x v="774"/>
    <n v="0"/>
    <n v="0"/>
    <n v="0"/>
    <n v="17521447"/>
    <n v="88174265"/>
    <n v="3449008"/>
    <n v="81237658"/>
    <n v="0"/>
    <n v="0"/>
    <x v="0"/>
    <n v="-4140319"/>
    <n v="80546347"/>
    <n v="73776936"/>
    <n v="36173942"/>
    <n v="37602994"/>
  </r>
  <r>
    <n v="6905"/>
    <x v="31"/>
    <s v="70208100-9 "/>
    <x v="46"/>
    <x v="1210"/>
    <x v="775"/>
    <n v="0"/>
    <n v="0"/>
    <n v="0"/>
    <n v="16124236"/>
    <n v="86499539"/>
    <n v="3775142"/>
    <n v="79950942"/>
    <n v="2400370"/>
    <n v="0"/>
    <x v="0"/>
    <n v="-76132"/>
    <n v="86050322"/>
    <n v="74226153"/>
    <n v="39742843"/>
    <n v="34483310"/>
  </r>
  <r>
    <n v="6911"/>
    <x v="32"/>
    <s v="71318900-6 "/>
    <x v="0"/>
    <x v="1211"/>
    <x v="776"/>
    <n v="0"/>
    <n v="0"/>
    <n v="0"/>
    <n v="0"/>
    <n v="6723544"/>
    <n v="1243972"/>
    <n v="35119947"/>
    <n v="0"/>
    <n v="0"/>
    <x v="0"/>
    <n v="-30060664"/>
    <n v="6303255"/>
    <n v="60103640"/>
    <n v="19502832"/>
    <n v="40600808"/>
  </r>
  <r>
    <n v="6911"/>
    <x v="32"/>
    <s v="71318900-6 "/>
    <x v="1"/>
    <x v="1212"/>
    <x v="777"/>
    <n v="0"/>
    <n v="0"/>
    <n v="0"/>
    <n v="0"/>
    <n v="4278208"/>
    <n v="753630"/>
    <n v="33829741"/>
    <n v="0"/>
    <n v="0"/>
    <x v="0"/>
    <n v="-29211338"/>
    <n v="5372033"/>
    <n v="59009815"/>
    <n v="19502832"/>
    <n v="39506983"/>
  </r>
  <r>
    <n v="6911"/>
    <x v="32"/>
    <s v="71318900-6 "/>
    <x v="2"/>
    <x v="1213"/>
    <x v="778"/>
    <n v="0"/>
    <n v="0"/>
    <n v="0"/>
    <n v="0"/>
    <n v="4421211"/>
    <n v="786694"/>
    <n v="31367525"/>
    <n v="0"/>
    <n v="0"/>
    <x v="0"/>
    <n v="-26843904"/>
    <n v="5310315"/>
    <n v="58120711"/>
    <n v="19502832"/>
    <n v="38617879"/>
  </r>
  <r>
    <n v="6911"/>
    <x v="32"/>
    <s v="71318900-6 "/>
    <x v="3"/>
    <x v="1214"/>
    <x v="779"/>
    <n v="0"/>
    <n v="0"/>
    <n v="0"/>
    <n v="0"/>
    <n v="5176152"/>
    <n v="2035194"/>
    <n v="30575275"/>
    <n v="0"/>
    <n v="0"/>
    <x v="0"/>
    <n v="-25990177"/>
    <n v="6620292"/>
    <n v="56676571"/>
    <n v="19502832"/>
    <n v="37173739"/>
  </r>
  <r>
    <n v="6911"/>
    <x v="32"/>
    <s v="71318900-6 "/>
    <x v="4"/>
    <x v="1215"/>
    <x v="780"/>
    <n v="0"/>
    <n v="0"/>
    <n v="0"/>
    <n v="0"/>
    <n v="5186260"/>
    <n v="1193994"/>
    <n v="5727623"/>
    <n v="0"/>
    <n v="0"/>
    <x v="0"/>
    <n v="-1269877"/>
    <n v="5651740"/>
    <n v="56211091"/>
    <n v="19502832"/>
    <n v="36708259"/>
  </r>
  <r>
    <n v="6911"/>
    <x v="32"/>
    <s v="71318900-6 "/>
    <x v="5"/>
    <x v="1216"/>
    <x v="781"/>
    <n v="0"/>
    <n v="0"/>
    <n v="0"/>
    <n v="0"/>
    <n v="4857023"/>
    <n v="799850"/>
    <n v="5078240"/>
    <n v="0"/>
    <n v="0"/>
    <x v="0"/>
    <n v="-1387959"/>
    <n v="4490131"/>
    <n v="56577983"/>
    <n v="19502832"/>
    <n v="37075151"/>
  </r>
  <r>
    <n v="6911"/>
    <x v="32"/>
    <s v="71318900-6 "/>
    <x v="6"/>
    <x v="1217"/>
    <x v="782"/>
    <n v="0"/>
    <n v="0"/>
    <n v="0"/>
    <n v="0"/>
    <n v="4540615"/>
    <n v="1857103"/>
    <n v="6121132"/>
    <n v="131890"/>
    <n v="0"/>
    <x v="0"/>
    <n v="-1940206"/>
    <n v="6169919"/>
    <n v="54948679"/>
    <n v="19502832"/>
    <n v="35445847"/>
  </r>
  <r>
    <n v="6911"/>
    <x v="32"/>
    <s v="71318900-6 "/>
    <x v="7"/>
    <x v="1218"/>
    <x v="783"/>
    <n v="0"/>
    <n v="0"/>
    <n v="0"/>
    <n v="0"/>
    <n v="2830753"/>
    <n v="792092"/>
    <n v="5908056"/>
    <n v="0"/>
    <n v="0"/>
    <x v="0"/>
    <n v="-647491"/>
    <n v="6052657"/>
    <n v="51726775"/>
    <n v="19502832"/>
    <n v="32223943"/>
  </r>
  <r>
    <n v="6911"/>
    <x v="32"/>
    <s v="71318900-6 "/>
    <x v="8"/>
    <x v="1219"/>
    <x v="784"/>
    <n v="0"/>
    <n v="0"/>
    <n v="0"/>
    <n v="0"/>
    <n v="2849400"/>
    <n v="822431"/>
    <n v="5402236"/>
    <n v="0"/>
    <n v="0"/>
    <x v="0"/>
    <n v="-611309"/>
    <n v="5613358"/>
    <n v="48962817"/>
    <n v="19502832"/>
    <n v="29459985"/>
  </r>
  <r>
    <n v="6911"/>
    <x v="32"/>
    <s v="71318900-6 "/>
    <x v="9"/>
    <x v="1220"/>
    <x v="785"/>
    <n v="0"/>
    <n v="0"/>
    <n v="0"/>
    <n v="0"/>
    <n v="4799472"/>
    <n v="1520597"/>
    <n v="5419381"/>
    <n v="0"/>
    <n v="0"/>
    <x v="0"/>
    <n v="-676346"/>
    <n v="6263632"/>
    <n v="47498657"/>
    <n v="24378540"/>
    <n v="23120117"/>
  </r>
  <r>
    <n v="6911"/>
    <x v="32"/>
    <s v="71318900-6 "/>
    <x v="10"/>
    <x v="1221"/>
    <x v="786"/>
    <n v="0"/>
    <n v="0"/>
    <n v="0"/>
    <n v="0"/>
    <n v="3494954"/>
    <n v="1931522"/>
    <n v="5396170"/>
    <n v="0"/>
    <n v="0"/>
    <x v="0"/>
    <n v="-963932"/>
    <n v="6363760"/>
    <n v="44629851"/>
    <n v="24378540"/>
    <n v="20251311"/>
  </r>
  <r>
    <n v="6911"/>
    <x v="32"/>
    <s v="71318900-6 "/>
    <x v="11"/>
    <x v="1222"/>
    <x v="787"/>
    <n v="0"/>
    <n v="0"/>
    <n v="0"/>
    <n v="0"/>
    <n v="2685873"/>
    <n v="922626"/>
    <n v="5476309"/>
    <n v="0"/>
    <n v="0"/>
    <x v="0"/>
    <n v="-855282"/>
    <n v="5543653"/>
    <n v="41772071"/>
    <n v="24378540"/>
    <n v="17393531"/>
  </r>
  <r>
    <n v="6911"/>
    <x v="32"/>
    <s v="71318900-6 "/>
    <x v="12"/>
    <x v="1223"/>
    <x v="788"/>
    <n v="0"/>
    <n v="0"/>
    <n v="0"/>
    <n v="0"/>
    <n v="3767922"/>
    <n v="1870418"/>
    <n v="6224096"/>
    <n v="0"/>
    <n v="0"/>
    <x v="0"/>
    <n v="-656128"/>
    <n v="7438386"/>
    <n v="38101607"/>
    <n v="24378540"/>
    <n v="13723067"/>
  </r>
  <r>
    <n v="6911"/>
    <x v="32"/>
    <s v="71318900-6 "/>
    <x v="13"/>
    <x v="1224"/>
    <x v="789"/>
    <n v="0"/>
    <n v="0"/>
    <n v="0"/>
    <n v="0"/>
    <n v="4482075"/>
    <n v="725260"/>
    <n v="5602210"/>
    <n v="0"/>
    <n v="0"/>
    <x v="0"/>
    <n v="-498223"/>
    <n v="5829247"/>
    <n v="36754435"/>
    <n v="24378540"/>
    <n v="12375895"/>
  </r>
  <r>
    <n v="6911"/>
    <x v="32"/>
    <s v="71318900-6 "/>
    <x v="14"/>
    <x v="1225"/>
    <x v="790"/>
    <n v="0"/>
    <n v="0"/>
    <n v="0"/>
    <n v="0"/>
    <n v="3496193"/>
    <n v="1277960"/>
    <n v="5439412"/>
    <n v="0"/>
    <n v="0"/>
    <x v="0"/>
    <n v="-833078"/>
    <n v="5884294"/>
    <n v="34366334"/>
    <n v="25353680"/>
    <n v="9012654"/>
  </r>
  <r>
    <n v="6911"/>
    <x v="32"/>
    <s v="71318900-6 "/>
    <x v="15"/>
    <x v="1226"/>
    <x v="791"/>
    <n v="0"/>
    <n v="0"/>
    <n v="0"/>
    <n v="0"/>
    <n v="4635252"/>
    <n v="1095183"/>
    <n v="4669330"/>
    <n v="0"/>
    <n v="0"/>
    <x v="0"/>
    <n v="-547496"/>
    <n v="5217017"/>
    <n v="33784569"/>
    <n v="21773720"/>
    <n v="12010849"/>
  </r>
  <r>
    <n v="6911"/>
    <x v="32"/>
    <s v="71318900-6 "/>
    <x v="16"/>
    <x v="1227"/>
    <x v="792"/>
    <n v="0"/>
    <n v="0"/>
    <n v="0"/>
    <n v="0"/>
    <n v="4937102"/>
    <n v="1167238"/>
    <n v="5029704"/>
    <n v="0"/>
    <n v="0"/>
    <x v="0"/>
    <n v="-668699"/>
    <n v="5528243"/>
    <n v="33193428"/>
    <n v="21773720"/>
    <n v="11419708"/>
  </r>
  <r>
    <n v="6911"/>
    <x v="32"/>
    <s v="71318900-6 "/>
    <x v="17"/>
    <x v="1228"/>
    <x v="793"/>
    <n v="0"/>
    <n v="0"/>
    <n v="0"/>
    <n v="0"/>
    <n v="4121879"/>
    <n v="903977"/>
    <n v="4858314"/>
    <n v="0"/>
    <n v="0"/>
    <x v="0"/>
    <n v="-697935"/>
    <n v="5064356"/>
    <n v="32250951"/>
    <n v="21773720"/>
    <n v="10477231"/>
  </r>
  <r>
    <n v="6911"/>
    <x v="32"/>
    <s v="71318900-6 "/>
    <x v="18"/>
    <x v="1229"/>
    <x v="794"/>
    <n v="0"/>
    <n v="0"/>
    <n v="0"/>
    <n v="0"/>
    <n v="6169103"/>
    <n v="2216812"/>
    <n v="4638659"/>
    <n v="1540270"/>
    <n v="0"/>
    <x v="0"/>
    <n v="-608741"/>
    <n v="7787000"/>
    <n v="30633054"/>
    <n v="21773720"/>
    <n v="8859334"/>
  </r>
  <r>
    <n v="6911"/>
    <x v="32"/>
    <s v="71318900-6 "/>
    <x v="19"/>
    <x v="1230"/>
    <x v="795"/>
    <n v="0"/>
    <n v="0"/>
    <n v="0"/>
    <n v="0"/>
    <n v="3648562"/>
    <n v="1019100"/>
    <n v="5816291"/>
    <n v="0"/>
    <n v="0"/>
    <x v="0"/>
    <n v="-884353"/>
    <n v="5951038"/>
    <n v="28330578"/>
    <n v="21773720"/>
    <n v="6556858"/>
  </r>
  <r>
    <n v="6911"/>
    <x v="32"/>
    <s v="71318900-6 "/>
    <x v="20"/>
    <x v="1231"/>
    <x v="796"/>
    <n v="0"/>
    <n v="0"/>
    <n v="0"/>
    <n v="0"/>
    <n v="5810438"/>
    <n v="996920"/>
    <n v="4508680"/>
    <n v="0"/>
    <n v="0"/>
    <x v="0"/>
    <n v="-687436"/>
    <n v="4818164"/>
    <n v="29322852"/>
    <n v="21773720"/>
    <n v="7549132"/>
  </r>
  <r>
    <n v="6911"/>
    <x v="32"/>
    <s v="71318900-6 "/>
    <x v="21"/>
    <x v="1232"/>
    <x v="797"/>
    <n v="0"/>
    <n v="0"/>
    <n v="0"/>
    <n v="0"/>
    <n v="4932863"/>
    <n v="1118077"/>
    <n v="5276135"/>
    <n v="0"/>
    <n v="0"/>
    <x v="0"/>
    <n v="-953290"/>
    <n v="5440922"/>
    <n v="28814793"/>
    <n v="26128464"/>
    <n v="2686329"/>
  </r>
  <r>
    <n v="6911"/>
    <x v="32"/>
    <s v="71318900-6 "/>
    <x v="22"/>
    <x v="1233"/>
    <x v="798"/>
    <n v="0"/>
    <n v="0"/>
    <n v="0"/>
    <n v="0"/>
    <n v="3703399"/>
    <n v="899457"/>
    <n v="4890235"/>
    <n v="0"/>
    <n v="0"/>
    <x v="0"/>
    <n v="-718231"/>
    <n v="5071461"/>
    <n v="27446731"/>
    <n v="26128464"/>
    <n v="1318267"/>
  </r>
  <r>
    <n v="6911"/>
    <x v="32"/>
    <s v="71318900-6 "/>
    <x v="23"/>
    <x v="1234"/>
    <x v="799"/>
    <n v="0"/>
    <n v="0"/>
    <n v="0"/>
    <n v="0"/>
    <n v="6128641"/>
    <n v="757983"/>
    <n v="4861018"/>
    <n v="0"/>
    <n v="0"/>
    <x v="0"/>
    <n v="-727294"/>
    <n v="4891707"/>
    <n v="28683665"/>
    <n v="26912322"/>
    <n v="1771343"/>
  </r>
  <r>
    <n v="6911"/>
    <x v="32"/>
    <s v="71318900-6 "/>
    <x v="24"/>
    <x v="1235"/>
    <x v="800"/>
    <n v="0"/>
    <n v="0"/>
    <n v="0"/>
    <n v="0"/>
    <n v="4286567"/>
    <n v="616728"/>
    <n v="4948884"/>
    <n v="0"/>
    <n v="0"/>
    <x v="0"/>
    <n v="-612151"/>
    <n v="4953461"/>
    <n v="28016771"/>
    <n v="26912322"/>
    <n v="1104449"/>
  </r>
  <r>
    <n v="6911"/>
    <x v="32"/>
    <s v="71318900-6 "/>
    <x v="25"/>
    <x v="1236"/>
    <x v="801"/>
    <n v="0"/>
    <n v="0"/>
    <n v="0"/>
    <n v="0"/>
    <n v="5031614"/>
    <n v="693429"/>
    <n v="4920936"/>
    <n v="0"/>
    <n v="0"/>
    <x v="0"/>
    <n v="-962516"/>
    <n v="4651849"/>
    <n v="28396536"/>
    <n v="26912322"/>
    <n v="1484214"/>
  </r>
  <r>
    <n v="6911"/>
    <x v="32"/>
    <s v="71318900-6 "/>
    <x v="26"/>
    <x v="1237"/>
    <x v="802"/>
    <n v="0"/>
    <n v="0"/>
    <n v="0"/>
    <n v="0"/>
    <n v="4782715"/>
    <n v="798148"/>
    <n v="5195923"/>
    <n v="0"/>
    <n v="0"/>
    <x v="0"/>
    <n v="-913041"/>
    <n v="5081030"/>
    <n v="28098221"/>
    <n v="26912322"/>
    <n v="1185899"/>
  </r>
  <r>
    <n v="6911"/>
    <x v="32"/>
    <s v="71318900-6 "/>
    <x v="27"/>
    <x v="1238"/>
    <x v="803"/>
    <n v="0"/>
    <n v="0"/>
    <n v="0"/>
    <n v="0"/>
    <n v="2231048"/>
    <n v="620635"/>
    <n v="5247067"/>
    <n v="0"/>
    <n v="0"/>
    <x v="0"/>
    <n v="-829216"/>
    <n v="5038486"/>
    <n v="25290783"/>
    <n v="25290783"/>
    <n v="0"/>
  </r>
  <r>
    <n v="6911"/>
    <x v="32"/>
    <s v="71318900-6 "/>
    <x v="28"/>
    <x v="1239"/>
    <x v="804"/>
    <n v="0"/>
    <n v="0"/>
    <n v="0"/>
    <n v="0"/>
    <n v="8748869"/>
    <n v="490088"/>
    <n v="5332985"/>
    <n v="0"/>
    <n v="0"/>
    <x v="0"/>
    <n v="-834918"/>
    <n v="4988155"/>
    <n v="29051497"/>
    <n v="26912322"/>
    <n v="2139175"/>
  </r>
  <r>
    <n v="6911"/>
    <x v="32"/>
    <s v="71318900-6 "/>
    <x v="29"/>
    <x v="1240"/>
    <x v="805"/>
    <n v="0"/>
    <n v="0"/>
    <n v="0"/>
    <n v="0"/>
    <n v="4956897"/>
    <n v="547601"/>
    <n v="5550818"/>
    <n v="0"/>
    <n v="0"/>
    <x v="0"/>
    <n v="-1079238"/>
    <n v="5019181"/>
    <n v="28989213"/>
    <n v="26912322"/>
    <n v="2076891"/>
  </r>
  <r>
    <n v="6911"/>
    <x v="32"/>
    <s v="71318900-6"/>
    <x v="30"/>
    <x v="1241"/>
    <x v="806"/>
    <n v="0"/>
    <n v="0"/>
    <n v="0"/>
    <n v="0"/>
    <n v="4190624"/>
    <n v="517529"/>
    <n v="5321634"/>
    <n v="0"/>
    <n v="0"/>
    <x v="0"/>
    <n v="-818069"/>
    <n v="5021094"/>
    <n v="28158743"/>
    <n v="26912322"/>
    <n v="1246421"/>
  </r>
  <r>
    <n v="6911"/>
    <x v="32"/>
    <s v="71318900-6"/>
    <x v="31"/>
    <x v="1242"/>
    <x v="807"/>
    <n v="0"/>
    <n v="0"/>
    <n v="0"/>
    <n v="0"/>
    <n v="8421131"/>
    <n v="271987"/>
    <n v="5612463"/>
    <n v="0"/>
    <n v="0"/>
    <x v="0"/>
    <n v="-914043"/>
    <n v="4970407"/>
    <n v="31609467"/>
    <n v="26912322"/>
    <n v="4697145"/>
  </r>
  <r>
    <n v="6911"/>
    <x v="32"/>
    <s v="71318900-6"/>
    <x v="32"/>
    <x v="1243"/>
    <x v="808"/>
    <n v="0"/>
    <n v="0"/>
    <n v="0"/>
    <n v="0"/>
    <n v="5171115"/>
    <n v="549509"/>
    <n v="6048143"/>
    <n v="0"/>
    <n v="0"/>
    <x v="0"/>
    <n v="-1540538"/>
    <n v="5057114"/>
    <n v="31723468"/>
    <n v="26912322"/>
    <n v="4811146"/>
  </r>
  <r>
    <n v="6911"/>
    <x v="32"/>
    <s v="71318900-6"/>
    <x v="33"/>
    <x v="1244"/>
    <x v="809"/>
    <n v="0"/>
    <n v="0"/>
    <n v="0"/>
    <n v="0"/>
    <n v="5038313"/>
    <n v="498081"/>
    <n v="6224767"/>
    <n v="0"/>
    <n v="0"/>
    <x v="0"/>
    <n v="-1851163"/>
    <n v="4871685"/>
    <n v="31890096"/>
    <n v="26912322"/>
    <n v="4977774"/>
  </r>
  <r>
    <n v="6911"/>
    <x v="32"/>
    <s v="71318900-6"/>
    <x v="34"/>
    <x v="1245"/>
    <x v="810"/>
    <n v="0"/>
    <n v="0"/>
    <n v="0"/>
    <n v="0"/>
    <n v="5999565"/>
    <n v="693573"/>
    <n v="5821732"/>
    <n v="119990"/>
    <n v="0"/>
    <x v="0"/>
    <n v="-1604605"/>
    <n v="5030690"/>
    <n v="32858971"/>
    <n v="31397709"/>
    <n v="1461262"/>
  </r>
  <r>
    <n v="6911"/>
    <x v="32"/>
    <s v="71318900-6"/>
    <x v="35"/>
    <x v="1246"/>
    <x v="811"/>
    <n v="0"/>
    <n v="0"/>
    <n v="0"/>
    <n v="0"/>
    <n v="5945242"/>
    <n v="449972"/>
    <n v="5758147"/>
    <n v="0"/>
    <n v="0"/>
    <x v="0"/>
    <n v="-1467510"/>
    <n v="4740609"/>
    <n v="34063604"/>
    <n v="31397709"/>
    <n v="2665895"/>
  </r>
  <r>
    <n v="6911"/>
    <x v="32"/>
    <s v="71318900-6"/>
    <x v="36"/>
    <x v="1247"/>
    <x v="812"/>
    <n v="0"/>
    <n v="0"/>
    <n v="0"/>
    <n v="0"/>
    <n v="4177049"/>
    <n v="490023"/>
    <n v="5373623"/>
    <n v="0"/>
    <n v="0"/>
    <x v="0"/>
    <n v="-862880"/>
    <n v="5000766"/>
    <n v="33239887"/>
    <n v="31397709"/>
    <n v="1842178"/>
  </r>
  <r>
    <n v="6911"/>
    <x v="32"/>
    <s v="71318900-6"/>
    <x v="37"/>
    <x v="1248"/>
    <x v="813"/>
    <n v="0"/>
    <n v="0"/>
    <n v="0"/>
    <n v="0"/>
    <n v="8447295"/>
    <n v="542651"/>
    <n v="5878084"/>
    <n v="0"/>
    <n v="0"/>
    <x v="0"/>
    <n v="-1347645"/>
    <n v="5073090"/>
    <n v="36614092"/>
    <n v="31397709"/>
    <n v="5216383"/>
  </r>
  <r>
    <n v="6911"/>
    <x v="32"/>
    <s v="71318900-6"/>
    <x v="38"/>
    <x v="1249"/>
    <x v="814"/>
    <n v="0"/>
    <n v="0"/>
    <n v="0"/>
    <n v="0"/>
    <n v="6790601"/>
    <n v="821718"/>
    <n v="7172773"/>
    <n v="0"/>
    <n v="0"/>
    <x v="0"/>
    <n v="-2611103"/>
    <n v="5383388"/>
    <n v="38021305"/>
    <n v="33531211"/>
    <n v="4490094"/>
  </r>
  <r>
    <n v="6911"/>
    <x v="32"/>
    <s v="71318900-6"/>
    <x v="39"/>
    <x v="1250"/>
    <x v="815"/>
    <n v="0"/>
    <n v="0"/>
    <n v="0"/>
    <n v="0"/>
    <n v="8844192"/>
    <n v="634846"/>
    <n v="7330835"/>
    <n v="0"/>
    <n v="0"/>
    <x v="0"/>
    <n v="-2484287"/>
    <n v="5481394"/>
    <n v="41384103"/>
    <n v="33531211"/>
    <n v="7852892"/>
  </r>
  <r>
    <n v="6911"/>
    <x v="32"/>
    <s v="71318900-6"/>
    <x v="40"/>
    <x v="1251"/>
    <x v="816"/>
    <n v="0"/>
    <n v="0"/>
    <n v="0"/>
    <n v="0"/>
    <n v="6460816"/>
    <n v="927289"/>
    <n v="5448811"/>
    <n v="0"/>
    <n v="0"/>
    <x v="0"/>
    <n v="-1262178"/>
    <n v="5113922"/>
    <n v="42730997"/>
    <n v="33531211"/>
    <n v="9199786"/>
  </r>
  <r>
    <n v="6911"/>
    <x v="32"/>
    <s v="71318900-6"/>
    <x v="41"/>
    <x v="1252"/>
    <x v="817"/>
    <n v="0"/>
    <n v="0"/>
    <n v="0"/>
    <n v="0"/>
    <n v="8015885"/>
    <n v="670073"/>
    <n v="5774392"/>
    <n v="0"/>
    <n v="0"/>
    <x v="0"/>
    <n v="-1147583"/>
    <n v="5296882"/>
    <n v="45450000"/>
    <n v="33531211"/>
    <n v="11918789"/>
  </r>
  <r>
    <n v="6911"/>
    <x v="32"/>
    <s v="71318900-6"/>
    <x v="42"/>
    <x v="1253"/>
    <x v="818"/>
    <n v="0"/>
    <n v="0"/>
    <n v="0"/>
    <n v="0"/>
    <n v="6365726"/>
    <n v="607324"/>
    <n v="5807914"/>
    <n v="0"/>
    <n v="0"/>
    <x v="0"/>
    <n v="-972342"/>
    <n v="5442896"/>
    <n v="46372830"/>
    <n v="33531211"/>
    <n v="12841619"/>
  </r>
  <r>
    <n v="6911"/>
    <x v="32"/>
    <s v="71318900-6"/>
    <x v="43"/>
    <x v="1254"/>
    <x v="819"/>
    <n v="0"/>
    <n v="0"/>
    <n v="0"/>
    <n v="0"/>
    <n v="6281866"/>
    <n v="990899"/>
    <n v="6852079"/>
    <n v="0"/>
    <n v="0"/>
    <x v="0"/>
    <n v="-513327"/>
    <n v="7329651"/>
    <n v="45325045"/>
    <n v="33531211"/>
    <n v="11793834"/>
  </r>
  <r>
    <n v="6911"/>
    <x v="32"/>
    <s v="71318900-6"/>
    <x v="44"/>
    <x v="1255"/>
    <x v="820"/>
    <n v="0"/>
    <n v="0"/>
    <n v="0"/>
    <n v="0"/>
    <n v="6451770"/>
    <n v="421210"/>
    <n v="6915741"/>
    <n v="0"/>
    <n v="0"/>
    <x v="0"/>
    <n v="-576936"/>
    <n v="6760015"/>
    <n v="45016800"/>
    <n v="33531211"/>
    <n v="11485589"/>
  </r>
  <r>
    <n v="6911"/>
    <x v="32"/>
    <s v="71318900-6"/>
    <x v="45"/>
    <x v="1256"/>
    <x v="821"/>
    <n v="0"/>
    <n v="0"/>
    <n v="0"/>
    <n v="0"/>
    <n v="5896818"/>
    <n v="2225921"/>
    <n v="5205689"/>
    <n v="1858064"/>
    <n v="0"/>
    <x v="0"/>
    <n v="-432754"/>
    <n v="8856920"/>
    <n v="42056698"/>
    <n v="38321384"/>
    <n v="3735314"/>
  </r>
  <r>
    <n v="6911"/>
    <x v="32"/>
    <s v="71318900-6"/>
    <x v="46"/>
    <x v="1257"/>
    <x v="822"/>
    <n v="0"/>
    <n v="0"/>
    <n v="0"/>
    <n v="0"/>
    <n v="6528709"/>
    <n v="754010"/>
    <n v="5738417"/>
    <n v="0"/>
    <n v="0"/>
    <x v="0"/>
    <n v="-446366"/>
    <n v="6046061"/>
    <n v="42539346"/>
    <n v="38321384"/>
    <n v="4217962"/>
  </r>
  <r>
    <n v="6915"/>
    <x v="33"/>
    <s v="72169400-3 "/>
    <x v="0"/>
    <x v="1258"/>
    <x v="823"/>
    <n v="0"/>
    <n v="0"/>
    <n v="0"/>
    <n v="2900000"/>
    <n v="46578504"/>
    <n v="3601790"/>
    <n v="29256524"/>
    <n v="0"/>
    <n v="0"/>
    <x v="0"/>
    <n v="-2164176"/>
    <n v="30694138"/>
    <n v="50116051"/>
    <n v="0"/>
    <n v="50116051"/>
  </r>
  <r>
    <n v="6915"/>
    <x v="33"/>
    <s v="72169400-3 "/>
    <x v="1"/>
    <x v="1259"/>
    <x v="824"/>
    <n v="0"/>
    <n v="0"/>
    <n v="0"/>
    <n v="0"/>
    <n v="37351332"/>
    <n v="11938313"/>
    <n v="22147056"/>
    <n v="0"/>
    <n v="0"/>
    <x v="0"/>
    <n v="-232"/>
    <n v="34085137"/>
    <n v="53382246"/>
    <n v="0"/>
    <n v="53382246"/>
  </r>
  <r>
    <n v="6915"/>
    <x v="33"/>
    <s v="72169400-3 "/>
    <x v="2"/>
    <x v="1260"/>
    <x v="825"/>
    <n v="0"/>
    <n v="0"/>
    <n v="0"/>
    <n v="0"/>
    <n v="41516213"/>
    <n v="3725451"/>
    <n v="25033122"/>
    <n v="1443549"/>
    <n v="0"/>
    <x v="0"/>
    <n v="-200600"/>
    <n v="30001522"/>
    <n v="64896937"/>
    <n v="0"/>
    <n v="64896937"/>
  </r>
  <r>
    <n v="6915"/>
    <x v="33"/>
    <s v="72169400-3 "/>
    <x v="3"/>
    <x v="1261"/>
    <x v="826"/>
    <n v="0"/>
    <n v="0"/>
    <n v="0"/>
    <n v="964663"/>
    <n v="38604085"/>
    <n v="5195487"/>
    <n v="26320467"/>
    <n v="44990"/>
    <n v="0"/>
    <x v="0"/>
    <n v="-350987"/>
    <n v="31209957"/>
    <n v="72291065"/>
    <n v="0"/>
    <n v="72291065"/>
  </r>
  <r>
    <n v="6915"/>
    <x v="33"/>
    <s v="72169400-3 "/>
    <x v="4"/>
    <x v="1262"/>
    <x v="827"/>
    <n v="0"/>
    <n v="0"/>
    <n v="0"/>
    <n v="0"/>
    <n v="36179333"/>
    <n v="7256913"/>
    <n v="25159208"/>
    <n v="0"/>
    <n v="0"/>
    <x v="0"/>
    <n v="-692097"/>
    <n v="31724024"/>
    <n v="76746374"/>
    <n v="0"/>
    <n v="76746374"/>
  </r>
  <r>
    <n v="6915"/>
    <x v="33"/>
    <s v="72169400-3 "/>
    <x v="5"/>
    <x v="1263"/>
    <x v="828"/>
    <n v="0"/>
    <n v="0"/>
    <n v="0"/>
    <n v="0"/>
    <n v="40050169"/>
    <n v="3878536"/>
    <n v="29051020"/>
    <n v="701900"/>
    <n v="0"/>
    <x v="0"/>
    <n v="-2886234"/>
    <n v="30745222"/>
    <n v="86051321"/>
    <n v="0"/>
    <n v="86051321"/>
  </r>
  <r>
    <n v="6915"/>
    <x v="33"/>
    <s v="72169400-3 "/>
    <x v="6"/>
    <x v="1264"/>
    <x v="829"/>
    <n v="0"/>
    <n v="0"/>
    <n v="0"/>
    <n v="0"/>
    <n v="36209419"/>
    <n v="8140409"/>
    <n v="39543836"/>
    <n v="43750"/>
    <n v="0"/>
    <x v="0"/>
    <n v="-407610"/>
    <n v="47320385"/>
    <n v="74940355"/>
    <n v="5000000"/>
    <n v="69940355"/>
  </r>
  <r>
    <n v="6915"/>
    <x v="33"/>
    <s v="72169400-3 "/>
    <x v="7"/>
    <x v="1265"/>
    <x v="830"/>
    <n v="0"/>
    <n v="0"/>
    <n v="0"/>
    <n v="0"/>
    <n v="38240870"/>
    <n v="12289776"/>
    <n v="27673377"/>
    <n v="646990"/>
    <n v="0"/>
    <x v="0"/>
    <n v="-219960"/>
    <n v="40390183"/>
    <n v="72791042"/>
    <n v="5000000"/>
    <n v="67791042"/>
  </r>
  <r>
    <n v="6915"/>
    <x v="33"/>
    <s v="72169400-3 "/>
    <x v="8"/>
    <x v="1266"/>
    <x v="831"/>
    <n v="0"/>
    <n v="0"/>
    <n v="0"/>
    <n v="0"/>
    <n v="35161193"/>
    <n v="21560395"/>
    <n v="30771439"/>
    <n v="176211"/>
    <n v="0"/>
    <x v="0"/>
    <n v="-428004"/>
    <n v="52080041"/>
    <n v="55872194"/>
    <n v="8000000"/>
    <n v="47872194"/>
  </r>
  <r>
    <n v="6915"/>
    <x v="33"/>
    <s v="72169400-3 "/>
    <x v="9"/>
    <x v="1267"/>
    <x v="832"/>
    <n v="2075639"/>
    <n v="0"/>
    <n v="0"/>
    <n v="0"/>
    <n v="53118423"/>
    <n v="9659181"/>
    <n v="34638195"/>
    <n v="830429"/>
    <n v="0"/>
    <x v="0"/>
    <n v="-789608"/>
    <n v="44338197"/>
    <n v="64652420"/>
    <n v="8000000"/>
    <n v="56652420"/>
  </r>
  <r>
    <n v="6915"/>
    <x v="33"/>
    <s v="72169400-3 "/>
    <x v="10"/>
    <x v="1268"/>
    <x v="833"/>
    <n v="0"/>
    <n v="0"/>
    <n v="0"/>
    <n v="0"/>
    <n v="43444691"/>
    <n v="14094287"/>
    <n v="30634523"/>
    <n v="690950"/>
    <n v="0"/>
    <x v="0"/>
    <n v="-1625954"/>
    <n v="43793806"/>
    <n v="64303305"/>
    <n v="8000000"/>
    <n v="56303305"/>
  </r>
  <r>
    <n v="6915"/>
    <x v="33"/>
    <s v="72169400-3 "/>
    <x v="11"/>
    <x v="1269"/>
    <x v="834"/>
    <n v="3999030"/>
    <n v="0"/>
    <n v="0"/>
    <n v="0"/>
    <n v="40272159"/>
    <n v="17751612"/>
    <n v="33156095"/>
    <n v="0"/>
    <n v="0"/>
    <x v="0"/>
    <n v="-2152334"/>
    <n v="48755373"/>
    <n v="55820091"/>
    <n v="8000000"/>
    <n v="47820091"/>
  </r>
  <r>
    <n v="6915"/>
    <x v="33"/>
    <s v="72169400-3 "/>
    <x v="12"/>
    <x v="1270"/>
    <x v="835"/>
    <n v="0"/>
    <n v="0"/>
    <n v="0"/>
    <n v="0"/>
    <n v="43325985"/>
    <n v="12575408"/>
    <n v="41645962"/>
    <n v="19990"/>
    <n v="0"/>
    <x v="0"/>
    <n v="-516869"/>
    <n v="53724491"/>
    <n v="45421585"/>
    <n v="8000000"/>
    <n v="37421585"/>
  </r>
  <r>
    <n v="6915"/>
    <x v="33"/>
    <s v="72169400-3 "/>
    <x v="13"/>
    <x v="1271"/>
    <x v="836"/>
    <n v="0"/>
    <n v="0"/>
    <n v="0"/>
    <n v="0"/>
    <n v="33246870"/>
    <n v="4850968"/>
    <n v="33473017"/>
    <n v="0"/>
    <n v="0"/>
    <x v="0"/>
    <n v="-414863"/>
    <n v="37909122"/>
    <n v="40759333"/>
    <n v="8000000"/>
    <n v="32759333"/>
  </r>
  <r>
    <n v="6915"/>
    <x v="33"/>
    <s v="72169400-3 "/>
    <x v="14"/>
    <x v="1272"/>
    <x v="837"/>
    <n v="0"/>
    <n v="0"/>
    <n v="0"/>
    <n v="0"/>
    <n v="54014068"/>
    <n v="6644890"/>
    <n v="42089955"/>
    <n v="78490"/>
    <n v="0"/>
    <x v="0"/>
    <n v="-7655778"/>
    <n v="41157557"/>
    <n v="53615844"/>
    <n v="8000000"/>
    <n v="45615844"/>
  </r>
  <r>
    <n v="6915"/>
    <x v="33"/>
    <s v="72169400-3 "/>
    <x v="15"/>
    <x v="1273"/>
    <x v="838"/>
    <n v="0"/>
    <n v="0"/>
    <n v="0"/>
    <n v="0"/>
    <n v="59028943"/>
    <n v="8604035"/>
    <n v="33225585"/>
    <n v="0"/>
    <n v="0"/>
    <x v="0"/>
    <n v="-1071271"/>
    <n v="40758349"/>
    <n v="71886438"/>
    <n v="8000000"/>
    <n v="63886438"/>
  </r>
  <r>
    <n v="6915"/>
    <x v="33"/>
    <s v="72169400-3 "/>
    <x v="16"/>
    <x v="1274"/>
    <x v="839"/>
    <n v="0"/>
    <n v="0"/>
    <n v="0"/>
    <n v="3202233"/>
    <n v="58334750"/>
    <n v="3967680"/>
    <n v="32728560"/>
    <n v="87890"/>
    <n v="0"/>
    <x v="0"/>
    <n v="-1976494"/>
    <n v="34807636"/>
    <n v="95413552"/>
    <n v="8000000"/>
    <n v="87413552"/>
  </r>
  <r>
    <n v="6915"/>
    <x v="33"/>
    <s v="72169400-3 "/>
    <x v="17"/>
    <x v="1275"/>
    <x v="2"/>
    <n v="0"/>
    <n v="0"/>
    <n v="0"/>
    <n v="49358722"/>
    <n v="49358722"/>
    <n v="16057529"/>
    <n v="38786793"/>
    <n v="226940"/>
    <n v="0"/>
    <x v="0"/>
    <n v="-1026"/>
    <n v="55070236"/>
    <n v="89702038"/>
    <n v="34235640"/>
    <n v="55466398"/>
  </r>
  <r>
    <n v="6915"/>
    <x v="33"/>
    <s v="72169400-3 "/>
    <x v="18"/>
    <x v="1276"/>
    <x v="840"/>
    <n v="0"/>
    <n v="0"/>
    <n v="0"/>
    <n v="0"/>
    <n v="50326475"/>
    <n v="8675758"/>
    <n v="38279305"/>
    <n v="0"/>
    <n v="0"/>
    <x v="0"/>
    <n v="-687"/>
    <n v="46954376"/>
    <n v="93074137"/>
    <n v="34377158"/>
    <n v="58696979"/>
  </r>
  <r>
    <n v="6915"/>
    <x v="33"/>
    <s v="72169400-3 "/>
    <x v="19"/>
    <x v="1277"/>
    <x v="841"/>
    <n v="0"/>
    <n v="0"/>
    <n v="0"/>
    <n v="0"/>
    <n v="49784901"/>
    <n v="21676307"/>
    <n v="49106707"/>
    <n v="0"/>
    <n v="0"/>
    <x v="0"/>
    <n v="-2640895"/>
    <n v="68142119"/>
    <n v="74716919"/>
    <n v="36168853"/>
    <n v="38548066"/>
  </r>
  <r>
    <n v="6915"/>
    <x v="33"/>
    <s v="72169400-3 "/>
    <x v="20"/>
    <x v="1278"/>
    <x v="842"/>
    <n v="0"/>
    <n v="0"/>
    <n v="0"/>
    <n v="0"/>
    <n v="37705130"/>
    <n v="21420541"/>
    <n v="54965536"/>
    <n v="289970"/>
    <n v="0"/>
    <x v="0"/>
    <n v="-3139081"/>
    <n v="73536966"/>
    <n v="38885083"/>
    <n v="32887668"/>
    <n v="5997415"/>
  </r>
  <r>
    <n v="6915"/>
    <x v="33"/>
    <s v="72169400-3 "/>
    <x v="21"/>
    <x v="1279"/>
    <x v="843"/>
    <n v="0"/>
    <n v="0"/>
    <n v="0"/>
    <n v="0"/>
    <n v="34773575"/>
    <n v="20492033"/>
    <n v="46164829"/>
    <n v="65980"/>
    <n v="0"/>
    <x v="0"/>
    <n v="-1065870"/>
    <n v="65656972"/>
    <n v="8001686"/>
    <n v="8001686"/>
    <n v="0"/>
  </r>
  <r>
    <n v="6915"/>
    <x v="33"/>
    <s v="72169400-3 "/>
    <x v="22"/>
    <x v="1280"/>
    <x v="844"/>
    <n v="0"/>
    <n v="0"/>
    <n v="0"/>
    <n v="0"/>
    <n v="62273892"/>
    <n v="8789081"/>
    <n v="47746006"/>
    <n v="0"/>
    <n v="0"/>
    <x v="0"/>
    <n v="-696170"/>
    <n v="55838917"/>
    <n v="14436661"/>
    <n v="14436661"/>
    <n v="0"/>
  </r>
  <r>
    <n v="6915"/>
    <x v="33"/>
    <s v="72169400-3 "/>
    <x v="23"/>
    <x v="1281"/>
    <x v="845"/>
    <n v="6919892"/>
    <n v="0"/>
    <n v="0"/>
    <n v="0"/>
    <n v="53920936"/>
    <n v="12853336"/>
    <n v="51537169"/>
    <n v="218970"/>
    <n v="0"/>
    <x v="0"/>
    <n v="-574958"/>
    <n v="64034517"/>
    <n v="4323080"/>
    <n v="0"/>
    <n v="4323080"/>
  </r>
  <r>
    <n v="6915"/>
    <x v="33"/>
    <s v="72169400-3 "/>
    <x v="24"/>
    <x v="1282"/>
    <x v="846"/>
    <n v="5790536"/>
    <n v="0"/>
    <n v="0"/>
    <n v="0"/>
    <n v="69684157"/>
    <n v="4214735"/>
    <n v="46367242"/>
    <n v="0"/>
    <n v="0"/>
    <x v="0"/>
    <n v="-1531938"/>
    <n v="49050039"/>
    <n v="24957198"/>
    <n v="24957198"/>
    <n v="0"/>
  </r>
  <r>
    <n v="6915"/>
    <x v="33"/>
    <s v="72169400-3 "/>
    <x v="25"/>
    <x v="1283"/>
    <x v="847"/>
    <n v="0"/>
    <n v="0"/>
    <n v="0"/>
    <n v="855832"/>
    <n v="53672880"/>
    <n v="21871505"/>
    <n v="44330978"/>
    <n v="0"/>
    <n v="0"/>
    <x v="0"/>
    <n v="-796427"/>
    <n v="65406056"/>
    <n v="13224022"/>
    <n v="13224022"/>
    <n v="0"/>
  </r>
  <r>
    <n v="6915"/>
    <x v="33"/>
    <s v="72169400-3 "/>
    <x v="26"/>
    <x v="1284"/>
    <x v="848"/>
    <n v="0"/>
    <n v="0"/>
    <n v="0"/>
    <n v="32362"/>
    <n v="65957655"/>
    <n v="10872823"/>
    <n v="39920089"/>
    <n v="0"/>
    <n v="0"/>
    <x v="0"/>
    <n v="-1026027"/>
    <n v="49766885"/>
    <n v="29414792"/>
    <n v="29414792"/>
    <n v="0"/>
  </r>
  <r>
    <n v="6915"/>
    <x v="33"/>
    <s v="72169400-3 "/>
    <x v="27"/>
    <x v="1285"/>
    <x v="849"/>
    <n v="0"/>
    <n v="0"/>
    <n v="0"/>
    <n v="0"/>
    <n v="53211728"/>
    <n v="5438828"/>
    <n v="39193631"/>
    <n v="279990"/>
    <n v="0"/>
    <x v="0"/>
    <n v="-307625"/>
    <n v="44604824"/>
    <n v="38021696"/>
    <n v="35815724"/>
    <n v="2205972"/>
  </r>
  <r>
    <n v="6915"/>
    <x v="33"/>
    <s v="72169400-3 "/>
    <x v="28"/>
    <x v="1286"/>
    <x v="850"/>
    <n v="0"/>
    <n v="0"/>
    <n v="0"/>
    <n v="0"/>
    <n v="55119611"/>
    <n v="41016935"/>
    <n v="45229398"/>
    <n v="79990"/>
    <n v="0"/>
    <x v="0"/>
    <n v="-373402"/>
    <n v="85952921"/>
    <n v="7188386"/>
    <n v="7188386"/>
    <n v="0"/>
  </r>
  <r>
    <n v="6915"/>
    <x v="33"/>
    <s v="72169400-3 "/>
    <x v="29"/>
    <x v="1287"/>
    <x v="851"/>
    <n v="0"/>
    <n v="0"/>
    <n v="0"/>
    <n v="0"/>
    <n v="67142647"/>
    <n v="5853728"/>
    <n v="45485893"/>
    <n v="0"/>
    <n v="0"/>
    <x v="0"/>
    <n v="-10689961"/>
    <n v="40649660"/>
    <n v="33681373"/>
    <n v="33681373"/>
    <n v="0"/>
  </r>
  <r>
    <n v="6915"/>
    <x v="33"/>
    <s v="72169400-3 "/>
    <x v="30"/>
    <x v="1288"/>
    <x v="852"/>
    <n v="0"/>
    <n v="0"/>
    <n v="0"/>
    <n v="1394704"/>
    <n v="67842779"/>
    <n v="27666961"/>
    <n v="38805335"/>
    <n v="0"/>
    <n v="0"/>
    <x v="0"/>
    <n v="-18379711"/>
    <n v="48092585"/>
    <n v="53431567"/>
    <n v="40151586"/>
    <n v="13279981"/>
  </r>
  <r>
    <n v="6915"/>
    <x v="33"/>
    <s v="72169400-3 "/>
    <x v="31"/>
    <x v="1289"/>
    <x v="853"/>
    <n v="0"/>
    <n v="0"/>
    <n v="0"/>
    <n v="0"/>
    <n v="72805530"/>
    <n v="35682662"/>
    <n v="44124129"/>
    <n v="169900"/>
    <n v="0"/>
    <x v="0"/>
    <n v="-21683833"/>
    <n v="58292858"/>
    <n v="67944239"/>
    <n v="26178730"/>
    <n v="41765509"/>
  </r>
  <r>
    <n v="6915"/>
    <x v="33"/>
    <s v="72169400-3 "/>
    <x v="32"/>
    <x v="1290"/>
    <x v="854"/>
    <n v="2966241"/>
    <n v="0"/>
    <n v="0"/>
    <n v="802631"/>
    <n v="52349122"/>
    <n v="18804294"/>
    <n v="51057675"/>
    <n v="0"/>
    <n v="0"/>
    <x v="0"/>
    <n v="-5127744"/>
    <n v="64734225"/>
    <n v="55559136"/>
    <n v="25421295"/>
    <n v="30137841"/>
  </r>
  <r>
    <n v="6915"/>
    <x v="33"/>
    <s v="72169400-3 "/>
    <x v="33"/>
    <x v="1291"/>
    <x v="855"/>
    <n v="0"/>
    <n v="0"/>
    <n v="0"/>
    <n v="0"/>
    <n v="44351432"/>
    <n v="14899347"/>
    <n v="42356824"/>
    <n v="24990"/>
    <n v="0"/>
    <x v="0"/>
    <n v="-7841196"/>
    <n v="49439965"/>
    <n v="50470603"/>
    <n v="25509358"/>
    <n v="24961245"/>
  </r>
  <r>
    <n v="6915"/>
    <x v="33"/>
    <s v="72169400-3 "/>
    <x v="34"/>
    <x v="1292"/>
    <x v="856"/>
    <n v="0"/>
    <n v="0"/>
    <n v="0"/>
    <n v="0"/>
    <n v="93537167"/>
    <n v="13455078"/>
    <n v="57520886"/>
    <n v="0"/>
    <n v="0"/>
    <x v="0"/>
    <n v="-5540"/>
    <n v="70970424"/>
    <n v="73037346"/>
    <n v="26624401"/>
    <n v="46412945"/>
  </r>
  <r>
    <n v="6915"/>
    <x v="33"/>
    <s v="72169400-3 "/>
    <x v="35"/>
    <x v="1293"/>
    <x v="857"/>
    <n v="8154598"/>
    <n v="0"/>
    <n v="0"/>
    <n v="0"/>
    <n v="53700020"/>
    <n v="6140325"/>
    <n v="53367175"/>
    <n v="99990"/>
    <n v="0"/>
    <x v="0"/>
    <n v="-408606"/>
    <n v="59198884"/>
    <n v="67538482"/>
    <n v="28151682"/>
    <n v="39386800"/>
  </r>
  <r>
    <n v="6915"/>
    <x v="33"/>
    <s v="72169400-3 "/>
    <x v="36"/>
    <x v="1294"/>
    <x v="858"/>
    <n v="0"/>
    <n v="0"/>
    <n v="0"/>
    <n v="4382658"/>
    <n v="63928243"/>
    <n v="13474291"/>
    <n v="44589875"/>
    <n v="18900"/>
    <n v="0"/>
    <x v="0"/>
    <n v="-134"/>
    <n v="58082932"/>
    <n v="73383793"/>
    <n v="26961173"/>
    <n v="46422620"/>
  </r>
  <r>
    <n v="6915"/>
    <x v="33"/>
    <s v="72169400-3 "/>
    <x v="37"/>
    <x v="1295"/>
    <x v="859"/>
    <n v="0"/>
    <n v="0"/>
    <n v="0"/>
    <n v="1310324"/>
    <n v="45783520"/>
    <n v="14081146"/>
    <n v="41325120"/>
    <n v="0"/>
    <n v="0"/>
    <x v="0"/>
    <n v="-220397"/>
    <n v="55185869"/>
    <n v="63981444"/>
    <n v="39097978"/>
    <n v="24883466"/>
  </r>
  <r>
    <n v="6915"/>
    <x v="33"/>
    <s v="72169400-3 "/>
    <x v="38"/>
    <x v="1296"/>
    <x v="860"/>
    <n v="0"/>
    <n v="0"/>
    <n v="0"/>
    <n v="1077488"/>
    <n v="58663465"/>
    <n v="6197162"/>
    <n v="42460337"/>
    <n v="0"/>
    <n v="0"/>
    <x v="0"/>
    <n v="-12"/>
    <n v="48657487"/>
    <n v="73987422"/>
    <n v="39997970"/>
    <n v="33989452"/>
  </r>
  <r>
    <n v="6915"/>
    <x v="33"/>
    <s v="72169400-3"/>
    <x v="39"/>
    <x v="1297"/>
    <x v="861"/>
    <n v="0"/>
    <n v="0"/>
    <n v="0"/>
    <n v="0"/>
    <n v="54548784"/>
    <n v="12082441"/>
    <n v="59406972"/>
    <n v="309900"/>
    <n v="0"/>
    <x v="0"/>
    <n v="-2721940"/>
    <n v="69077373"/>
    <n v="59458833"/>
    <n v="38771436"/>
    <n v="20687397"/>
  </r>
  <r>
    <n v="6915"/>
    <x v="33"/>
    <s v="72169400-3"/>
    <x v="40"/>
    <x v="1298"/>
    <x v="862"/>
    <n v="0"/>
    <n v="0"/>
    <n v="0"/>
    <n v="0"/>
    <n v="44752502"/>
    <n v="12950119"/>
    <n v="48923350"/>
    <n v="401190"/>
    <n v="0"/>
    <x v="0"/>
    <n v="-174125"/>
    <n v="62100534"/>
    <n v="42110801"/>
    <n v="39524689"/>
    <n v="2586112"/>
  </r>
  <r>
    <n v="6915"/>
    <x v="33"/>
    <s v="72169400-3"/>
    <x v="41"/>
    <x v="1299"/>
    <x v="863"/>
    <n v="0"/>
    <n v="0"/>
    <n v="0"/>
    <n v="0"/>
    <n v="40661974"/>
    <n v="13218634"/>
    <n v="44385160"/>
    <n v="0"/>
    <n v="0"/>
    <x v="0"/>
    <n v="-724386"/>
    <n v="56879408"/>
    <n v="25893367"/>
    <n v="25893367"/>
    <n v="0"/>
  </r>
  <r>
    <n v="6915"/>
    <x v="33"/>
    <s v="72169400-3"/>
    <x v="42"/>
    <x v="1300"/>
    <x v="864"/>
    <n v="0"/>
    <n v="0"/>
    <n v="0"/>
    <n v="0"/>
    <n v="107117624"/>
    <n v="5473989"/>
    <n v="58163606"/>
    <n v="255980"/>
    <n v="0"/>
    <x v="0"/>
    <n v="-1367905"/>
    <n v="62525670"/>
    <n v="70485321"/>
    <n v="42361416"/>
    <n v="28123905"/>
  </r>
  <r>
    <n v="6915"/>
    <x v="33"/>
    <s v="72169400-3"/>
    <x v="43"/>
    <x v="1301"/>
    <x v="865"/>
    <n v="0"/>
    <n v="0"/>
    <n v="0"/>
    <n v="764821"/>
    <n v="38033511"/>
    <n v="5645042"/>
    <n v="45939689"/>
    <n v="219990"/>
    <n v="0"/>
    <x v="0"/>
    <n v="-73162"/>
    <n v="51731559"/>
    <n v="56787273"/>
    <n v="45572388"/>
    <n v="11214885"/>
  </r>
  <r>
    <n v="6915"/>
    <x v="33"/>
    <s v="72169400-3"/>
    <x v="44"/>
    <x v="1302"/>
    <x v="866"/>
    <n v="3018976"/>
    <n v="0"/>
    <n v="0"/>
    <n v="0"/>
    <n v="30636318"/>
    <n v="9942169"/>
    <n v="49691068"/>
    <n v="0"/>
    <n v="0"/>
    <x v="0"/>
    <n v="-3653289"/>
    <n v="55979948"/>
    <n v="31443643"/>
    <n v="31443643"/>
    <n v="0"/>
  </r>
  <r>
    <n v="6915"/>
    <x v="33"/>
    <s v="72169400-3"/>
    <x v="45"/>
    <x v="1303"/>
    <x v="867"/>
    <n v="0"/>
    <n v="0"/>
    <n v="0"/>
    <n v="0"/>
    <n v="64487469"/>
    <n v="8617520"/>
    <n v="51021441"/>
    <n v="645990"/>
    <n v="0"/>
    <x v="0"/>
    <n v="-369574"/>
    <n v="59915377"/>
    <n v="36015735"/>
    <n v="36015735"/>
    <n v="0"/>
  </r>
  <r>
    <n v="6915"/>
    <x v="33"/>
    <s v="72169400-3"/>
    <x v="46"/>
    <x v="1304"/>
    <x v="868"/>
    <n v="0"/>
    <n v="0"/>
    <n v="0"/>
    <n v="0"/>
    <n v="87489367"/>
    <n v="14568139"/>
    <n v="46235947"/>
    <n v="89990"/>
    <n v="0"/>
    <x v="0"/>
    <n v="-6947714"/>
    <n v="53946362"/>
    <n v="69558740"/>
    <n v="48143657"/>
    <n v="21415083"/>
  </r>
  <r>
    <n v="6926"/>
    <x v="34"/>
    <s v="72512900-9 "/>
    <x v="0"/>
    <x v="1305"/>
    <x v="869"/>
    <n v="0"/>
    <n v="0"/>
    <n v="0"/>
    <n v="0"/>
    <n v="2439101"/>
    <n v="2013667"/>
    <n v="3374679"/>
    <n v="0"/>
    <n v="0"/>
    <x v="0"/>
    <n v="0"/>
    <n v="5388346"/>
    <n v="6442409"/>
    <n v="5517968"/>
    <n v="924441"/>
  </r>
  <r>
    <n v="6926"/>
    <x v="34"/>
    <s v="72512900-9 "/>
    <x v="1"/>
    <x v="1306"/>
    <x v="870"/>
    <n v="0"/>
    <n v="0"/>
    <n v="0"/>
    <n v="0"/>
    <n v="2426062"/>
    <n v="650556"/>
    <n v="3444053"/>
    <n v="0"/>
    <n v="0"/>
    <x v="0"/>
    <n v="-396000"/>
    <n v="3698609"/>
    <n v="5169862"/>
    <n v="5884857"/>
    <n v="-714995"/>
  </r>
  <r>
    <n v="6926"/>
    <x v="34"/>
    <s v="72512900-9 "/>
    <x v="2"/>
    <x v="1307"/>
    <x v="871"/>
    <n v="0"/>
    <n v="0"/>
    <n v="0"/>
    <n v="0"/>
    <n v="7844617"/>
    <n v="883259"/>
    <n v="3551037"/>
    <n v="0"/>
    <n v="0"/>
    <x v="0"/>
    <n v="-120000"/>
    <n v="4314296"/>
    <n v="8700183"/>
    <n v="5922346"/>
    <n v="2777837"/>
  </r>
  <r>
    <n v="6926"/>
    <x v="34"/>
    <s v="72512900-9 "/>
    <x v="3"/>
    <x v="1308"/>
    <x v="872"/>
    <n v="0"/>
    <n v="0"/>
    <n v="0"/>
    <n v="0"/>
    <n v="4204032"/>
    <n v="1049650"/>
    <n v="4377886"/>
    <n v="282694"/>
    <n v="0"/>
    <x v="0"/>
    <n v="-955855"/>
    <n v="4754375"/>
    <n v="8149840"/>
    <n v="6326724"/>
    <n v="1823116"/>
  </r>
  <r>
    <n v="6926"/>
    <x v="34"/>
    <s v="72512900-9 "/>
    <x v="4"/>
    <x v="1309"/>
    <x v="873"/>
    <n v="0"/>
    <n v="0"/>
    <n v="0"/>
    <n v="0"/>
    <n v="3329294"/>
    <n v="796585"/>
    <n v="3597124"/>
    <n v="77112"/>
    <n v="0"/>
    <x v="0"/>
    <n v="-78000"/>
    <n v="4392821"/>
    <n v="7086313"/>
    <n v="6731102"/>
    <n v="355211"/>
  </r>
  <r>
    <n v="6926"/>
    <x v="34"/>
    <s v="72512900-9 "/>
    <x v="5"/>
    <x v="1310"/>
    <x v="874"/>
    <n v="0"/>
    <n v="0"/>
    <n v="0"/>
    <n v="0"/>
    <n v="4837945"/>
    <n v="1342766"/>
    <n v="4099271"/>
    <n v="0"/>
    <n v="0"/>
    <x v="0"/>
    <n v="-165000"/>
    <n v="5277037"/>
    <n v="6647221"/>
    <n v="7135480"/>
    <n v="-488259"/>
  </r>
  <r>
    <n v="6926"/>
    <x v="34"/>
    <s v="72512900-9 "/>
    <x v="6"/>
    <x v="1311"/>
    <x v="875"/>
    <n v="0"/>
    <n v="0"/>
    <n v="0"/>
    <n v="0"/>
    <n v="4192016"/>
    <n v="754248"/>
    <n v="3618457"/>
    <n v="0"/>
    <n v="0"/>
    <x v="0"/>
    <n v="-85000"/>
    <n v="4287705"/>
    <n v="6551532"/>
    <n v="7539858"/>
    <n v="-988326"/>
  </r>
  <r>
    <n v="6926"/>
    <x v="34"/>
    <s v="72512900-9 "/>
    <x v="7"/>
    <x v="1312"/>
    <x v="876"/>
    <n v="0"/>
    <n v="0"/>
    <n v="0"/>
    <n v="0"/>
    <n v="4364029"/>
    <n v="2103355"/>
    <n v="3713813"/>
    <n v="0"/>
    <n v="0"/>
    <x v="0"/>
    <n v="-165000"/>
    <n v="5652168"/>
    <n v="5263393"/>
    <n v="0"/>
    <n v="5263393"/>
  </r>
  <r>
    <n v="6926"/>
    <x v="34"/>
    <s v="72512900-9 "/>
    <x v="8"/>
    <x v="1313"/>
    <x v="877"/>
    <n v="0"/>
    <n v="0"/>
    <n v="0"/>
    <n v="0"/>
    <n v="2713956"/>
    <n v="1366194"/>
    <n v="3815526"/>
    <n v="0"/>
    <n v="0"/>
    <x v="0"/>
    <n v="-90000"/>
    <n v="5091720"/>
    <n v="2885629"/>
    <n v="0"/>
    <n v="2885629"/>
  </r>
  <r>
    <n v="6926"/>
    <x v="34"/>
    <s v="72512900-9 "/>
    <x v="9"/>
    <x v="1314"/>
    <x v="878"/>
    <n v="0"/>
    <n v="0"/>
    <n v="0"/>
    <n v="0"/>
    <n v="5433545"/>
    <n v="1755919"/>
    <n v="3908606"/>
    <n v="0"/>
    <n v="0"/>
    <x v="0"/>
    <n v="-200865"/>
    <n v="5463660"/>
    <n v="2855514"/>
    <n v="0"/>
    <n v="2855514"/>
  </r>
  <r>
    <n v="6926"/>
    <x v="34"/>
    <s v="72512900-9 "/>
    <x v="10"/>
    <x v="1315"/>
    <x v="879"/>
    <n v="0"/>
    <n v="0"/>
    <n v="0"/>
    <n v="0"/>
    <n v="6170520"/>
    <n v="1319459"/>
    <n v="3542416"/>
    <n v="49900"/>
    <n v="0"/>
    <x v="0"/>
    <n v="-100336"/>
    <n v="4811439"/>
    <n v="4214595"/>
    <n v="3000000"/>
    <n v="1214595"/>
  </r>
  <r>
    <n v="6926"/>
    <x v="34"/>
    <s v="72512900-9 "/>
    <x v="11"/>
    <x v="1316"/>
    <x v="880"/>
    <n v="0"/>
    <n v="0"/>
    <n v="0"/>
    <n v="0"/>
    <n v="10868674"/>
    <n v="6330064"/>
    <n v="3715604"/>
    <n v="84085"/>
    <n v="0"/>
    <x v="0"/>
    <n v="-100000"/>
    <n v="10029753"/>
    <n v="5053516"/>
    <n v="4000000"/>
    <n v="1053516"/>
  </r>
  <r>
    <n v="6926"/>
    <x v="34"/>
    <s v="72512900-9 "/>
    <x v="12"/>
    <x v="1317"/>
    <x v="881"/>
    <n v="0"/>
    <n v="0"/>
    <n v="0"/>
    <n v="0"/>
    <n v="5867765"/>
    <n v="1278843"/>
    <n v="3922557"/>
    <n v="0"/>
    <n v="0"/>
    <x v="0"/>
    <n v="-90000"/>
    <n v="5111400"/>
    <n v="5809881"/>
    <n v="3995611"/>
    <n v="1814270"/>
  </r>
  <r>
    <n v="6926"/>
    <x v="34"/>
    <s v="72512900-9 "/>
    <x v="13"/>
    <x v="1318"/>
    <x v="882"/>
    <n v="0"/>
    <n v="0"/>
    <n v="0"/>
    <n v="0"/>
    <n v="6108534"/>
    <n v="2842280"/>
    <n v="4899623"/>
    <n v="0"/>
    <n v="0"/>
    <x v="0"/>
    <n v="-319"/>
    <n v="7741584"/>
    <n v="4176831"/>
    <n v="3995611"/>
    <n v="181220"/>
  </r>
  <r>
    <n v="6926"/>
    <x v="34"/>
    <s v="72512900-9 "/>
    <x v="14"/>
    <x v="1319"/>
    <x v="883"/>
    <n v="0"/>
    <n v="0"/>
    <n v="0"/>
    <n v="0"/>
    <n v="5402664"/>
    <n v="1249982"/>
    <n v="4959683"/>
    <n v="36985"/>
    <n v="0"/>
    <x v="0"/>
    <n v="-75000"/>
    <n v="6171650"/>
    <n v="3407845"/>
    <n v="3360309"/>
    <n v="47536"/>
  </r>
  <r>
    <n v="6926"/>
    <x v="34"/>
    <s v="72512900-9 "/>
    <x v="15"/>
    <x v="1320"/>
    <x v="884"/>
    <n v="0"/>
    <n v="0"/>
    <n v="0"/>
    <n v="0"/>
    <n v="5627368"/>
    <n v="1358503"/>
    <n v="4360651"/>
    <n v="0"/>
    <n v="0"/>
    <x v="0"/>
    <n v="-148038"/>
    <n v="5571116"/>
    <n v="3464097"/>
    <n v="3360309"/>
    <n v="103788"/>
  </r>
  <r>
    <n v="6926"/>
    <x v="34"/>
    <s v="72512900-9 "/>
    <x v="16"/>
    <x v="1321"/>
    <x v="885"/>
    <n v="0"/>
    <n v="0"/>
    <n v="0"/>
    <n v="0"/>
    <n v="5533572"/>
    <n v="1421584"/>
    <n v="3241312"/>
    <n v="0"/>
    <n v="0"/>
    <x v="0"/>
    <n v="-125000"/>
    <n v="4537896"/>
    <n v="4459773"/>
    <n v="4309471"/>
    <n v="150302"/>
  </r>
  <r>
    <n v="6926"/>
    <x v="34"/>
    <s v="72512900-9 "/>
    <x v="17"/>
    <x v="1322"/>
    <x v="886"/>
    <n v="0"/>
    <n v="0"/>
    <n v="0"/>
    <n v="0"/>
    <n v="5974965"/>
    <n v="1639075"/>
    <n v="5105186"/>
    <n v="0"/>
    <n v="0"/>
    <x v="0"/>
    <n v="-125000"/>
    <n v="6619261"/>
    <n v="3815477"/>
    <n v="3800398"/>
    <n v="15079"/>
  </r>
  <r>
    <n v="6926"/>
    <x v="34"/>
    <s v="72512900-9 "/>
    <x v="18"/>
    <x v="1323"/>
    <x v="887"/>
    <n v="0"/>
    <n v="0"/>
    <n v="0"/>
    <n v="0"/>
    <n v="6229563"/>
    <n v="1874635"/>
    <n v="4161504"/>
    <n v="54990"/>
    <n v="0"/>
    <x v="0"/>
    <n v="-190000"/>
    <n v="5901129"/>
    <n v="4143911"/>
    <n v="3998676"/>
    <n v="145235"/>
  </r>
  <r>
    <n v="6926"/>
    <x v="34"/>
    <s v="72512900-9 "/>
    <x v="19"/>
    <x v="1324"/>
    <x v="888"/>
    <n v="0"/>
    <n v="0"/>
    <n v="0"/>
    <n v="0"/>
    <n v="3857899"/>
    <n v="1243918"/>
    <n v="3828338"/>
    <n v="0"/>
    <n v="0"/>
    <x v="0"/>
    <n v="-40008"/>
    <n v="5032248"/>
    <n v="2969562"/>
    <n v="2945582"/>
    <n v="23980"/>
  </r>
  <r>
    <n v="6926"/>
    <x v="34"/>
    <s v="72512900-9 "/>
    <x v="20"/>
    <x v="1325"/>
    <x v="889"/>
    <n v="0"/>
    <n v="0"/>
    <n v="0"/>
    <n v="0"/>
    <n v="5880591"/>
    <n v="1078166"/>
    <n v="4676622"/>
    <n v="279400"/>
    <n v="0"/>
    <x v="0"/>
    <n v="0"/>
    <n v="6034188"/>
    <n v="2815965"/>
    <n v="2551334"/>
    <n v="264631"/>
  </r>
  <r>
    <n v="6926"/>
    <x v="34"/>
    <s v="72512900-9 "/>
    <x v="21"/>
    <x v="1326"/>
    <x v="890"/>
    <n v="0"/>
    <n v="0"/>
    <n v="0"/>
    <n v="266388"/>
    <n v="7922739"/>
    <n v="1494854"/>
    <n v="4336814"/>
    <n v="0"/>
    <n v="0"/>
    <x v="0"/>
    <n v="-130000"/>
    <n v="5701668"/>
    <n v="5037036"/>
    <n v="4374622"/>
    <n v="662414"/>
  </r>
  <r>
    <n v="6926"/>
    <x v="34"/>
    <s v="72512900-9 "/>
    <x v="22"/>
    <x v="1327"/>
    <x v="891"/>
    <n v="0"/>
    <n v="0"/>
    <n v="0"/>
    <n v="500000"/>
    <n v="6591219"/>
    <n v="726172"/>
    <n v="3889936"/>
    <n v="398970"/>
    <n v="0"/>
    <x v="0"/>
    <n v="-30000"/>
    <n v="4985078"/>
    <n v="6643177"/>
    <n v="4681721"/>
    <n v="1961456"/>
  </r>
  <r>
    <n v="6926"/>
    <x v="34"/>
    <s v="72512900-9 "/>
    <x v="23"/>
    <x v="1328"/>
    <x v="892"/>
    <n v="0"/>
    <n v="0"/>
    <n v="0"/>
    <n v="0"/>
    <n v="3715919"/>
    <n v="1590649"/>
    <n v="5972888"/>
    <n v="0"/>
    <n v="0"/>
    <x v="0"/>
    <n v="-1446601"/>
    <n v="6116936"/>
    <n v="4242160"/>
    <n v="4138043"/>
    <n v="104117"/>
  </r>
  <r>
    <n v="6926"/>
    <x v="34"/>
    <s v="72512900-9 "/>
    <x v="24"/>
    <x v="1329"/>
    <x v="893"/>
    <n v="0"/>
    <n v="0"/>
    <n v="0"/>
    <n v="0"/>
    <n v="7887080"/>
    <n v="1116634"/>
    <n v="3759104"/>
    <n v="0"/>
    <n v="0"/>
    <x v="0"/>
    <n v="-50000"/>
    <n v="4825738"/>
    <n v="7303502"/>
    <n v="4482249"/>
    <n v="2821253"/>
  </r>
  <r>
    <n v="6926"/>
    <x v="34"/>
    <s v="72512900-9 "/>
    <x v="25"/>
    <x v="1330"/>
    <x v="894"/>
    <n v="0"/>
    <n v="0"/>
    <n v="0"/>
    <n v="0"/>
    <n v="5166541"/>
    <n v="406695"/>
    <n v="3886688"/>
    <n v="0"/>
    <n v="0"/>
    <x v="0"/>
    <n v="-2050"/>
    <n v="4291333"/>
    <n v="8178710"/>
    <n v="8040713"/>
    <n v="137997"/>
  </r>
  <r>
    <n v="6926"/>
    <x v="34"/>
    <s v="72512900-9 "/>
    <x v="26"/>
    <x v="1331"/>
    <x v="895"/>
    <n v="0"/>
    <n v="0"/>
    <n v="0"/>
    <n v="0"/>
    <n v="4161770"/>
    <n v="653225"/>
    <n v="3798209"/>
    <n v="716679"/>
    <n v="0"/>
    <x v="0"/>
    <n v="-230000"/>
    <n v="4938113"/>
    <n v="7402367"/>
    <n v="7263410"/>
    <n v="138957"/>
  </r>
  <r>
    <n v="6926"/>
    <x v="34"/>
    <s v="72512900-9 "/>
    <x v="27"/>
    <x v="1332"/>
    <x v="896"/>
    <n v="0"/>
    <n v="0"/>
    <n v="0"/>
    <n v="0"/>
    <n v="6675260"/>
    <n v="3066238"/>
    <n v="4145828"/>
    <n v="0"/>
    <n v="0"/>
    <x v="0"/>
    <n v="-200000"/>
    <n v="7012066"/>
    <n v="7065561"/>
    <n v="7010809"/>
    <n v="54752"/>
  </r>
  <r>
    <n v="6926"/>
    <x v="34"/>
    <s v="72512900-9 "/>
    <x v="28"/>
    <x v="1333"/>
    <x v="897"/>
    <n v="0"/>
    <n v="0"/>
    <n v="0"/>
    <n v="0"/>
    <n v="3046451"/>
    <n v="1594084"/>
    <n v="3916754"/>
    <n v="186489"/>
    <n v="0"/>
    <x v="0"/>
    <n v="-730388"/>
    <n v="4966939"/>
    <n v="5145073"/>
    <n v="5138343"/>
    <n v="6730"/>
  </r>
  <r>
    <n v="6926"/>
    <x v="34"/>
    <s v="72512900-9 "/>
    <x v="29"/>
    <x v="1334"/>
    <x v="898"/>
    <n v="0"/>
    <n v="0"/>
    <n v="0"/>
    <n v="0"/>
    <n v="7384369"/>
    <n v="2758607"/>
    <n v="4259449"/>
    <n v="0"/>
    <n v="0"/>
    <x v="0"/>
    <n v="-80000"/>
    <n v="6938056"/>
    <n v="5591386"/>
    <n v="5548940"/>
    <n v="42446"/>
  </r>
  <r>
    <n v="6926"/>
    <x v="34"/>
    <s v="72512900-9"/>
    <x v="30"/>
    <x v="1335"/>
    <x v="899"/>
    <n v="0"/>
    <n v="0"/>
    <n v="0"/>
    <n v="0"/>
    <n v="6729305"/>
    <n v="935065"/>
    <n v="4434646"/>
    <n v="0"/>
    <n v="0"/>
    <x v="0"/>
    <n v="-100000"/>
    <n v="5269711"/>
    <n v="7050980"/>
    <n v="6480849"/>
    <n v="570131"/>
  </r>
  <r>
    <n v="6926"/>
    <x v="34"/>
    <s v="72512900-9"/>
    <x v="31"/>
    <x v="1336"/>
    <x v="900"/>
    <n v="0"/>
    <n v="0"/>
    <n v="0"/>
    <n v="0"/>
    <n v="7231153"/>
    <n v="525058"/>
    <n v="4434452"/>
    <n v="49990"/>
    <n v="0"/>
    <x v="0"/>
    <n v="-95000"/>
    <n v="4914500"/>
    <n v="9367633"/>
    <n v="9342468"/>
    <n v="25165"/>
  </r>
  <r>
    <n v="6926"/>
    <x v="34"/>
    <s v="72512900-9"/>
    <x v="32"/>
    <x v="1337"/>
    <x v="901"/>
    <n v="0"/>
    <n v="0"/>
    <n v="0"/>
    <n v="0"/>
    <n v="2383376"/>
    <n v="2223933"/>
    <n v="4912500"/>
    <n v="49980"/>
    <n v="0"/>
    <x v="0"/>
    <n v="-260000"/>
    <n v="6926413"/>
    <n v="4824596"/>
    <n v="4738291"/>
    <n v="86305"/>
  </r>
  <r>
    <n v="6926"/>
    <x v="34"/>
    <s v="72512900-9"/>
    <x v="33"/>
    <x v="1338"/>
    <x v="902"/>
    <n v="0"/>
    <n v="0"/>
    <n v="0"/>
    <n v="0"/>
    <n v="6928611"/>
    <n v="712771"/>
    <n v="5785057"/>
    <n v="45000"/>
    <n v="0"/>
    <x v="0"/>
    <n v="-150000"/>
    <n v="6392828"/>
    <n v="5360379"/>
    <n v="5063108"/>
    <n v="297271"/>
  </r>
  <r>
    <n v="6926"/>
    <x v="34"/>
    <s v="72512900-9"/>
    <x v="34"/>
    <x v="1339"/>
    <x v="903"/>
    <n v="0"/>
    <n v="0"/>
    <n v="0"/>
    <n v="0"/>
    <n v="3119178"/>
    <n v="812858"/>
    <n v="5659978"/>
    <n v="418905"/>
    <n v="0"/>
    <x v="0"/>
    <n v="-100000"/>
    <n v="6791741"/>
    <n v="1687816"/>
    <n v="1476837"/>
    <n v="210979"/>
  </r>
  <r>
    <n v="6926"/>
    <x v="34"/>
    <s v="72512900-9"/>
    <x v="35"/>
    <x v="1340"/>
    <x v="904"/>
    <n v="0"/>
    <n v="0"/>
    <n v="0"/>
    <n v="0"/>
    <n v="5620975"/>
    <n v="1079737"/>
    <n v="6032756"/>
    <n v="0"/>
    <n v="0"/>
    <x v="0"/>
    <n v="-280000"/>
    <n v="6832493"/>
    <n v="476298"/>
    <n v="451044"/>
    <n v="25254"/>
  </r>
  <r>
    <n v="6926"/>
    <x v="34"/>
    <s v="72512900-9"/>
    <x v="36"/>
    <x v="1341"/>
    <x v="905"/>
    <n v="0"/>
    <n v="0"/>
    <n v="0"/>
    <n v="0"/>
    <n v="6822151"/>
    <n v="1208529"/>
    <n v="5498173"/>
    <n v="0"/>
    <n v="0"/>
    <x v="0"/>
    <n v="-210000"/>
    <n v="6496702"/>
    <n v="801747"/>
    <n v="731184"/>
    <n v="70563"/>
  </r>
  <r>
    <n v="6926"/>
    <x v="34"/>
    <s v="72512900-9"/>
    <x v="37"/>
    <x v="1342"/>
    <x v="906"/>
    <n v="0"/>
    <n v="0"/>
    <n v="0"/>
    <n v="0"/>
    <n v="7072623"/>
    <n v="715782"/>
    <n v="4046710"/>
    <n v="0"/>
    <n v="0"/>
    <x v="0"/>
    <n v="0"/>
    <n v="4762492"/>
    <n v="3111878"/>
    <n v="3072122"/>
    <n v="39756"/>
  </r>
  <r>
    <n v="6926"/>
    <x v="34"/>
    <s v="72512900-9"/>
    <x v="38"/>
    <x v="1343"/>
    <x v="907"/>
    <n v="0"/>
    <n v="0"/>
    <n v="0"/>
    <n v="0"/>
    <n v="6634280"/>
    <n v="638086"/>
    <n v="8619105"/>
    <n v="229990"/>
    <n v="0"/>
    <x v="0"/>
    <n v="-100000"/>
    <n v="9387181"/>
    <n v="358977"/>
    <n v="346766"/>
    <n v="12211"/>
  </r>
  <r>
    <n v="6926"/>
    <x v="34"/>
    <s v="72512900-9"/>
    <x v="39"/>
    <x v="1344"/>
    <x v="908"/>
    <n v="0"/>
    <n v="0"/>
    <n v="0"/>
    <n v="0"/>
    <n v="10336114"/>
    <n v="4105513"/>
    <n v="4513677"/>
    <n v="0"/>
    <n v="0"/>
    <x v="0"/>
    <n v="-350000"/>
    <n v="8269190"/>
    <n v="2425901"/>
    <n v="2236505"/>
    <n v="189396"/>
  </r>
  <r>
    <n v="6926"/>
    <x v="34"/>
    <s v="72512900-9"/>
    <x v="40"/>
    <x v="1345"/>
    <x v="909"/>
    <n v="0"/>
    <n v="0"/>
    <n v="0"/>
    <n v="0"/>
    <n v="5197072"/>
    <n v="1049521"/>
    <n v="6237014"/>
    <n v="36800"/>
    <n v="0"/>
    <x v="0"/>
    <n v="-450000"/>
    <n v="6873335"/>
    <n v="749638"/>
    <n v="625668"/>
    <n v="123970"/>
  </r>
  <r>
    <n v="6926"/>
    <x v="34"/>
    <s v="72512900-9"/>
    <x v="41"/>
    <x v="1346"/>
    <x v="910"/>
    <n v="0"/>
    <n v="0"/>
    <n v="0"/>
    <n v="0"/>
    <n v="7991251"/>
    <n v="1317254"/>
    <n v="4119243"/>
    <n v="0"/>
    <n v="0"/>
    <x v="0"/>
    <n v="-190000"/>
    <n v="5246497"/>
    <n v="3494392"/>
    <n v="3060729"/>
    <n v="433663"/>
  </r>
  <r>
    <n v="6926"/>
    <x v="34"/>
    <s v="72512900-9"/>
    <x v="42"/>
    <x v="1347"/>
    <x v="911"/>
    <n v="0"/>
    <n v="0"/>
    <n v="0"/>
    <n v="0"/>
    <n v="7019210"/>
    <n v="3287142"/>
    <n v="6300593"/>
    <n v="229950"/>
    <n v="0"/>
    <x v="0"/>
    <n v="-190000"/>
    <n v="9627685"/>
    <n v="885917"/>
    <n v="851882"/>
    <n v="34035"/>
  </r>
  <r>
    <n v="6926"/>
    <x v="34"/>
    <s v="72512900-9"/>
    <x v="43"/>
    <x v="1348"/>
    <x v="912"/>
    <n v="0"/>
    <n v="0"/>
    <n v="0"/>
    <n v="0"/>
    <n v="6610480"/>
    <n v="1176663"/>
    <n v="4024383"/>
    <n v="0"/>
    <n v="0"/>
    <x v="0"/>
    <n v="-200010"/>
    <n v="5001036"/>
    <n v="2495361"/>
    <n v="2462719"/>
    <n v="32642"/>
  </r>
  <r>
    <n v="6926"/>
    <x v="34"/>
    <s v="72512900-9"/>
    <x v="44"/>
    <x v="1349"/>
    <x v="913"/>
    <n v="0"/>
    <n v="0"/>
    <n v="0"/>
    <n v="208550"/>
    <n v="7189589"/>
    <n v="457387"/>
    <n v="5994272"/>
    <n v="17990"/>
    <n v="0"/>
    <x v="0"/>
    <n v="-20000"/>
    <n v="6449649"/>
    <n v="3235301"/>
    <n v="3195022"/>
    <n v="40279"/>
  </r>
  <r>
    <n v="6926"/>
    <x v="34"/>
    <s v="72512900-9"/>
    <x v="45"/>
    <x v="1350"/>
    <x v="914"/>
    <n v="0"/>
    <n v="0"/>
    <n v="0"/>
    <n v="0"/>
    <n v="11717372"/>
    <n v="6389160"/>
    <n v="6136266"/>
    <n v="0"/>
    <n v="0"/>
    <x v="0"/>
    <n v="-40070"/>
    <n v="12485356"/>
    <n v="2467317"/>
    <n v="2314110"/>
    <n v="153207"/>
  </r>
  <r>
    <n v="6926"/>
    <x v="34"/>
    <s v="72512900-9"/>
    <x v="46"/>
    <x v="1351"/>
    <x v="915"/>
    <n v="0"/>
    <n v="0"/>
    <n v="0"/>
    <n v="0"/>
    <n v="6859641"/>
    <n v="599084"/>
    <n v="5821195"/>
    <n v="0"/>
    <n v="0"/>
    <x v="0"/>
    <n v="0"/>
    <n v="6420279"/>
    <n v="2906679"/>
    <n v="2895911"/>
    <n v="10768"/>
  </r>
  <r>
    <n v="6931"/>
    <x v="35"/>
    <s v="72862300-4 "/>
    <x v="0"/>
    <x v="1352"/>
    <x v="916"/>
    <n v="0"/>
    <n v="0"/>
    <n v="0"/>
    <n v="0"/>
    <n v="1266322"/>
    <n v="288000"/>
    <n v="951917"/>
    <n v="0"/>
    <n v="0"/>
    <x v="0"/>
    <n v="0"/>
    <n v="1239917"/>
    <n v="89487"/>
    <n v="0"/>
    <n v="89487"/>
  </r>
  <r>
    <n v="6931"/>
    <x v="35"/>
    <s v="72862300-4 "/>
    <x v="1"/>
    <x v="1353"/>
    <x v="917"/>
    <n v="0"/>
    <n v="0"/>
    <n v="0"/>
    <n v="0"/>
    <n v="1219640"/>
    <n v="316624"/>
    <n v="921841"/>
    <n v="0"/>
    <n v="0"/>
    <x v="0"/>
    <n v="0"/>
    <n v="1238465"/>
    <n v="70662"/>
    <n v="0"/>
    <n v="70662"/>
  </r>
  <r>
    <n v="6931"/>
    <x v="35"/>
    <s v="72862300-4 "/>
    <x v="2"/>
    <x v="1354"/>
    <x v="918"/>
    <n v="0"/>
    <n v="0"/>
    <n v="0"/>
    <n v="0"/>
    <n v="1079873"/>
    <n v="158881"/>
    <n v="839241"/>
    <n v="0"/>
    <n v="0"/>
    <x v="0"/>
    <n v="0"/>
    <n v="998122"/>
    <n v="152413"/>
    <n v="0"/>
    <n v="152413"/>
  </r>
  <r>
    <n v="6931"/>
    <x v="35"/>
    <s v="72862300-4 "/>
    <x v="3"/>
    <x v="1355"/>
    <x v="919"/>
    <n v="0"/>
    <n v="0"/>
    <n v="0"/>
    <n v="0"/>
    <n v="1372913"/>
    <n v="45395"/>
    <n v="868608"/>
    <n v="0"/>
    <n v="0"/>
    <x v="0"/>
    <n v="0"/>
    <n v="914003"/>
    <n v="611323"/>
    <n v="0"/>
    <n v="611323"/>
  </r>
  <r>
    <n v="6931"/>
    <x v="35"/>
    <s v="72862300-4 "/>
    <x v="4"/>
    <x v="1356"/>
    <x v="920"/>
    <n v="0"/>
    <n v="0"/>
    <n v="0"/>
    <n v="0"/>
    <n v="1388420"/>
    <n v="49873"/>
    <n v="1217580"/>
    <n v="0"/>
    <n v="0"/>
    <x v="0"/>
    <n v="0"/>
    <n v="1267453"/>
    <n v="732290"/>
    <n v="0"/>
    <n v="732290"/>
  </r>
  <r>
    <n v="6931"/>
    <x v="35"/>
    <s v="72862300-4 "/>
    <x v="5"/>
    <x v="1357"/>
    <x v="921"/>
    <n v="0"/>
    <n v="0"/>
    <n v="0"/>
    <n v="0"/>
    <n v="1678532"/>
    <n v="210920"/>
    <n v="1252927"/>
    <n v="0"/>
    <n v="0"/>
    <x v="0"/>
    <n v="0"/>
    <n v="1463847"/>
    <n v="946975"/>
    <n v="0"/>
    <n v="946975"/>
  </r>
  <r>
    <n v="6931"/>
    <x v="35"/>
    <s v="72862300-4 "/>
    <x v="6"/>
    <x v="1358"/>
    <x v="922"/>
    <n v="0"/>
    <n v="0"/>
    <n v="0"/>
    <n v="0"/>
    <n v="1381218"/>
    <n v="267560"/>
    <n v="1130982"/>
    <n v="0"/>
    <n v="0"/>
    <x v="0"/>
    <n v="0"/>
    <n v="1398542"/>
    <n v="929651"/>
    <n v="0"/>
    <n v="929651"/>
  </r>
  <r>
    <n v="6931"/>
    <x v="35"/>
    <s v="72862300-4 "/>
    <x v="7"/>
    <x v="1359"/>
    <x v="923"/>
    <n v="0"/>
    <n v="0"/>
    <n v="0"/>
    <n v="0"/>
    <n v="994749"/>
    <n v="274602"/>
    <n v="1202984"/>
    <n v="0"/>
    <n v="0"/>
    <x v="0"/>
    <n v="-50000"/>
    <n v="1427586"/>
    <n v="496814"/>
    <n v="0"/>
    <n v="496814"/>
  </r>
  <r>
    <n v="6931"/>
    <x v="35"/>
    <s v="72862300-4 "/>
    <x v="8"/>
    <x v="1360"/>
    <x v="924"/>
    <n v="0"/>
    <n v="0"/>
    <n v="0"/>
    <n v="0"/>
    <n v="1472258"/>
    <n v="204421"/>
    <n v="1119357"/>
    <n v="0"/>
    <n v="0"/>
    <x v="0"/>
    <n v="0"/>
    <n v="1323778"/>
    <n v="645294"/>
    <n v="0"/>
    <n v="645294"/>
  </r>
  <r>
    <n v="6931"/>
    <x v="35"/>
    <s v="72862300-4 "/>
    <x v="9"/>
    <x v="1361"/>
    <x v="925"/>
    <n v="0"/>
    <n v="0"/>
    <n v="0"/>
    <n v="0"/>
    <n v="1562535"/>
    <n v="278192"/>
    <n v="1028878"/>
    <n v="0"/>
    <n v="0"/>
    <x v="0"/>
    <n v="0"/>
    <n v="1307070"/>
    <n v="900759"/>
    <n v="0"/>
    <n v="900759"/>
  </r>
  <r>
    <n v="6931"/>
    <x v="35"/>
    <s v="72862300-4 "/>
    <x v="10"/>
    <x v="1362"/>
    <x v="926"/>
    <n v="0"/>
    <n v="0"/>
    <n v="0"/>
    <n v="0"/>
    <n v="1259093"/>
    <n v="234884"/>
    <n v="970675"/>
    <n v="0"/>
    <n v="0"/>
    <x v="0"/>
    <n v="-3545"/>
    <n v="1202014"/>
    <n v="957838"/>
    <n v="0"/>
    <n v="957838"/>
  </r>
  <r>
    <n v="6931"/>
    <x v="35"/>
    <s v="72862300-4 "/>
    <x v="11"/>
    <x v="1363"/>
    <x v="927"/>
    <n v="0"/>
    <n v="0"/>
    <n v="0"/>
    <n v="0"/>
    <n v="910615"/>
    <n v="215032"/>
    <n v="1092077"/>
    <n v="0"/>
    <n v="0"/>
    <x v="0"/>
    <n v="-100000"/>
    <n v="1207109"/>
    <n v="661344"/>
    <n v="0"/>
    <n v="661344"/>
  </r>
  <r>
    <n v="6931"/>
    <x v="35"/>
    <s v="72862300-4 "/>
    <x v="12"/>
    <x v="1364"/>
    <x v="928"/>
    <n v="0"/>
    <n v="0"/>
    <n v="0"/>
    <n v="0"/>
    <n v="1088883"/>
    <n v="133232"/>
    <n v="1007747"/>
    <n v="0"/>
    <n v="0"/>
    <x v="0"/>
    <n v="0"/>
    <n v="1140979"/>
    <n v="609248"/>
    <n v="0"/>
    <n v="609248"/>
  </r>
  <r>
    <n v="6931"/>
    <x v="35"/>
    <s v="72862300-4 "/>
    <x v="13"/>
    <x v="1365"/>
    <x v="929"/>
    <n v="0"/>
    <n v="0"/>
    <n v="0"/>
    <n v="0"/>
    <n v="1514056"/>
    <n v="283159"/>
    <n v="1145752"/>
    <n v="83690"/>
    <n v="0"/>
    <x v="0"/>
    <n v="0"/>
    <n v="1512601"/>
    <n v="610703"/>
    <n v="0"/>
    <n v="610703"/>
  </r>
  <r>
    <n v="6931"/>
    <x v="35"/>
    <s v="72862300-4 "/>
    <x v="14"/>
    <x v="1366"/>
    <x v="930"/>
    <n v="0"/>
    <n v="0"/>
    <n v="0"/>
    <n v="0"/>
    <n v="1061959"/>
    <n v="217091"/>
    <n v="946281"/>
    <n v="30000"/>
    <n v="0"/>
    <x v="0"/>
    <n v="0"/>
    <n v="1193372"/>
    <n v="479290"/>
    <n v="0"/>
    <n v="479290"/>
  </r>
  <r>
    <n v="6931"/>
    <x v="35"/>
    <s v="72862300-4 "/>
    <x v="15"/>
    <x v="1367"/>
    <x v="931"/>
    <n v="0"/>
    <n v="0"/>
    <n v="0"/>
    <n v="0"/>
    <n v="1392471"/>
    <n v="171250"/>
    <n v="971282"/>
    <n v="0"/>
    <n v="0"/>
    <x v="0"/>
    <n v="0"/>
    <n v="1142532"/>
    <n v="729229"/>
    <n v="0"/>
    <n v="729229"/>
  </r>
  <r>
    <n v="6931"/>
    <x v="35"/>
    <s v="72862300-4 "/>
    <x v="16"/>
    <x v="1368"/>
    <x v="932"/>
    <n v="0"/>
    <n v="0"/>
    <n v="0"/>
    <n v="0"/>
    <n v="1479995"/>
    <n v="140066"/>
    <n v="1064091"/>
    <n v="132499"/>
    <n v="0"/>
    <x v="0"/>
    <n v="-17591"/>
    <n v="1319065"/>
    <n v="890159"/>
    <n v="0"/>
    <n v="890159"/>
  </r>
  <r>
    <n v="6931"/>
    <x v="35"/>
    <s v="72862300-4 "/>
    <x v="17"/>
    <x v="1369"/>
    <x v="933"/>
    <n v="0"/>
    <n v="0"/>
    <n v="0"/>
    <n v="0"/>
    <n v="1365868"/>
    <n v="229077"/>
    <n v="1039155"/>
    <n v="0"/>
    <n v="0"/>
    <x v="0"/>
    <n v="0"/>
    <n v="1268232"/>
    <n v="987795"/>
    <n v="0"/>
    <n v="987795"/>
  </r>
  <r>
    <n v="6931"/>
    <x v="35"/>
    <s v="72862300-4 "/>
    <x v="18"/>
    <x v="1370"/>
    <x v="934"/>
    <n v="0"/>
    <n v="0"/>
    <n v="0"/>
    <n v="0"/>
    <n v="903262"/>
    <n v="179462"/>
    <n v="998502"/>
    <n v="0"/>
    <n v="0"/>
    <x v="0"/>
    <n v="0"/>
    <n v="1177964"/>
    <n v="713093"/>
    <n v="0"/>
    <n v="713093"/>
  </r>
  <r>
    <n v="6931"/>
    <x v="35"/>
    <s v="72862300-4 "/>
    <x v="19"/>
    <x v="1371"/>
    <x v="935"/>
    <n v="0"/>
    <n v="0"/>
    <n v="0"/>
    <n v="0"/>
    <n v="1055450"/>
    <n v="247807"/>
    <n v="1000216"/>
    <n v="0"/>
    <n v="0"/>
    <x v="0"/>
    <n v="0"/>
    <n v="1248023"/>
    <n v="520520"/>
    <n v="0"/>
    <n v="520520"/>
  </r>
  <r>
    <n v="6931"/>
    <x v="35"/>
    <s v="72862300-4 "/>
    <x v="20"/>
    <x v="1372"/>
    <x v="936"/>
    <n v="0"/>
    <n v="0"/>
    <n v="0"/>
    <n v="0"/>
    <n v="1112723"/>
    <n v="191193"/>
    <n v="1017113"/>
    <n v="0"/>
    <n v="0"/>
    <x v="0"/>
    <n v="0"/>
    <n v="1208306"/>
    <n v="424937"/>
    <n v="0"/>
    <n v="424937"/>
  </r>
  <r>
    <n v="6931"/>
    <x v="35"/>
    <s v="72862300-4 "/>
    <x v="21"/>
    <x v="1373"/>
    <x v="937"/>
    <n v="0"/>
    <n v="0"/>
    <n v="0"/>
    <n v="0"/>
    <n v="1392951"/>
    <n v="279886"/>
    <n v="1016936"/>
    <n v="0"/>
    <n v="0"/>
    <x v="0"/>
    <n v="0"/>
    <n v="1296822"/>
    <n v="521066"/>
    <n v="0"/>
    <n v="521066"/>
  </r>
  <r>
    <n v="6931"/>
    <x v="35"/>
    <s v="72862300-4 "/>
    <x v="22"/>
    <x v="1374"/>
    <x v="938"/>
    <n v="0"/>
    <n v="0"/>
    <n v="0"/>
    <n v="0"/>
    <n v="1935050"/>
    <n v="280728"/>
    <n v="1408661"/>
    <n v="0"/>
    <n v="0"/>
    <x v="0"/>
    <n v="-562107"/>
    <n v="1127282"/>
    <n v="1328834"/>
    <n v="0"/>
    <n v="1328834"/>
  </r>
  <r>
    <n v="6931"/>
    <x v="35"/>
    <s v="72862300-4 "/>
    <x v="23"/>
    <x v="1375"/>
    <x v="939"/>
    <n v="0"/>
    <n v="0"/>
    <n v="0"/>
    <n v="0"/>
    <n v="1196131"/>
    <n v="382599"/>
    <n v="1594938"/>
    <n v="0"/>
    <n v="0"/>
    <x v="0"/>
    <n v="-718987"/>
    <n v="1258550"/>
    <n v="1266415"/>
    <n v="0"/>
    <n v="1266415"/>
  </r>
  <r>
    <n v="6931"/>
    <x v="35"/>
    <s v="72862300-4 "/>
    <x v="24"/>
    <x v="1376"/>
    <x v="940"/>
    <n v="0"/>
    <n v="0"/>
    <n v="0"/>
    <n v="0"/>
    <n v="1237435"/>
    <n v="281482"/>
    <n v="1448914"/>
    <n v="0"/>
    <n v="0"/>
    <x v="0"/>
    <n v="-550689"/>
    <n v="1179707"/>
    <n v="1324143"/>
    <n v="0"/>
    <n v="1324143"/>
  </r>
  <r>
    <n v="6931"/>
    <x v="35"/>
    <s v="72862300-4 "/>
    <x v="25"/>
    <x v="1377"/>
    <x v="941"/>
    <n v="0"/>
    <n v="0"/>
    <n v="0"/>
    <n v="0"/>
    <n v="1040264"/>
    <n v="454437"/>
    <n v="1184039"/>
    <n v="0"/>
    <n v="0"/>
    <x v="0"/>
    <n v="-718397"/>
    <n v="920079"/>
    <n v="1444328"/>
    <n v="0"/>
    <n v="1444328"/>
  </r>
  <r>
    <n v="6931"/>
    <x v="35"/>
    <s v="72862300-4 "/>
    <x v="26"/>
    <x v="1378"/>
    <x v="942"/>
    <n v="0"/>
    <n v="0"/>
    <n v="0"/>
    <n v="0"/>
    <n v="827831"/>
    <n v="435833"/>
    <n v="1707340"/>
    <n v="0"/>
    <n v="0"/>
    <x v="0"/>
    <n v="-981491"/>
    <n v="1161682"/>
    <n v="1110477"/>
    <n v="2400000"/>
    <n v="-1289523"/>
  </r>
  <r>
    <n v="6931"/>
    <x v="35"/>
    <s v="72862300-4 "/>
    <x v="27"/>
    <x v="1379"/>
    <x v="943"/>
    <n v="0"/>
    <n v="0"/>
    <n v="0"/>
    <n v="0"/>
    <n v="332062"/>
    <n v="482405"/>
    <n v="1481191"/>
    <n v="0"/>
    <n v="0"/>
    <x v="0"/>
    <n v="-968198"/>
    <n v="995398"/>
    <n v="447141"/>
    <n v="2400000"/>
    <n v="-1952859"/>
  </r>
  <r>
    <n v="6931"/>
    <x v="35"/>
    <s v="72862300-4 "/>
    <x v="28"/>
    <x v="1380"/>
    <x v="944"/>
    <n v="0"/>
    <n v="0"/>
    <n v="0"/>
    <n v="0"/>
    <n v="917004"/>
    <n v="292153"/>
    <n v="1301906"/>
    <n v="0"/>
    <n v="0"/>
    <x v="0"/>
    <n v="-947528"/>
    <n v="646531"/>
    <n v="717614"/>
    <n v="2400000"/>
    <n v="-1682386"/>
  </r>
  <r>
    <n v="6931"/>
    <x v="35"/>
    <s v="72862300-4 "/>
    <x v="29"/>
    <x v="1381"/>
    <x v="945"/>
    <n v="0"/>
    <n v="0"/>
    <n v="0"/>
    <n v="0"/>
    <n v="1226400"/>
    <n v="427691"/>
    <n v="1716054"/>
    <n v="0"/>
    <n v="0"/>
    <x v="0"/>
    <n v="-711679"/>
    <n v="1432066"/>
    <n v="511948"/>
    <n v="0"/>
    <n v="511948"/>
  </r>
  <r>
    <n v="6931"/>
    <x v="35"/>
    <s v="72862300-4 "/>
    <x v="30"/>
    <x v="1382"/>
    <x v="946"/>
    <n v="0"/>
    <n v="0"/>
    <n v="0"/>
    <n v="0"/>
    <n v="2344306"/>
    <n v="856525"/>
    <n v="1556783"/>
    <n v="0"/>
    <n v="0"/>
    <x v="0"/>
    <n v="-1483227"/>
    <n v="930081"/>
    <n v="1926173"/>
    <n v="0"/>
    <n v="1926173"/>
  </r>
  <r>
    <n v="6931"/>
    <x v="35"/>
    <s v="72862300-4 "/>
    <x v="31"/>
    <x v="1383"/>
    <x v="2"/>
    <n v="0"/>
    <n v="0"/>
    <n v="0"/>
    <n v="0"/>
    <n v="0"/>
    <n v="910954"/>
    <n v="1459563"/>
    <n v="0"/>
    <n v="0"/>
    <x v="0"/>
    <n v="-1483773"/>
    <n v="886744"/>
    <n v="1039429"/>
    <n v="0"/>
    <n v="1039429"/>
  </r>
  <r>
    <n v="6931"/>
    <x v="35"/>
    <s v="72862300-4 "/>
    <x v="32"/>
    <x v="1384"/>
    <x v="2"/>
    <n v="0"/>
    <n v="0"/>
    <n v="0"/>
    <n v="0"/>
    <n v="0"/>
    <n v="853161"/>
    <n v="630553"/>
    <n v="0"/>
    <n v="0"/>
    <x v="0"/>
    <n v="-1299759"/>
    <n v="183955"/>
    <n v="855474"/>
    <n v="0"/>
    <n v="855474"/>
  </r>
  <r>
    <n v="6931"/>
    <x v="35"/>
    <s v="72862300-4 "/>
    <x v="33"/>
    <x v="1385"/>
    <x v="2"/>
    <n v="0"/>
    <n v="0"/>
    <n v="0"/>
    <n v="0"/>
    <n v="0"/>
    <n v="794628"/>
    <n v="630553"/>
    <n v="0"/>
    <n v="0"/>
    <x v="0"/>
    <n v="-1608115"/>
    <n v="-182934"/>
    <n v="1038408"/>
    <n v="0"/>
    <n v="1038408"/>
  </r>
  <r>
    <n v="6931"/>
    <x v="35"/>
    <s v="72862300-4 "/>
    <x v="34"/>
    <x v="1386"/>
    <x v="947"/>
    <n v="0"/>
    <n v="0"/>
    <n v="0"/>
    <n v="0"/>
    <n v="1033877"/>
    <n v="892220"/>
    <n v="1008800"/>
    <n v="0"/>
    <n v="0"/>
    <x v="0"/>
    <n v="-1684468"/>
    <n v="216552"/>
    <n v="1855733"/>
    <n v="0"/>
    <n v="1855733"/>
  </r>
  <r>
    <n v="6931"/>
    <x v="35"/>
    <s v="72862300-4 "/>
    <x v="35"/>
    <x v="1387"/>
    <x v="2"/>
    <n v="0"/>
    <n v="0"/>
    <n v="0"/>
    <n v="0"/>
    <n v="0"/>
    <n v="785935"/>
    <n v="958503"/>
    <n v="0"/>
    <n v="0"/>
    <x v="0"/>
    <n v="-1168998"/>
    <n v="575440"/>
    <n v="1280293"/>
    <n v="0"/>
    <n v="1280293"/>
  </r>
  <r>
    <n v="6931"/>
    <x v="35"/>
    <s v="72862300-4 "/>
    <x v="36"/>
    <x v="1388"/>
    <x v="2"/>
    <n v="0"/>
    <n v="0"/>
    <n v="0"/>
    <n v="0"/>
    <n v="0"/>
    <n v="883064"/>
    <n v="1410703"/>
    <n v="0"/>
    <n v="0"/>
    <x v="0"/>
    <n v="-1561000"/>
    <n v="732767"/>
    <n v="547526"/>
    <n v="0"/>
    <n v="547526"/>
  </r>
  <r>
    <n v="6931"/>
    <x v="35"/>
    <s v="72862300-4 "/>
    <x v="37"/>
    <x v="1389"/>
    <x v="948"/>
    <n v="0"/>
    <n v="0"/>
    <n v="0"/>
    <n v="0"/>
    <n v="1130690"/>
    <n v="902861"/>
    <n v="958441"/>
    <n v="0"/>
    <n v="0"/>
    <x v="0"/>
    <n v="-1237373"/>
    <n v="623929"/>
    <n v="1054287"/>
    <n v="0"/>
    <n v="1054287"/>
  </r>
  <r>
    <n v="6931"/>
    <x v="35"/>
    <s v="72862300-4 "/>
    <x v="38"/>
    <x v="1390"/>
    <x v="949"/>
    <n v="0"/>
    <n v="0"/>
    <n v="0"/>
    <n v="0"/>
    <n v="974000"/>
    <n v="926065"/>
    <n v="958441"/>
    <n v="0"/>
    <n v="0"/>
    <x v="0"/>
    <n v="-1229124"/>
    <n v="655382"/>
    <n v="1372905"/>
    <n v="0"/>
    <n v="1372905"/>
  </r>
  <r>
    <n v="6931"/>
    <x v="35"/>
    <s v="72862300-4 "/>
    <x v="39"/>
    <x v="1391"/>
    <x v="950"/>
    <n v="0"/>
    <n v="0"/>
    <n v="0"/>
    <n v="0"/>
    <n v="987732"/>
    <n v="716840"/>
    <n v="982330"/>
    <n v="0"/>
    <n v="0"/>
    <x v="0"/>
    <n v="-1199518"/>
    <n v="499652"/>
    <n v="1860985"/>
    <n v="0"/>
    <n v="1860985"/>
  </r>
  <r>
    <n v="6931"/>
    <x v="35"/>
    <s v="72862300-4 "/>
    <x v="40"/>
    <x v="1392"/>
    <x v="951"/>
    <n v="0"/>
    <n v="0"/>
    <n v="0"/>
    <n v="0"/>
    <n v="545726"/>
    <n v="1007731"/>
    <n v="1475927"/>
    <n v="0"/>
    <n v="0"/>
    <x v="0"/>
    <n v="-1682423"/>
    <n v="801235"/>
    <n v="1605476"/>
    <n v="0"/>
    <n v="1605476"/>
  </r>
  <r>
    <n v="6931"/>
    <x v="35"/>
    <s v="72862300-4 "/>
    <x v="41"/>
    <x v="1393"/>
    <x v="952"/>
    <n v="0"/>
    <n v="0"/>
    <n v="0"/>
    <n v="0"/>
    <n v="382056"/>
    <n v="773630"/>
    <n v="864802"/>
    <n v="0"/>
    <n v="0"/>
    <x v="0"/>
    <n v="-1041600"/>
    <n v="596832"/>
    <n v="1390700"/>
    <n v="280000"/>
    <n v="1110700"/>
  </r>
  <r>
    <n v="6931"/>
    <x v="35"/>
    <s v="72862300-4 "/>
    <x v="42"/>
    <x v="1394"/>
    <x v="953"/>
    <n v="0"/>
    <n v="0"/>
    <n v="0"/>
    <n v="0"/>
    <n v="121968"/>
    <n v="2068815"/>
    <n v="664966"/>
    <n v="0"/>
    <n v="0"/>
    <x v="0"/>
    <n v="-2040890"/>
    <n v="692891"/>
    <n v="819777"/>
    <n v="315000"/>
    <n v="504777"/>
  </r>
  <r>
    <n v="6931"/>
    <x v="35"/>
    <s v="72862300-4 "/>
    <x v="43"/>
    <x v="1395"/>
    <x v="954"/>
    <n v="0"/>
    <n v="0"/>
    <n v="0"/>
    <n v="0"/>
    <n v="407443"/>
    <n v="1210739"/>
    <n v="784657"/>
    <n v="0"/>
    <n v="0"/>
    <x v="0"/>
    <n v="-866602"/>
    <n v="1128794"/>
    <n v="98426"/>
    <n v="350000"/>
    <n v="-251574"/>
  </r>
  <r>
    <n v="6931"/>
    <x v="35"/>
    <s v="72862300-4 "/>
    <x v="44"/>
    <x v="1396"/>
    <x v="955"/>
    <n v="0"/>
    <n v="0"/>
    <n v="0"/>
    <n v="0"/>
    <n v="515137"/>
    <n v="769431"/>
    <n v="581805"/>
    <n v="0"/>
    <n v="0"/>
    <x v="0"/>
    <n v="-869095"/>
    <n v="482141"/>
    <n v="131422"/>
    <n v="385000"/>
    <n v="-253578"/>
  </r>
  <r>
    <n v="6931"/>
    <x v="35"/>
    <s v="72862300-4 "/>
    <x v="45"/>
    <x v="1397"/>
    <x v="956"/>
    <n v="0"/>
    <n v="0"/>
    <n v="0"/>
    <n v="0"/>
    <n v="495394"/>
    <n v="726063"/>
    <n v="638604"/>
    <n v="0"/>
    <n v="0"/>
    <x v="0"/>
    <n v="-923691"/>
    <n v="440976"/>
    <n v="185840"/>
    <n v="385000"/>
    <n v="-199160"/>
  </r>
  <r>
    <n v="6931"/>
    <x v="35"/>
    <s v="72862300-4 "/>
    <x v="46"/>
    <x v="1398"/>
    <x v="957"/>
    <n v="0"/>
    <n v="0"/>
    <n v="0"/>
    <n v="0"/>
    <n v="573909"/>
    <n v="959377"/>
    <n v="571755"/>
    <n v="0"/>
    <n v="0"/>
    <x v="0"/>
    <n v="-858127"/>
    <n v="673005"/>
    <n v="86744"/>
    <n v="346667"/>
    <n v="-259923"/>
  </r>
  <r>
    <n v="6943"/>
    <x v="36"/>
    <s v="72607900-5 "/>
    <x v="0"/>
    <x v="1399"/>
    <x v="2"/>
    <n v="0"/>
    <n v="0"/>
    <n v="0"/>
    <n v="8322372"/>
    <n v="8322372"/>
    <n v="1224207"/>
    <n v="5190184"/>
    <n v="0"/>
    <n v="0"/>
    <x v="0"/>
    <n v="-46108"/>
    <n v="6368283"/>
    <n v="3846437"/>
    <n v="0"/>
    <n v="3846437"/>
  </r>
  <r>
    <n v="6943"/>
    <x v="36"/>
    <s v="72607900-5 "/>
    <x v="1"/>
    <x v="1400"/>
    <x v="2"/>
    <n v="0"/>
    <n v="0"/>
    <n v="0"/>
    <n v="8314986"/>
    <n v="8314986"/>
    <n v="1453783"/>
    <n v="5334935"/>
    <n v="312500"/>
    <n v="0"/>
    <x v="0"/>
    <n v="0"/>
    <n v="7101218"/>
    <n v="5060205"/>
    <n v="0"/>
    <n v="5060205"/>
  </r>
  <r>
    <n v="6943"/>
    <x v="36"/>
    <s v="72607900-5 "/>
    <x v="2"/>
    <x v="1401"/>
    <x v="2"/>
    <n v="0"/>
    <n v="0"/>
    <n v="0"/>
    <n v="7743789"/>
    <n v="7743789"/>
    <n v="1040793"/>
    <n v="5140583"/>
    <n v="604050"/>
    <n v="0"/>
    <x v="0"/>
    <n v="0"/>
    <n v="6785426"/>
    <n v="6018568"/>
    <n v="0"/>
    <n v="6018568"/>
  </r>
  <r>
    <n v="6943"/>
    <x v="36"/>
    <s v="72607900-5 "/>
    <x v="3"/>
    <x v="1402"/>
    <x v="2"/>
    <n v="0"/>
    <n v="0"/>
    <n v="0"/>
    <n v="10416303"/>
    <n v="10416303"/>
    <n v="1296675"/>
    <n v="5886381"/>
    <n v="1019377"/>
    <n v="0"/>
    <x v="0"/>
    <n v="-103663"/>
    <n v="8098770"/>
    <n v="8336101"/>
    <n v="0"/>
    <n v="8336101"/>
  </r>
  <r>
    <n v="6943"/>
    <x v="36"/>
    <s v="72607900-5 "/>
    <x v="4"/>
    <x v="1403"/>
    <x v="2"/>
    <n v="0"/>
    <n v="0"/>
    <n v="0"/>
    <n v="8477610"/>
    <n v="8477610"/>
    <n v="1451559"/>
    <n v="6760594"/>
    <n v="744870"/>
    <n v="0"/>
    <x v="0"/>
    <n v="0"/>
    <n v="8957023"/>
    <n v="7856688"/>
    <n v="0"/>
    <n v="7856688"/>
  </r>
  <r>
    <n v="6943"/>
    <x v="36"/>
    <s v="72607900-5 "/>
    <x v="5"/>
    <x v="1404"/>
    <x v="2"/>
    <n v="0"/>
    <n v="0"/>
    <n v="0"/>
    <n v="9009036"/>
    <n v="9009036"/>
    <n v="2361154"/>
    <n v="8268893"/>
    <n v="935214"/>
    <n v="0"/>
    <x v="0"/>
    <n v="-263"/>
    <n v="11564998"/>
    <n v="5300726"/>
    <n v="0"/>
    <n v="5300726"/>
  </r>
  <r>
    <n v="6943"/>
    <x v="36"/>
    <s v="72607900-5 "/>
    <x v="6"/>
    <x v="1405"/>
    <x v="2"/>
    <n v="0"/>
    <n v="0"/>
    <n v="0"/>
    <n v="11863293"/>
    <n v="11863293"/>
    <n v="1726137"/>
    <n v="7865159"/>
    <n v="0"/>
    <n v="0"/>
    <x v="0"/>
    <n v="-513436"/>
    <n v="9077860"/>
    <n v="8086159"/>
    <n v="0"/>
    <n v="8086159"/>
  </r>
  <r>
    <n v="6943"/>
    <x v="36"/>
    <s v="72607900-5 "/>
    <x v="7"/>
    <x v="1406"/>
    <x v="2"/>
    <n v="0"/>
    <n v="0"/>
    <n v="0"/>
    <n v="11581851"/>
    <n v="11581851"/>
    <n v="2631840"/>
    <n v="7550377"/>
    <n v="229990"/>
    <n v="0"/>
    <x v="0"/>
    <n v="-1148"/>
    <n v="10411059"/>
    <n v="9256951"/>
    <n v="0"/>
    <n v="9256951"/>
  </r>
  <r>
    <n v="6943"/>
    <x v="36"/>
    <s v="72607900-5 "/>
    <x v="8"/>
    <x v="1407"/>
    <x v="2"/>
    <n v="0"/>
    <n v="0"/>
    <n v="0"/>
    <n v="11912210"/>
    <n v="11912210"/>
    <n v="1850950"/>
    <n v="10134994"/>
    <n v="0"/>
    <n v="0"/>
    <x v="0"/>
    <n v="-46070"/>
    <n v="11939874"/>
    <n v="9229287"/>
    <n v="0"/>
    <n v="9229287"/>
  </r>
  <r>
    <n v="6943"/>
    <x v="36"/>
    <s v="72607900-5 "/>
    <x v="9"/>
    <x v="1408"/>
    <x v="2"/>
    <n v="0"/>
    <n v="0"/>
    <n v="0"/>
    <n v="9454096"/>
    <n v="9454096"/>
    <n v="1751704"/>
    <n v="8922467"/>
    <n v="0"/>
    <n v="0"/>
    <x v="0"/>
    <n v="-1420000"/>
    <n v="9254171"/>
    <n v="9429212"/>
    <n v="0"/>
    <n v="9429212"/>
  </r>
  <r>
    <n v="6943"/>
    <x v="36"/>
    <s v="72607900-5 "/>
    <x v="10"/>
    <x v="1409"/>
    <x v="2"/>
    <n v="0"/>
    <n v="0"/>
    <n v="0"/>
    <n v="10243065"/>
    <n v="10243065"/>
    <n v="2132901"/>
    <n v="8507071"/>
    <n v="39990"/>
    <n v="0"/>
    <x v="0"/>
    <n v="-173109"/>
    <n v="10506853"/>
    <n v="9165424"/>
    <n v="0"/>
    <n v="9165424"/>
  </r>
  <r>
    <n v="6943"/>
    <x v="36"/>
    <s v="72607900-5 "/>
    <x v="11"/>
    <x v="1410"/>
    <x v="2"/>
    <n v="0"/>
    <n v="0"/>
    <n v="0"/>
    <n v="11634173"/>
    <n v="11634173"/>
    <n v="1643898"/>
    <n v="8237061"/>
    <n v="0"/>
    <n v="0"/>
    <x v="0"/>
    <n v="-719251"/>
    <n v="9161708"/>
    <n v="11637889"/>
    <n v="0"/>
    <n v="11637889"/>
  </r>
  <r>
    <n v="6943"/>
    <x v="36"/>
    <s v="72607900-5 "/>
    <x v="12"/>
    <x v="1411"/>
    <x v="2"/>
    <n v="0"/>
    <n v="0"/>
    <n v="0"/>
    <n v="6092861"/>
    <n v="6092861"/>
    <n v="1467545"/>
    <n v="8122458"/>
    <n v="0"/>
    <n v="0"/>
    <x v="0"/>
    <n v="0"/>
    <n v="9590003"/>
    <n v="8140747"/>
    <n v="0"/>
    <n v="8140747"/>
  </r>
  <r>
    <n v="6943"/>
    <x v="36"/>
    <s v="72607900-5 "/>
    <x v="13"/>
    <x v="1412"/>
    <x v="2"/>
    <n v="0"/>
    <n v="0"/>
    <n v="0"/>
    <n v="15043126"/>
    <n v="15043126"/>
    <n v="2640209"/>
    <n v="6679748"/>
    <n v="0"/>
    <n v="0"/>
    <x v="0"/>
    <n v="-105000"/>
    <n v="9214957"/>
    <n v="13968916"/>
    <n v="0"/>
    <n v="13968916"/>
  </r>
  <r>
    <n v="6943"/>
    <x v="36"/>
    <s v="72607900-5 "/>
    <x v="14"/>
    <x v="1413"/>
    <x v="2"/>
    <n v="0"/>
    <n v="0"/>
    <n v="0"/>
    <n v="15257717"/>
    <n v="15257717"/>
    <n v="1679523"/>
    <n v="7043108"/>
    <n v="0"/>
    <n v="0"/>
    <x v="0"/>
    <n v="0"/>
    <n v="8722631"/>
    <n v="20504002"/>
    <n v="0"/>
    <n v="20504002"/>
  </r>
  <r>
    <n v="6943"/>
    <x v="36"/>
    <s v="72607900-5 "/>
    <x v="15"/>
    <x v="1414"/>
    <x v="2"/>
    <n v="0"/>
    <n v="0"/>
    <n v="0"/>
    <n v="7393350"/>
    <n v="7393350"/>
    <n v="1655540"/>
    <n v="7834668"/>
    <n v="0"/>
    <n v="0"/>
    <x v="0"/>
    <n v="0"/>
    <n v="9490208"/>
    <n v="18407144"/>
    <n v="0"/>
    <n v="18407144"/>
  </r>
  <r>
    <n v="6943"/>
    <x v="36"/>
    <s v="72607900-5 "/>
    <x v="16"/>
    <x v="1415"/>
    <x v="2"/>
    <n v="0"/>
    <n v="0"/>
    <n v="0"/>
    <n v="11163658"/>
    <n v="11163658"/>
    <n v="1512919"/>
    <n v="8256914"/>
    <n v="48045"/>
    <n v="0"/>
    <x v="0"/>
    <n v="-88782"/>
    <n v="9729096"/>
    <n v="19841706"/>
    <n v="0"/>
    <n v="19841706"/>
  </r>
  <r>
    <n v="6943"/>
    <x v="36"/>
    <s v="72607900-5 "/>
    <x v="17"/>
    <x v="1416"/>
    <x v="2"/>
    <n v="0"/>
    <n v="0"/>
    <n v="0"/>
    <n v="13766624"/>
    <n v="13766624"/>
    <n v="2035988"/>
    <n v="6577597"/>
    <n v="0"/>
    <n v="0"/>
    <x v="0"/>
    <n v="-22924"/>
    <n v="8590661"/>
    <n v="25017669"/>
    <n v="0"/>
    <n v="25017669"/>
  </r>
  <r>
    <n v="6943"/>
    <x v="36"/>
    <s v="72607900-5 "/>
    <x v="18"/>
    <x v="1417"/>
    <x v="958"/>
    <n v="0"/>
    <n v="0"/>
    <n v="0"/>
    <n v="14425126"/>
    <n v="14476330"/>
    <n v="4172287"/>
    <n v="8462364"/>
    <n v="876290"/>
    <n v="0"/>
    <x v="0"/>
    <n v="0"/>
    <n v="13510941"/>
    <n v="25983058"/>
    <n v="0"/>
    <n v="25983058"/>
  </r>
  <r>
    <n v="6943"/>
    <x v="36"/>
    <s v="72607900-5 "/>
    <x v="19"/>
    <x v="1418"/>
    <x v="2"/>
    <n v="0"/>
    <n v="0"/>
    <n v="0"/>
    <n v="3252229"/>
    <n v="3252229"/>
    <n v="2127169"/>
    <n v="12021117"/>
    <n v="568620"/>
    <n v="0"/>
    <x v="0"/>
    <n v="-3875002"/>
    <n v="10841904"/>
    <n v="18393383"/>
    <n v="0"/>
    <n v="18393383"/>
  </r>
  <r>
    <n v="6943"/>
    <x v="36"/>
    <s v="72607900-5 "/>
    <x v="20"/>
    <x v="1419"/>
    <x v="2"/>
    <n v="0"/>
    <n v="0"/>
    <n v="0"/>
    <n v="17017738"/>
    <n v="17017738"/>
    <n v="1498987"/>
    <n v="22140475"/>
    <n v="329990"/>
    <n v="0"/>
    <x v="0"/>
    <n v="-10071136"/>
    <n v="13898316"/>
    <n v="21512805"/>
    <n v="0"/>
    <n v="21512805"/>
  </r>
  <r>
    <n v="6943"/>
    <x v="36"/>
    <s v="72607900-5 "/>
    <x v="21"/>
    <x v="1420"/>
    <x v="2"/>
    <n v="0"/>
    <n v="0"/>
    <n v="0"/>
    <n v="10414771"/>
    <n v="10414771"/>
    <n v="5948249"/>
    <n v="16923263"/>
    <n v="45220"/>
    <n v="0"/>
    <x v="0"/>
    <n v="-9247915"/>
    <n v="13668817"/>
    <n v="18258759"/>
    <n v="0"/>
    <n v="18258759"/>
  </r>
  <r>
    <n v="6943"/>
    <x v="36"/>
    <s v="72607900-5 "/>
    <x v="22"/>
    <x v="1421"/>
    <x v="2"/>
    <n v="0"/>
    <n v="0"/>
    <n v="0"/>
    <n v="0"/>
    <n v="0"/>
    <n v="1644585"/>
    <n v="8783481"/>
    <n v="292960"/>
    <n v="0"/>
    <x v="0"/>
    <n v="-318306"/>
    <n v="10402720"/>
    <n v="7856039"/>
    <n v="0"/>
    <n v="7856039"/>
  </r>
  <r>
    <n v="6943"/>
    <x v="36"/>
    <s v="72607900-5 "/>
    <x v="23"/>
    <x v="1422"/>
    <x v="2"/>
    <n v="1199086"/>
    <n v="0"/>
    <n v="0"/>
    <n v="14888768"/>
    <n v="16087854"/>
    <n v="1380376"/>
    <n v="19225205"/>
    <n v="0"/>
    <n v="0"/>
    <x v="0"/>
    <n v="-3561826"/>
    <n v="17043755"/>
    <n v="6900138"/>
    <n v="0"/>
    <n v="6900138"/>
  </r>
  <r>
    <n v="6943"/>
    <x v="36"/>
    <s v="72607900-5 "/>
    <x v="24"/>
    <x v="1423"/>
    <x v="2"/>
    <n v="0"/>
    <n v="0"/>
    <n v="0"/>
    <n v="22123876"/>
    <n v="22123876"/>
    <n v="1888741"/>
    <n v="8926682"/>
    <n v="0"/>
    <n v="0"/>
    <x v="0"/>
    <n v="0"/>
    <n v="10815423"/>
    <n v="18208591"/>
    <n v="0"/>
    <n v="18208591"/>
  </r>
  <r>
    <n v="6943"/>
    <x v="36"/>
    <s v="72607900-5 "/>
    <x v="25"/>
    <x v="1424"/>
    <x v="2"/>
    <n v="0"/>
    <n v="0"/>
    <n v="0"/>
    <n v="6315389"/>
    <n v="6315389"/>
    <n v="1992079"/>
    <n v="9250648"/>
    <n v="0"/>
    <n v="0"/>
    <x v="0"/>
    <n v="-309"/>
    <n v="11242418"/>
    <n v="13281562"/>
    <n v="0"/>
    <n v="13281562"/>
  </r>
  <r>
    <n v="6943"/>
    <x v="36"/>
    <s v="72607900-5 "/>
    <x v="26"/>
    <x v="1425"/>
    <x v="2"/>
    <n v="0"/>
    <n v="0"/>
    <n v="0"/>
    <n v="8971348"/>
    <n v="8971348"/>
    <n v="4125141"/>
    <n v="9086771"/>
    <n v="0"/>
    <n v="0"/>
    <x v="0"/>
    <n v="-93545"/>
    <n v="13118367"/>
    <n v="9134543"/>
    <n v="0"/>
    <n v="9134543"/>
  </r>
  <r>
    <n v="6943"/>
    <x v="36"/>
    <s v="72607900-5 "/>
    <x v="27"/>
    <x v="1426"/>
    <x v="2"/>
    <n v="0"/>
    <n v="0"/>
    <n v="0"/>
    <n v="5272256"/>
    <n v="5272256"/>
    <n v="1703977"/>
    <n v="8526309"/>
    <n v="0"/>
    <n v="0"/>
    <x v="0"/>
    <n v="-478645"/>
    <n v="9751641"/>
    <n v="4655158"/>
    <n v="0"/>
    <n v="4655158"/>
  </r>
  <r>
    <n v="6943"/>
    <x v="36"/>
    <s v="72607900-5 "/>
    <x v="28"/>
    <x v="1427"/>
    <x v="2"/>
    <n v="0"/>
    <n v="123080"/>
    <n v="0"/>
    <n v="10765277"/>
    <n v="10888357"/>
    <n v="1599416"/>
    <n v="12254578"/>
    <n v="49990"/>
    <n v="0"/>
    <x v="0"/>
    <n v="-31020"/>
    <n v="13872964"/>
    <n v="1670551"/>
    <n v="558514"/>
    <n v="1112037"/>
  </r>
  <r>
    <n v="6943"/>
    <x v="36"/>
    <s v="72607900-5 "/>
    <x v="29"/>
    <x v="1428"/>
    <x v="2"/>
    <n v="0"/>
    <n v="0"/>
    <n v="0"/>
    <n v="10763910"/>
    <n v="10763910"/>
    <n v="2088751"/>
    <n v="6921077"/>
    <n v="0"/>
    <n v="0"/>
    <x v="0"/>
    <n v="-45508"/>
    <n v="8964320"/>
    <n v="3470141"/>
    <n v="558514"/>
    <n v="2911627"/>
  </r>
  <r>
    <n v="6943"/>
    <x v="36"/>
    <s v="72607900-5 "/>
    <x v="30"/>
    <x v="1429"/>
    <x v="2"/>
    <n v="0"/>
    <n v="0"/>
    <n v="0"/>
    <n v="14426923"/>
    <n v="14426923"/>
    <n v="1342695"/>
    <n v="7882943"/>
    <n v="0"/>
    <n v="0"/>
    <x v="0"/>
    <n v="-56548"/>
    <n v="9169090"/>
    <n v="8727974"/>
    <n v="573594"/>
    <n v="8154380"/>
  </r>
  <r>
    <n v="6943"/>
    <x v="36"/>
    <s v="72607900-5 "/>
    <x v="31"/>
    <x v="1430"/>
    <x v="2"/>
    <n v="0"/>
    <n v="0"/>
    <n v="0"/>
    <n v="9876773"/>
    <n v="9876773"/>
    <n v="1387313"/>
    <n v="7400852"/>
    <n v="0"/>
    <n v="0"/>
    <x v="0"/>
    <n v="-259970"/>
    <n v="8528195"/>
    <n v="10076552"/>
    <n v="573594"/>
    <n v="9502958"/>
  </r>
  <r>
    <n v="6943"/>
    <x v="36"/>
    <s v="72607900-5 "/>
    <x v="32"/>
    <x v="1431"/>
    <x v="2"/>
    <n v="0"/>
    <n v="0"/>
    <n v="0"/>
    <n v="14923918"/>
    <n v="14923918"/>
    <n v="1837379"/>
    <n v="18690050"/>
    <n v="0"/>
    <n v="0"/>
    <x v="0"/>
    <n v="-1703"/>
    <n v="20525726"/>
    <n v="4474744"/>
    <n v="573594"/>
    <n v="3901150"/>
  </r>
  <r>
    <n v="6943"/>
    <x v="36"/>
    <s v="72607900-5 "/>
    <x v="33"/>
    <x v="1432"/>
    <x v="2"/>
    <n v="0"/>
    <n v="0"/>
    <n v="0"/>
    <n v="8900794"/>
    <n v="8900794"/>
    <n v="1422319"/>
    <n v="6600664"/>
    <n v="99990"/>
    <n v="0"/>
    <x v="0"/>
    <n v="-5422421"/>
    <n v="2700552"/>
    <n v="10674986"/>
    <n v="573594"/>
    <n v="10101392"/>
  </r>
  <r>
    <n v="6943"/>
    <x v="36"/>
    <s v="72607900-5 "/>
    <x v="34"/>
    <x v="1433"/>
    <x v="2"/>
    <n v="0"/>
    <n v="0"/>
    <n v="0"/>
    <n v="11192523"/>
    <n v="11192523"/>
    <n v="1541291"/>
    <n v="8813412"/>
    <n v="0"/>
    <n v="0"/>
    <x v="0"/>
    <n v="-308548"/>
    <n v="10046155"/>
    <n v="11821354"/>
    <n v="1147188"/>
    <n v="10674166"/>
  </r>
  <r>
    <n v="6943"/>
    <x v="36"/>
    <s v="72607900-5 "/>
    <x v="35"/>
    <x v="1434"/>
    <x v="2"/>
    <n v="0"/>
    <n v="0"/>
    <n v="0"/>
    <n v="8880943"/>
    <n v="8880943"/>
    <n v="1475084"/>
    <n v="15411992"/>
    <n v="0"/>
    <n v="0"/>
    <x v="0"/>
    <n v="-7376797"/>
    <n v="9510279"/>
    <n v="11192018"/>
    <n v="1147188"/>
    <n v="10044830"/>
  </r>
  <r>
    <n v="6943"/>
    <x v="36"/>
    <s v="72607900-5 "/>
    <x v="36"/>
    <x v="1435"/>
    <x v="2"/>
    <n v="0"/>
    <n v="0"/>
    <n v="0"/>
    <n v="8887110"/>
    <n v="8887110"/>
    <n v="1225650"/>
    <n v="9261822"/>
    <n v="0"/>
    <n v="0"/>
    <x v="0"/>
    <n v="-46314"/>
    <n v="10441158"/>
    <n v="9637970"/>
    <n v="1147188"/>
    <n v="8490782"/>
  </r>
  <r>
    <n v="6943"/>
    <x v="36"/>
    <s v="72607900-5 "/>
    <x v="37"/>
    <x v="1436"/>
    <x v="2"/>
    <n v="0"/>
    <n v="0"/>
    <n v="0"/>
    <n v="10650859"/>
    <n v="10650859"/>
    <n v="1599405"/>
    <n v="9199909"/>
    <n v="1045260"/>
    <n v="0"/>
    <x v="0"/>
    <n v="-68472"/>
    <n v="11776102"/>
    <n v="8512727"/>
    <n v="0"/>
    <n v="8512727"/>
  </r>
  <r>
    <n v="6943"/>
    <x v="36"/>
    <s v="72607900-5"/>
    <x v="38"/>
    <x v="1437"/>
    <x v="2"/>
    <n v="0"/>
    <n v="0"/>
    <n v="0"/>
    <n v="10109177"/>
    <n v="10109177"/>
    <n v="1612662"/>
    <n v="7772800"/>
    <n v="0"/>
    <n v="0"/>
    <x v="0"/>
    <n v="-95885"/>
    <n v="9289577"/>
    <n v="9332327"/>
    <n v="0"/>
    <n v="9332327"/>
  </r>
  <r>
    <n v="6943"/>
    <x v="36"/>
    <s v="72607900-5"/>
    <x v="39"/>
    <x v="1438"/>
    <x v="2"/>
    <n v="0"/>
    <n v="0"/>
    <n v="0"/>
    <n v="12171996"/>
    <n v="12171996"/>
    <n v="1346588"/>
    <n v="8046319"/>
    <n v="124950"/>
    <n v="0"/>
    <x v="0"/>
    <n v="-19074"/>
    <n v="9498783"/>
    <n v="12005540"/>
    <n v="0"/>
    <n v="12005540"/>
  </r>
  <r>
    <n v="6943"/>
    <x v="36"/>
    <s v="72607900-5"/>
    <x v="40"/>
    <x v="1439"/>
    <x v="2"/>
    <n v="0"/>
    <n v="0"/>
    <n v="0"/>
    <n v="13644761"/>
    <n v="13644761"/>
    <n v="1414082"/>
    <n v="8572840"/>
    <n v="0"/>
    <n v="0"/>
    <x v="0"/>
    <n v="-32159"/>
    <n v="9954763"/>
    <n v="15695538"/>
    <n v="0"/>
    <n v="15695538"/>
  </r>
  <r>
    <n v="6943"/>
    <x v="36"/>
    <s v="72607900-5"/>
    <x v="41"/>
    <x v="1440"/>
    <x v="2"/>
    <n v="0"/>
    <n v="0"/>
    <n v="0"/>
    <n v="9098385"/>
    <n v="9098385"/>
    <n v="1424373"/>
    <n v="4785727"/>
    <n v="45815"/>
    <n v="0"/>
    <x v="0"/>
    <n v="-35091"/>
    <n v="6220824"/>
    <n v="18573099"/>
    <n v="0"/>
    <n v="18573099"/>
  </r>
  <r>
    <n v="6943"/>
    <x v="36"/>
    <s v="72607900-5"/>
    <x v="42"/>
    <x v="1441"/>
    <x v="2"/>
    <n v="0"/>
    <n v="0"/>
    <n v="0"/>
    <n v="12345158"/>
    <n v="12345158"/>
    <n v="1390295"/>
    <n v="17241765"/>
    <n v="399990"/>
    <n v="0"/>
    <x v="0"/>
    <n v="0"/>
    <n v="19032050"/>
    <n v="11886207"/>
    <n v="4999134"/>
    <n v="6887073"/>
  </r>
  <r>
    <n v="6943"/>
    <x v="36"/>
    <s v="72607900-5"/>
    <x v="43"/>
    <x v="1442"/>
    <x v="2"/>
    <n v="0"/>
    <n v="0"/>
    <n v="0"/>
    <n v="15463015"/>
    <n v="15463015"/>
    <n v="1385538"/>
    <n v="11328925"/>
    <n v="0"/>
    <n v="0"/>
    <x v="0"/>
    <n v="-1837"/>
    <n v="12712626"/>
    <n v="14636596"/>
    <n v="6148513"/>
    <n v="8488083"/>
  </r>
  <r>
    <n v="6943"/>
    <x v="36"/>
    <s v="72607900-5"/>
    <x v="44"/>
    <x v="1443"/>
    <x v="2"/>
    <n v="0"/>
    <n v="0"/>
    <n v="0"/>
    <n v="9423361"/>
    <n v="9423361"/>
    <n v="1062590"/>
    <n v="15559169"/>
    <n v="0"/>
    <n v="0"/>
    <x v="0"/>
    <n v="-4200480"/>
    <n v="12421279"/>
    <n v="11638678"/>
    <n v="6148513"/>
    <n v="5490165"/>
  </r>
  <r>
    <n v="6943"/>
    <x v="36"/>
    <s v="72607900-5"/>
    <x v="45"/>
    <x v="1444"/>
    <x v="2"/>
    <n v="0"/>
    <n v="0"/>
    <n v="0"/>
    <n v="8391368"/>
    <n v="8391368"/>
    <n v="1330729"/>
    <n v="17972449"/>
    <n v="20380"/>
    <n v="0"/>
    <x v="0"/>
    <n v="-5648601"/>
    <n v="13674957"/>
    <n v="6355089"/>
    <n v="6148513"/>
    <n v="206576"/>
  </r>
  <r>
    <n v="6943"/>
    <x v="36"/>
    <s v="72607900-5"/>
    <x v="46"/>
    <x v="1445"/>
    <x v="2"/>
    <n v="0"/>
    <n v="0"/>
    <n v="0"/>
    <n v="21076827"/>
    <n v="21076827"/>
    <n v="1574054"/>
    <n v="13473216"/>
    <n v="0"/>
    <n v="0"/>
    <x v="0"/>
    <n v="0"/>
    <n v="15047270"/>
    <n v="12384646"/>
    <n v="10913023"/>
    <n v="1471623"/>
  </r>
  <r>
    <n v="6950"/>
    <x v="37"/>
    <s v="72885700-5 "/>
    <x v="0"/>
    <x v="1446"/>
    <x v="959"/>
    <n v="0"/>
    <n v="0"/>
    <n v="0"/>
    <n v="848686"/>
    <n v="2508384"/>
    <n v="269340"/>
    <n v="2285754"/>
    <n v="0"/>
    <n v="0"/>
    <x v="0"/>
    <n v="0"/>
    <n v="2555094"/>
    <n v="1165333"/>
    <n v="862000"/>
    <n v="303333"/>
  </r>
  <r>
    <n v="6950"/>
    <x v="37"/>
    <s v="72885700-5 "/>
    <x v="1"/>
    <x v="1447"/>
    <x v="960"/>
    <n v="0"/>
    <n v="0"/>
    <n v="0"/>
    <n v="786155"/>
    <n v="3104818"/>
    <n v="90900"/>
    <n v="2044612"/>
    <n v="0"/>
    <n v="0"/>
    <x v="0"/>
    <n v="0"/>
    <n v="2135512"/>
    <n v="2134639"/>
    <n v="862000"/>
    <n v="1272639"/>
  </r>
  <r>
    <n v="6950"/>
    <x v="37"/>
    <s v="72885700-5 "/>
    <x v="2"/>
    <x v="1448"/>
    <x v="2"/>
    <n v="0"/>
    <n v="0"/>
    <n v="0"/>
    <n v="828332"/>
    <n v="828332"/>
    <n v="109619"/>
    <n v="2065851"/>
    <n v="0"/>
    <n v="0"/>
    <x v="0"/>
    <n v="0"/>
    <n v="2175470"/>
    <n v="787501"/>
    <n v="787501"/>
    <n v="0"/>
  </r>
  <r>
    <n v="6950"/>
    <x v="37"/>
    <s v="72885700-5 "/>
    <x v="3"/>
    <x v="1449"/>
    <x v="961"/>
    <n v="0"/>
    <n v="0"/>
    <n v="0"/>
    <n v="808764"/>
    <n v="5368386"/>
    <n v="91977"/>
    <n v="2046251"/>
    <n v="0"/>
    <n v="0"/>
    <x v="0"/>
    <n v="0"/>
    <n v="2138228"/>
    <n v="4017659"/>
    <n v="862000"/>
    <n v="3155659"/>
  </r>
  <r>
    <n v="6950"/>
    <x v="37"/>
    <s v="72885700-5 "/>
    <x v="4"/>
    <x v="1450"/>
    <x v="962"/>
    <n v="0"/>
    <n v="0"/>
    <n v="0"/>
    <n v="680792"/>
    <n v="2963042"/>
    <n v="100198"/>
    <n v="1918261"/>
    <n v="0"/>
    <n v="0"/>
    <x v="0"/>
    <n v="0"/>
    <n v="2018459"/>
    <n v="4962242"/>
    <n v="862000"/>
    <n v="4100242"/>
  </r>
  <r>
    <n v="6950"/>
    <x v="37"/>
    <s v="72885700-5 "/>
    <x v="5"/>
    <x v="1451"/>
    <x v="963"/>
    <n v="0"/>
    <n v="0"/>
    <n v="0"/>
    <n v="792971"/>
    <n v="3215753"/>
    <n v="150259"/>
    <n v="2030575"/>
    <n v="0"/>
    <n v="0"/>
    <x v="0"/>
    <n v="-9000"/>
    <n v="2171834"/>
    <n v="6006161"/>
    <n v="862000"/>
    <n v="5144161"/>
  </r>
  <r>
    <n v="6950"/>
    <x v="37"/>
    <s v="72885700-5 "/>
    <x v="6"/>
    <x v="1452"/>
    <x v="964"/>
    <n v="0"/>
    <n v="0"/>
    <n v="0"/>
    <n v="895250"/>
    <n v="5901757"/>
    <n v="113597"/>
    <n v="2332738"/>
    <n v="0"/>
    <n v="0"/>
    <x v="0"/>
    <n v="0"/>
    <n v="2446335"/>
    <n v="9461583"/>
    <n v="862000"/>
    <n v="8599583"/>
  </r>
  <r>
    <n v="6950"/>
    <x v="37"/>
    <s v="72885700-5 "/>
    <x v="7"/>
    <x v="1453"/>
    <x v="965"/>
    <n v="0"/>
    <n v="0"/>
    <n v="0"/>
    <n v="1030388"/>
    <n v="5942854"/>
    <n v="41346"/>
    <n v="2293902"/>
    <n v="0"/>
    <n v="0"/>
    <x v="0"/>
    <n v="-112000"/>
    <n v="2223248"/>
    <n v="13181189"/>
    <n v="862000"/>
    <n v="12319189"/>
  </r>
  <r>
    <n v="6950"/>
    <x v="37"/>
    <s v="72885700-5 "/>
    <x v="8"/>
    <x v="1454"/>
    <x v="966"/>
    <n v="63600"/>
    <n v="0"/>
    <n v="0"/>
    <n v="1651265"/>
    <n v="6137259"/>
    <n v="10901351"/>
    <n v="3546488"/>
    <n v="0"/>
    <n v="0"/>
    <x v="0"/>
    <n v="0"/>
    <n v="14447839"/>
    <n v="4870609"/>
    <n v="920000"/>
    <n v="3950609"/>
  </r>
  <r>
    <n v="6950"/>
    <x v="37"/>
    <s v="72885700-5 "/>
    <x v="9"/>
    <x v="1455"/>
    <x v="967"/>
    <n v="0"/>
    <n v="0"/>
    <n v="0"/>
    <n v="0"/>
    <n v="2113483"/>
    <n v="194056"/>
    <n v="2234334"/>
    <n v="0"/>
    <n v="0"/>
    <x v="0"/>
    <n v="-10695280"/>
    <n v="-8266890"/>
    <n v="15250982"/>
    <n v="920000"/>
    <n v="14330982"/>
  </r>
  <r>
    <n v="6950"/>
    <x v="37"/>
    <s v="72885700-5 "/>
    <x v="10"/>
    <x v="1456"/>
    <x v="968"/>
    <n v="0"/>
    <n v="0"/>
    <n v="0"/>
    <n v="1043279"/>
    <n v="9407504"/>
    <n v="502656"/>
    <n v="4005312"/>
    <n v="0"/>
    <n v="0"/>
    <x v="0"/>
    <n v="0"/>
    <n v="4507968"/>
    <n v="20150518"/>
    <n v="1380000"/>
    <n v="18770518"/>
  </r>
  <r>
    <n v="6950"/>
    <x v="37"/>
    <s v="72885700-5 "/>
    <x v="11"/>
    <x v="1457"/>
    <x v="969"/>
    <n v="149621"/>
    <n v="0"/>
    <n v="0"/>
    <n v="1301173"/>
    <n v="6718717"/>
    <n v="5810860"/>
    <n v="3109065"/>
    <n v="0"/>
    <n v="0"/>
    <x v="0"/>
    <n v="-50010"/>
    <n v="8869915"/>
    <n v="17999320"/>
    <n v="1380000"/>
    <n v="16619320"/>
  </r>
  <r>
    <n v="6950"/>
    <x v="37"/>
    <s v="72885700-5 "/>
    <x v="12"/>
    <x v="1458"/>
    <x v="2"/>
    <n v="0"/>
    <n v="0"/>
    <n v="0"/>
    <n v="393716"/>
    <n v="393716"/>
    <n v="1070147"/>
    <n v="3127822"/>
    <n v="0"/>
    <n v="0"/>
    <x v="0"/>
    <n v="-75249"/>
    <n v="4122720"/>
    <n v="14270316"/>
    <n v="1455000"/>
    <n v="12815316"/>
  </r>
  <r>
    <n v="6950"/>
    <x v="37"/>
    <s v="72885700-5 "/>
    <x v="13"/>
    <x v="1459"/>
    <x v="970"/>
    <n v="0"/>
    <n v="0"/>
    <n v="0"/>
    <n v="470214"/>
    <n v="10681533"/>
    <n v="336077"/>
    <n v="2901708"/>
    <n v="26000"/>
    <n v="0"/>
    <x v="0"/>
    <n v="-102873"/>
    <n v="3160912"/>
    <n v="21790937"/>
    <n v="1455000"/>
    <n v="20335937"/>
  </r>
  <r>
    <n v="6950"/>
    <x v="37"/>
    <s v="72885700-5 "/>
    <x v="14"/>
    <x v="1460"/>
    <x v="971"/>
    <n v="0"/>
    <n v="0"/>
    <n v="0"/>
    <n v="518837"/>
    <n v="5852055"/>
    <n v="279043"/>
    <n v="3196201"/>
    <n v="0"/>
    <n v="0"/>
    <x v="0"/>
    <n v="0"/>
    <n v="3475244"/>
    <n v="24167748"/>
    <n v="1455000"/>
    <n v="22712748"/>
  </r>
  <r>
    <n v="6950"/>
    <x v="37"/>
    <s v="72885700-5 "/>
    <x v="15"/>
    <x v="1461"/>
    <x v="972"/>
    <n v="0"/>
    <n v="0"/>
    <n v="0"/>
    <n v="644620"/>
    <n v="6157391"/>
    <n v="258265"/>
    <n v="3106482"/>
    <n v="688210"/>
    <n v="0"/>
    <x v="0"/>
    <n v="-10750"/>
    <n v="4042207"/>
    <n v="26282932"/>
    <n v="1455000"/>
    <n v="24827932"/>
  </r>
  <r>
    <n v="6950"/>
    <x v="37"/>
    <s v="72885700-5 "/>
    <x v="16"/>
    <x v="1462"/>
    <x v="973"/>
    <n v="0"/>
    <n v="0"/>
    <n v="0"/>
    <n v="374085"/>
    <n v="5903996"/>
    <n v="472192"/>
    <n v="3149049"/>
    <n v="244796"/>
    <n v="0"/>
    <x v="0"/>
    <n v="0"/>
    <n v="3866037"/>
    <n v="28320891"/>
    <n v="1455000"/>
    <n v="26865891"/>
  </r>
  <r>
    <n v="6950"/>
    <x v="37"/>
    <s v="72885700-5 "/>
    <x v="17"/>
    <x v="1463"/>
    <x v="974"/>
    <n v="0"/>
    <n v="0"/>
    <n v="0"/>
    <n v="317490"/>
    <n v="5867080"/>
    <n v="525573"/>
    <n v="4528969"/>
    <n v="0"/>
    <n v="0"/>
    <x v="0"/>
    <n v="-96320"/>
    <n v="4958222"/>
    <n v="29229749"/>
    <n v="1455000"/>
    <n v="27774749"/>
  </r>
  <r>
    <n v="6950"/>
    <x v="37"/>
    <s v="72885700-5 "/>
    <x v="18"/>
    <x v="1464"/>
    <x v="975"/>
    <n v="0"/>
    <n v="0"/>
    <n v="0"/>
    <n v="326016"/>
    <n v="6397766"/>
    <n v="895334"/>
    <n v="2690078"/>
    <n v="0"/>
    <n v="0"/>
    <x v="0"/>
    <n v="0"/>
    <n v="3585412"/>
    <n v="32042103"/>
    <n v="1455000"/>
    <n v="30587103"/>
  </r>
  <r>
    <n v="6950"/>
    <x v="37"/>
    <s v="72885700-5 "/>
    <x v="19"/>
    <x v="1465"/>
    <x v="976"/>
    <n v="0"/>
    <n v="0"/>
    <n v="0"/>
    <n v="407255"/>
    <n v="6728277"/>
    <n v="746245"/>
    <n v="2560267"/>
    <n v="0"/>
    <n v="0"/>
    <x v="0"/>
    <n v="-1920"/>
    <n v="3304592"/>
    <n v="35465788"/>
    <n v="1455000"/>
    <n v="34010788"/>
  </r>
  <r>
    <n v="6950"/>
    <x v="37"/>
    <s v="72885700-5 "/>
    <x v="20"/>
    <x v="1466"/>
    <x v="977"/>
    <n v="66208"/>
    <n v="0"/>
    <n v="0"/>
    <n v="867851"/>
    <n v="7097646"/>
    <n v="687811"/>
    <n v="3087676"/>
    <n v="0"/>
    <n v="0"/>
    <x v="0"/>
    <n v="0"/>
    <n v="3775487"/>
    <n v="38787947"/>
    <n v="1616667"/>
    <n v="37171280"/>
  </r>
  <r>
    <n v="6950"/>
    <x v="37"/>
    <s v="72885700-5 "/>
    <x v="21"/>
    <x v="1467"/>
    <x v="978"/>
    <n v="0"/>
    <n v="0"/>
    <n v="0"/>
    <n v="517096"/>
    <n v="6759401"/>
    <n v="1444977"/>
    <n v="2670733"/>
    <n v="0"/>
    <n v="0"/>
    <x v="0"/>
    <n v="-1000"/>
    <n v="4114710"/>
    <n v="41432638"/>
    <n v="1657083"/>
    <n v="39775555"/>
  </r>
  <r>
    <n v="6950"/>
    <x v="37"/>
    <s v="72885700-5 "/>
    <x v="22"/>
    <x v="1468"/>
    <x v="979"/>
    <n v="0"/>
    <n v="0"/>
    <n v="0"/>
    <n v="567215"/>
    <n v="6829199"/>
    <n v="768321"/>
    <n v="2688312"/>
    <n v="0"/>
    <n v="0"/>
    <x v="0"/>
    <n v="-45000"/>
    <n v="3411633"/>
    <n v="44850204"/>
    <n v="1697500"/>
    <n v="43152704"/>
  </r>
  <r>
    <n v="6950"/>
    <x v="37"/>
    <s v="72885700-5 "/>
    <x v="23"/>
    <x v="1469"/>
    <x v="2"/>
    <n v="501198"/>
    <n v="0"/>
    <n v="0"/>
    <n v="0"/>
    <n v="501198"/>
    <n v="5339540"/>
    <n v="3397261"/>
    <n v="0"/>
    <n v="0"/>
    <x v="0"/>
    <n v="-170501"/>
    <n v="8566300"/>
    <n v="36785102"/>
    <n v="1964259"/>
    <n v="34820843"/>
  </r>
  <r>
    <n v="6950"/>
    <x v="37"/>
    <s v="72885700-5 "/>
    <x v="24"/>
    <x v="1470"/>
    <x v="980"/>
    <n v="0"/>
    <n v="0"/>
    <n v="0"/>
    <n v="1441861"/>
    <n v="13965829"/>
    <n v="229404"/>
    <n v="3815820"/>
    <n v="0"/>
    <n v="0"/>
    <x v="0"/>
    <n v="0"/>
    <n v="4045224"/>
    <n v="46705707"/>
    <n v="2362500"/>
    <n v="44343207"/>
  </r>
  <r>
    <n v="6950"/>
    <x v="37"/>
    <s v="72885700-5 "/>
    <x v="25"/>
    <x v="1471"/>
    <x v="981"/>
    <n v="0"/>
    <n v="0"/>
    <n v="0"/>
    <n v="628741"/>
    <n v="7056826"/>
    <n v="406264"/>
    <n v="3036613"/>
    <n v="0"/>
    <n v="0"/>
    <x v="0"/>
    <n v="-15700"/>
    <n v="3427177"/>
    <n v="50335356"/>
    <n v="2508333"/>
    <n v="47827023"/>
  </r>
  <r>
    <n v="6950"/>
    <x v="37"/>
    <s v="72885700-5 "/>
    <x v="26"/>
    <x v="1472"/>
    <x v="982"/>
    <n v="0"/>
    <n v="0"/>
    <n v="0"/>
    <n v="738992"/>
    <n v="9994367"/>
    <n v="2667536"/>
    <n v="3028208"/>
    <n v="1443655"/>
    <n v="0"/>
    <x v="0"/>
    <n v="-198662"/>
    <n v="6940737"/>
    <n v="53388986"/>
    <n v="2654167"/>
    <n v="50734819"/>
  </r>
  <r>
    <n v="6950"/>
    <x v="37"/>
    <s v="72885700-5 "/>
    <x v="27"/>
    <x v="1473"/>
    <x v="983"/>
    <n v="0"/>
    <n v="0"/>
    <n v="0"/>
    <n v="723376"/>
    <n v="8671720"/>
    <n v="544991"/>
    <n v="5533972"/>
    <n v="0"/>
    <n v="0"/>
    <x v="0"/>
    <n v="0"/>
    <n v="6078963"/>
    <n v="55981743"/>
    <n v="2800000"/>
    <n v="53181743"/>
  </r>
  <r>
    <n v="6950"/>
    <x v="37"/>
    <s v="72885700-5 "/>
    <x v="28"/>
    <x v="1474"/>
    <x v="983"/>
    <n v="0"/>
    <n v="0"/>
    <n v="0"/>
    <n v="1309705"/>
    <n v="9258049"/>
    <n v="3003127"/>
    <n v="5001223"/>
    <n v="0"/>
    <n v="0"/>
    <x v="0"/>
    <n v="-2000"/>
    <n v="8002350"/>
    <n v="57237442"/>
    <n v="2800000"/>
    <n v="54437442"/>
  </r>
  <r>
    <n v="6950"/>
    <x v="37"/>
    <s v="72885700-5 "/>
    <x v="29"/>
    <x v="1475"/>
    <x v="2"/>
    <n v="0"/>
    <n v="0"/>
    <n v="0"/>
    <n v="250000"/>
    <n v="250000"/>
    <n v="4044685"/>
    <n v="4376346"/>
    <n v="79412"/>
    <n v="0"/>
    <x v="0"/>
    <n v="-160254"/>
    <n v="8340189"/>
    <n v="49147253"/>
    <n v="2800000"/>
    <n v="46347253"/>
  </r>
  <r>
    <n v="6950"/>
    <x v="37"/>
    <s v="72885700-5 "/>
    <x v="30"/>
    <x v="1476"/>
    <x v="984"/>
    <n v="0"/>
    <n v="0"/>
    <n v="0"/>
    <n v="969390"/>
    <n v="16664065"/>
    <n v="1175471"/>
    <n v="4668070"/>
    <n v="0"/>
    <n v="0"/>
    <x v="0"/>
    <n v="-46241"/>
    <n v="5797300"/>
    <n v="60014018"/>
    <n v="3237500"/>
    <n v="56776518"/>
  </r>
  <r>
    <n v="6950"/>
    <x v="37"/>
    <s v="72885700-5 "/>
    <x v="31"/>
    <x v="1477"/>
    <x v="985"/>
    <n v="0"/>
    <n v="0"/>
    <n v="0"/>
    <n v="579528"/>
    <n v="6346121"/>
    <n v="1255278"/>
    <n v="4992302"/>
    <n v="0"/>
    <n v="0"/>
    <x v="0"/>
    <n v="0"/>
    <n v="6247580"/>
    <n v="60112559"/>
    <n v="3383333"/>
    <n v="56729226"/>
  </r>
  <r>
    <n v="6950"/>
    <x v="37"/>
    <s v="72885700-5 "/>
    <x v="32"/>
    <x v="1478"/>
    <x v="986"/>
    <n v="347271"/>
    <n v="0"/>
    <n v="0"/>
    <n v="607396"/>
    <n v="5661658"/>
    <n v="933032"/>
    <n v="5830621"/>
    <n v="0"/>
    <n v="0"/>
    <x v="0"/>
    <n v="0"/>
    <n v="6763653"/>
    <n v="59010564"/>
    <n v="4154167"/>
    <n v="54856397"/>
  </r>
  <r>
    <n v="6950"/>
    <x v="37"/>
    <s v="72885700-5 "/>
    <x v="33"/>
    <x v="1479"/>
    <x v="985"/>
    <n v="0"/>
    <n v="0"/>
    <n v="0"/>
    <n v="523311"/>
    <n v="6289904"/>
    <n v="819993"/>
    <n v="4849245"/>
    <n v="0"/>
    <n v="0"/>
    <x v="0"/>
    <n v="-285"/>
    <n v="5668953"/>
    <n v="59631515"/>
    <n v="4404167"/>
    <n v="55227348"/>
  </r>
  <r>
    <n v="6950"/>
    <x v="37"/>
    <s v="72885700-5 "/>
    <x v="34"/>
    <x v="1480"/>
    <x v="985"/>
    <n v="0"/>
    <n v="0"/>
    <n v="0"/>
    <n v="524455"/>
    <n v="6291048"/>
    <n v="978093"/>
    <n v="6489255"/>
    <n v="0"/>
    <n v="0"/>
    <x v="0"/>
    <n v="-108580"/>
    <n v="7358768"/>
    <n v="58563795"/>
    <n v="4654167"/>
    <n v="53909628"/>
  </r>
  <r>
    <n v="6950"/>
    <x v="37"/>
    <s v="72885700-5 "/>
    <x v="35"/>
    <x v="1481"/>
    <x v="985"/>
    <n v="786951"/>
    <n v="0"/>
    <n v="0"/>
    <n v="548784"/>
    <n v="7102328"/>
    <n v="707894"/>
    <n v="5687299"/>
    <n v="0"/>
    <n v="0"/>
    <x v="0"/>
    <n v="-50003"/>
    <n v="6345190"/>
    <n v="59320933"/>
    <n v="4904167"/>
    <n v="54416766"/>
  </r>
  <r>
    <n v="6950"/>
    <x v="37"/>
    <s v="72885700-5 "/>
    <x v="36"/>
    <x v="1482"/>
    <x v="987"/>
    <n v="0"/>
    <n v="0"/>
    <n v="0"/>
    <n v="913534"/>
    <n v="6814236"/>
    <n v="609278"/>
    <n v="6010462"/>
    <n v="0"/>
    <n v="0"/>
    <x v="0"/>
    <n v="-54000"/>
    <n v="6565740"/>
    <n v="59569429"/>
    <n v="5600000"/>
    <n v="53969429"/>
  </r>
  <r>
    <n v="6950"/>
    <x v="37"/>
    <s v="72885700-5 "/>
    <x v="37"/>
    <x v="1483"/>
    <x v="987"/>
    <n v="0"/>
    <n v="0"/>
    <n v="0"/>
    <n v="1405114"/>
    <n v="7305816"/>
    <n v="578732"/>
    <n v="5770965"/>
    <n v="75480"/>
    <n v="0"/>
    <x v="0"/>
    <n v="0"/>
    <n v="6425177"/>
    <n v="60450068"/>
    <n v="5870833"/>
    <n v="54579235"/>
  </r>
  <r>
    <n v="6950"/>
    <x v="37"/>
    <s v="72885700-5 "/>
    <x v="38"/>
    <x v="1484"/>
    <x v="988"/>
    <n v="0"/>
    <n v="0"/>
    <n v="0"/>
    <n v="1031310"/>
    <n v="6643280"/>
    <n v="2015871"/>
    <n v="5379822"/>
    <n v="313652"/>
    <n v="0"/>
    <x v="0"/>
    <n v="-538411"/>
    <n v="7170934"/>
    <n v="59922414"/>
    <n v="6141667"/>
    <n v="53780747"/>
  </r>
  <r>
    <n v="6950"/>
    <x v="37"/>
    <s v="72885700-5"/>
    <x v="39"/>
    <x v="1485"/>
    <x v="2"/>
    <n v="0"/>
    <n v="0"/>
    <n v="0"/>
    <n v="0"/>
    <n v="0"/>
    <n v="878820"/>
    <n v="6140661"/>
    <n v="167227"/>
    <n v="0"/>
    <x v="0"/>
    <n v="-1460"/>
    <n v="7185248"/>
    <n v="52737166"/>
    <n v="6412500"/>
    <n v="46324666"/>
  </r>
  <r>
    <n v="6950"/>
    <x v="37"/>
    <s v="72885700-5"/>
    <x v="40"/>
    <x v="1486"/>
    <x v="989"/>
    <n v="0"/>
    <n v="0"/>
    <n v="0"/>
    <n v="1507870"/>
    <n v="13264274"/>
    <n v="583183"/>
    <n v="5547976"/>
    <n v="49900"/>
    <n v="0"/>
    <x v="0"/>
    <n v="-30100"/>
    <n v="6150959"/>
    <n v="59850481"/>
    <n v="6683333"/>
    <n v="53167148"/>
  </r>
  <r>
    <n v="6950"/>
    <x v="37"/>
    <s v="72885700-5"/>
    <x v="41"/>
    <x v="1487"/>
    <x v="2"/>
    <n v="0"/>
    <n v="0"/>
    <n v="0"/>
    <n v="0"/>
    <n v="0"/>
    <n v="846849"/>
    <n v="11810630"/>
    <n v="0"/>
    <n v="0"/>
    <x v="0"/>
    <n v="-76000"/>
    <n v="12581479"/>
    <n v="47269002"/>
    <n v="6954167"/>
    <n v="40314835"/>
  </r>
  <r>
    <n v="6950"/>
    <x v="37"/>
    <s v="72885700-5"/>
    <x v="42"/>
    <x v="1488"/>
    <x v="2"/>
    <n v="0"/>
    <n v="0"/>
    <n v="0"/>
    <n v="1557272"/>
    <n v="1557272"/>
    <n v="29177047"/>
    <n v="5506542"/>
    <n v="0"/>
    <n v="0"/>
    <x v="0"/>
    <n v="-1200"/>
    <n v="34682389"/>
    <n v="14143885"/>
    <n v="7225000"/>
    <n v="6918885"/>
  </r>
  <r>
    <n v="6950"/>
    <x v="37"/>
    <s v="72885700-5"/>
    <x v="43"/>
    <x v="1489"/>
    <x v="2"/>
    <n v="0"/>
    <n v="0"/>
    <n v="0"/>
    <n v="661738"/>
    <n v="661738"/>
    <n v="646244"/>
    <n v="5240563"/>
    <n v="0"/>
    <n v="0"/>
    <x v="0"/>
    <n v="0"/>
    <n v="5886807"/>
    <n v="8918816"/>
    <n v="7495833"/>
    <n v="1422983"/>
  </r>
  <r>
    <n v="6950"/>
    <x v="37"/>
    <s v="72885700-5"/>
    <x v="44"/>
    <x v="1490"/>
    <x v="990"/>
    <n v="258721"/>
    <n v="0"/>
    <n v="0"/>
    <n v="690646"/>
    <n v="5696378"/>
    <n v="556425"/>
    <n v="5356545"/>
    <n v="0"/>
    <n v="0"/>
    <x v="0"/>
    <n v="-4379195"/>
    <n v="1533775"/>
    <n v="13081419"/>
    <n v="7766667"/>
    <n v="5314752"/>
  </r>
  <r>
    <n v="6950"/>
    <x v="37"/>
    <s v="72885700-5"/>
    <x v="45"/>
    <x v="1491"/>
    <x v="991"/>
    <n v="0"/>
    <n v="0"/>
    <n v="0"/>
    <n v="600112"/>
    <n v="5401771"/>
    <n v="2922294"/>
    <n v="5130455"/>
    <n v="0"/>
    <n v="0"/>
    <x v="0"/>
    <n v="-2179962"/>
    <n v="5872787"/>
    <n v="12610403"/>
    <n v="8037500"/>
    <n v="4572903"/>
  </r>
  <r>
    <n v="6950"/>
    <x v="37"/>
    <s v="72885700-5"/>
    <x v="46"/>
    <x v="1492"/>
    <x v="991"/>
    <n v="0"/>
    <n v="0"/>
    <n v="0"/>
    <n v="722879"/>
    <n v="5524538"/>
    <n v="994371"/>
    <n v="5587699"/>
    <n v="0"/>
    <n v="0"/>
    <x v="0"/>
    <n v="-20910"/>
    <n v="6561160"/>
    <n v="11573781"/>
    <n v="8308333"/>
    <n v="3265448"/>
  </r>
  <r>
    <n v="6971"/>
    <x v="38"/>
    <s v="73553400-9 "/>
    <x v="0"/>
    <x v="1493"/>
    <x v="2"/>
    <n v="0"/>
    <n v="0"/>
    <n v="0"/>
    <n v="2234110"/>
    <n v="2234110"/>
    <n v="965962"/>
    <n v="2869589"/>
    <n v="0"/>
    <n v="0"/>
    <x v="0"/>
    <n v="-1420985"/>
    <n v="2414566"/>
    <n v="3656834"/>
    <n v="0"/>
    <n v="3656834"/>
  </r>
  <r>
    <n v="6971"/>
    <x v="38"/>
    <s v="73553400-9 "/>
    <x v="1"/>
    <x v="1494"/>
    <x v="2"/>
    <n v="0"/>
    <n v="0"/>
    <n v="0"/>
    <n v="3519514"/>
    <n v="3519514"/>
    <n v="482125"/>
    <n v="1894333"/>
    <n v="0"/>
    <n v="0"/>
    <x v="0"/>
    <n v="-12550"/>
    <n v="2363908"/>
    <n v="4812440"/>
    <n v="0"/>
    <n v="4812440"/>
  </r>
  <r>
    <n v="6971"/>
    <x v="38"/>
    <s v="73553400-9 "/>
    <x v="2"/>
    <x v="1495"/>
    <x v="2"/>
    <n v="0"/>
    <n v="0"/>
    <n v="0"/>
    <n v="2290721"/>
    <n v="2290721"/>
    <n v="726369"/>
    <n v="1894334"/>
    <n v="0"/>
    <n v="0"/>
    <x v="0"/>
    <n v="-139168"/>
    <n v="2481535"/>
    <n v="4621626"/>
    <n v="0"/>
    <n v="4621626"/>
  </r>
  <r>
    <n v="6971"/>
    <x v="38"/>
    <s v="73553400-9 "/>
    <x v="3"/>
    <x v="1496"/>
    <x v="2"/>
    <n v="0"/>
    <n v="0"/>
    <n v="0"/>
    <n v="2513502"/>
    <n v="2513502"/>
    <n v="758018"/>
    <n v="1894333"/>
    <n v="0"/>
    <n v="0"/>
    <x v="0"/>
    <n v="-8134"/>
    <n v="2644217"/>
    <n v="4490911"/>
    <n v="0"/>
    <n v="4490911"/>
  </r>
  <r>
    <n v="6971"/>
    <x v="38"/>
    <s v="73553400-9 "/>
    <x v="4"/>
    <x v="1497"/>
    <x v="2"/>
    <n v="0"/>
    <n v="0"/>
    <n v="0"/>
    <n v="2684227"/>
    <n v="2684227"/>
    <n v="1225183"/>
    <n v="2520111"/>
    <n v="0"/>
    <n v="0"/>
    <x v="0"/>
    <n v="-179150"/>
    <n v="3566144"/>
    <n v="3608994"/>
    <n v="0"/>
    <n v="3608994"/>
  </r>
  <r>
    <n v="6971"/>
    <x v="38"/>
    <s v="73553400-9 "/>
    <x v="5"/>
    <x v="1498"/>
    <x v="2"/>
    <n v="0"/>
    <n v="0"/>
    <n v="0"/>
    <n v="2620069"/>
    <n v="2620069"/>
    <n v="405023"/>
    <n v="2750598"/>
    <n v="0"/>
    <n v="0"/>
    <x v="0"/>
    <n v="-510092"/>
    <n v="2645529"/>
    <n v="3583534"/>
    <n v="0"/>
    <n v="3583534"/>
  </r>
  <r>
    <n v="6971"/>
    <x v="38"/>
    <s v="73553400-9 "/>
    <x v="6"/>
    <x v="1499"/>
    <x v="2"/>
    <n v="0"/>
    <n v="0"/>
    <n v="0"/>
    <n v="2973772"/>
    <n v="2973772"/>
    <n v="761381"/>
    <n v="2543017"/>
    <n v="0"/>
    <n v="0"/>
    <x v="0"/>
    <n v="-11800"/>
    <n v="3292598"/>
    <n v="3264708"/>
    <n v="0"/>
    <n v="3264708"/>
  </r>
  <r>
    <n v="6971"/>
    <x v="38"/>
    <s v="73553400-9 "/>
    <x v="7"/>
    <x v="1500"/>
    <x v="2"/>
    <n v="0"/>
    <n v="0"/>
    <n v="0"/>
    <n v="3156229"/>
    <n v="3156229"/>
    <n v="506815"/>
    <n v="2466000"/>
    <n v="0"/>
    <n v="0"/>
    <x v="0"/>
    <n v="-12000"/>
    <n v="2960815"/>
    <n v="3460122"/>
    <n v="0"/>
    <n v="3460122"/>
  </r>
  <r>
    <n v="6971"/>
    <x v="38"/>
    <s v="73553400-9 "/>
    <x v="8"/>
    <x v="1501"/>
    <x v="2"/>
    <n v="0"/>
    <n v="0"/>
    <n v="0"/>
    <n v="3096502"/>
    <n v="3096502"/>
    <n v="574947"/>
    <n v="2154889"/>
    <n v="0"/>
    <n v="0"/>
    <x v="0"/>
    <n v="-12450"/>
    <n v="2717386"/>
    <n v="3839238"/>
    <n v="0"/>
    <n v="3839238"/>
  </r>
  <r>
    <n v="6971"/>
    <x v="38"/>
    <s v="73553400-9 "/>
    <x v="9"/>
    <x v="1502"/>
    <x v="2"/>
    <n v="0"/>
    <n v="0"/>
    <n v="0"/>
    <n v="3178333"/>
    <n v="3178333"/>
    <n v="615591"/>
    <n v="2754889"/>
    <n v="0"/>
    <n v="0"/>
    <x v="0"/>
    <n v="-78908"/>
    <n v="3291572"/>
    <n v="3725999"/>
    <n v="0"/>
    <n v="3725999"/>
  </r>
  <r>
    <n v="6971"/>
    <x v="38"/>
    <s v="73553400-9 "/>
    <x v="10"/>
    <x v="1503"/>
    <x v="2"/>
    <n v="0"/>
    <n v="0"/>
    <n v="0"/>
    <n v="2083725"/>
    <n v="2083725"/>
    <n v="912378"/>
    <n v="3117889"/>
    <n v="14990"/>
    <n v="0"/>
    <x v="0"/>
    <n v="-71410"/>
    <n v="3973847"/>
    <n v="1835877"/>
    <n v="0"/>
    <n v="1835877"/>
  </r>
  <r>
    <n v="6971"/>
    <x v="38"/>
    <s v="73553400-9 "/>
    <x v="11"/>
    <x v="1504"/>
    <x v="2"/>
    <n v="0"/>
    <n v="0"/>
    <n v="0"/>
    <n v="7220842"/>
    <n v="7220842"/>
    <n v="1621536"/>
    <n v="5842383"/>
    <n v="0"/>
    <n v="0"/>
    <x v="0"/>
    <n v="-1530714"/>
    <n v="5933205"/>
    <n v="3123514"/>
    <n v="0"/>
    <n v="3123514"/>
  </r>
  <r>
    <n v="6971"/>
    <x v="38"/>
    <s v="73553400-9 "/>
    <x v="12"/>
    <x v="1505"/>
    <x v="2"/>
    <n v="0"/>
    <n v="0"/>
    <n v="0"/>
    <n v="5793691"/>
    <n v="5793691"/>
    <n v="578701"/>
    <n v="3508477"/>
    <n v="0"/>
    <n v="0"/>
    <x v="0"/>
    <n v="-1357426"/>
    <n v="2729752"/>
    <n v="6187453"/>
    <n v="0"/>
    <n v="6187453"/>
  </r>
  <r>
    <n v="6971"/>
    <x v="38"/>
    <s v="73553400-9 "/>
    <x v="13"/>
    <x v="1506"/>
    <x v="2"/>
    <n v="0"/>
    <n v="0"/>
    <n v="0"/>
    <n v="4796352"/>
    <n v="4796352"/>
    <n v="752023"/>
    <n v="2534613"/>
    <n v="0"/>
    <n v="0"/>
    <x v="0"/>
    <n v="-304813"/>
    <n v="2981823"/>
    <n v="8001982"/>
    <n v="0"/>
    <n v="8001982"/>
  </r>
  <r>
    <n v="6971"/>
    <x v="38"/>
    <s v="73553400-9 "/>
    <x v="14"/>
    <x v="1507"/>
    <x v="2"/>
    <n v="0"/>
    <n v="0"/>
    <n v="0"/>
    <n v="5333578"/>
    <n v="5333578"/>
    <n v="592902"/>
    <n v="2984378"/>
    <n v="0"/>
    <n v="0"/>
    <x v="0"/>
    <n v="-139428"/>
    <n v="3437852"/>
    <n v="9897708"/>
    <n v="0"/>
    <n v="9897708"/>
  </r>
  <r>
    <n v="6971"/>
    <x v="38"/>
    <s v="73553400-9 "/>
    <x v="15"/>
    <x v="1508"/>
    <x v="2"/>
    <n v="0"/>
    <n v="0"/>
    <n v="0"/>
    <n v="5084856"/>
    <n v="5084856"/>
    <n v="880408"/>
    <n v="2701101"/>
    <n v="156950"/>
    <n v="0"/>
    <x v="0"/>
    <n v="-147334"/>
    <n v="3591125"/>
    <n v="11391439"/>
    <n v="0"/>
    <n v="11391439"/>
  </r>
  <r>
    <n v="6971"/>
    <x v="38"/>
    <s v="73553400-9 "/>
    <x v="16"/>
    <x v="1509"/>
    <x v="2"/>
    <n v="0"/>
    <n v="0"/>
    <n v="0"/>
    <n v="5036763"/>
    <n v="5036763"/>
    <n v="1646185"/>
    <n v="3538889"/>
    <n v="0"/>
    <n v="0"/>
    <x v="0"/>
    <n v="-142389"/>
    <n v="5042685"/>
    <n v="11385517"/>
    <n v="0"/>
    <n v="11385517"/>
  </r>
  <r>
    <n v="6971"/>
    <x v="38"/>
    <s v="73553400-9 "/>
    <x v="17"/>
    <x v="1510"/>
    <x v="2"/>
    <n v="0"/>
    <n v="0"/>
    <n v="0"/>
    <n v="5062003"/>
    <n v="5062003"/>
    <n v="1921314"/>
    <n v="3101378"/>
    <n v="0"/>
    <n v="0"/>
    <x v="0"/>
    <n v="-148406"/>
    <n v="4874286"/>
    <n v="11573234"/>
    <n v="0"/>
    <n v="11573234"/>
  </r>
  <r>
    <n v="6971"/>
    <x v="38"/>
    <s v="73553400-9 "/>
    <x v="18"/>
    <x v="1511"/>
    <x v="2"/>
    <n v="0"/>
    <n v="0"/>
    <n v="0"/>
    <n v="5868770"/>
    <n v="5868770"/>
    <n v="738923"/>
    <n v="13883224"/>
    <n v="0"/>
    <n v="0"/>
    <x v="0"/>
    <n v="-3352858"/>
    <n v="11269289"/>
    <n v="6172715"/>
    <n v="0"/>
    <n v="6172715"/>
  </r>
  <r>
    <n v="6971"/>
    <x v="38"/>
    <s v="73553400-9 "/>
    <x v="19"/>
    <x v="1512"/>
    <x v="2"/>
    <n v="0"/>
    <n v="0"/>
    <n v="0"/>
    <n v="5721150"/>
    <n v="5721150"/>
    <n v="880668"/>
    <n v="5351671"/>
    <n v="0"/>
    <n v="0"/>
    <x v="0"/>
    <n v="-1096136"/>
    <n v="5136203"/>
    <n v="6757662"/>
    <n v="0"/>
    <n v="6757662"/>
  </r>
  <r>
    <n v="6971"/>
    <x v="38"/>
    <s v="73553400-9 "/>
    <x v="20"/>
    <x v="1513"/>
    <x v="2"/>
    <n v="0"/>
    <n v="0"/>
    <n v="0"/>
    <n v="5515803"/>
    <n v="5515803"/>
    <n v="759911"/>
    <n v="3740393"/>
    <n v="0"/>
    <n v="0"/>
    <x v="0"/>
    <n v="-142734"/>
    <n v="4357570"/>
    <n v="7915895"/>
    <n v="0"/>
    <n v="7915895"/>
  </r>
  <r>
    <n v="6971"/>
    <x v="38"/>
    <s v="73553400-9 "/>
    <x v="21"/>
    <x v="1514"/>
    <x v="2"/>
    <n v="0"/>
    <n v="0"/>
    <n v="0"/>
    <n v="6710797"/>
    <n v="6710797"/>
    <n v="1383237"/>
    <n v="4106223"/>
    <n v="0"/>
    <n v="0"/>
    <x v="0"/>
    <n v="-1075057"/>
    <n v="4414403"/>
    <n v="10212289"/>
    <n v="0"/>
    <n v="10212289"/>
  </r>
  <r>
    <n v="6971"/>
    <x v="38"/>
    <s v="73553400-9 "/>
    <x v="22"/>
    <x v="1515"/>
    <x v="2"/>
    <n v="0"/>
    <n v="0"/>
    <n v="0"/>
    <n v="6251262"/>
    <n v="6251262"/>
    <n v="1005719"/>
    <n v="4320300"/>
    <n v="0"/>
    <n v="0"/>
    <x v="0"/>
    <n v="-93052"/>
    <n v="5232967"/>
    <n v="11230584"/>
    <n v="0"/>
    <n v="11230584"/>
  </r>
  <r>
    <n v="6971"/>
    <x v="38"/>
    <s v="73553400-9 "/>
    <x v="23"/>
    <x v="1516"/>
    <x v="2"/>
    <n v="0"/>
    <n v="0"/>
    <n v="0"/>
    <n v="4607931"/>
    <n v="4607931"/>
    <n v="891681"/>
    <n v="4344820"/>
    <n v="0"/>
    <n v="0"/>
    <x v="0"/>
    <n v="-806686"/>
    <n v="4429815"/>
    <n v="11408700"/>
    <n v="0"/>
    <n v="11408700"/>
  </r>
  <r>
    <n v="6971"/>
    <x v="38"/>
    <s v="73553400-9 "/>
    <x v="24"/>
    <x v="1517"/>
    <x v="2"/>
    <n v="0"/>
    <n v="0"/>
    <n v="0"/>
    <n v="8114448"/>
    <n v="8114448"/>
    <n v="1167242"/>
    <n v="4360961"/>
    <n v="0"/>
    <n v="0"/>
    <x v="0"/>
    <n v="-505627"/>
    <n v="5022576"/>
    <n v="14500572"/>
    <n v="0"/>
    <n v="14500572"/>
  </r>
  <r>
    <n v="6971"/>
    <x v="38"/>
    <s v="73553400-9 "/>
    <x v="25"/>
    <x v="1518"/>
    <x v="2"/>
    <n v="0"/>
    <n v="0"/>
    <n v="0"/>
    <n v="6422619"/>
    <n v="6422619"/>
    <n v="842407"/>
    <n v="4251485"/>
    <n v="0"/>
    <n v="0"/>
    <x v="0"/>
    <n v="-144933"/>
    <n v="4948959"/>
    <n v="15974232"/>
    <n v="0"/>
    <n v="15974232"/>
  </r>
  <r>
    <n v="6971"/>
    <x v="38"/>
    <s v="73553400-9 "/>
    <x v="26"/>
    <x v="1519"/>
    <x v="2"/>
    <n v="0"/>
    <n v="0"/>
    <n v="0"/>
    <n v="5924695"/>
    <n v="5924695"/>
    <n v="1160484"/>
    <n v="4800796"/>
    <n v="0"/>
    <n v="0"/>
    <x v="0"/>
    <n v="-126112"/>
    <n v="5835168"/>
    <n v="16063759"/>
    <n v="0"/>
    <n v="16063759"/>
  </r>
  <r>
    <n v="6971"/>
    <x v="38"/>
    <s v="73553400-9 "/>
    <x v="27"/>
    <x v="1520"/>
    <x v="2"/>
    <n v="0"/>
    <n v="0"/>
    <n v="0"/>
    <n v="5507681"/>
    <n v="5507681"/>
    <n v="922856"/>
    <n v="4690095"/>
    <n v="0"/>
    <n v="0"/>
    <x v="0"/>
    <n v="-133961"/>
    <n v="5478990"/>
    <n v="16092450"/>
    <n v="0"/>
    <n v="16092450"/>
  </r>
  <r>
    <n v="6971"/>
    <x v="38"/>
    <s v="73553400-9 "/>
    <x v="28"/>
    <x v="1521"/>
    <x v="2"/>
    <n v="0"/>
    <n v="0"/>
    <n v="0"/>
    <n v="4376844"/>
    <n v="4376844"/>
    <n v="1142891"/>
    <n v="4650465"/>
    <n v="29000"/>
    <n v="0"/>
    <x v="0"/>
    <n v="-123951"/>
    <n v="5698405"/>
    <n v="14770889"/>
    <n v="0"/>
    <n v="14770889"/>
  </r>
  <r>
    <n v="6971"/>
    <x v="38"/>
    <s v="73553400-9 "/>
    <x v="29"/>
    <x v="1522"/>
    <x v="2"/>
    <n v="0"/>
    <n v="0"/>
    <n v="0"/>
    <n v="7876395"/>
    <n v="7876395"/>
    <n v="1114513"/>
    <n v="5383536"/>
    <n v="0"/>
    <n v="0"/>
    <x v="0"/>
    <n v="-172398"/>
    <n v="6325651"/>
    <n v="16321633"/>
    <n v="0"/>
    <n v="16321633"/>
  </r>
  <r>
    <n v="6971"/>
    <x v="38"/>
    <s v="73553400-9 "/>
    <x v="30"/>
    <x v="1523"/>
    <x v="2"/>
    <n v="0"/>
    <n v="0"/>
    <n v="0"/>
    <n v="0"/>
    <n v="0"/>
    <n v="2904939"/>
    <n v="4813658"/>
    <n v="0"/>
    <n v="0"/>
    <x v="0"/>
    <n v="-187712"/>
    <n v="7530885"/>
    <n v="8790748"/>
    <n v="0"/>
    <n v="8790748"/>
  </r>
  <r>
    <n v="6971"/>
    <x v="38"/>
    <s v="73553400-9 "/>
    <x v="31"/>
    <x v="1524"/>
    <x v="2"/>
    <n v="0"/>
    <n v="0"/>
    <n v="0"/>
    <n v="6007430"/>
    <n v="6007430"/>
    <n v="1969483"/>
    <n v="4690920"/>
    <n v="0"/>
    <n v="0"/>
    <x v="0"/>
    <n v="-226318"/>
    <n v="6434085"/>
    <n v="8364093"/>
    <n v="0"/>
    <n v="8364093"/>
  </r>
  <r>
    <n v="6971"/>
    <x v="38"/>
    <s v="73553400-9"/>
    <x v="32"/>
    <x v="1525"/>
    <x v="2"/>
    <n v="0"/>
    <n v="0"/>
    <n v="0"/>
    <n v="8000888"/>
    <n v="8000888"/>
    <n v="2070230"/>
    <n v="4755577"/>
    <n v="0"/>
    <n v="0"/>
    <x v="0"/>
    <n v="-840515"/>
    <n v="5985292"/>
    <n v="10379689"/>
    <n v="0"/>
    <n v="10379689"/>
  </r>
  <r>
    <n v="6971"/>
    <x v="38"/>
    <s v="73553400-9"/>
    <x v="33"/>
    <x v="1526"/>
    <x v="2"/>
    <n v="0"/>
    <n v="0"/>
    <n v="0"/>
    <n v="5097862"/>
    <n v="5097862"/>
    <n v="921693"/>
    <n v="4781686"/>
    <n v="0"/>
    <n v="0"/>
    <x v="0"/>
    <n v="-192117"/>
    <n v="5511262"/>
    <n v="9966289"/>
    <n v="0"/>
    <n v="9966289"/>
  </r>
  <r>
    <n v="6971"/>
    <x v="38"/>
    <s v="73553400-9"/>
    <x v="34"/>
    <x v="1527"/>
    <x v="2"/>
    <n v="0"/>
    <n v="0"/>
    <n v="0"/>
    <n v="8324074"/>
    <n v="8324074"/>
    <n v="930022"/>
    <n v="5075115"/>
    <n v="0"/>
    <n v="0"/>
    <x v="0"/>
    <n v="-145183"/>
    <n v="5859954"/>
    <n v="12430409"/>
    <n v="1100000"/>
    <n v="11330409"/>
  </r>
  <r>
    <n v="6971"/>
    <x v="38"/>
    <s v="73553400-9"/>
    <x v="35"/>
    <x v="1528"/>
    <x v="2"/>
    <n v="0"/>
    <n v="0"/>
    <n v="0"/>
    <n v="8713681"/>
    <n v="8713681"/>
    <n v="1040508"/>
    <n v="6309458"/>
    <n v="0"/>
    <n v="0"/>
    <x v="0"/>
    <n v="-199494"/>
    <n v="7150472"/>
    <n v="13993618"/>
    <n v="1283333"/>
    <n v="12710285"/>
  </r>
  <r>
    <n v="6971"/>
    <x v="38"/>
    <s v="73553400-9"/>
    <x v="36"/>
    <x v="1529"/>
    <x v="2"/>
    <n v="0"/>
    <n v="0"/>
    <n v="0"/>
    <n v="5635150"/>
    <n v="5635150"/>
    <n v="3248189"/>
    <n v="5363442"/>
    <n v="0"/>
    <n v="0"/>
    <x v="0"/>
    <n v="-134262"/>
    <n v="8477369"/>
    <n v="11151399"/>
    <n v="1375000"/>
    <n v="9776399"/>
  </r>
  <r>
    <n v="6971"/>
    <x v="38"/>
    <s v="73553400-9"/>
    <x v="37"/>
    <x v="1530"/>
    <x v="2"/>
    <n v="0"/>
    <n v="0"/>
    <n v="0"/>
    <n v="8858192"/>
    <n v="8858192"/>
    <n v="1001903"/>
    <n v="5027935"/>
    <n v="0"/>
    <n v="0"/>
    <x v="0"/>
    <n v="-164061"/>
    <n v="5865777"/>
    <n v="14143814"/>
    <n v="1466667"/>
    <n v="12677147"/>
  </r>
  <r>
    <n v="6971"/>
    <x v="38"/>
    <s v="73553400-9"/>
    <x v="38"/>
    <x v="1531"/>
    <x v="2"/>
    <n v="0"/>
    <n v="0"/>
    <n v="0"/>
    <n v="7751139"/>
    <n v="7751139"/>
    <n v="1394893"/>
    <n v="5602788"/>
    <n v="69990"/>
    <n v="0"/>
    <x v="0"/>
    <n v="-187918"/>
    <n v="6879753"/>
    <n v="15015200"/>
    <n v="1558333"/>
    <n v="13456867"/>
  </r>
  <r>
    <n v="6971"/>
    <x v="38"/>
    <s v="73553400-9"/>
    <x v="39"/>
    <x v="1532"/>
    <x v="2"/>
    <n v="0"/>
    <n v="0"/>
    <n v="0"/>
    <n v="6185476"/>
    <n v="6185476"/>
    <n v="1307759"/>
    <n v="5477231"/>
    <n v="0"/>
    <n v="0"/>
    <x v="0"/>
    <n v="-169493"/>
    <n v="6615497"/>
    <n v="14585179"/>
    <n v="1650000"/>
    <n v="12935179"/>
  </r>
  <r>
    <n v="6971"/>
    <x v="38"/>
    <s v="73553400-9"/>
    <x v="40"/>
    <x v="1533"/>
    <x v="2"/>
    <n v="0"/>
    <n v="0"/>
    <n v="0"/>
    <n v="4623169"/>
    <n v="4623169"/>
    <n v="1056405"/>
    <n v="5544366"/>
    <n v="0"/>
    <n v="0"/>
    <x v="0"/>
    <n v="-242905"/>
    <n v="6357866"/>
    <n v="12850482"/>
    <n v="1966250"/>
    <n v="10884232"/>
  </r>
  <r>
    <n v="6971"/>
    <x v="38"/>
    <s v="73553400-9"/>
    <x v="41"/>
    <x v="1534"/>
    <x v="2"/>
    <n v="0"/>
    <n v="0"/>
    <n v="0"/>
    <n v="5061021"/>
    <n v="5061021"/>
    <n v="1068195"/>
    <n v="4999367"/>
    <n v="0"/>
    <n v="0"/>
    <x v="0"/>
    <n v="-247479"/>
    <n v="5820083"/>
    <n v="12091420"/>
    <n v="2078333"/>
    <n v="10013087"/>
  </r>
  <r>
    <n v="6971"/>
    <x v="38"/>
    <s v="73553400-9"/>
    <x v="42"/>
    <x v="1535"/>
    <x v="2"/>
    <n v="0"/>
    <n v="0"/>
    <n v="0"/>
    <n v="4599974"/>
    <n v="4599974"/>
    <n v="1754104"/>
    <n v="5342987"/>
    <n v="0"/>
    <n v="0"/>
    <x v="0"/>
    <n v="-206787"/>
    <n v="6890304"/>
    <n v="9801090"/>
    <n v="2190417"/>
    <n v="7610673"/>
  </r>
  <r>
    <n v="6971"/>
    <x v="38"/>
    <s v="73553400-9"/>
    <x v="43"/>
    <x v="1536"/>
    <x v="2"/>
    <n v="0"/>
    <n v="0"/>
    <n v="0"/>
    <n v="7162602"/>
    <n v="7162602"/>
    <n v="1478662"/>
    <n v="5040823"/>
    <n v="0"/>
    <n v="0"/>
    <x v="0"/>
    <n v="-243413"/>
    <n v="6276072"/>
    <n v="10687620"/>
    <n v="2302500"/>
    <n v="8385120"/>
  </r>
  <r>
    <n v="6971"/>
    <x v="38"/>
    <s v="73553400-9"/>
    <x v="44"/>
    <x v="1537"/>
    <x v="2"/>
    <n v="0"/>
    <n v="0"/>
    <n v="0"/>
    <n v="8893076"/>
    <n v="8893076"/>
    <n v="2154661"/>
    <n v="5308136"/>
    <n v="0"/>
    <n v="0"/>
    <x v="0"/>
    <n v="-182448"/>
    <n v="7280349"/>
    <n v="12300347"/>
    <n v="2414588"/>
    <n v="9885759"/>
  </r>
  <r>
    <n v="6971"/>
    <x v="38"/>
    <s v="73553400-9"/>
    <x v="45"/>
    <x v="1538"/>
    <x v="2"/>
    <n v="0"/>
    <n v="0"/>
    <n v="0"/>
    <n v="6516430"/>
    <n v="6516430"/>
    <n v="1479434"/>
    <n v="5399809"/>
    <n v="59990"/>
    <n v="0"/>
    <x v="0"/>
    <n v="-238524"/>
    <n v="6700709"/>
    <n v="12116068"/>
    <n v="2526667"/>
    <n v="9589401"/>
  </r>
  <r>
    <n v="6971"/>
    <x v="38"/>
    <s v="73553400-9"/>
    <x v="46"/>
    <x v="1539"/>
    <x v="2"/>
    <n v="0"/>
    <n v="0"/>
    <n v="0"/>
    <n v="8267154"/>
    <n v="8267154"/>
    <n v="2874075"/>
    <n v="5411992"/>
    <n v="0"/>
    <n v="0"/>
    <x v="0"/>
    <n v="-261950"/>
    <n v="8024117"/>
    <n v="12359105"/>
    <n v="2638750"/>
    <n v="9720355"/>
  </r>
  <r>
    <n v="6972"/>
    <x v="39"/>
    <s v="73242000-2 "/>
    <x v="0"/>
    <x v="1540"/>
    <x v="992"/>
    <n v="0"/>
    <n v="0"/>
    <n v="0"/>
    <n v="0"/>
    <n v="2778959"/>
    <n v="541689"/>
    <n v="1782231"/>
    <n v="0"/>
    <n v="0"/>
    <x v="0"/>
    <n v="0"/>
    <n v="2323920"/>
    <n v="2212147"/>
    <n v="1512471"/>
    <n v="699676"/>
  </r>
  <r>
    <n v="6972"/>
    <x v="39"/>
    <s v="73242000-2 "/>
    <x v="1"/>
    <x v="1541"/>
    <x v="993"/>
    <n v="0"/>
    <n v="0"/>
    <n v="0"/>
    <n v="0"/>
    <n v="2131317"/>
    <n v="638195"/>
    <n v="2955898"/>
    <n v="0"/>
    <n v="0"/>
    <x v="0"/>
    <n v="0"/>
    <n v="3594093"/>
    <n v="749371"/>
    <n v="749371"/>
    <n v="0"/>
  </r>
  <r>
    <n v="6972"/>
    <x v="39"/>
    <s v="73242000-2 "/>
    <x v="2"/>
    <x v="1542"/>
    <x v="994"/>
    <n v="0"/>
    <n v="0"/>
    <n v="0"/>
    <n v="0"/>
    <n v="3704189"/>
    <n v="634651"/>
    <n v="1851038"/>
    <n v="0"/>
    <n v="0"/>
    <x v="0"/>
    <n v="-1126842"/>
    <n v="1358847"/>
    <n v="3094713"/>
    <n v="1574205"/>
    <n v="1520508"/>
  </r>
  <r>
    <n v="6972"/>
    <x v="39"/>
    <s v="73242000-2 "/>
    <x v="3"/>
    <x v="1543"/>
    <x v="995"/>
    <n v="0"/>
    <n v="0"/>
    <n v="0"/>
    <n v="0"/>
    <n v="2405539"/>
    <n v="646922"/>
    <n v="5652633"/>
    <n v="0"/>
    <n v="0"/>
    <x v="0"/>
    <n v="-2697447"/>
    <n v="3602108"/>
    <n v="1898144"/>
    <n v="1898144"/>
    <n v="0"/>
  </r>
  <r>
    <n v="6972"/>
    <x v="39"/>
    <s v="73242000-2 "/>
    <x v="4"/>
    <x v="1544"/>
    <x v="996"/>
    <n v="0"/>
    <n v="0"/>
    <n v="0"/>
    <n v="0"/>
    <n v="2686302"/>
    <n v="683808"/>
    <n v="2837629"/>
    <n v="0"/>
    <n v="0"/>
    <x v="0"/>
    <n v="0"/>
    <n v="3521437"/>
    <n v="1063009"/>
    <n v="1063009"/>
    <n v="0"/>
  </r>
  <r>
    <n v="6972"/>
    <x v="39"/>
    <s v="73242000-2 "/>
    <x v="5"/>
    <x v="1545"/>
    <x v="997"/>
    <n v="0"/>
    <n v="0"/>
    <n v="0"/>
    <n v="0"/>
    <n v="3054777"/>
    <n v="960880"/>
    <n v="2149072"/>
    <n v="0"/>
    <n v="0"/>
    <x v="0"/>
    <n v="0"/>
    <n v="3109952"/>
    <n v="1007834"/>
    <n v="1007834"/>
    <n v="0"/>
  </r>
  <r>
    <n v="6972"/>
    <x v="39"/>
    <s v="73242000-2 "/>
    <x v="6"/>
    <x v="1546"/>
    <x v="998"/>
    <n v="0"/>
    <n v="0"/>
    <n v="0"/>
    <n v="0"/>
    <n v="2568823"/>
    <n v="509692"/>
    <n v="2389881"/>
    <n v="0"/>
    <n v="0"/>
    <x v="0"/>
    <n v="0"/>
    <n v="2899573"/>
    <n v="677084"/>
    <n v="677084"/>
    <n v="0"/>
  </r>
  <r>
    <n v="6972"/>
    <x v="39"/>
    <s v="73242000-2 "/>
    <x v="7"/>
    <x v="1547"/>
    <x v="999"/>
    <n v="0"/>
    <n v="0"/>
    <n v="0"/>
    <n v="0"/>
    <n v="2395493"/>
    <n v="110216"/>
    <n v="1989301"/>
    <n v="0"/>
    <n v="0"/>
    <x v="0"/>
    <n v="0"/>
    <n v="2099517"/>
    <n v="973060"/>
    <n v="973060"/>
    <n v="0"/>
  </r>
  <r>
    <n v="6972"/>
    <x v="39"/>
    <s v="73242000-2 "/>
    <x v="8"/>
    <x v="1548"/>
    <x v="1000"/>
    <n v="0"/>
    <n v="0"/>
    <n v="0"/>
    <n v="0"/>
    <n v="3566664"/>
    <n v="147277"/>
    <n v="1825245"/>
    <n v="0"/>
    <n v="0"/>
    <x v="0"/>
    <n v="0"/>
    <n v="1972522"/>
    <n v="2567202"/>
    <n v="2567202"/>
    <n v="0"/>
  </r>
  <r>
    <n v="6972"/>
    <x v="39"/>
    <s v="73242000-2 "/>
    <x v="9"/>
    <x v="1549"/>
    <x v="1001"/>
    <n v="0"/>
    <n v="0"/>
    <n v="0"/>
    <n v="0"/>
    <n v="3096346"/>
    <n v="176831"/>
    <n v="1728568"/>
    <n v="0"/>
    <n v="0"/>
    <x v="0"/>
    <n v="0"/>
    <n v="1905399"/>
    <n v="3758149"/>
    <n v="2600211"/>
    <n v="1157938"/>
  </r>
  <r>
    <n v="6972"/>
    <x v="39"/>
    <s v="73242000-2 "/>
    <x v="10"/>
    <x v="1550"/>
    <x v="1002"/>
    <n v="0"/>
    <n v="0"/>
    <n v="0"/>
    <n v="0"/>
    <n v="3521148"/>
    <n v="243460"/>
    <n v="1730187"/>
    <n v="0"/>
    <n v="0"/>
    <x v="0"/>
    <n v="0"/>
    <n v="1973647"/>
    <n v="5305650"/>
    <n v="2632312"/>
    <n v="2673338"/>
  </r>
  <r>
    <n v="6972"/>
    <x v="39"/>
    <s v="73242000-2 "/>
    <x v="11"/>
    <x v="1551"/>
    <x v="1003"/>
    <n v="0"/>
    <n v="0"/>
    <n v="0"/>
    <n v="0"/>
    <n v="3263244"/>
    <n v="169814"/>
    <n v="2325776"/>
    <n v="0"/>
    <n v="0"/>
    <x v="0"/>
    <n v="-100000"/>
    <n v="2395590"/>
    <n v="6173304"/>
    <n v="2696519"/>
    <n v="3476785"/>
  </r>
  <r>
    <n v="6972"/>
    <x v="39"/>
    <s v="73242000-2 "/>
    <x v="12"/>
    <x v="1552"/>
    <x v="1004"/>
    <n v="0"/>
    <n v="0"/>
    <n v="0"/>
    <n v="0"/>
    <n v="3355146"/>
    <n v="145122"/>
    <n v="2475842"/>
    <n v="0"/>
    <n v="0"/>
    <x v="0"/>
    <n v="0"/>
    <n v="2620964"/>
    <n v="6907486"/>
    <n v="2696519"/>
    <n v="4210967"/>
  </r>
  <r>
    <n v="6972"/>
    <x v="39"/>
    <s v="73242000-2 "/>
    <x v="13"/>
    <x v="1553"/>
    <x v="1005"/>
    <n v="0"/>
    <n v="0"/>
    <n v="0"/>
    <n v="0"/>
    <n v="5377186"/>
    <n v="145441"/>
    <n v="2237560"/>
    <n v="0"/>
    <n v="0"/>
    <x v="0"/>
    <n v="0"/>
    <n v="2383001"/>
    <n v="9901671"/>
    <n v="2696519"/>
    <n v="7205152"/>
  </r>
  <r>
    <n v="6972"/>
    <x v="39"/>
    <s v="73242000-2 "/>
    <x v="14"/>
    <x v="1554"/>
    <x v="1006"/>
    <n v="0"/>
    <n v="0"/>
    <n v="0"/>
    <n v="0"/>
    <n v="3425874"/>
    <n v="847199"/>
    <n v="2159147"/>
    <n v="0"/>
    <n v="0"/>
    <x v="0"/>
    <n v="-376532"/>
    <n v="2629814"/>
    <n v="10697731"/>
    <n v="2696519"/>
    <n v="8001212"/>
  </r>
  <r>
    <n v="6972"/>
    <x v="39"/>
    <s v="73242000-2 "/>
    <x v="15"/>
    <x v="1555"/>
    <x v="1007"/>
    <n v="0"/>
    <n v="0"/>
    <n v="0"/>
    <n v="0"/>
    <n v="4265528"/>
    <n v="993838"/>
    <n v="2178591"/>
    <n v="0"/>
    <n v="0"/>
    <x v="0"/>
    <n v="0"/>
    <n v="3172429"/>
    <n v="11790830"/>
    <n v="2696519"/>
    <n v="9094311"/>
  </r>
  <r>
    <n v="6972"/>
    <x v="39"/>
    <s v="73242000-2 "/>
    <x v="16"/>
    <x v="1556"/>
    <x v="1008"/>
    <n v="0"/>
    <n v="0"/>
    <n v="0"/>
    <n v="0"/>
    <n v="2724654"/>
    <n v="579481"/>
    <n v="2156369"/>
    <n v="119990"/>
    <n v="0"/>
    <x v="0"/>
    <n v="-5000"/>
    <n v="2850840"/>
    <n v="11664644"/>
    <n v="2696519"/>
    <n v="8968125"/>
  </r>
  <r>
    <n v="6972"/>
    <x v="39"/>
    <s v="73242000-2 "/>
    <x v="17"/>
    <x v="1557"/>
    <x v="1009"/>
    <n v="0"/>
    <n v="0"/>
    <n v="0"/>
    <n v="0"/>
    <n v="4710238"/>
    <n v="633332"/>
    <n v="2153591"/>
    <n v="0"/>
    <n v="0"/>
    <x v="0"/>
    <n v="0"/>
    <n v="2786923"/>
    <n v="13587959"/>
    <n v="2696519"/>
    <n v="10891440"/>
  </r>
  <r>
    <n v="6972"/>
    <x v="39"/>
    <s v="73242000-2 "/>
    <x v="18"/>
    <x v="1558"/>
    <x v="1010"/>
    <n v="0"/>
    <n v="0"/>
    <n v="0"/>
    <n v="0"/>
    <n v="5055419"/>
    <n v="344870"/>
    <n v="2226910"/>
    <n v="0"/>
    <n v="0"/>
    <x v="0"/>
    <n v="0"/>
    <n v="2571780"/>
    <n v="16071598"/>
    <n v="2812467"/>
    <n v="13259131"/>
  </r>
  <r>
    <n v="6972"/>
    <x v="39"/>
    <s v="73242000-2 "/>
    <x v="19"/>
    <x v="1559"/>
    <x v="1011"/>
    <n v="0"/>
    <n v="0"/>
    <n v="0"/>
    <n v="0"/>
    <n v="5187519"/>
    <n v="378410"/>
    <n v="2214233"/>
    <n v="0"/>
    <n v="0"/>
    <x v="0"/>
    <n v="0"/>
    <n v="2592643"/>
    <n v="18666474"/>
    <n v="3214248"/>
    <n v="15452226"/>
  </r>
  <r>
    <n v="6972"/>
    <x v="39"/>
    <s v="73242000-2 "/>
    <x v="20"/>
    <x v="1560"/>
    <x v="1012"/>
    <n v="0"/>
    <n v="0"/>
    <n v="0"/>
    <n v="0"/>
    <n v="2882994"/>
    <n v="106912"/>
    <n v="2363823"/>
    <n v="299990"/>
    <n v="0"/>
    <x v="0"/>
    <n v="0"/>
    <n v="2770725"/>
    <n v="18778743"/>
    <n v="3690112"/>
    <n v="15088631"/>
  </r>
  <r>
    <n v="6972"/>
    <x v="39"/>
    <s v="73242000-2 "/>
    <x v="21"/>
    <x v="1561"/>
    <x v="1013"/>
    <n v="0"/>
    <n v="0"/>
    <n v="0"/>
    <n v="0"/>
    <n v="5031442"/>
    <n v="490474"/>
    <n v="2338424"/>
    <n v="0"/>
    <n v="0"/>
    <x v="0"/>
    <n v="0"/>
    <n v="2828898"/>
    <n v="20981287"/>
    <n v="3690112"/>
    <n v="17291175"/>
  </r>
  <r>
    <n v="6972"/>
    <x v="39"/>
    <s v="73242000-2 "/>
    <x v="22"/>
    <x v="1562"/>
    <x v="1014"/>
    <n v="0"/>
    <n v="0"/>
    <n v="0"/>
    <n v="0"/>
    <n v="4384661"/>
    <n v="868888"/>
    <n v="3043025"/>
    <n v="0"/>
    <n v="0"/>
    <x v="0"/>
    <n v="0"/>
    <n v="3911913"/>
    <n v="21454035"/>
    <n v="3690112"/>
    <n v="17763923"/>
  </r>
  <r>
    <n v="6972"/>
    <x v="39"/>
    <s v="73242000-2 "/>
    <x v="23"/>
    <x v="1563"/>
    <x v="1015"/>
    <n v="0"/>
    <n v="0"/>
    <n v="0"/>
    <n v="0"/>
    <n v="3031080"/>
    <n v="314040"/>
    <n v="3269851"/>
    <n v="0"/>
    <n v="0"/>
    <x v="0"/>
    <n v="-100000"/>
    <n v="3483891"/>
    <n v="21001224"/>
    <n v="3690112"/>
    <n v="17311112"/>
  </r>
  <r>
    <n v="6972"/>
    <x v="39"/>
    <s v="73242000-2 "/>
    <x v="24"/>
    <x v="1564"/>
    <x v="1016"/>
    <n v="0"/>
    <n v="0"/>
    <n v="0"/>
    <n v="0"/>
    <n v="5228387"/>
    <n v="242400"/>
    <n v="2351823"/>
    <n v="0"/>
    <n v="0"/>
    <x v="0"/>
    <n v="0"/>
    <n v="2594223"/>
    <n v="23635388"/>
    <n v="3690112"/>
    <n v="19945276"/>
  </r>
  <r>
    <n v="6972"/>
    <x v="39"/>
    <s v="73242000-2 "/>
    <x v="25"/>
    <x v="1565"/>
    <x v="1017"/>
    <n v="0"/>
    <n v="0"/>
    <n v="0"/>
    <n v="0"/>
    <n v="5534824"/>
    <n v="486569"/>
    <n v="2314907"/>
    <n v="0"/>
    <n v="0"/>
    <x v="0"/>
    <n v="0"/>
    <n v="2801476"/>
    <n v="26368736"/>
    <n v="3690112"/>
    <n v="22678624"/>
  </r>
  <r>
    <n v="6972"/>
    <x v="39"/>
    <s v="73242000-2 "/>
    <x v="26"/>
    <x v="1566"/>
    <x v="1018"/>
    <n v="0"/>
    <n v="0"/>
    <n v="0"/>
    <n v="0"/>
    <n v="3285630"/>
    <n v="943873"/>
    <n v="2578069"/>
    <n v="0"/>
    <n v="0"/>
    <x v="0"/>
    <n v="-10"/>
    <n v="3521932"/>
    <n v="26132434"/>
    <n v="4251600"/>
    <n v="21880834"/>
  </r>
  <r>
    <n v="6972"/>
    <x v="39"/>
    <s v="73242000-2 "/>
    <x v="27"/>
    <x v="1567"/>
    <x v="1019"/>
    <n v="0"/>
    <n v="0"/>
    <n v="0"/>
    <n v="0"/>
    <n v="2391660"/>
    <n v="246135"/>
    <n v="2559350"/>
    <n v="0"/>
    <n v="0"/>
    <x v="0"/>
    <n v="0"/>
    <n v="2805485"/>
    <n v="25718609"/>
    <n v="4251600"/>
    <n v="21467009"/>
  </r>
  <r>
    <n v="6972"/>
    <x v="39"/>
    <s v="73242000-2 "/>
    <x v="28"/>
    <x v="1568"/>
    <x v="1020"/>
    <n v="0"/>
    <n v="0"/>
    <n v="0"/>
    <n v="0"/>
    <n v="5308092"/>
    <n v="671036"/>
    <n v="2679694"/>
    <n v="0"/>
    <n v="0"/>
    <x v="0"/>
    <n v="0"/>
    <n v="3350730"/>
    <n v="27675971"/>
    <n v="4251600"/>
    <n v="23424371"/>
  </r>
  <r>
    <n v="6972"/>
    <x v="39"/>
    <s v="73242000-2 "/>
    <x v="29"/>
    <x v="1569"/>
    <x v="1021"/>
    <n v="0"/>
    <n v="0"/>
    <n v="0"/>
    <n v="0"/>
    <n v="2252340"/>
    <n v="812667"/>
    <n v="3003576"/>
    <n v="0"/>
    <n v="0"/>
    <x v="0"/>
    <n v="0"/>
    <n v="3816243"/>
    <n v="26112068"/>
    <n v="4783050"/>
    <n v="21329018"/>
  </r>
  <r>
    <n v="6972"/>
    <x v="39"/>
    <s v="73242000-2 "/>
    <x v="30"/>
    <x v="1570"/>
    <x v="1022"/>
    <n v="0"/>
    <n v="0"/>
    <n v="0"/>
    <n v="0"/>
    <n v="5530075"/>
    <n v="1437660"/>
    <n v="3113346"/>
    <n v="99990"/>
    <n v="0"/>
    <x v="0"/>
    <n v="0"/>
    <n v="4650996"/>
    <n v="26991147"/>
    <n v="4783050"/>
    <n v="22208097"/>
  </r>
  <r>
    <n v="6972"/>
    <x v="39"/>
    <s v="73242000-2 "/>
    <x v="31"/>
    <x v="1571"/>
    <x v="1023"/>
    <n v="0"/>
    <n v="0"/>
    <n v="0"/>
    <n v="0"/>
    <n v="3959010"/>
    <n v="989740"/>
    <n v="3201940"/>
    <n v="183910"/>
    <n v="0"/>
    <x v="0"/>
    <n v="0"/>
    <n v="4375590"/>
    <n v="26574567"/>
    <n v="4783050"/>
    <n v="21791517"/>
  </r>
  <r>
    <n v="6972"/>
    <x v="39"/>
    <s v="73242000-2"/>
    <x v="32"/>
    <x v="1572"/>
    <x v="1019"/>
    <n v="0"/>
    <n v="0"/>
    <n v="0"/>
    <n v="0"/>
    <n v="2391660"/>
    <n v="571206"/>
    <n v="3055794"/>
    <n v="0"/>
    <n v="0"/>
    <x v="0"/>
    <n v="0"/>
    <n v="3627000"/>
    <n v="25339227"/>
    <n v="4783050"/>
    <n v="20556177"/>
  </r>
  <r>
    <n v="6972"/>
    <x v="39"/>
    <s v="73242000-2"/>
    <x v="33"/>
    <x v="1573"/>
    <x v="1024"/>
    <n v="0"/>
    <n v="0"/>
    <n v="0"/>
    <n v="0"/>
    <n v="4188888"/>
    <n v="1117955"/>
    <n v="2766571"/>
    <n v="0"/>
    <n v="0"/>
    <x v="0"/>
    <n v="-1735"/>
    <n v="3882791"/>
    <n v="25645324"/>
    <n v="5575050"/>
    <n v="20070274"/>
  </r>
  <r>
    <n v="6972"/>
    <x v="39"/>
    <s v="73242000-2"/>
    <x v="34"/>
    <x v="1574"/>
    <x v="1025"/>
    <n v="0"/>
    <n v="0"/>
    <n v="0"/>
    <n v="0"/>
    <n v="2921076"/>
    <n v="687090"/>
    <n v="2929754"/>
    <n v="0"/>
    <n v="0"/>
    <x v="0"/>
    <n v="0"/>
    <n v="3616844"/>
    <n v="24949556"/>
    <n v="5575050"/>
    <n v="19374506"/>
  </r>
  <r>
    <n v="6972"/>
    <x v="39"/>
    <s v="73242000-2"/>
    <x v="35"/>
    <x v="1575"/>
    <x v="1026"/>
    <n v="0"/>
    <n v="0"/>
    <n v="0"/>
    <n v="0"/>
    <n v="4021704"/>
    <n v="1723357"/>
    <n v="2970331"/>
    <n v="0"/>
    <n v="0"/>
    <x v="0"/>
    <n v="-158950"/>
    <n v="4534738"/>
    <n v="24436522"/>
    <n v="5575050"/>
    <n v="18861472"/>
  </r>
  <r>
    <n v="6972"/>
    <x v="39"/>
    <s v="73242000-2"/>
    <x v="36"/>
    <x v="1576"/>
    <x v="1027"/>
    <n v="0"/>
    <n v="0"/>
    <n v="0"/>
    <n v="0"/>
    <n v="5429538"/>
    <n v="573187"/>
    <n v="3789471"/>
    <n v="0"/>
    <n v="0"/>
    <x v="0"/>
    <n v="-734220"/>
    <n v="3628438"/>
    <n v="26237622"/>
    <n v="5575050"/>
    <n v="20662572"/>
  </r>
  <r>
    <n v="6972"/>
    <x v="39"/>
    <s v="73242000-2"/>
    <x v="37"/>
    <x v="1577"/>
    <x v="1028"/>
    <n v="0"/>
    <n v="0"/>
    <n v="0"/>
    <n v="0"/>
    <n v="5156006"/>
    <n v="755420"/>
    <n v="2968347"/>
    <n v="0"/>
    <n v="0"/>
    <x v="0"/>
    <n v="-18960"/>
    <n v="3704807"/>
    <n v="27688821"/>
    <n v="5575050"/>
    <n v="22113771"/>
  </r>
  <r>
    <n v="6972"/>
    <x v="39"/>
    <s v="73242000-2"/>
    <x v="38"/>
    <x v="1578"/>
    <x v="1029"/>
    <n v="0"/>
    <n v="0"/>
    <n v="0"/>
    <n v="0"/>
    <n v="3097354"/>
    <n v="529590"/>
    <n v="3342584"/>
    <n v="0"/>
    <n v="0"/>
    <x v="0"/>
    <n v="-330472"/>
    <n v="3541702"/>
    <n v="27244473"/>
    <n v="5686470"/>
    <n v="21558003"/>
  </r>
  <r>
    <n v="6972"/>
    <x v="39"/>
    <s v="73242000-2"/>
    <x v="39"/>
    <x v="1579"/>
    <x v="1029"/>
    <n v="0"/>
    <n v="0"/>
    <n v="0"/>
    <n v="0"/>
    <n v="3097354"/>
    <n v="787090"/>
    <n v="4305249"/>
    <n v="0"/>
    <n v="0"/>
    <x v="0"/>
    <n v="0"/>
    <n v="5092339"/>
    <n v="25249488"/>
    <n v="5686470"/>
    <n v="19563018"/>
  </r>
  <r>
    <n v="6972"/>
    <x v="39"/>
    <s v="73242000-2"/>
    <x v="40"/>
    <x v="1580"/>
    <x v="1030"/>
    <n v="0"/>
    <n v="0"/>
    <n v="0"/>
    <n v="0"/>
    <n v="5152004"/>
    <n v="1223138"/>
    <n v="6425428"/>
    <n v="0"/>
    <n v="0"/>
    <x v="0"/>
    <n v="-365407"/>
    <n v="7283159"/>
    <n v="23118333"/>
    <n v="5686470"/>
    <n v="17431863"/>
  </r>
  <r>
    <n v="6972"/>
    <x v="39"/>
    <s v="73242000-2"/>
    <x v="41"/>
    <x v="1581"/>
    <x v="1031"/>
    <n v="0"/>
    <n v="0"/>
    <n v="0"/>
    <n v="0"/>
    <n v="2652329"/>
    <n v="448663"/>
    <n v="2845143"/>
    <n v="0"/>
    <n v="0"/>
    <x v="0"/>
    <n v="-23"/>
    <n v="3293783"/>
    <n v="22476879"/>
    <n v="7722800"/>
    <n v="14754079"/>
  </r>
  <r>
    <n v="6972"/>
    <x v="39"/>
    <s v="73242000-2"/>
    <x v="42"/>
    <x v="1582"/>
    <x v="1029"/>
    <n v="0"/>
    <n v="0"/>
    <n v="0"/>
    <n v="0"/>
    <n v="3097354"/>
    <n v="525833"/>
    <n v="4915443"/>
    <n v="0"/>
    <n v="0"/>
    <x v="0"/>
    <n v="-20236"/>
    <n v="5421040"/>
    <n v="20153193"/>
    <n v="9553880"/>
    <n v="10599313"/>
  </r>
  <r>
    <n v="6972"/>
    <x v="39"/>
    <s v="73242000-2"/>
    <x v="43"/>
    <x v="1583"/>
    <x v="1032"/>
    <n v="0"/>
    <n v="0"/>
    <n v="0"/>
    <n v="0"/>
    <n v="5189184"/>
    <n v="582271"/>
    <n v="2877338"/>
    <n v="0"/>
    <n v="0"/>
    <x v="0"/>
    <n v="-1444851"/>
    <n v="2014758"/>
    <n v="23327619"/>
    <n v="9553880"/>
    <n v="13773739"/>
  </r>
  <r>
    <n v="6972"/>
    <x v="39"/>
    <s v="73242000-2"/>
    <x v="44"/>
    <x v="1584"/>
    <x v="1033"/>
    <n v="0"/>
    <n v="0"/>
    <n v="0"/>
    <n v="0"/>
    <n v="3311194"/>
    <n v="725551"/>
    <n v="3278718"/>
    <n v="279990"/>
    <n v="0"/>
    <x v="0"/>
    <n v="-2"/>
    <n v="4284257"/>
    <n v="22354556"/>
    <n v="9553880"/>
    <n v="12800676"/>
  </r>
  <r>
    <n v="6972"/>
    <x v="39"/>
    <s v="73242000-2"/>
    <x v="45"/>
    <x v="1585"/>
    <x v="1029"/>
    <n v="0"/>
    <n v="0"/>
    <n v="0"/>
    <n v="0"/>
    <n v="3097354"/>
    <n v="300585"/>
    <n v="3117693"/>
    <n v="89990"/>
    <n v="0"/>
    <x v="0"/>
    <n v="-7"/>
    <n v="3508261"/>
    <n v="21943649"/>
    <n v="9553880"/>
    <n v="12389769"/>
  </r>
  <r>
    <n v="6972"/>
    <x v="39"/>
    <s v="73242000-2"/>
    <x v="46"/>
    <x v="1586"/>
    <x v="1034"/>
    <n v="0"/>
    <n v="0"/>
    <n v="0"/>
    <n v="0"/>
    <n v="4154437"/>
    <n v="1065367"/>
    <n v="2946537"/>
    <n v="0"/>
    <n v="0"/>
    <x v="0"/>
    <n v="-8"/>
    <n v="4011896"/>
    <n v="22086190"/>
    <n v="9553880"/>
    <n v="12532310"/>
  </r>
  <r>
    <n v="6975"/>
    <x v="40"/>
    <s v="72909700-4 "/>
    <x v="0"/>
    <x v="1587"/>
    <x v="1035"/>
    <n v="0"/>
    <n v="0"/>
    <n v="0"/>
    <n v="0"/>
    <n v="6015611"/>
    <n v="21690"/>
    <n v="4804430"/>
    <n v="0"/>
    <n v="0"/>
    <x v="0"/>
    <n v="0"/>
    <n v="4826120"/>
    <n v="11861336"/>
    <n v="0"/>
    <n v="11861336"/>
  </r>
  <r>
    <n v="6975"/>
    <x v="40"/>
    <s v="72909700-4 "/>
    <x v="1"/>
    <x v="1588"/>
    <x v="1036"/>
    <n v="0"/>
    <n v="0"/>
    <n v="0"/>
    <n v="0"/>
    <n v="9122584"/>
    <n v="95270"/>
    <n v="4937854"/>
    <n v="0"/>
    <n v="0"/>
    <x v="0"/>
    <n v="0"/>
    <n v="5033124"/>
    <n v="15950796"/>
    <n v="0"/>
    <n v="15950796"/>
  </r>
  <r>
    <n v="6975"/>
    <x v="40"/>
    <s v="72909700-4 "/>
    <x v="2"/>
    <x v="1589"/>
    <x v="1037"/>
    <n v="0"/>
    <n v="0"/>
    <n v="0"/>
    <n v="0"/>
    <n v="5673952"/>
    <n v="144990"/>
    <n v="4826501"/>
    <n v="0"/>
    <n v="0"/>
    <x v="0"/>
    <n v="0"/>
    <n v="4971491"/>
    <n v="16653257"/>
    <n v="0"/>
    <n v="16653257"/>
  </r>
  <r>
    <n v="6975"/>
    <x v="40"/>
    <s v="72909700-4 "/>
    <x v="3"/>
    <x v="1590"/>
    <x v="1038"/>
    <n v="0"/>
    <n v="0"/>
    <n v="0"/>
    <n v="0"/>
    <n v="5717588"/>
    <n v="226970"/>
    <n v="4851297"/>
    <n v="0"/>
    <n v="0"/>
    <x v="0"/>
    <n v="0"/>
    <n v="5078267"/>
    <n v="17292578"/>
    <n v="0"/>
    <n v="17292578"/>
  </r>
  <r>
    <n v="6975"/>
    <x v="40"/>
    <s v="72909700-4 "/>
    <x v="4"/>
    <x v="1591"/>
    <x v="1039"/>
    <n v="0"/>
    <n v="0"/>
    <n v="0"/>
    <n v="0"/>
    <n v="5681248"/>
    <n v="169085"/>
    <n v="4852636"/>
    <n v="0"/>
    <n v="0"/>
    <x v="0"/>
    <n v="0"/>
    <n v="5021721"/>
    <n v="17952105"/>
    <n v="0"/>
    <n v="17952105"/>
  </r>
  <r>
    <n v="6975"/>
    <x v="40"/>
    <s v="72909700-4 "/>
    <x v="5"/>
    <x v="1592"/>
    <x v="1040"/>
    <n v="0"/>
    <n v="0"/>
    <n v="0"/>
    <n v="0"/>
    <n v="9291324"/>
    <n v="44650"/>
    <n v="4815476"/>
    <n v="0"/>
    <n v="0"/>
    <x v="0"/>
    <n v="0"/>
    <n v="4860126"/>
    <n v="22383303"/>
    <n v="0"/>
    <n v="22383303"/>
  </r>
  <r>
    <n v="6975"/>
    <x v="40"/>
    <s v="72909700-4 "/>
    <x v="6"/>
    <x v="1593"/>
    <x v="1041"/>
    <n v="0"/>
    <n v="0"/>
    <n v="0"/>
    <n v="0"/>
    <n v="5904137"/>
    <n v="67205"/>
    <n v="4962486"/>
    <n v="0"/>
    <n v="0"/>
    <x v="0"/>
    <n v="0"/>
    <n v="5029691"/>
    <n v="23257749"/>
    <n v="0"/>
    <n v="23257749"/>
  </r>
  <r>
    <n v="6975"/>
    <x v="40"/>
    <s v="72909700-4 "/>
    <x v="7"/>
    <x v="1594"/>
    <x v="1042"/>
    <n v="0"/>
    <n v="0"/>
    <n v="0"/>
    <n v="0"/>
    <n v="3439014"/>
    <n v="136620"/>
    <n v="5662347"/>
    <n v="0"/>
    <n v="0"/>
    <x v="0"/>
    <n v="0"/>
    <n v="5798967"/>
    <n v="20897796"/>
    <n v="0"/>
    <n v="20897796"/>
  </r>
  <r>
    <n v="6975"/>
    <x v="40"/>
    <s v="72909700-4 "/>
    <x v="8"/>
    <x v="1595"/>
    <x v="1043"/>
    <n v="0"/>
    <n v="0"/>
    <n v="0"/>
    <n v="0"/>
    <n v="6412854"/>
    <n v="132180"/>
    <n v="4914272"/>
    <n v="0"/>
    <n v="0"/>
    <x v="0"/>
    <n v="0"/>
    <n v="5046452"/>
    <n v="22264198"/>
    <n v="0"/>
    <n v="22264198"/>
  </r>
  <r>
    <n v="6975"/>
    <x v="40"/>
    <s v="72909700-4 "/>
    <x v="9"/>
    <x v="1596"/>
    <x v="1044"/>
    <n v="0"/>
    <n v="0"/>
    <n v="0"/>
    <n v="0"/>
    <n v="2766247"/>
    <n v="77780"/>
    <n v="4989580"/>
    <n v="0"/>
    <n v="0"/>
    <x v="0"/>
    <n v="0"/>
    <n v="5067360"/>
    <n v="19963085"/>
    <n v="0"/>
    <n v="19963085"/>
  </r>
  <r>
    <n v="6975"/>
    <x v="40"/>
    <s v="72909700-4 "/>
    <x v="10"/>
    <x v="1597"/>
    <x v="1045"/>
    <n v="0"/>
    <n v="0"/>
    <n v="0"/>
    <n v="0"/>
    <n v="7412822"/>
    <n v="139388"/>
    <n v="5924467"/>
    <n v="0"/>
    <n v="0"/>
    <x v="0"/>
    <n v="0"/>
    <n v="6063855"/>
    <n v="21312052"/>
    <n v="0"/>
    <n v="21312052"/>
  </r>
  <r>
    <n v="6975"/>
    <x v="40"/>
    <s v="72909700-4 "/>
    <x v="11"/>
    <x v="1598"/>
    <x v="1046"/>
    <n v="0"/>
    <n v="0"/>
    <n v="0"/>
    <n v="0"/>
    <n v="7691462"/>
    <n v="5157537"/>
    <n v="4894569"/>
    <n v="0"/>
    <n v="0"/>
    <x v="0"/>
    <n v="0"/>
    <n v="10052106"/>
    <n v="18951408"/>
    <n v="0"/>
    <n v="18951408"/>
  </r>
  <r>
    <n v="6975"/>
    <x v="40"/>
    <s v="72909700-4 "/>
    <x v="12"/>
    <x v="1599"/>
    <x v="1047"/>
    <n v="0"/>
    <n v="0"/>
    <n v="0"/>
    <n v="0"/>
    <n v="8037024"/>
    <n v="113514"/>
    <n v="5837398"/>
    <n v="0"/>
    <n v="0"/>
    <x v="0"/>
    <n v="0"/>
    <n v="5950912"/>
    <n v="21037520"/>
    <n v="0"/>
    <n v="21037520"/>
  </r>
  <r>
    <n v="6975"/>
    <x v="40"/>
    <s v="72909700-4 "/>
    <x v="13"/>
    <x v="1600"/>
    <x v="1048"/>
    <n v="0"/>
    <n v="0"/>
    <n v="0"/>
    <n v="0"/>
    <n v="7040734"/>
    <n v="144628"/>
    <n v="6744027"/>
    <n v="0"/>
    <n v="0"/>
    <x v="0"/>
    <n v="0"/>
    <n v="6888655"/>
    <n v="21189599"/>
    <n v="0"/>
    <n v="21189599"/>
  </r>
  <r>
    <n v="6975"/>
    <x v="40"/>
    <s v="72909700-4 "/>
    <x v="14"/>
    <x v="1601"/>
    <x v="1049"/>
    <n v="0"/>
    <n v="0"/>
    <n v="0"/>
    <n v="0"/>
    <n v="7994166"/>
    <n v="187880"/>
    <n v="6491071"/>
    <n v="0"/>
    <n v="0"/>
    <x v="0"/>
    <n v="0"/>
    <n v="6678951"/>
    <n v="22504814"/>
    <n v="0"/>
    <n v="22504814"/>
  </r>
  <r>
    <n v="6975"/>
    <x v="40"/>
    <s v="72909700-4 "/>
    <x v="15"/>
    <x v="1602"/>
    <x v="1050"/>
    <n v="0"/>
    <n v="0"/>
    <n v="0"/>
    <n v="0"/>
    <n v="7052899"/>
    <n v="200870"/>
    <n v="6742255"/>
    <n v="466760"/>
    <n v="0"/>
    <x v="0"/>
    <n v="0"/>
    <n v="7409885"/>
    <n v="22147828"/>
    <n v="0"/>
    <n v="22147828"/>
  </r>
  <r>
    <n v="6975"/>
    <x v="40"/>
    <s v="72909700-4 "/>
    <x v="16"/>
    <x v="1603"/>
    <x v="1051"/>
    <n v="0"/>
    <n v="0"/>
    <n v="0"/>
    <n v="0"/>
    <n v="8249809"/>
    <n v="296101"/>
    <n v="6839833"/>
    <n v="0"/>
    <n v="0"/>
    <x v="0"/>
    <n v="0"/>
    <n v="7135934"/>
    <n v="23261703"/>
    <n v="0"/>
    <n v="23261703"/>
  </r>
  <r>
    <n v="6975"/>
    <x v="40"/>
    <s v="72909700-4 "/>
    <x v="17"/>
    <x v="1604"/>
    <x v="1052"/>
    <n v="0"/>
    <n v="0"/>
    <n v="0"/>
    <n v="0"/>
    <n v="9186869"/>
    <n v="153410"/>
    <n v="7229477"/>
    <n v="0"/>
    <n v="0"/>
    <x v="0"/>
    <n v="0"/>
    <n v="7382887"/>
    <n v="25065685"/>
    <n v="0"/>
    <n v="25065685"/>
  </r>
  <r>
    <n v="6975"/>
    <x v="40"/>
    <s v="72909700-4 "/>
    <x v="18"/>
    <x v="1605"/>
    <x v="1053"/>
    <n v="0"/>
    <n v="0"/>
    <n v="0"/>
    <n v="0"/>
    <n v="10643452"/>
    <n v="105620"/>
    <n v="7789415"/>
    <n v="0"/>
    <n v="0"/>
    <x v="0"/>
    <n v="0"/>
    <n v="7895035"/>
    <n v="27814102"/>
    <n v="0"/>
    <n v="27814102"/>
  </r>
  <r>
    <n v="6975"/>
    <x v="40"/>
    <s v="72909700-4 "/>
    <x v="19"/>
    <x v="1606"/>
    <x v="1054"/>
    <n v="0"/>
    <n v="0"/>
    <n v="0"/>
    <n v="0"/>
    <n v="3991396"/>
    <n v="237880"/>
    <n v="7743619"/>
    <n v="0"/>
    <n v="0"/>
    <x v="0"/>
    <n v="0"/>
    <n v="7981499"/>
    <n v="23823999"/>
    <n v="0"/>
    <n v="23823999"/>
  </r>
  <r>
    <n v="6975"/>
    <x v="40"/>
    <s v="72909700-4 "/>
    <x v="20"/>
    <x v="1607"/>
    <x v="1055"/>
    <n v="0"/>
    <n v="0"/>
    <n v="0"/>
    <n v="0"/>
    <n v="6826809"/>
    <n v="519054"/>
    <n v="9100713"/>
    <n v="0"/>
    <n v="0"/>
    <x v="0"/>
    <n v="0"/>
    <n v="9619767"/>
    <n v="21031041"/>
    <n v="0"/>
    <n v="21031041"/>
  </r>
  <r>
    <n v="6975"/>
    <x v="40"/>
    <s v="72909700-4 "/>
    <x v="21"/>
    <x v="1608"/>
    <x v="1056"/>
    <n v="0"/>
    <n v="0"/>
    <n v="0"/>
    <n v="0"/>
    <n v="10834543"/>
    <n v="103280"/>
    <n v="8403241"/>
    <n v="0"/>
    <n v="0"/>
    <x v="0"/>
    <n v="0"/>
    <n v="8506521"/>
    <n v="23359063"/>
    <n v="0"/>
    <n v="23359063"/>
  </r>
  <r>
    <n v="6975"/>
    <x v="40"/>
    <s v="72909700-4 "/>
    <x v="22"/>
    <x v="1609"/>
    <x v="1057"/>
    <n v="0"/>
    <n v="0"/>
    <n v="0"/>
    <n v="0"/>
    <n v="7385436"/>
    <n v="156550"/>
    <n v="8077051"/>
    <n v="0"/>
    <n v="0"/>
    <x v="0"/>
    <n v="0"/>
    <n v="8233601"/>
    <n v="22510898"/>
    <n v="0"/>
    <n v="22510898"/>
  </r>
  <r>
    <n v="6975"/>
    <x v="40"/>
    <s v="72909700-4 "/>
    <x v="23"/>
    <x v="1610"/>
    <x v="1058"/>
    <n v="0"/>
    <n v="0"/>
    <n v="0"/>
    <n v="0"/>
    <n v="6644873"/>
    <n v="7041901"/>
    <n v="8027708"/>
    <n v="0"/>
    <n v="0"/>
    <x v="0"/>
    <n v="-33333"/>
    <n v="15036276"/>
    <n v="14119495"/>
    <n v="0"/>
    <n v="14119495"/>
  </r>
  <r>
    <n v="6975"/>
    <x v="40"/>
    <s v="72909700-4 "/>
    <x v="24"/>
    <x v="1611"/>
    <x v="1059"/>
    <n v="0"/>
    <n v="0"/>
    <n v="0"/>
    <n v="0"/>
    <n v="9382735"/>
    <n v="121499"/>
    <n v="8038749"/>
    <n v="0"/>
    <n v="0"/>
    <x v="0"/>
    <n v="0"/>
    <n v="8160248"/>
    <n v="15341982"/>
    <n v="0"/>
    <n v="15341982"/>
  </r>
  <r>
    <n v="6975"/>
    <x v="40"/>
    <s v="72909700-4 "/>
    <x v="25"/>
    <x v="1612"/>
    <x v="1060"/>
    <n v="0"/>
    <n v="0"/>
    <n v="0"/>
    <n v="0"/>
    <n v="8810837"/>
    <n v="110089"/>
    <n v="8199931"/>
    <n v="0"/>
    <n v="0"/>
    <x v="0"/>
    <n v="0"/>
    <n v="8310020"/>
    <n v="15842799"/>
    <n v="0"/>
    <n v="15842799"/>
  </r>
  <r>
    <n v="6975"/>
    <x v="40"/>
    <s v="72909700-4 "/>
    <x v="26"/>
    <x v="1613"/>
    <x v="1061"/>
    <n v="0"/>
    <n v="0"/>
    <n v="0"/>
    <n v="0"/>
    <n v="8309066"/>
    <n v="95892"/>
    <n v="7390479"/>
    <n v="0"/>
    <n v="0"/>
    <x v="0"/>
    <n v="0"/>
    <n v="7486371"/>
    <n v="16665494"/>
    <n v="0"/>
    <n v="16665494"/>
  </r>
  <r>
    <n v="6975"/>
    <x v="40"/>
    <s v="72909700-4 "/>
    <x v="27"/>
    <x v="1614"/>
    <x v="1062"/>
    <n v="0"/>
    <n v="0"/>
    <n v="0"/>
    <n v="0"/>
    <n v="5677831"/>
    <n v="8727009"/>
    <n v="7320491"/>
    <n v="0"/>
    <n v="0"/>
    <x v="0"/>
    <n v="0"/>
    <n v="16047500"/>
    <n v="6295825"/>
    <n v="0"/>
    <n v="6295825"/>
  </r>
  <r>
    <n v="6975"/>
    <x v="40"/>
    <s v="72909700-4 "/>
    <x v="28"/>
    <x v="1615"/>
    <x v="1063"/>
    <n v="0"/>
    <n v="0"/>
    <n v="0"/>
    <n v="0"/>
    <n v="14314221"/>
    <n v="4311917"/>
    <n v="8900323"/>
    <n v="0"/>
    <n v="0"/>
    <x v="0"/>
    <n v="0"/>
    <n v="13212240"/>
    <n v="7397806"/>
    <n v="0"/>
    <n v="7397806"/>
  </r>
  <r>
    <n v="6975"/>
    <x v="40"/>
    <s v="72909700-4 "/>
    <x v="29"/>
    <x v="1616"/>
    <x v="1064"/>
    <n v="0"/>
    <n v="0"/>
    <n v="0"/>
    <n v="0"/>
    <n v="6974922"/>
    <n v="5579122"/>
    <n v="5451100"/>
    <n v="0"/>
    <n v="0"/>
    <x v="0"/>
    <n v="0"/>
    <n v="11030222"/>
    <n v="3342506"/>
    <n v="0"/>
    <n v="3342506"/>
  </r>
  <r>
    <n v="6975"/>
    <x v="40"/>
    <s v="72909700-4 "/>
    <x v="30"/>
    <x v="1617"/>
    <x v="1065"/>
    <n v="0"/>
    <n v="0"/>
    <n v="0"/>
    <n v="0"/>
    <n v="7851743"/>
    <n v="2653489"/>
    <n v="7239973"/>
    <n v="0"/>
    <n v="0"/>
    <x v="0"/>
    <n v="0"/>
    <n v="9893462"/>
    <n v="1300787"/>
    <n v="0"/>
    <n v="1300787"/>
  </r>
  <r>
    <n v="6975"/>
    <x v="40"/>
    <s v="72909700-4 "/>
    <x v="31"/>
    <x v="1618"/>
    <x v="1066"/>
    <n v="0"/>
    <n v="0"/>
    <n v="0"/>
    <n v="0"/>
    <n v="13998681"/>
    <n v="394479"/>
    <n v="9920903"/>
    <n v="0"/>
    <n v="0"/>
    <x v="0"/>
    <n v="0"/>
    <n v="10315382"/>
    <n v="4984086"/>
    <n v="0"/>
    <n v="4984086"/>
  </r>
  <r>
    <n v="6975"/>
    <x v="40"/>
    <s v="72909700-4 "/>
    <x v="32"/>
    <x v="1619"/>
    <x v="1067"/>
    <n v="0"/>
    <n v="0"/>
    <n v="0"/>
    <n v="0"/>
    <n v="8481456"/>
    <n v="489732"/>
    <n v="7566433"/>
    <n v="0"/>
    <n v="0"/>
    <x v="0"/>
    <n v="-21107"/>
    <n v="8035058"/>
    <n v="5430484"/>
    <n v="0"/>
    <n v="5430484"/>
  </r>
  <r>
    <n v="6975"/>
    <x v="40"/>
    <s v="72909700-4 "/>
    <x v="33"/>
    <x v="1620"/>
    <x v="1068"/>
    <n v="0"/>
    <n v="0"/>
    <n v="0"/>
    <n v="0"/>
    <n v="9583404"/>
    <n v="729237"/>
    <n v="7547552"/>
    <n v="0"/>
    <n v="0"/>
    <x v="0"/>
    <n v="0"/>
    <n v="8276789"/>
    <n v="6737099"/>
    <n v="0"/>
    <n v="6737099"/>
  </r>
  <r>
    <n v="6975"/>
    <x v="40"/>
    <s v="72909700-4 "/>
    <x v="34"/>
    <x v="1621"/>
    <x v="1069"/>
    <n v="0"/>
    <n v="0"/>
    <n v="0"/>
    <n v="0"/>
    <n v="10810095"/>
    <n v="362270"/>
    <n v="7422374"/>
    <n v="0"/>
    <n v="0"/>
    <x v="0"/>
    <n v="0"/>
    <n v="7784644"/>
    <n v="9762550"/>
    <n v="0"/>
    <n v="9762550"/>
  </r>
  <r>
    <n v="6975"/>
    <x v="40"/>
    <s v="72909700-4 "/>
    <x v="35"/>
    <x v="1622"/>
    <x v="1070"/>
    <n v="0"/>
    <n v="0"/>
    <n v="0"/>
    <n v="0"/>
    <n v="12604797"/>
    <n v="130370"/>
    <n v="7582621"/>
    <n v="0"/>
    <n v="0"/>
    <x v="0"/>
    <n v="0"/>
    <n v="7712991"/>
    <n v="14654356"/>
    <n v="0"/>
    <n v="14654356"/>
  </r>
  <r>
    <n v="6975"/>
    <x v="40"/>
    <s v="72909700-4 "/>
    <x v="36"/>
    <x v="1623"/>
    <x v="1071"/>
    <n v="0"/>
    <n v="0"/>
    <n v="0"/>
    <n v="0"/>
    <n v="8050529"/>
    <n v="46949"/>
    <n v="6875739"/>
    <n v="0"/>
    <n v="0"/>
    <x v="0"/>
    <n v="0"/>
    <n v="6922688"/>
    <n v="15782197"/>
    <n v="0"/>
    <n v="15782197"/>
  </r>
  <r>
    <n v="6975"/>
    <x v="40"/>
    <s v="72909700-4 "/>
    <x v="37"/>
    <x v="1624"/>
    <x v="1072"/>
    <n v="0"/>
    <n v="0"/>
    <n v="0"/>
    <n v="0"/>
    <n v="9106321"/>
    <n v="106790"/>
    <n v="4744727"/>
    <n v="0"/>
    <n v="0"/>
    <x v="0"/>
    <n v="0"/>
    <n v="4851517"/>
    <n v="20037001"/>
    <n v="0"/>
    <n v="20037001"/>
  </r>
  <r>
    <n v="6975"/>
    <x v="40"/>
    <s v="72909700-4 "/>
    <x v="38"/>
    <x v="1625"/>
    <x v="1073"/>
    <n v="0"/>
    <n v="0"/>
    <n v="0"/>
    <n v="0"/>
    <n v="6427466"/>
    <n v="658787"/>
    <n v="4784742"/>
    <n v="449277"/>
    <n v="0"/>
    <x v="0"/>
    <n v="0"/>
    <n v="5892806"/>
    <n v="20571661"/>
    <n v="0"/>
    <n v="20571661"/>
  </r>
  <r>
    <n v="6975"/>
    <x v="40"/>
    <s v="72909700-4 "/>
    <x v="39"/>
    <x v="1626"/>
    <x v="1074"/>
    <n v="0"/>
    <n v="0"/>
    <n v="0"/>
    <n v="0"/>
    <n v="7281228"/>
    <n v="0"/>
    <n v="4864403"/>
    <n v="0"/>
    <n v="0"/>
    <x v="0"/>
    <n v="0"/>
    <n v="4864403"/>
    <n v="22988486"/>
    <n v="0"/>
    <n v="22988486"/>
  </r>
  <r>
    <n v="6975"/>
    <x v="40"/>
    <s v="72909700-4 "/>
    <x v="40"/>
    <x v="1627"/>
    <x v="1075"/>
    <n v="0"/>
    <n v="0"/>
    <n v="0"/>
    <n v="0"/>
    <n v="7202558"/>
    <n v="92022"/>
    <n v="4841332"/>
    <n v="0"/>
    <n v="0"/>
    <x v="0"/>
    <n v="0"/>
    <n v="4933354"/>
    <n v="25257690"/>
    <n v="0"/>
    <n v="25257690"/>
  </r>
  <r>
    <n v="6975"/>
    <x v="40"/>
    <s v="72909700-4 "/>
    <x v="41"/>
    <x v="1628"/>
    <x v="1076"/>
    <n v="0"/>
    <n v="0"/>
    <n v="0"/>
    <n v="0"/>
    <n v="6258549"/>
    <n v="61970"/>
    <n v="5186065"/>
    <n v="0"/>
    <n v="0"/>
    <x v="0"/>
    <n v="0"/>
    <n v="5248035"/>
    <n v="26268204"/>
    <n v="0"/>
    <n v="26268204"/>
  </r>
  <r>
    <n v="6975"/>
    <x v="40"/>
    <s v="72909700-4 "/>
    <x v="42"/>
    <x v="1629"/>
    <x v="1077"/>
    <n v="0"/>
    <n v="0"/>
    <n v="0"/>
    <n v="0"/>
    <n v="7431751"/>
    <n v="90649"/>
    <n v="5111867"/>
    <n v="0"/>
    <n v="0"/>
    <x v="0"/>
    <n v="0"/>
    <n v="5202516"/>
    <n v="28497439"/>
    <n v="0"/>
    <n v="28497439"/>
  </r>
  <r>
    <n v="6975"/>
    <x v="40"/>
    <s v="72909700-4 "/>
    <x v="43"/>
    <x v="1630"/>
    <x v="1078"/>
    <n v="0"/>
    <n v="0"/>
    <n v="0"/>
    <n v="0"/>
    <n v="6734450"/>
    <n v="52267"/>
    <n v="5021872"/>
    <n v="0"/>
    <n v="0"/>
    <x v="0"/>
    <n v="0"/>
    <n v="5074139"/>
    <n v="30157750"/>
    <n v="0"/>
    <n v="30157750"/>
  </r>
  <r>
    <n v="6975"/>
    <x v="40"/>
    <s v="72909700-4 "/>
    <x v="44"/>
    <x v="1631"/>
    <x v="1079"/>
    <n v="0"/>
    <n v="0"/>
    <n v="0"/>
    <n v="0"/>
    <n v="6937220"/>
    <n v="0"/>
    <n v="5141957"/>
    <n v="0"/>
    <n v="0"/>
    <x v="0"/>
    <n v="0"/>
    <n v="5141957"/>
    <n v="31953013"/>
    <n v="0"/>
    <n v="31953013"/>
  </r>
  <r>
    <n v="6975"/>
    <x v="40"/>
    <s v="72909700-4 "/>
    <x v="45"/>
    <x v="1632"/>
    <x v="1080"/>
    <n v="0"/>
    <n v="0"/>
    <n v="0"/>
    <n v="0"/>
    <n v="2138402"/>
    <n v="85731"/>
    <n v="5052846"/>
    <n v="0"/>
    <n v="0"/>
    <x v="0"/>
    <n v="0"/>
    <n v="5138577"/>
    <n v="28952838"/>
    <n v="0"/>
    <n v="28952838"/>
  </r>
  <r>
    <n v="6975"/>
    <x v="40"/>
    <s v="72909700-4 "/>
    <x v="46"/>
    <x v="1633"/>
    <x v="1081"/>
    <n v="0"/>
    <n v="0"/>
    <n v="0"/>
    <n v="0"/>
    <n v="7427142"/>
    <n v="160865"/>
    <n v="4297650"/>
    <n v="0"/>
    <n v="0"/>
    <x v="0"/>
    <n v="0"/>
    <n v="4458515"/>
    <n v="31921465"/>
    <n v="0"/>
    <n v="31921465"/>
  </r>
  <r>
    <n v="6979"/>
    <x v="41"/>
    <s v="73868900-3 "/>
    <x v="0"/>
    <x v="1634"/>
    <x v="1082"/>
    <n v="0"/>
    <n v="0"/>
    <n v="0"/>
    <n v="2500000"/>
    <n v="22995142"/>
    <n v="8097241"/>
    <n v="34439359"/>
    <n v="620611"/>
    <n v="0"/>
    <x v="0"/>
    <n v="-14682122"/>
    <n v="28475089"/>
    <n v="4127665"/>
    <n v="879109"/>
    <n v="3248556"/>
  </r>
  <r>
    <n v="6979"/>
    <x v="41"/>
    <s v="73868900-3 "/>
    <x v="1"/>
    <x v="1635"/>
    <x v="1083"/>
    <n v="0"/>
    <n v="0"/>
    <n v="0"/>
    <n v="0"/>
    <n v="28677426"/>
    <n v="7393947"/>
    <n v="31243199"/>
    <n v="0"/>
    <n v="0"/>
    <x v="0"/>
    <n v="-11174732"/>
    <n v="27462414"/>
    <n v="5342677"/>
    <n v="879109"/>
    <n v="4463568"/>
  </r>
  <r>
    <n v="6979"/>
    <x v="41"/>
    <s v="73868900-3 "/>
    <x v="2"/>
    <x v="1636"/>
    <x v="1084"/>
    <n v="0"/>
    <n v="0"/>
    <n v="0"/>
    <n v="0"/>
    <n v="28067706"/>
    <n v="4479695"/>
    <n v="32764516"/>
    <n v="252260"/>
    <n v="0"/>
    <x v="0"/>
    <n v="-8917035"/>
    <n v="28579436"/>
    <n v="4830947"/>
    <n v="879109"/>
    <n v="3951838"/>
  </r>
  <r>
    <n v="6979"/>
    <x v="41"/>
    <s v="73868900-3 "/>
    <x v="3"/>
    <x v="1637"/>
    <x v="1085"/>
    <n v="0"/>
    <n v="0"/>
    <n v="0"/>
    <n v="0"/>
    <n v="27468650"/>
    <n v="6174023"/>
    <n v="32783668"/>
    <n v="0"/>
    <n v="0"/>
    <x v="0"/>
    <n v="-10720779"/>
    <n v="28236912"/>
    <n v="4062685"/>
    <n v="879109"/>
    <n v="3183576"/>
  </r>
  <r>
    <n v="6979"/>
    <x v="41"/>
    <s v="73868900-3 "/>
    <x v="4"/>
    <x v="1638"/>
    <x v="1086"/>
    <n v="0"/>
    <n v="0"/>
    <n v="0"/>
    <n v="0"/>
    <n v="30206024"/>
    <n v="7086113"/>
    <n v="32700314"/>
    <n v="0"/>
    <n v="0"/>
    <x v="0"/>
    <n v="-13007914"/>
    <n v="26778513"/>
    <n v="7490196"/>
    <n v="879109"/>
    <n v="6611087"/>
  </r>
  <r>
    <n v="6979"/>
    <x v="41"/>
    <s v="73868900-3 "/>
    <x v="5"/>
    <x v="1639"/>
    <x v="1087"/>
    <n v="0"/>
    <n v="0"/>
    <n v="0"/>
    <n v="0"/>
    <n v="30123124"/>
    <n v="5565378"/>
    <n v="32812883"/>
    <n v="0"/>
    <n v="0"/>
    <x v="0"/>
    <n v="-10976778"/>
    <n v="27401483"/>
    <n v="10211837"/>
    <n v="3300241"/>
    <n v="6911596"/>
  </r>
  <r>
    <n v="6979"/>
    <x v="41"/>
    <s v="73868900-3 "/>
    <x v="6"/>
    <x v="1640"/>
    <x v="1088"/>
    <n v="0"/>
    <n v="0"/>
    <n v="0"/>
    <n v="0"/>
    <n v="30045393"/>
    <n v="9427962"/>
    <n v="33785592"/>
    <n v="0"/>
    <n v="0"/>
    <x v="0"/>
    <n v="-12770487"/>
    <n v="30443067"/>
    <n v="9814163"/>
    <n v="3300241"/>
    <n v="6513922"/>
  </r>
  <r>
    <n v="6979"/>
    <x v="41"/>
    <s v="73868900-3 "/>
    <x v="7"/>
    <x v="1641"/>
    <x v="1089"/>
    <n v="0"/>
    <n v="0"/>
    <n v="0"/>
    <n v="0"/>
    <n v="26962349"/>
    <n v="6601142"/>
    <n v="31274362"/>
    <n v="561204"/>
    <n v="0"/>
    <x v="0"/>
    <n v="-10019807"/>
    <n v="28416901"/>
    <n v="8359611"/>
    <n v="3300241"/>
    <n v="5059370"/>
  </r>
  <r>
    <n v="6979"/>
    <x v="41"/>
    <s v="73868900-3 "/>
    <x v="8"/>
    <x v="1642"/>
    <x v="1090"/>
    <n v="1308729"/>
    <n v="0"/>
    <n v="0"/>
    <n v="0"/>
    <n v="33709981"/>
    <n v="5917482"/>
    <n v="31649105"/>
    <n v="0"/>
    <n v="0"/>
    <x v="0"/>
    <n v="-9475941"/>
    <n v="28090646"/>
    <n v="13978946"/>
    <n v="3300241"/>
    <n v="10678705"/>
  </r>
  <r>
    <n v="6979"/>
    <x v="41"/>
    <s v="73868900-3 "/>
    <x v="9"/>
    <x v="1643"/>
    <x v="1091"/>
    <n v="0"/>
    <n v="0"/>
    <n v="0"/>
    <n v="0"/>
    <n v="30618457"/>
    <n v="6421951"/>
    <n v="36751260"/>
    <n v="0"/>
    <n v="0"/>
    <x v="0"/>
    <n v="-14056237"/>
    <n v="29116974"/>
    <n v="15480429"/>
    <n v="3300241"/>
    <n v="12180188"/>
  </r>
  <r>
    <n v="6979"/>
    <x v="41"/>
    <s v="73868900-3 "/>
    <x v="10"/>
    <x v="1644"/>
    <x v="1092"/>
    <n v="0"/>
    <n v="0"/>
    <n v="0"/>
    <n v="0"/>
    <n v="28986206"/>
    <n v="7432304"/>
    <n v="40357964"/>
    <n v="0"/>
    <n v="0"/>
    <x v="0"/>
    <n v="-11879681"/>
    <n v="35910587"/>
    <n v="8556048"/>
    <n v="3300241"/>
    <n v="5255807"/>
  </r>
  <r>
    <n v="6979"/>
    <x v="41"/>
    <s v="73868900-3 "/>
    <x v="11"/>
    <x v="1645"/>
    <x v="1093"/>
    <n v="1713768"/>
    <n v="0"/>
    <n v="0"/>
    <n v="0"/>
    <n v="29916226"/>
    <n v="6438305"/>
    <n v="41308276"/>
    <n v="0"/>
    <n v="0"/>
    <x v="0"/>
    <n v="-19618790"/>
    <n v="28127791"/>
    <n v="10344483"/>
    <n v="3300241"/>
    <n v="7044242"/>
  </r>
  <r>
    <n v="6979"/>
    <x v="41"/>
    <s v="73868900-3 "/>
    <x v="12"/>
    <x v="1646"/>
    <x v="1094"/>
    <n v="0"/>
    <n v="0"/>
    <n v="0"/>
    <n v="2800290"/>
    <n v="41833778"/>
    <n v="5494312"/>
    <n v="49502109"/>
    <n v="154700"/>
    <n v="0"/>
    <x v="0"/>
    <n v="-16193861"/>
    <n v="38957260"/>
    <n v="13221001"/>
    <n v="3300241"/>
    <n v="9920760"/>
  </r>
  <r>
    <n v="6979"/>
    <x v="41"/>
    <s v="73868900-3 "/>
    <x v="13"/>
    <x v="1647"/>
    <x v="1095"/>
    <n v="0"/>
    <n v="0"/>
    <n v="0"/>
    <n v="0"/>
    <n v="30167172"/>
    <n v="4987619"/>
    <n v="43801674"/>
    <n v="0"/>
    <n v="0"/>
    <x v="0"/>
    <n v="-16481146"/>
    <n v="32308147"/>
    <n v="11080026"/>
    <n v="3300241"/>
    <n v="7779785"/>
  </r>
  <r>
    <n v="6979"/>
    <x v="41"/>
    <s v="73868900-3 "/>
    <x v="14"/>
    <x v="1648"/>
    <x v="1096"/>
    <n v="0"/>
    <n v="0"/>
    <n v="0"/>
    <n v="0"/>
    <n v="41860072"/>
    <n v="6613855"/>
    <n v="44196933"/>
    <n v="627130"/>
    <n v="0"/>
    <x v="0"/>
    <n v="-18728839"/>
    <n v="32709079"/>
    <n v="20231019"/>
    <n v="3300241"/>
    <n v="16930778"/>
  </r>
  <r>
    <n v="6979"/>
    <x v="42"/>
    <s v="73868900-3 "/>
    <x v="15"/>
    <x v="1649"/>
    <x v="1097"/>
    <n v="0"/>
    <n v="0"/>
    <n v="0"/>
    <n v="0"/>
    <n v="31580126"/>
    <n v="7037673"/>
    <n v="42517318"/>
    <n v="787130"/>
    <n v="0"/>
    <x v="0"/>
    <n v="-16334575"/>
    <n v="34007546"/>
    <n v="17803599"/>
    <n v="3300241"/>
    <n v="14503358"/>
  </r>
  <r>
    <n v="6979"/>
    <x v="42"/>
    <s v="73868900-3 "/>
    <x v="16"/>
    <x v="1650"/>
    <x v="1098"/>
    <n v="0"/>
    <n v="0"/>
    <n v="0"/>
    <n v="0"/>
    <n v="33655683"/>
    <n v="4994346"/>
    <n v="41513999"/>
    <n v="283434"/>
    <n v="0"/>
    <x v="0"/>
    <n v="-16134486"/>
    <n v="30657293"/>
    <n v="20801989"/>
    <n v="3300241"/>
    <n v="17501748"/>
  </r>
  <r>
    <n v="6979"/>
    <x v="42"/>
    <s v="73868900-3 "/>
    <x v="17"/>
    <x v="1651"/>
    <x v="1099"/>
    <n v="0"/>
    <n v="0"/>
    <n v="0"/>
    <n v="0"/>
    <n v="28200923"/>
    <n v="6374845"/>
    <n v="45798774"/>
    <n v="393712"/>
    <n v="0"/>
    <x v="0"/>
    <n v="-16380904"/>
    <n v="36186427"/>
    <n v="12816485"/>
    <n v="3300241"/>
    <n v="9516244"/>
  </r>
  <r>
    <n v="6979"/>
    <x v="42"/>
    <s v="73868900-3 "/>
    <x v="18"/>
    <x v="1652"/>
    <x v="1100"/>
    <n v="0"/>
    <n v="0"/>
    <n v="0"/>
    <n v="0"/>
    <n v="37721052"/>
    <n v="6499161"/>
    <n v="42153676"/>
    <n v="1990980"/>
    <n v="0"/>
    <x v="0"/>
    <n v="-16639838"/>
    <n v="34003979"/>
    <n v="16533558"/>
    <n v="3300241"/>
    <n v="13233317"/>
  </r>
  <r>
    <n v="6979"/>
    <x v="42"/>
    <s v="73868900-3 "/>
    <x v="19"/>
    <x v="1653"/>
    <x v="1101"/>
    <n v="0"/>
    <n v="0"/>
    <n v="0"/>
    <n v="0"/>
    <n v="42746870"/>
    <n v="8427332"/>
    <n v="43582954"/>
    <n v="601240"/>
    <n v="0"/>
    <x v="0"/>
    <n v="-17189207"/>
    <n v="35422319"/>
    <n v="23858109"/>
    <n v="3300241"/>
    <n v="20557868"/>
  </r>
  <r>
    <n v="6979"/>
    <x v="42"/>
    <s v="73868900-3 "/>
    <x v="20"/>
    <x v="1654"/>
    <x v="1102"/>
    <n v="0"/>
    <n v="0"/>
    <n v="0"/>
    <n v="0"/>
    <n v="31361663"/>
    <n v="11899374"/>
    <n v="49440327"/>
    <n v="240976"/>
    <n v="0"/>
    <x v="0"/>
    <n v="-14080570"/>
    <n v="47500107"/>
    <n v="7719665"/>
    <n v="3300241"/>
    <n v="4419424"/>
  </r>
  <r>
    <n v="6979"/>
    <x v="42"/>
    <s v="73868900-3 "/>
    <x v="21"/>
    <x v="1655"/>
    <x v="1103"/>
    <n v="0"/>
    <n v="0"/>
    <n v="0"/>
    <n v="0"/>
    <n v="42829399"/>
    <n v="8836232"/>
    <n v="54422238"/>
    <n v="0"/>
    <n v="0"/>
    <x v="0"/>
    <n v="-16639979"/>
    <n v="46618491"/>
    <n v="3930573"/>
    <n v="1743949"/>
    <n v="2186624"/>
  </r>
  <r>
    <n v="6979"/>
    <x v="42"/>
    <s v="73868900-3 "/>
    <x v="22"/>
    <x v="1656"/>
    <x v="1104"/>
    <n v="0"/>
    <n v="0"/>
    <n v="0"/>
    <n v="0"/>
    <n v="35069806"/>
    <n v="7360923"/>
    <n v="47119361"/>
    <n v="0"/>
    <n v="0"/>
    <x v="0"/>
    <n v="-20324444"/>
    <n v="34155840"/>
    <n v="4844539"/>
    <n v="1743949"/>
    <n v="3100590"/>
  </r>
  <r>
    <n v="6979"/>
    <x v="42"/>
    <s v="73868900-3 "/>
    <x v="23"/>
    <x v="1657"/>
    <x v="1105"/>
    <n v="3136550"/>
    <n v="0"/>
    <n v="0"/>
    <n v="0"/>
    <n v="56376720"/>
    <n v="9928168"/>
    <n v="49922360"/>
    <n v="337970"/>
    <n v="0"/>
    <x v="0"/>
    <n v="-18480881"/>
    <n v="41707617"/>
    <n v="19513642"/>
    <n v="1743949"/>
    <n v="17769693"/>
  </r>
  <r>
    <n v="6979"/>
    <x v="42"/>
    <s v="73868900-3 "/>
    <x v="24"/>
    <x v="1658"/>
    <x v="1106"/>
    <n v="0"/>
    <n v="0"/>
    <n v="0"/>
    <n v="3104764"/>
    <n v="41477856"/>
    <n v="8062249"/>
    <n v="50485660"/>
    <n v="106980"/>
    <n v="0"/>
    <x v="0"/>
    <n v="-14221715"/>
    <n v="44433174"/>
    <n v="16558324"/>
    <n v="1743949"/>
    <n v="14814375"/>
  </r>
  <r>
    <n v="6979"/>
    <x v="42"/>
    <s v="73868900-3 "/>
    <x v="25"/>
    <x v="1659"/>
    <x v="1107"/>
    <n v="0"/>
    <n v="0"/>
    <n v="0"/>
    <n v="0"/>
    <n v="52097410"/>
    <n v="5536549"/>
    <n v="49465953"/>
    <n v="1947903"/>
    <n v="0"/>
    <x v="0"/>
    <n v="-347469"/>
    <n v="56602936"/>
    <n v="12052798"/>
    <n v="1743949"/>
    <n v="10308849"/>
  </r>
  <r>
    <n v="6979"/>
    <x v="42"/>
    <s v="73868900-3 "/>
    <x v="26"/>
    <x v="1660"/>
    <x v="1108"/>
    <n v="0"/>
    <n v="0"/>
    <n v="0"/>
    <n v="0"/>
    <n v="47559614"/>
    <n v="5774936"/>
    <n v="59876396"/>
    <n v="449990"/>
    <n v="0"/>
    <x v="0"/>
    <n v="-30728664"/>
    <n v="35372658"/>
    <n v="24239754"/>
    <n v="11284637"/>
    <n v="12955117"/>
  </r>
  <r>
    <n v="6979"/>
    <x v="42"/>
    <s v="73868900-3 "/>
    <x v="27"/>
    <x v="1661"/>
    <x v="1109"/>
    <n v="0"/>
    <n v="0"/>
    <n v="0"/>
    <n v="0"/>
    <n v="39933773"/>
    <n v="9690358"/>
    <n v="64401549"/>
    <n v="140790"/>
    <n v="0"/>
    <x v="0"/>
    <n v="-18211890"/>
    <n v="56020807"/>
    <n v="8152720"/>
    <n v="6975377"/>
    <n v="1177343"/>
  </r>
  <r>
    <n v="6979"/>
    <x v="42"/>
    <s v="73868900-3 "/>
    <x v="28"/>
    <x v="1662"/>
    <x v="1110"/>
    <n v="0"/>
    <n v="0"/>
    <n v="0"/>
    <n v="0"/>
    <n v="53397232"/>
    <n v="6539196"/>
    <n v="63680442"/>
    <n v="0"/>
    <n v="0"/>
    <x v="0"/>
    <n v="-12693989"/>
    <n v="57525649"/>
    <n v="4024303"/>
    <n v="3576070"/>
    <n v="448233"/>
  </r>
  <r>
    <n v="6979"/>
    <x v="42"/>
    <s v="73868900-3 "/>
    <x v="29"/>
    <x v="1663"/>
    <x v="1111"/>
    <n v="0"/>
    <n v="0"/>
    <n v="0"/>
    <n v="0"/>
    <n v="64825889"/>
    <n v="11615188"/>
    <n v="64017876"/>
    <n v="0"/>
    <n v="0"/>
    <x v="0"/>
    <n v="-20242550"/>
    <n v="55390514"/>
    <n v="13459678"/>
    <n v="3576070"/>
    <n v="9883608"/>
  </r>
  <r>
    <n v="6979"/>
    <x v="42"/>
    <s v="73868900-3 "/>
    <x v="30"/>
    <x v="1664"/>
    <x v="1112"/>
    <n v="0"/>
    <n v="0"/>
    <n v="0"/>
    <n v="0"/>
    <n v="58514211"/>
    <n v="13803735"/>
    <n v="66361359"/>
    <n v="60000"/>
    <n v="0"/>
    <x v="0"/>
    <n v="-15183511"/>
    <n v="65041583"/>
    <n v="6932306"/>
    <n v="3576070"/>
    <n v="3356236"/>
  </r>
  <r>
    <n v="6979"/>
    <x v="42"/>
    <s v="73868900-3 "/>
    <x v="31"/>
    <x v="1665"/>
    <x v="1113"/>
    <n v="0"/>
    <n v="0"/>
    <n v="0"/>
    <n v="0"/>
    <n v="67276948"/>
    <n v="7501062"/>
    <n v="70540254"/>
    <n v="0"/>
    <n v="0"/>
    <x v="0"/>
    <n v="-17645800"/>
    <n v="60395516"/>
    <n v="13813738"/>
    <n v="3576070"/>
    <n v="10237668"/>
  </r>
  <r>
    <n v="6979"/>
    <x v="42"/>
    <s v="73868900-3 "/>
    <x v="32"/>
    <x v="1666"/>
    <x v="1114"/>
    <n v="2785451"/>
    <n v="0"/>
    <n v="0"/>
    <n v="0"/>
    <n v="62610584"/>
    <n v="6027140"/>
    <n v="77168168"/>
    <n v="0"/>
    <n v="0"/>
    <x v="0"/>
    <n v="-17725333"/>
    <n v="65469975"/>
    <n v="10954347"/>
    <n v="3576070"/>
    <n v="7378277"/>
  </r>
  <r>
    <n v="6979"/>
    <x v="42"/>
    <s v="73868900-3 "/>
    <x v="33"/>
    <x v="1667"/>
    <x v="1115"/>
    <n v="0"/>
    <n v="0"/>
    <n v="0"/>
    <n v="0"/>
    <n v="66327102"/>
    <n v="7300754"/>
    <n v="72330936"/>
    <n v="165890"/>
    <n v="0"/>
    <x v="0"/>
    <n v="-22705842"/>
    <n v="57091738"/>
    <n v="20189711"/>
    <n v="7152140"/>
    <n v="13037571"/>
  </r>
  <r>
    <n v="6979"/>
    <x v="42"/>
    <s v="73868900-3 "/>
    <x v="34"/>
    <x v="1668"/>
    <x v="1116"/>
    <n v="0"/>
    <n v="0"/>
    <n v="0"/>
    <n v="0"/>
    <n v="63967861"/>
    <n v="8126623"/>
    <n v="72364172"/>
    <n v="0"/>
    <n v="0"/>
    <x v="0"/>
    <n v="-12422617"/>
    <n v="68068178"/>
    <n v="16089394"/>
    <n v="7152140"/>
    <n v="8937254"/>
  </r>
  <r>
    <n v="6979"/>
    <x v="42"/>
    <s v="73868900-3 "/>
    <x v="35"/>
    <x v="1669"/>
    <x v="1117"/>
    <n v="1787662"/>
    <n v="0"/>
    <n v="0"/>
    <n v="5525000"/>
    <n v="62142559"/>
    <n v="5171177"/>
    <n v="76368087"/>
    <n v="0"/>
    <n v="0"/>
    <x v="0"/>
    <n v="-19471388"/>
    <n v="62067876"/>
    <n v="16164077"/>
    <n v="7152140"/>
    <n v="9011937"/>
  </r>
  <r>
    <n v="6979"/>
    <x v="42"/>
    <s v="73868900-3 "/>
    <x v="36"/>
    <x v="1670"/>
    <x v="1118"/>
    <n v="0"/>
    <n v="0"/>
    <n v="0"/>
    <n v="4514801"/>
    <n v="61678995"/>
    <n v="7216484"/>
    <n v="75464970"/>
    <n v="397580"/>
    <n v="0"/>
    <x v="0"/>
    <n v="-26968506"/>
    <n v="56110528"/>
    <n v="21732544"/>
    <n v="7152140"/>
    <n v="14580404"/>
  </r>
  <r>
    <n v="6979"/>
    <x v="42"/>
    <s v="73868900-3 "/>
    <x v="37"/>
    <x v="1671"/>
    <x v="1119"/>
    <n v="0"/>
    <n v="0"/>
    <n v="0"/>
    <n v="0"/>
    <n v="70857589"/>
    <n v="12566120"/>
    <n v="75640173"/>
    <n v="0"/>
    <n v="0"/>
    <x v="0"/>
    <n v="-4786927"/>
    <n v="83419366"/>
    <n v="9170767"/>
    <n v="7152140"/>
    <n v="2018627"/>
  </r>
  <r>
    <n v="6979"/>
    <x v="42"/>
    <s v="73868900-3 "/>
    <x v="38"/>
    <x v="1672"/>
    <x v="1120"/>
    <n v="0"/>
    <n v="0"/>
    <n v="0"/>
    <n v="0"/>
    <n v="55568966"/>
    <n v="14109209"/>
    <n v="78109206"/>
    <n v="0"/>
    <n v="0"/>
    <x v="0"/>
    <n v="-48570426"/>
    <n v="43647989"/>
    <n v="21091744"/>
    <n v="7152140"/>
    <n v="13939604"/>
  </r>
  <r>
    <n v="6979"/>
    <x v="42"/>
    <s v="73868900-3 "/>
    <x v="39"/>
    <x v="1673"/>
    <x v="1121"/>
    <n v="0"/>
    <n v="0"/>
    <n v="0"/>
    <n v="0"/>
    <n v="77058713"/>
    <n v="15796480"/>
    <n v="80595933"/>
    <n v="729305"/>
    <n v="0"/>
    <x v="0"/>
    <n v="-25193799"/>
    <n v="71927919"/>
    <n v="26222538"/>
    <n v="7152140"/>
    <n v="19070398"/>
  </r>
  <r>
    <n v="6979"/>
    <x v="42"/>
    <s v="73868900-3 "/>
    <x v="40"/>
    <x v="1674"/>
    <x v="1122"/>
    <n v="0"/>
    <n v="0"/>
    <n v="0"/>
    <n v="0"/>
    <n v="69646350"/>
    <n v="11443782"/>
    <n v="80479392"/>
    <n v="482359"/>
    <n v="0"/>
    <x v="0"/>
    <n v="-22397689"/>
    <n v="70007844"/>
    <n v="25861044"/>
    <n v="7152140"/>
    <n v="18708904"/>
  </r>
  <r>
    <n v="6979"/>
    <x v="42"/>
    <s v="73868900-3"/>
    <x v="41"/>
    <x v="1675"/>
    <x v="1123"/>
    <n v="0"/>
    <n v="0"/>
    <n v="0"/>
    <n v="0"/>
    <n v="59447432"/>
    <n v="17020216"/>
    <n v="82299186"/>
    <n v="267750"/>
    <n v="0"/>
    <x v="0"/>
    <n v="-25006393"/>
    <n v="74580759"/>
    <n v="10727717"/>
    <n v="7152140"/>
    <n v="3575577"/>
  </r>
  <r>
    <n v="6979"/>
    <x v="42"/>
    <s v="73868900-3"/>
    <x v="42"/>
    <x v="1676"/>
    <x v="1124"/>
    <n v="0"/>
    <n v="0"/>
    <n v="0"/>
    <n v="0"/>
    <n v="52981493"/>
    <n v="19920916"/>
    <n v="90662342"/>
    <n v="0"/>
    <n v="0"/>
    <x v="0"/>
    <n v="-49477614"/>
    <n v="61105644"/>
    <n v="2603566"/>
    <n v="7152140"/>
    <n v="-4548574"/>
  </r>
  <r>
    <n v="6979"/>
    <x v="42"/>
    <s v="73868900-3"/>
    <x v="43"/>
    <x v="1677"/>
    <x v="1125"/>
    <n v="0"/>
    <n v="0"/>
    <n v="0"/>
    <n v="0"/>
    <n v="65710837"/>
    <n v="26635218"/>
    <n v="81237984"/>
    <n v="0"/>
    <n v="0"/>
    <x v="0"/>
    <n v="-45532520"/>
    <n v="62340682"/>
    <n v="5973721"/>
    <n v="7152140"/>
    <n v="-1178419"/>
  </r>
  <r>
    <n v="6979"/>
    <x v="42"/>
    <s v="73868900-3"/>
    <x v="44"/>
    <x v="1678"/>
    <x v="1126"/>
    <n v="0"/>
    <n v="0"/>
    <n v="0"/>
    <n v="0"/>
    <n v="56900345"/>
    <n v="9798112"/>
    <n v="76044410"/>
    <n v="0"/>
    <n v="0"/>
    <x v="0"/>
    <n v="-23396349"/>
    <n v="62446173"/>
    <n v="427893"/>
    <n v="0"/>
    <n v="427893"/>
  </r>
  <r>
    <n v="6979"/>
    <x v="42"/>
    <s v="73868900-3"/>
    <x v="45"/>
    <x v="1679"/>
    <x v="1127"/>
    <n v="0"/>
    <n v="0"/>
    <n v="0"/>
    <n v="0"/>
    <n v="57329336"/>
    <n v="8344225"/>
    <n v="65671311"/>
    <n v="0"/>
    <n v="0"/>
    <x v="0"/>
    <n v="-21623488"/>
    <n v="52392048"/>
    <n v="5365181"/>
    <n v="4747604"/>
    <n v="617577"/>
  </r>
  <r>
    <n v="6979"/>
    <x v="42"/>
    <s v="73868900-3"/>
    <x v="46"/>
    <x v="1680"/>
    <x v="1128"/>
    <n v="0"/>
    <n v="0"/>
    <n v="0"/>
    <n v="0"/>
    <n v="112890771"/>
    <n v="10561491"/>
    <n v="106764020"/>
    <n v="56990"/>
    <n v="0"/>
    <x v="0"/>
    <n v="-19872425"/>
    <n v="97510076"/>
    <n v="20745876"/>
    <n v="7152140"/>
    <n v="13593736"/>
  </r>
  <r>
    <n v="6983"/>
    <x v="43"/>
    <s v="75991740-5 "/>
    <x v="0"/>
    <x v="1681"/>
    <x v="2"/>
    <n v="0"/>
    <n v="0"/>
    <n v="0"/>
    <n v="13451134"/>
    <n v="13451134"/>
    <n v="13637380"/>
    <n v="3254423"/>
    <n v="269900"/>
    <n v="0"/>
    <x v="0"/>
    <n v="-8795160"/>
    <n v="8366543"/>
    <n v="8990724"/>
    <n v="0"/>
    <n v="8990724"/>
  </r>
  <r>
    <n v="6983"/>
    <x v="43"/>
    <s v="75991740-5 "/>
    <x v="1"/>
    <x v="1682"/>
    <x v="2"/>
    <n v="0"/>
    <n v="0"/>
    <n v="0"/>
    <n v="7863548"/>
    <n v="7863548"/>
    <n v="4470526"/>
    <n v="3596296"/>
    <n v="0"/>
    <n v="0"/>
    <x v="0"/>
    <n v="-913403"/>
    <n v="7153419"/>
    <n v="9700853"/>
    <n v="0"/>
    <n v="9700853"/>
  </r>
  <r>
    <n v="6983"/>
    <x v="43"/>
    <s v="75991740-5 "/>
    <x v="2"/>
    <x v="1683"/>
    <x v="2"/>
    <n v="0"/>
    <n v="0"/>
    <n v="0"/>
    <n v="7549742"/>
    <n v="7549742"/>
    <n v="3743426"/>
    <n v="3712287"/>
    <n v="0"/>
    <n v="0"/>
    <x v="0"/>
    <n v="0"/>
    <n v="7455713"/>
    <n v="9794882"/>
    <n v="0"/>
    <n v="9794882"/>
  </r>
  <r>
    <n v="6983"/>
    <x v="43"/>
    <s v="75991740-5 "/>
    <x v="3"/>
    <x v="1684"/>
    <x v="2"/>
    <n v="0"/>
    <n v="0"/>
    <n v="0"/>
    <n v="6209001"/>
    <n v="6209001"/>
    <n v="7539487"/>
    <n v="3950830"/>
    <n v="0"/>
    <n v="0"/>
    <x v="0"/>
    <n v="-2158241"/>
    <n v="9332076"/>
    <n v="6671807"/>
    <n v="0"/>
    <n v="6671807"/>
  </r>
  <r>
    <n v="6983"/>
    <x v="43"/>
    <s v="75991740-5 "/>
    <x v="4"/>
    <x v="1685"/>
    <x v="2"/>
    <n v="0"/>
    <n v="0"/>
    <n v="0"/>
    <n v="5956964"/>
    <n v="5956964"/>
    <n v="5079174"/>
    <n v="3872207"/>
    <n v="0"/>
    <n v="0"/>
    <x v="0"/>
    <n v="-4067755"/>
    <n v="4883626"/>
    <n v="7745145"/>
    <n v="0"/>
    <n v="7745145"/>
  </r>
  <r>
    <n v="6983"/>
    <x v="43"/>
    <s v="75991740-5 "/>
    <x v="5"/>
    <x v="1686"/>
    <x v="2"/>
    <n v="0"/>
    <n v="0"/>
    <n v="0"/>
    <n v="9374760"/>
    <n v="9374760"/>
    <n v="5250859"/>
    <n v="4088901"/>
    <n v="0"/>
    <n v="0"/>
    <x v="0"/>
    <n v="-2086408"/>
    <n v="7253352"/>
    <n v="9866553"/>
    <n v="0"/>
    <n v="9866553"/>
  </r>
  <r>
    <n v="6983"/>
    <x v="43"/>
    <s v="75991740-5 "/>
    <x v="6"/>
    <x v="1687"/>
    <x v="2"/>
    <n v="0"/>
    <n v="0"/>
    <n v="0"/>
    <n v="5860596"/>
    <n v="5860596"/>
    <n v="6108804"/>
    <n v="4009439"/>
    <n v="0"/>
    <n v="0"/>
    <x v="0"/>
    <n v="-2882614"/>
    <n v="7235629"/>
    <n v="8491520"/>
    <n v="0"/>
    <n v="8491520"/>
  </r>
  <r>
    <n v="6983"/>
    <x v="43"/>
    <s v="75991740-5 "/>
    <x v="7"/>
    <x v="1688"/>
    <x v="2"/>
    <n v="0"/>
    <n v="0"/>
    <n v="0"/>
    <n v="10397105"/>
    <n v="10397105"/>
    <n v="6408666"/>
    <n v="4066342"/>
    <n v="0"/>
    <n v="0"/>
    <x v="0"/>
    <n v="-3741583"/>
    <n v="6733425"/>
    <n v="12155200"/>
    <n v="0"/>
    <n v="12155200"/>
  </r>
  <r>
    <n v="6983"/>
    <x v="43"/>
    <s v="75991740-5 "/>
    <x v="8"/>
    <x v="1689"/>
    <x v="2"/>
    <n v="0"/>
    <n v="0"/>
    <n v="0"/>
    <n v="3535191"/>
    <n v="3535191"/>
    <n v="10201695"/>
    <n v="3843336"/>
    <n v="0"/>
    <n v="0"/>
    <x v="0"/>
    <n v="-4605536"/>
    <n v="9439495"/>
    <n v="6250896"/>
    <n v="0"/>
    <n v="6250896"/>
  </r>
  <r>
    <n v="6983"/>
    <x v="43"/>
    <s v="75991740-5 "/>
    <x v="9"/>
    <x v="1690"/>
    <x v="2"/>
    <n v="0"/>
    <n v="0"/>
    <n v="0"/>
    <n v="4816373"/>
    <n v="4816373"/>
    <n v="8157718"/>
    <n v="3643868"/>
    <n v="0"/>
    <n v="0"/>
    <x v="0"/>
    <n v="-3861136"/>
    <n v="7940450"/>
    <n v="3126819"/>
    <n v="0"/>
    <n v="3126819"/>
  </r>
  <r>
    <n v="6983"/>
    <x v="43"/>
    <s v="75991740-5 "/>
    <x v="10"/>
    <x v="1691"/>
    <x v="2"/>
    <n v="0"/>
    <n v="0"/>
    <n v="0"/>
    <n v="11880305"/>
    <n v="11880305"/>
    <n v="8753405"/>
    <n v="3933429"/>
    <n v="809698"/>
    <n v="0"/>
    <x v="0"/>
    <n v="-8776208"/>
    <n v="4720324"/>
    <n v="10286800"/>
    <n v="0"/>
    <n v="10286800"/>
  </r>
  <r>
    <n v="6983"/>
    <x v="43"/>
    <s v="75991740-5 "/>
    <x v="11"/>
    <x v="1692"/>
    <x v="2"/>
    <n v="0"/>
    <n v="0"/>
    <n v="0"/>
    <n v="7060582"/>
    <n v="7060582"/>
    <n v="11507336"/>
    <n v="3885521"/>
    <n v="0"/>
    <n v="0"/>
    <x v="0"/>
    <n v="-6404501"/>
    <n v="8988356"/>
    <n v="8359026"/>
    <n v="0"/>
    <n v="8359026"/>
  </r>
  <r>
    <n v="6983"/>
    <x v="43"/>
    <s v="75991740-5 "/>
    <x v="12"/>
    <x v="1693"/>
    <x v="2"/>
    <n v="0"/>
    <n v="0"/>
    <n v="0"/>
    <n v="4493413"/>
    <n v="4493413"/>
    <n v="9373966"/>
    <n v="3839213"/>
    <n v="0"/>
    <n v="0"/>
    <x v="0"/>
    <n v="-3099491"/>
    <n v="10113688"/>
    <n v="2738751"/>
    <n v="0"/>
    <n v="2738751"/>
  </r>
  <r>
    <n v="6983"/>
    <x v="43"/>
    <s v="75991740-5 "/>
    <x v="13"/>
    <x v="1694"/>
    <x v="2"/>
    <n v="0"/>
    <n v="0"/>
    <n v="0"/>
    <n v="10208942"/>
    <n v="10208942"/>
    <n v="8666399"/>
    <n v="4056876"/>
    <n v="0"/>
    <n v="0"/>
    <x v="0"/>
    <n v="-5507262"/>
    <n v="7216013"/>
    <n v="5731680"/>
    <n v="0"/>
    <n v="5731680"/>
  </r>
  <r>
    <n v="6983"/>
    <x v="43"/>
    <s v="75991740-5 "/>
    <x v="14"/>
    <x v="1695"/>
    <x v="2"/>
    <n v="0"/>
    <n v="0"/>
    <n v="0"/>
    <n v="6580776"/>
    <n v="6580776"/>
    <n v="6829061"/>
    <n v="4468322"/>
    <n v="0"/>
    <n v="0"/>
    <x v="0"/>
    <n v="-2674097"/>
    <n v="8623286"/>
    <n v="3689170"/>
    <n v="0"/>
    <n v="3689170"/>
  </r>
  <r>
    <n v="6983"/>
    <x v="43"/>
    <s v="75991740-5 "/>
    <x v="15"/>
    <x v="1696"/>
    <x v="2"/>
    <n v="0"/>
    <n v="0"/>
    <n v="0"/>
    <n v="4448724"/>
    <n v="4448724"/>
    <n v="6697977"/>
    <n v="4416298"/>
    <n v="0"/>
    <n v="0"/>
    <x v="0"/>
    <n v="-5318900"/>
    <n v="5795375"/>
    <n v="2342519"/>
    <n v="0"/>
    <n v="2342519"/>
  </r>
  <r>
    <n v="6983"/>
    <x v="43"/>
    <s v="75991740-5 "/>
    <x v="16"/>
    <x v="1697"/>
    <x v="2"/>
    <n v="0"/>
    <n v="0"/>
    <n v="0"/>
    <n v="6613051"/>
    <n v="6613051"/>
    <n v="3261561"/>
    <n v="4012841"/>
    <n v="0"/>
    <n v="0"/>
    <x v="0"/>
    <n v="0"/>
    <n v="7274402"/>
    <n v="1681168"/>
    <n v="0"/>
    <n v="1681168"/>
  </r>
  <r>
    <n v="6983"/>
    <x v="43"/>
    <s v="75991740-5 "/>
    <x v="17"/>
    <x v="1698"/>
    <x v="2"/>
    <n v="0"/>
    <n v="0"/>
    <n v="0"/>
    <n v="10242658"/>
    <n v="10242658"/>
    <n v="2881999"/>
    <n v="4235623"/>
    <n v="0"/>
    <n v="0"/>
    <x v="0"/>
    <n v="-1462492"/>
    <n v="5655130"/>
    <n v="6268696"/>
    <n v="0"/>
    <n v="6268696"/>
  </r>
  <r>
    <n v="6983"/>
    <x v="43"/>
    <s v="75991740-5 "/>
    <x v="18"/>
    <x v="1699"/>
    <x v="2"/>
    <n v="0"/>
    <n v="0"/>
    <n v="0"/>
    <n v="6843983"/>
    <n v="6843983"/>
    <n v="4078053"/>
    <n v="4737429"/>
    <n v="0"/>
    <n v="0"/>
    <x v="0"/>
    <n v="-1051932"/>
    <n v="7763550"/>
    <n v="5349129"/>
    <n v="0"/>
    <n v="5349129"/>
  </r>
  <r>
    <n v="6983"/>
    <x v="43"/>
    <s v="75991740-5 "/>
    <x v="19"/>
    <x v="1700"/>
    <x v="2"/>
    <n v="0"/>
    <n v="0"/>
    <n v="0"/>
    <n v="7294535"/>
    <n v="7294535"/>
    <n v="4468037"/>
    <n v="4981460"/>
    <n v="49990"/>
    <n v="0"/>
    <x v="0"/>
    <n v="-1135888"/>
    <n v="8363599"/>
    <n v="4280065"/>
    <n v="0"/>
    <n v="4280065"/>
  </r>
  <r>
    <n v="6983"/>
    <x v="43"/>
    <s v="75991740-5 "/>
    <x v="20"/>
    <x v="1701"/>
    <x v="2"/>
    <n v="0"/>
    <n v="0"/>
    <n v="0"/>
    <n v="7927087"/>
    <n v="7927087"/>
    <n v="3410977"/>
    <n v="5041951"/>
    <n v="0"/>
    <n v="0"/>
    <x v="0"/>
    <n v="0"/>
    <n v="8452928"/>
    <n v="3754224"/>
    <n v="0"/>
    <n v="3754224"/>
  </r>
  <r>
    <n v="6983"/>
    <x v="43"/>
    <s v="75991740-5 "/>
    <x v="21"/>
    <x v="1702"/>
    <x v="2"/>
    <n v="0"/>
    <n v="0"/>
    <n v="0"/>
    <n v="7528018"/>
    <n v="7528018"/>
    <n v="3040202"/>
    <n v="5050351"/>
    <n v="0"/>
    <n v="0"/>
    <x v="0"/>
    <n v="-2340000"/>
    <n v="5750553"/>
    <n v="5531689"/>
    <n v="0"/>
    <n v="5531689"/>
  </r>
  <r>
    <n v="6983"/>
    <x v="43"/>
    <s v="75991740-5 "/>
    <x v="22"/>
    <x v="1703"/>
    <x v="2"/>
    <n v="0"/>
    <n v="0"/>
    <n v="0"/>
    <n v="6073991"/>
    <n v="6073991"/>
    <n v="3002726"/>
    <n v="5001223"/>
    <n v="0"/>
    <n v="0"/>
    <x v="0"/>
    <n v="0"/>
    <n v="8003949"/>
    <n v="3601731"/>
    <n v="0"/>
    <n v="3601731"/>
  </r>
  <r>
    <n v="6983"/>
    <x v="43"/>
    <s v="75991740-5 "/>
    <x v="23"/>
    <x v="1704"/>
    <x v="2"/>
    <n v="0"/>
    <n v="0"/>
    <n v="0"/>
    <n v="8061981"/>
    <n v="8061981"/>
    <n v="4922015"/>
    <n v="5040387"/>
    <n v="0"/>
    <n v="0"/>
    <x v="0"/>
    <n v="-150000"/>
    <n v="9812402"/>
    <n v="1851310"/>
    <n v="0"/>
    <n v="1851310"/>
  </r>
  <r>
    <n v="6983"/>
    <x v="43"/>
    <s v="75991740-5 "/>
    <x v="24"/>
    <x v="1705"/>
    <x v="2"/>
    <n v="0"/>
    <n v="0"/>
    <n v="0"/>
    <n v="10661802"/>
    <n v="10661802"/>
    <n v="3680341"/>
    <n v="4956078"/>
    <n v="0"/>
    <n v="0"/>
    <x v="0"/>
    <n v="0"/>
    <n v="8636419"/>
    <n v="3876693"/>
    <n v="0"/>
    <n v="3876693"/>
  </r>
  <r>
    <n v="6983"/>
    <x v="43"/>
    <s v="75991740-5 "/>
    <x v="25"/>
    <x v="1706"/>
    <x v="2"/>
    <n v="0"/>
    <n v="0"/>
    <n v="0"/>
    <n v="6299518"/>
    <n v="6299518"/>
    <n v="3311724"/>
    <n v="5019081"/>
    <n v="0"/>
    <n v="0"/>
    <x v="0"/>
    <n v="-1000000"/>
    <n v="7330805"/>
    <n v="2845406"/>
    <n v="0"/>
    <n v="2845406"/>
  </r>
  <r>
    <n v="6983"/>
    <x v="43"/>
    <s v="75991740-5 "/>
    <x v="26"/>
    <x v="1707"/>
    <x v="1129"/>
    <n v="0"/>
    <n v="0"/>
    <n v="0"/>
    <n v="0"/>
    <n v="7086173"/>
    <n v="2527035"/>
    <n v="4955753"/>
    <n v="0"/>
    <n v="0"/>
    <x v="0"/>
    <n v="0"/>
    <n v="7482788"/>
    <n v="2448791"/>
    <n v="0"/>
    <n v="2448791"/>
  </r>
  <r>
    <n v="6983"/>
    <x v="43"/>
    <s v="75991740-5 "/>
    <x v="27"/>
    <x v="1708"/>
    <x v="1130"/>
    <n v="0"/>
    <n v="0"/>
    <n v="0"/>
    <n v="0"/>
    <n v="4401563"/>
    <n v="1935035"/>
    <n v="4446703"/>
    <n v="0"/>
    <n v="0"/>
    <x v="0"/>
    <n v="0"/>
    <n v="6381738"/>
    <n v="468616"/>
    <n v="0"/>
    <n v="468616"/>
  </r>
  <r>
    <n v="6983"/>
    <x v="43"/>
    <s v="75991740-5 "/>
    <x v="28"/>
    <x v="1709"/>
    <x v="1131"/>
    <n v="0"/>
    <n v="0"/>
    <n v="0"/>
    <n v="0"/>
    <n v="7326584"/>
    <n v="3087098"/>
    <n v="4228184"/>
    <n v="0"/>
    <n v="0"/>
    <x v="0"/>
    <n v="-2"/>
    <n v="7315280"/>
    <n v="479920"/>
    <n v="0"/>
    <n v="479920"/>
  </r>
  <r>
    <n v="6983"/>
    <x v="43"/>
    <s v="75991740-5 "/>
    <x v="29"/>
    <x v="1710"/>
    <x v="1132"/>
    <n v="0"/>
    <n v="0"/>
    <n v="0"/>
    <n v="0"/>
    <n v="5692260"/>
    <n v="1493952"/>
    <n v="4461257"/>
    <n v="0"/>
    <n v="0"/>
    <x v="0"/>
    <n v="0"/>
    <n v="5955209"/>
    <n v="216971"/>
    <n v="0"/>
    <n v="216971"/>
  </r>
  <r>
    <n v="6983"/>
    <x v="43"/>
    <s v="75991740-5 "/>
    <x v="30"/>
    <x v="1711"/>
    <x v="2"/>
    <n v="0"/>
    <n v="0"/>
    <n v="0"/>
    <n v="13272603"/>
    <n v="13272603"/>
    <n v="4712367"/>
    <n v="4696939"/>
    <n v="0"/>
    <n v="0"/>
    <x v="0"/>
    <n v="0"/>
    <n v="9409306"/>
    <n v="4080268"/>
    <n v="0"/>
    <n v="4080268"/>
  </r>
  <r>
    <n v="6983"/>
    <x v="43"/>
    <s v="75991740-5 "/>
    <x v="31"/>
    <x v="1712"/>
    <x v="2"/>
    <n v="0"/>
    <n v="0"/>
    <n v="0"/>
    <n v="8633683"/>
    <n v="8633683"/>
    <n v="7037121"/>
    <n v="4831353"/>
    <n v="0"/>
    <n v="0"/>
    <x v="0"/>
    <n v="-1000000"/>
    <n v="10868474"/>
    <n v="1845477"/>
    <n v="0"/>
    <n v="1845477"/>
  </r>
  <r>
    <n v="6983"/>
    <x v="43"/>
    <s v="75991740-5 "/>
    <x v="32"/>
    <x v="1713"/>
    <x v="2"/>
    <n v="0"/>
    <n v="0"/>
    <n v="0"/>
    <n v="7432468"/>
    <n v="7432468"/>
    <n v="2815912"/>
    <n v="5461756"/>
    <n v="0"/>
    <n v="0"/>
    <x v="0"/>
    <n v="0"/>
    <n v="8277668"/>
    <n v="1000277"/>
    <n v="0"/>
    <n v="1000277"/>
  </r>
  <r>
    <n v="6983"/>
    <x v="43"/>
    <s v="75991740-5 "/>
    <x v="33"/>
    <x v="1714"/>
    <x v="2"/>
    <n v="0"/>
    <n v="0"/>
    <n v="0"/>
    <n v="10826952"/>
    <n v="10826952"/>
    <n v="2735763"/>
    <n v="5436024"/>
    <n v="0"/>
    <n v="0"/>
    <x v="0"/>
    <n v="0"/>
    <n v="8171787"/>
    <n v="3655442"/>
    <n v="0"/>
    <n v="3655442"/>
  </r>
  <r>
    <n v="6983"/>
    <x v="43"/>
    <s v="75991740-5 "/>
    <x v="34"/>
    <x v="1715"/>
    <x v="2"/>
    <n v="0"/>
    <n v="0"/>
    <n v="0"/>
    <n v="11039539"/>
    <n v="11039539"/>
    <n v="6947924"/>
    <n v="4695292"/>
    <n v="0"/>
    <n v="0"/>
    <x v="0"/>
    <n v="-2800000"/>
    <n v="8843216"/>
    <n v="5851765"/>
    <n v="0"/>
    <n v="5851765"/>
  </r>
  <r>
    <n v="6983"/>
    <x v="43"/>
    <s v="75991740-5 "/>
    <x v="35"/>
    <x v="1716"/>
    <x v="2"/>
    <n v="0"/>
    <n v="0"/>
    <n v="0"/>
    <n v="7924760"/>
    <n v="7924760"/>
    <n v="6759204"/>
    <n v="4780651"/>
    <n v="0"/>
    <n v="0"/>
    <x v="0"/>
    <n v="-5088328"/>
    <n v="6451527"/>
    <n v="7324998"/>
    <n v="0"/>
    <n v="7324998"/>
  </r>
  <r>
    <n v="6983"/>
    <x v="43"/>
    <s v="75991740-5 "/>
    <x v="36"/>
    <x v="1717"/>
    <x v="2"/>
    <n v="0"/>
    <n v="0"/>
    <n v="0"/>
    <n v="8241067"/>
    <n v="8241067"/>
    <n v="9051382"/>
    <n v="5207430"/>
    <n v="0"/>
    <n v="0"/>
    <x v="0"/>
    <n v="-3327039"/>
    <n v="10931773"/>
    <n v="4634292"/>
    <n v="0"/>
    <n v="4634292"/>
  </r>
  <r>
    <n v="6983"/>
    <x v="43"/>
    <s v="75991740-5 "/>
    <x v="37"/>
    <x v="1718"/>
    <x v="2"/>
    <n v="0"/>
    <n v="0"/>
    <n v="0"/>
    <n v="15453830"/>
    <n v="15453830"/>
    <n v="4738338"/>
    <n v="8031528"/>
    <n v="0"/>
    <n v="0"/>
    <x v="0"/>
    <n v="-6749545"/>
    <n v="6020321"/>
    <n v="14067801"/>
    <n v="0"/>
    <n v="14067801"/>
  </r>
  <r>
    <n v="6983"/>
    <x v="43"/>
    <s v="75991740-5 "/>
    <x v="38"/>
    <x v="1719"/>
    <x v="2"/>
    <n v="0"/>
    <n v="0"/>
    <n v="0"/>
    <n v="4073545"/>
    <n v="4073545"/>
    <n v="15219068"/>
    <n v="6875428"/>
    <n v="0"/>
    <n v="0"/>
    <x v="0"/>
    <n v="-11228876"/>
    <n v="10865620"/>
    <n v="7275726"/>
    <n v="0"/>
    <n v="7275726"/>
  </r>
  <r>
    <n v="6983"/>
    <x v="43"/>
    <s v="75991740-5 "/>
    <x v="39"/>
    <x v="1720"/>
    <x v="2"/>
    <n v="0"/>
    <n v="0"/>
    <n v="0"/>
    <n v="18369830"/>
    <n v="18369830"/>
    <n v="16015004"/>
    <n v="7059972"/>
    <n v="0"/>
    <n v="0"/>
    <x v="0"/>
    <n v="-4236118"/>
    <n v="18838858"/>
    <n v="6806698"/>
    <n v="0"/>
    <n v="6806698"/>
  </r>
  <r>
    <n v="6983"/>
    <x v="43"/>
    <s v="75991740-5 "/>
    <x v="40"/>
    <x v="1721"/>
    <x v="2"/>
    <n v="0"/>
    <n v="0"/>
    <n v="0"/>
    <n v="12904688"/>
    <n v="12904688"/>
    <n v="8783748"/>
    <n v="6750479"/>
    <n v="0"/>
    <n v="0"/>
    <x v="0"/>
    <n v="-2880600"/>
    <n v="12653627"/>
    <n v="7057759"/>
    <n v="0"/>
    <n v="7057759"/>
  </r>
  <r>
    <n v="6999"/>
    <x v="44"/>
    <s v="74150400-6 "/>
    <x v="0"/>
    <x v="1722"/>
    <x v="2"/>
    <n v="0"/>
    <n v="0"/>
    <n v="0"/>
    <n v="5015015"/>
    <n v="5015015"/>
    <n v="3148120"/>
    <n v="5583511"/>
    <n v="0"/>
    <n v="0"/>
    <x v="0"/>
    <n v="-4457238"/>
    <n v="4274393"/>
    <n v="4456972"/>
    <n v="0"/>
    <n v="4456972"/>
  </r>
  <r>
    <n v="6999"/>
    <x v="44"/>
    <s v="74150400-6 "/>
    <x v="1"/>
    <x v="1723"/>
    <x v="2"/>
    <n v="0"/>
    <n v="0"/>
    <n v="0"/>
    <n v="4965623"/>
    <n v="4965623"/>
    <n v="702914"/>
    <n v="5408234"/>
    <n v="0"/>
    <n v="0"/>
    <x v="0"/>
    <n v="-1642217"/>
    <n v="4468931"/>
    <n v="4953664"/>
    <n v="0"/>
    <n v="4953664"/>
  </r>
  <r>
    <n v="6999"/>
    <x v="44"/>
    <s v="74150400-6 "/>
    <x v="2"/>
    <x v="1724"/>
    <x v="2"/>
    <n v="0"/>
    <n v="0"/>
    <n v="0"/>
    <n v="4828539"/>
    <n v="4828539"/>
    <n v="3228390"/>
    <n v="5316052"/>
    <n v="0"/>
    <n v="0"/>
    <x v="0"/>
    <n v="-3251915"/>
    <n v="5292527"/>
    <n v="4489676"/>
    <n v="0"/>
    <n v="4489676"/>
  </r>
  <r>
    <n v="6999"/>
    <x v="44"/>
    <s v="74150400-6 "/>
    <x v="3"/>
    <x v="1725"/>
    <x v="2"/>
    <n v="0"/>
    <n v="0"/>
    <n v="0"/>
    <n v="5862187"/>
    <n v="5862187"/>
    <n v="1705252"/>
    <n v="5664935"/>
    <n v="0"/>
    <n v="0"/>
    <x v="0"/>
    <n v="-1881129"/>
    <n v="5489058"/>
    <n v="4862805"/>
    <n v="0"/>
    <n v="4862805"/>
  </r>
  <r>
    <n v="6999"/>
    <x v="44"/>
    <s v="74150400-6 "/>
    <x v="4"/>
    <x v="1726"/>
    <x v="2"/>
    <n v="0"/>
    <n v="0"/>
    <n v="0"/>
    <n v="5547367"/>
    <n v="5547367"/>
    <n v="1200896"/>
    <n v="5849598"/>
    <n v="0"/>
    <n v="0"/>
    <x v="0"/>
    <n v="-2202227"/>
    <n v="4848267"/>
    <n v="5561905"/>
    <n v="0"/>
    <n v="5561905"/>
  </r>
  <r>
    <n v="6999"/>
    <x v="44"/>
    <s v="74150400-6 "/>
    <x v="5"/>
    <x v="1727"/>
    <x v="2"/>
    <n v="0"/>
    <n v="0"/>
    <n v="0"/>
    <n v="4295896"/>
    <n v="4295896"/>
    <n v="3274448"/>
    <n v="5059922"/>
    <n v="0"/>
    <n v="0"/>
    <x v="0"/>
    <n v="-1351061"/>
    <n v="6983309"/>
    <n v="2874492"/>
    <n v="0"/>
    <n v="2874492"/>
  </r>
  <r>
    <n v="6999"/>
    <x v="44"/>
    <s v="74150400-6 "/>
    <x v="6"/>
    <x v="1728"/>
    <x v="2"/>
    <n v="0"/>
    <n v="0"/>
    <n v="0"/>
    <n v="6367538"/>
    <n v="6367538"/>
    <n v="793444"/>
    <n v="6293489"/>
    <n v="0"/>
    <n v="0"/>
    <x v="0"/>
    <n v="-2458519"/>
    <n v="4628414"/>
    <n v="4613616"/>
    <n v="0"/>
    <n v="4613616"/>
  </r>
  <r>
    <n v="6999"/>
    <x v="44"/>
    <s v="74150400-6 "/>
    <x v="7"/>
    <x v="1729"/>
    <x v="2"/>
    <n v="0"/>
    <n v="0"/>
    <n v="0"/>
    <n v="5786366"/>
    <n v="5786366"/>
    <n v="3465397"/>
    <n v="5269738"/>
    <n v="64990"/>
    <n v="0"/>
    <x v="0"/>
    <n v="-1705110"/>
    <n v="7095015"/>
    <n v="3304967"/>
    <n v="0"/>
    <n v="3304967"/>
  </r>
  <r>
    <n v="6999"/>
    <x v="44"/>
    <s v="74150400-6 "/>
    <x v="8"/>
    <x v="1730"/>
    <x v="2"/>
    <n v="0"/>
    <n v="0"/>
    <n v="0"/>
    <n v="8467946"/>
    <n v="8467946"/>
    <n v="740918"/>
    <n v="5857320"/>
    <n v="138000"/>
    <n v="0"/>
    <x v="0"/>
    <n v="-4097489"/>
    <n v="2638749"/>
    <n v="9134164"/>
    <n v="0"/>
    <n v="9134164"/>
  </r>
  <r>
    <n v="6999"/>
    <x v="44"/>
    <s v="74150400-6 "/>
    <x v="9"/>
    <x v="1731"/>
    <x v="2"/>
    <n v="0"/>
    <n v="0"/>
    <n v="0"/>
    <n v="5774380"/>
    <n v="5774380"/>
    <n v="2709675"/>
    <n v="5786586"/>
    <n v="0"/>
    <n v="0"/>
    <x v="0"/>
    <n v="-4861929"/>
    <n v="3634332"/>
    <n v="11274212"/>
    <n v="0"/>
    <n v="11274212"/>
  </r>
  <r>
    <n v="6999"/>
    <x v="44"/>
    <s v="74150400-6 "/>
    <x v="10"/>
    <x v="1732"/>
    <x v="2"/>
    <n v="0"/>
    <n v="0"/>
    <n v="0"/>
    <n v="10830581"/>
    <n v="10830581"/>
    <n v="4554259"/>
    <n v="5735459"/>
    <n v="0"/>
    <n v="0"/>
    <x v="0"/>
    <n v="-6261480"/>
    <n v="4028238"/>
    <n v="18076555"/>
    <n v="0"/>
    <n v="18076555"/>
  </r>
  <r>
    <n v="6999"/>
    <x v="44"/>
    <s v="74150400-6 "/>
    <x v="11"/>
    <x v="1733"/>
    <x v="2"/>
    <n v="0"/>
    <n v="0"/>
    <n v="0"/>
    <n v="5207732"/>
    <n v="5207732"/>
    <n v="1681677"/>
    <n v="5989157"/>
    <n v="210980"/>
    <n v="0"/>
    <x v="0"/>
    <n v="-2900734"/>
    <n v="4981080"/>
    <n v="18303207"/>
    <n v="0"/>
    <n v="18303207"/>
  </r>
  <r>
    <n v="6999"/>
    <x v="44"/>
    <s v="74150400-6 "/>
    <x v="12"/>
    <x v="1734"/>
    <x v="2"/>
    <n v="0"/>
    <n v="0"/>
    <n v="0"/>
    <n v="5906040"/>
    <n v="5906040"/>
    <n v="2414808"/>
    <n v="6021134"/>
    <n v="0"/>
    <n v="0"/>
    <x v="0"/>
    <n v="-2737444"/>
    <n v="5698498"/>
    <n v="18510749"/>
    <n v="0"/>
    <n v="18510749"/>
  </r>
  <r>
    <n v="6999"/>
    <x v="44"/>
    <s v="74150400-6 "/>
    <x v="13"/>
    <x v="1735"/>
    <x v="2"/>
    <n v="0"/>
    <n v="0"/>
    <n v="0"/>
    <n v="11148945"/>
    <n v="11148945"/>
    <n v="7522448"/>
    <n v="5826664"/>
    <n v="0"/>
    <n v="0"/>
    <x v="0"/>
    <n v="-2191448"/>
    <n v="11157664"/>
    <n v="18502030"/>
    <n v="0"/>
    <n v="18502030"/>
  </r>
  <r>
    <n v="6999"/>
    <x v="44"/>
    <s v="74150400-6 "/>
    <x v="14"/>
    <x v="1736"/>
    <x v="2"/>
    <n v="0"/>
    <n v="0"/>
    <n v="0"/>
    <n v="6200461"/>
    <n v="6200461"/>
    <n v="7861358"/>
    <n v="6335877"/>
    <n v="0"/>
    <n v="0"/>
    <x v="0"/>
    <n v="-2360111"/>
    <n v="11837124"/>
    <n v="12865367"/>
    <n v="0"/>
    <n v="12865367"/>
  </r>
  <r>
    <n v="6999"/>
    <x v="44"/>
    <s v="74150400-6 "/>
    <x v="15"/>
    <x v="1737"/>
    <x v="2"/>
    <n v="0"/>
    <n v="0"/>
    <n v="0"/>
    <n v="10909226"/>
    <n v="10909226"/>
    <n v="7304575"/>
    <n v="6892620"/>
    <n v="0"/>
    <n v="0"/>
    <x v="0"/>
    <n v="-8898175"/>
    <n v="5299020"/>
    <n v="18475573"/>
    <n v="0"/>
    <n v="18475573"/>
  </r>
  <r>
    <n v="6999"/>
    <x v="44"/>
    <s v="74150400-6 "/>
    <x v="16"/>
    <x v="1738"/>
    <x v="2"/>
    <n v="0"/>
    <n v="0"/>
    <n v="0"/>
    <n v="11672983"/>
    <n v="11672983"/>
    <n v="1347791"/>
    <n v="7911259"/>
    <n v="0"/>
    <n v="0"/>
    <x v="0"/>
    <n v="-8018976"/>
    <n v="1240074"/>
    <n v="28908482"/>
    <n v="0"/>
    <n v="28908482"/>
  </r>
  <r>
    <n v="6999"/>
    <x v="44"/>
    <s v="74150400-6 "/>
    <x v="17"/>
    <x v="1739"/>
    <x v="2"/>
    <n v="0"/>
    <n v="0"/>
    <n v="0"/>
    <n v="8375088"/>
    <n v="8375088"/>
    <n v="4409347"/>
    <n v="7073127"/>
    <n v="0"/>
    <n v="0"/>
    <x v="0"/>
    <n v="-3753906"/>
    <n v="7728568"/>
    <n v="29555002"/>
    <n v="0"/>
    <n v="29555002"/>
  </r>
  <r>
    <n v="6999"/>
    <x v="44"/>
    <s v="74150400-6 "/>
    <x v="18"/>
    <x v="1740"/>
    <x v="2"/>
    <n v="0"/>
    <n v="0"/>
    <n v="0"/>
    <n v="12078596"/>
    <n v="12078596"/>
    <n v="1668849"/>
    <n v="7275371"/>
    <n v="0"/>
    <n v="0"/>
    <x v="0"/>
    <n v="-3014316"/>
    <n v="5929904"/>
    <n v="35703694"/>
    <n v="0"/>
    <n v="35703694"/>
  </r>
  <r>
    <n v="6999"/>
    <x v="44"/>
    <s v="74150400-6 "/>
    <x v="19"/>
    <x v="1741"/>
    <x v="2"/>
    <n v="0"/>
    <n v="0"/>
    <n v="0"/>
    <n v="4800029"/>
    <n v="4800029"/>
    <n v="4256419"/>
    <n v="6562571"/>
    <n v="129990"/>
    <n v="0"/>
    <x v="0"/>
    <n v="-2301633"/>
    <n v="8647347"/>
    <n v="31856376"/>
    <n v="0"/>
    <n v="31856376"/>
  </r>
  <r>
    <n v="6999"/>
    <x v="44"/>
    <s v="74150400-6 "/>
    <x v="20"/>
    <x v="1742"/>
    <x v="2"/>
    <n v="0"/>
    <n v="0"/>
    <n v="0"/>
    <n v="9261906"/>
    <n v="9261906"/>
    <n v="6144132"/>
    <n v="7102874"/>
    <n v="303962"/>
    <n v="0"/>
    <x v="0"/>
    <n v="-2979138"/>
    <n v="10571830"/>
    <n v="30546452"/>
    <n v="0"/>
    <n v="30546452"/>
  </r>
  <r>
    <n v="6999"/>
    <x v="44"/>
    <s v="74150400-6 "/>
    <x v="21"/>
    <x v="1743"/>
    <x v="2"/>
    <n v="0"/>
    <n v="0"/>
    <n v="0"/>
    <n v="5239005"/>
    <n v="5239005"/>
    <n v="10868152"/>
    <n v="6481709"/>
    <n v="0"/>
    <n v="0"/>
    <x v="0"/>
    <n v="-3838284"/>
    <n v="13511577"/>
    <n v="22273880"/>
    <n v="0"/>
    <n v="22273880"/>
  </r>
  <r>
    <n v="6999"/>
    <x v="44"/>
    <s v="74150400-6 "/>
    <x v="22"/>
    <x v="1744"/>
    <x v="2"/>
    <n v="0"/>
    <n v="0"/>
    <n v="0"/>
    <n v="10224269"/>
    <n v="10224269"/>
    <n v="836416"/>
    <n v="6353179"/>
    <n v="0"/>
    <n v="0"/>
    <x v="0"/>
    <n v="-7774111"/>
    <n v="-584516"/>
    <n v="33082665"/>
    <n v="0"/>
    <n v="33082665"/>
  </r>
  <r>
    <n v="6999"/>
    <x v="44"/>
    <s v="74150400-6 "/>
    <x v="23"/>
    <x v="1745"/>
    <x v="2"/>
    <n v="0"/>
    <n v="0"/>
    <n v="0"/>
    <n v="4757824"/>
    <n v="4757824"/>
    <n v="13358315"/>
    <n v="6710243"/>
    <n v="0"/>
    <n v="0"/>
    <x v="0"/>
    <n v="-4767189"/>
    <n v="15301369"/>
    <n v="22539120"/>
    <n v="0"/>
    <n v="22539120"/>
  </r>
  <r>
    <n v="6999"/>
    <x v="44"/>
    <s v="74150400-6 "/>
    <x v="24"/>
    <x v="1746"/>
    <x v="2"/>
    <n v="0"/>
    <n v="0"/>
    <n v="0"/>
    <n v="32719635"/>
    <n v="32719635"/>
    <n v="1646581"/>
    <n v="7680300"/>
    <n v="224900"/>
    <n v="0"/>
    <x v="0"/>
    <n v="-3142804"/>
    <n v="6408977"/>
    <n v="48849778"/>
    <n v="0"/>
    <n v="48849778"/>
  </r>
  <r>
    <n v="6999"/>
    <x v="44"/>
    <s v="74150400-6 "/>
    <x v="25"/>
    <x v="1747"/>
    <x v="2"/>
    <n v="0"/>
    <n v="0"/>
    <n v="0"/>
    <n v="5373013"/>
    <n v="5373013"/>
    <n v="1029161"/>
    <n v="7837940"/>
    <n v="0"/>
    <n v="0"/>
    <x v="0"/>
    <n v="-8203673"/>
    <n v="663428"/>
    <n v="53559363"/>
    <n v="0"/>
    <n v="53559363"/>
  </r>
  <r>
    <n v="6999"/>
    <x v="44"/>
    <s v="74150400-6 "/>
    <x v="26"/>
    <x v="1748"/>
    <x v="2"/>
    <n v="0"/>
    <n v="0"/>
    <n v="0"/>
    <n v="4647577"/>
    <n v="4647577"/>
    <n v="1660736"/>
    <n v="7301392"/>
    <n v="0"/>
    <n v="0"/>
    <x v="0"/>
    <n v="-2435602"/>
    <n v="6526526"/>
    <n v="51680414"/>
    <n v="0"/>
    <n v="51680414"/>
  </r>
  <r>
    <n v="6999"/>
    <x v="44"/>
    <s v="74150400-6 "/>
    <x v="27"/>
    <x v="1749"/>
    <x v="2"/>
    <n v="0"/>
    <n v="0"/>
    <n v="0"/>
    <n v="11500344"/>
    <n v="11500344"/>
    <n v="1448148"/>
    <n v="7549563"/>
    <n v="0"/>
    <n v="0"/>
    <x v="0"/>
    <n v="-2488493"/>
    <n v="6509218"/>
    <n v="56671540"/>
    <n v="0"/>
    <n v="56671540"/>
  </r>
  <r>
    <n v="6999"/>
    <x v="44"/>
    <s v="74150400-6 "/>
    <x v="28"/>
    <x v="1750"/>
    <x v="2"/>
    <n v="0"/>
    <n v="0"/>
    <n v="0"/>
    <n v="962980"/>
    <n v="962980"/>
    <n v="6063644"/>
    <n v="7382686"/>
    <n v="0"/>
    <n v="0"/>
    <x v="0"/>
    <n v="-2525024"/>
    <n v="10921306"/>
    <n v="46713214"/>
    <n v="0"/>
    <n v="46713214"/>
  </r>
  <r>
    <n v="6999"/>
    <x v="44"/>
    <s v="74150400-6 "/>
    <x v="29"/>
    <x v="1751"/>
    <x v="2"/>
    <n v="0"/>
    <n v="0"/>
    <n v="0"/>
    <n v="4452890"/>
    <n v="4452890"/>
    <n v="1361555"/>
    <n v="7781388"/>
    <n v="0"/>
    <n v="0"/>
    <x v="0"/>
    <n v="-2564259"/>
    <n v="6578684"/>
    <n v="44587420"/>
    <n v="0"/>
    <n v="44587420"/>
  </r>
  <r>
    <n v="6999"/>
    <x v="44"/>
    <s v="74150400-6 "/>
    <x v="30"/>
    <x v="1752"/>
    <x v="2"/>
    <n v="0"/>
    <n v="0"/>
    <n v="0"/>
    <n v="8240262"/>
    <n v="8240262"/>
    <n v="1252683"/>
    <n v="7814084"/>
    <n v="0"/>
    <n v="0"/>
    <x v="0"/>
    <n v="-2455565"/>
    <n v="6611202"/>
    <n v="46216480"/>
    <n v="0"/>
    <n v="46216480"/>
  </r>
  <r>
    <n v="6999"/>
    <x v="44"/>
    <s v="74150400-6 "/>
    <x v="31"/>
    <x v="1753"/>
    <x v="2"/>
    <n v="0"/>
    <n v="0"/>
    <n v="0"/>
    <n v="27653947"/>
    <n v="27653947"/>
    <n v="3253160"/>
    <n v="11835446"/>
    <n v="0"/>
    <n v="0"/>
    <x v="0"/>
    <n v="-6393920"/>
    <n v="8694686"/>
    <n v="65175741"/>
    <n v="0"/>
    <n v="65175741"/>
  </r>
  <r>
    <n v="6999"/>
    <x v="44"/>
    <s v="74150400-6 "/>
    <x v="32"/>
    <x v="1754"/>
    <x v="2"/>
    <n v="0"/>
    <n v="0"/>
    <n v="0"/>
    <n v="3717884"/>
    <n v="3717884"/>
    <n v="4293720"/>
    <n v="25871897"/>
    <n v="435797"/>
    <n v="0"/>
    <x v="0"/>
    <n v="-7192014"/>
    <n v="23409400"/>
    <n v="45484225"/>
    <n v="0"/>
    <n v="45484225"/>
  </r>
  <r>
    <n v="6999"/>
    <x v="44"/>
    <s v="74150400-6 "/>
    <x v="33"/>
    <x v="1755"/>
    <x v="2"/>
    <n v="0"/>
    <n v="0"/>
    <n v="0"/>
    <n v="9701131"/>
    <n v="9701131"/>
    <n v="3817560"/>
    <n v="29602125"/>
    <n v="0"/>
    <n v="0"/>
    <x v="0"/>
    <n v="-31638118"/>
    <n v="1781567"/>
    <n v="53403789"/>
    <n v="0"/>
    <n v="53403789"/>
  </r>
  <r>
    <n v="6999"/>
    <x v="44"/>
    <s v="74150400-6 "/>
    <x v="34"/>
    <x v="1756"/>
    <x v="2"/>
    <n v="0"/>
    <n v="0"/>
    <n v="0"/>
    <n v="12674432"/>
    <n v="12674432"/>
    <n v="1510144"/>
    <n v="44996818"/>
    <n v="0"/>
    <n v="0"/>
    <x v="0"/>
    <n v="-22030393"/>
    <n v="24476569"/>
    <n v="41601652"/>
    <n v="0"/>
    <n v="41601652"/>
  </r>
  <r>
    <n v="6999"/>
    <x v="44"/>
    <s v="74150400-6 "/>
    <x v="35"/>
    <x v="1757"/>
    <x v="2"/>
    <n v="0"/>
    <n v="0"/>
    <n v="0"/>
    <n v="16662547"/>
    <n v="16662547"/>
    <n v="2396686"/>
    <n v="39202941"/>
    <n v="69970"/>
    <n v="0"/>
    <x v="0"/>
    <n v="-21974709"/>
    <n v="19694888"/>
    <n v="38569311"/>
    <n v="0"/>
    <n v="38569311"/>
  </r>
  <r>
    <n v="6999"/>
    <x v="44"/>
    <s v="74150400-6 "/>
    <x v="36"/>
    <x v="1758"/>
    <x v="2"/>
    <n v="0"/>
    <n v="0"/>
    <n v="0"/>
    <n v="14894803"/>
    <n v="14894803"/>
    <n v="3466860"/>
    <n v="28950525"/>
    <n v="0"/>
    <n v="0"/>
    <x v="0"/>
    <n v="-17866127"/>
    <n v="14551258"/>
    <n v="38912856"/>
    <n v="0"/>
    <n v="38912856"/>
  </r>
  <r>
    <n v="6999"/>
    <x v="44"/>
    <s v="74150400-6 "/>
    <x v="37"/>
    <x v="1759"/>
    <x v="2"/>
    <n v="0"/>
    <n v="0"/>
    <n v="0"/>
    <n v="22168644"/>
    <n v="22168644"/>
    <n v="3090948"/>
    <n v="18178505"/>
    <n v="0"/>
    <n v="0"/>
    <x v="0"/>
    <n v="-2473133"/>
    <n v="18796320"/>
    <n v="42285180"/>
    <n v="0"/>
    <n v="42285180"/>
  </r>
  <r>
    <n v="6999"/>
    <x v="44"/>
    <s v="74150400-6 "/>
    <x v="38"/>
    <x v="1760"/>
    <x v="2"/>
    <n v="0"/>
    <n v="0"/>
    <n v="0"/>
    <n v="5168262"/>
    <n v="5168262"/>
    <n v="2751465"/>
    <n v="48576089"/>
    <n v="0"/>
    <n v="0"/>
    <x v="0"/>
    <n v="-50812972"/>
    <n v="514582"/>
    <n v="46938860"/>
    <n v="1200000"/>
    <n v="45738860"/>
  </r>
  <r>
    <n v="6999"/>
    <x v="44"/>
    <s v="74150400-6 "/>
    <x v="39"/>
    <x v="1761"/>
    <x v="2"/>
    <n v="0"/>
    <n v="0"/>
    <n v="0"/>
    <n v="29875093"/>
    <n v="29875093"/>
    <n v="1356650"/>
    <n v="8814781"/>
    <n v="0"/>
    <n v="0"/>
    <x v="0"/>
    <n v="-66497940"/>
    <n v="-56326509"/>
    <n v="133140462"/>
    <n v="1512500"/>
    <n v="131627962"/>
  </r>
  <r>
    <n v="6999"/>
    <x v="44"/>
    <s v="74150400-6 "/>
    <x v="40"/>
    <x v="1762"/>
    <x v="2"/>
    <n v="0"/>
    <n v="0"/>
    <n v="0"/>
    <n v="8877748"/>
    <n v="8877748"/>
    <n v="2153222"/>
    <n v="8650978"/>
    <n v="0"/>
    <n v="0"/>
    <x v="0"/>
    <n v="-2426918"/>
    <n v="8377282"/>
    <n v="133640928"/>
    <n v="1558333"/>
    <n v="132082595"/>
  </r>
  <r>
    <n v="6999"/>
    <x v="44"/>
    <s v="74150400-6 "/>
    <x v="41"/>
    <x v="1763"/>
    <x v="2"/>
    <n v="0"/>
    <n v="0"/>
    <n v="0"/>
    <n v="19366616"/>
    <n v="19366616"/>
    <n v="1998671"/>
    <n v="9831930"/>
    <n v="1501905"/>
    <n v="0"/>
    <x v="0"/>
    <n v="-4567669"/>
    <n v="8764837"/>
    <n v="144242707"/>
    <n v="1604167"/>
    <n v="142638540"/>
  </r>
  <r>
    <n v="6999"/>
    <x v="44"/>
    <s v="74150400-6 "/>
    <x v="42"/>
    <x v="1764"/>
    <x v="2"/>
    <n v="0"/>
    <n v="0"/>
    <n v="0"/>
    <n v="6661287"/>
    <n v="6661287"/>
    <n v="1443608"/>
    <n v="8826200"/>
    <n v="29990"/>
    <n v="0"/>
    <x v="0"/>
    <n v="-2669024"/>
    <n v="7630774"/>
    <n v="143273220"/>
    <n v="1650000"/>
    <n v="141623220"/>
  </r>
  <r>
    <n v="6999"/>
    <x v="44"/>
    <s v="74150400-6 "/>
    <x v="43"/>
    <x v="1765"/>
    <x v="2"/>
    <n v="0"/>
    <n v="0"/>
    <n v="0"/>
    <n v="18289031"/>
    <n v="18289031"/>
    <n v="1991938"/>
    <n v="8998911"/>
    <n v="0"/>
    <n v="0"/>
    <x v="0"/>
    <n v="-1837154"/>
    <n v="9153695"/>
    <n v="152408556"/>
    <n v="1695833"/>
    <n v="150712723"/>
  </r>
  <r>
    <n v="6999"/>
    <x v="44"/>
    <s v="74150400-6 "/>
    <x v="44"/>
    <x v="1766"/>
    <x v="2"/>
    <n v="0"/>
    <n v="0"/>
    <n v="0"/>
    <n v="2926927"/>
    <n v="2926927"/>
    <n v="2008920"/>
    <n v="8213980"/>
    <n v="0"/>
    <n v="0"/>
    <x v="0"/>
    <n v="-1593015"/>
    <n v="8629885"/>
    <n v="146705598"/>
    <n v="1741667"/>
    <n v="144963931"/>
  </r>
  <r>
    <n v="6999"/>
    <x v="44"/>
    <s v="74150400-6 "/>
    <x v="45"/>
    <x v="1767"/>
    <x v="2"/>
    <n v="0"/>
    <n v="0"/>
    <n v="0"/>
    <n v="5160652"/>
    <n v="5160652"/>
    <n v="3430551"/>
    <n v="9816223"/>
    <n v="0"/>
    <n v="0"/>
    <x v="0"/>
    <n v="-2191741"/>
    <n v="11055033"/>
    <n v="140811217"/>
    <n v="1787500"/>
    <n v="139023717"/>
  </r>
  <r>
    <n v="6999"/>
    <x v="44"/>
    <s v="74150400-6 "/>
    <x v="46"/>
    <x v="1768"/>
    <x v="2"/>
    <n v="0"/>
    <n v="0"/>
    <n v="0"/>
    <n v="33474985"/>
    <n v="33474985"/>
    <n v="5470362"/>
    <n v="21690331"/>
    <n v="0"/>
    <n v="0"/>
    <x v="0"/>
    <n v="-11347892"/>
    <n v="15812801"/>
    <n v="158473401"/>
    <n v="1833333"/>
    <n v="156640068"/>
  </r>
  <r>
    <n v="7003"/>
    <x v="45"/>
    <s v="73101300-4 "/>
    <x v="0"/>
    <x v="1769"/>
    <x v="1133"/>
    <n v="0"/>
    <n v="0"/>
    <n v="0"/>
    <n v="0"/>
    <n v="8456242"/>
    <n v="1932637"/>
    <n v="7574379"/>
    <n v="0"/>
    <n v="0"/>
    <x v="0"/>
    <n v="0"/>
    <n v="9507016"/>
    <n v="1983067"/>
    <n v="0"/>
    <n v="1983067"/>
  </r>
  <r>
    <n v="7003"/>
    <x v="45"/>
    <s v="73101300-4 "/>
    <x v="1"/>
    <x v="1770"/>
    <x v="1134"/>
    <n v="0"/>
    <n v="0"/>
    <n v="0"/>
    <n v="0"/>
    <n v="6420568"/>
    <n v="206775"/>
    <n v="2035463"/>
    <n v="0"/>
    <n v="0"/>
    <x v="0"/>
    <n v="0"/>
    <n v="2242238"/>
    <n v="6161397"/>
    <n v="0"/>
    <n v="6161397"/>
  </r>
  <r>
    <n v="7003"/>
    <x v="45"/>
    <s v="73101300-4 "/>
    <x v="2"/>
    <x v="1771"/>
    <x v="1135"/>
    <n v="0"/>
    <n v="0"/>
    <n v="0"/>
    <n v="0"/>
    <n v="8492895"/>
    <n v="555934"/>
    <n v="11619423"/>
    <n v="0"/>
    <n v="0"/>
    <x v="0"/>
    <n v="0"/>
    <n v="12175357"/>
    <n v="2478935"/>
    <n v="0"/>
    <n v="2478935"/>
  </r>
  <r>
    <n v="7003"/>
    <x v="45"/>
    <s v="73101300-4 "/>
    <x v="3"/>
    <x v="1772"/>
    <x v="1136"/>
    <n v="0"/>
    <n v="0"/>
    <n v="0"/>
    <n v="0"/>
    <n v="7073301"/>
    <n v="785225"/>
    <n v="7182303"/>
    <n v="0"/>
    <n v="0"/>
    <x v="0"/>
    <n v="0"/>
    <n v="7967528"/>
    <n v="1584708"/>
    <n v="0"/>
    <n v="1584708"/>
  </r>
  <r>
    <n v="7003"/>
    <x v="45"/>
    <s v="73101300-4 "/>
    <x v="4"/>
    <x v="1773"/>
    <x v="1137"/>
    <n v="0"/>
    <n v="0"/>
    <n v="0"/>
    <n v="0"/>
    <n v="7357533"/>
    <n v="737712"/>
    <n v="6988513"/>
    <n v="0"/>
    <n v="0"/>
    <x v="0"/>
    <n v="0"/>
    <n v="7726225"/>
    <n v="1216016"/>
    <n v="0"/>
    <n v="1216016"/>
  </r>
  <r>
    <n v="7003"/>
    <x v="45"/>
    <s v="73101300-4 "/>
    <x v="5"/>
    <x v="1774"/>
    <x v="1138"/>
    <n v="0"/>
    <n v="0"/>
    <n v="0"/>
    <n v="0"/>
    <n v="12708512"/>
    <n v="1534086"/>
    <n v="7954763"/>
    <n v="0"/>
    <n v="0"/>
    <x v="0"/>
    <n v="0"/>
    <n v="9488849"/>
    <n v="4435679"/>
    <n v="0"/>
    <n v="4435679"/>
  </r>
  <r>
    <n v="7003"/>
    <x v="45"/>
    <s v="73101300-4 "/>
    <x v="6"/>
    <x v="1775"/>
    <x v="1139"/>
    <n v="0"/>
    <n v="0"/>
    <n v="0"/>
    <n v="0"/>
    <n v="7615833"/>
    <n v="740463"/>
    <n v="7081723"/>
    <n v="0"/>
    <n v="0"/>
    <x v="0"/>
    <n v="0"/>
    <n v="7822186"/>
    <n v="4229326"/>
    <n v="0"/>
    <n v="4229326"/>
  </r>
  <r>
    <n v="7003"/>
    <x v="45"/>
    <s v="73101300-4 "/>
    <x v="7"/>
    <x v="1776"/>
    <x v="1140"/>
    <n v="0"/>
    <n v="0"/>
    <n v="0"/>
    <n v="0"/>
    <n v="8420582"/>
    <n v="2035912"/>
    <n v="7191281"/>
    <n v="0"/>
    <n v="0"/>
    <x v="0"/>
    <n v="-241428"/>
    <n v="8985765"/>
    <n v="3664143"/>
    <n v="0"/>
    <n v="3664143"/>
  </r>
  <r>
    <n v="7003"/>
    <x v="45"/>
    <s v="73101300-4 "/>
    <x v="8"/>
    <x v="1777"/>
    <x v="1141"/>
    <n v="0"/>
    <n v="0"/>
    <n v="0"/>
    <n v="633352"/>
    <n v="7049887"/>
    <n v="729606"/>
    <n v="8003213"/>
    <n v="0"/>
    <n v="0"/>
    <x v="0"/>
    <n v="0"/>
    <n v="8732819"/>
    <n v="1981211"/>
    <n v="0"/>
    <n v="1981211"/>
  </r>
  <r>
    <n v="7003"/>
    <x v="45"/>
    <s v="73101300-4 "/>
    <x v="9"/>
    <x v="1778"/>
    <x v="1142"/>
    <n v="0"/>
    <n v="0"/>
    <n v="0"/>
    <n v="0"/>
    <n v="7753608"/>
    <n v="901665"/>
    <n v="7441864"/>
    <n v="0"/>
    <n v="0"/>
    <x v="0"/>
    <n v="-1115163"/>
    <n v="7228366"/>
    <n v="2506453"/>
    <n v="362118"/>
    <n v="2144335"/>
  </r>
  <r>
    <n v="7003"/>
    <x v="45"/>
    <s v="73101300-4 "/>
    <x v="10"/>
    <x v="1779"/>
    <x v="1143"/>
    <n v="0"/>
    <n v="0"/>
    <n v="0"/>
    <n v="0"/>
    <n v="8355375"/>
    <n v="1516884"/>
    <n v="7340749"/>
    <n v="549359"/>
    <n v="0"/>
    <x v="0"/>
    <n v="-20002"/>
    <n v="9386990"/>
    <n v="1474838"/>
    <n v="543177"/>
    <n v="931661"/>
  </r>
  <r>
    <n v="7003"/>
    <x v="45"/>
    <s v="73101300-4 "/>
    <x v="11"/>
    <x v="1780"/>
    <x v="1144"/>
    <n v="0"/>
    <n v="0"/>
    <n v="0"/>
    <n v="6700000"/>
    <n v="9709851"/>
    <n v="1807446"/>
    <n v="8951004"/>
    <n v="16462"/>
    <n v="0"/>
    <x v="0"/>
    <n v="-83316"/>
    <n v="10691596"/>
    <n v="493093"/>
    <n v="437657"/>
    <n v="55436"/>
  </r>
  <r>
    <n v="7003"/>
    <x v="45"/>
    <s v="73101300-4 "/>
    <x v="12"/>
    <x v="1781"/>
    <x v="1145"/>
    <n v="0"/>
    <n v="0"/>
    <n v="0"/>
    <n v="1700000"/>
    <n v="8398016"/>
    <n v="496522"/>
    <n v="6978820"/>
    <n v="0"/>
    <n v="0"/>
    <x v="0"/>
    <n v="-122421"/>
    <n v="7352921"/>
    <n v="1538188"/>
    <n v="547071"/>
    <n v="991117"/>
  </r>
  <r>
    <n v="7003"/>
    <x v="45"/>
    <s v="73101300-4 "/>
    <x v="13"/>
    <x v="1782"/>
    <x v="1146"/>
    <n v="0"/>
    <n v="0"/>
    <n v="0"/>
    <n v="0"/>
    <n v="5876092"/>
    <n v="404789"/>
    <n v="6640314"/>
    <n v="66165"/>
    <n v="0"/>
    <x v="0"/>
    <n v="0"/>
    <n v="7111268"/>
    <n v="303012"/>
    <n v="303012"/>
    <n v="0"/>
  </r>
  <r>
    <n v="7003"/>
    <x v="45"/>
    <s v="73101300-4 "/>
    <x v="14"/>
    <x v="1783"/>
    <x v="1147"/>
    <n v="0"/>
    <n v="0"/>
    <n v="0"/>
    <n v="0"/>
    <n v="11737196"/>
    <n v="754652"/>
    <n v="6952592"/>
    <n v="0"/>
    <n v="0"/>
    <x v="0"/>
    <n v="-50944"/>
    <n v="7656300"/>
    <n v="4383908"/>
    <n v="3585749"/>
    <n v="798159"/>
  </r>
  <r>
    <n v="7003"/>
    <x v="45"/>
    <s v="73101300-4 "/>
    <x v="15"/>
    <x v="1784"/>
    <x v="1148"/>
    <n v="0"/>
    <n v="0"/>
    <n v="0"/>
    <n v="46928"/>
    <n v="7395087"/>
    <n v="1236515"/>
    <n v="7141326"/>
    <n v="17990"/>
    <n v="0"/>
    <x v="0"/>
    <n v="0"/>
    <n v="8395831"/>
    <n v="3383164"/>
    <n v="3383164"/>
    <n v="0"/>
  </r>
  <r>
    <n v="7003"/>
    <x v="45"/>
    <s v="73101300-4 "/>
    <x v="16"/>
    <x v="1785"/>
    <x v="1149"/>
    <n v="0"/>
    <n v="0"/>
    <n v="0"/>
    <n v="0"/>
    <n v="5425973"/>
    <n v="545768"/>
    <n v="7632798"/>
    <n v="64980"/>
    <n v="0"/>
    <x v="0"/>
    <n v="-11032"/>
    <n v="8232514"/>
    <n v="576623"/>
    <n v="576623"/>
    <n v="0"/>
  </r>
  <r>
    <n v="7003"/>
    <x v="45"/>
    <s v="73101300-4 "/>
    <x v="17"/>
    <x v="1786"/>
    <x v="1150"/>
    <n v="0"/>
    <n v="0"/>
    <n v="0"/>
    <n v="121573"/>
    <n v="8491464"/>
    <n v="55500"/>
    <n v="7758666"/>
    <n v="0"/>
    <n v="0"/>
    <x v="0"/>
    <n v="-293"/>
    <n v="7813873"/>
    <n v="1254214"/>
    <n v="1254214"/>
    <n v="0"/>
  </r>
  <r>
    <n v="7003"/>
    <x v="45"/>
    <s v="73101300-4 "/>
    <x v="18"/>
    <x v="1787"/>
    <x v="1151"/>
    <n v="0"/>
    <n v="0"/>
    <n v="0"/>
    <n v="0"/>
    <n v="7455753"/>
    <n v="70073"/>
    <n v="7873854"/>
    <n v="0"/>
    <n v="0"/>
    <x v="0"/>
    <n v="0"/>
    <n v="7943927"/>
    <n v="766040"/>
    <n v="766040"/>
    <n v="0"/>
  </r>
  <r>
    <n v="7003"/>
    <x v="45"/>
    <s v="73101300-4 "/>
    <x v="19"/>
    <x v="1788"/>
    <x v="1152"/>
    <n v="0"/>
    <n v="0"/>
    <n v="0"/>
    <n v="2500000"/>
    <n v="8312501"/>
    <n v="90000"/>
    <n v="8703625"/>
    <n v="0"/>
    <n v="0"/>
    <x v="0"/>
    <n v="-50000"/>
    <n v="8743625"/>
    <n v="334916"/>
    <n v="334916"/>
    <n v="0"/>
  </r>
  <r>
    <n v="7003"/>
    <x v="45"/>
    <s v="73101300-4 "/>
    <x v="20"/>
    <x v="1789"/>
    <x v="1153"/>
    <n v="0"/>
    <n v="0"/>
    <n v="0"/>
    <n v="2000000"/>
    <n v="7407525"/>
    <n v="62000"/>
    <n v="6698377"/>
    <n v="0"/>
    <n v="0"/>
    <x v="0"/>
    <n v="-207"/>
    <n v="6760170"/>
    <n v="982271"/>
    <n v="982271"/>
    <n v="0"/>
  </r>
  <r>
    <n v="7003"/>
    <x v="45"/>
    <s v="73101300-4 "/>
    <x v="21"/>
    <x v="1790"/>
    <x v="1154"/>
    <n v="0"/>
    <n v="0"/>
    <n v="0"/>
    <n v="1500000"/>
    <n v="8332899"/>
    <n v="2595392"/>
    <n v="6572004"/>
    <n v="0"/>
    <n v="0"/>
    <x v="0"/>
    <n v="0"/>
    <n v="9167396"/>
    <n v="147774"/>
    <n v="147774"/>
    <n v="0"/>
  </r>
  <r>
    <n v="7003"/>
    <x v="45"/>
    <s v="73101300-4 "/>
    <x v="22"/>
    <x v="1791"/>
    <x v="1155"/>
    <n v="0"/>
    <n v="0"/>
    <n v="0"/>
    <n v="1000000"/>
    <n v="6908795"/>
    <n v="22400"/>
    <n v="5430492"/>
    <n v="0"/>
    <n v="0"/>
    <x v="0"/>
    <n v="0"/>
    <n v="5452892"/>
    <n v="1603677"/>
    <n v="1603677"/>
    <n v="0"/>
  </r>
  <r>
    <n v="7003"/>
    <x v="45"/>
    <s v="73101300-4 "/>
    <x v="23"/>
    <x v="1792"/>
    <x v="1156"/>
    <n v="0"/>
    <n v="0"/>
    <n v="0"/>
    <n v="0"/>
    <n v="5882557"/>
    <n v="138126"/>
    <n v="5483286"/>
    <n v="0"/>
    <n v="0"/>
    <x v="0"/>
    <n v="0"/>
    <n v="5621412"/>
    <n v="1864822"/>
    <n v="1864822"/>
    <n v="0"/>
  </r>
  <r>
    <n v="7003"/>
    <x v="45"/>
    <s v="73101300-4 "/>
    <x v="24"/>
    <x v="1793"/>
    <x v="1157"/>
    <n v="0"/>
    <n v="0"/>
    <n v="0"/>
    <n v="0"/>
    <n v="5043355"/>
    <n v="0"/>
    <n v="5358470"/>
    <n v="0"/>
    <n v="0"/>
    <x v="0"/>
    <n v="0"/>
    <n v="5358470"/>
    <n v="1549707"/>
    <n v="1549707"/>
    <n v="0"/>
  </r>
  <r>
    <n v="7003"/>
    <x v="45"/>
    <s v="73101300-4 "/>
    <x v="25"/>
    <x v="1794"/>
    <x v="1158"/>
    <n v="0"/>
    <n v="0"/>
    <n v="0"/>
    <n v="0"/>
    <n v="6619826"/>
    <n v="0"/>
    <n v="5519031"/>
    <n v="0"/>
    <n v="0"/>
    <x v="0"/>
    <n v="0"/>
    <n v="5519031"/>
    <n v="2650502"/>
    <n v="2650502"/>
    <n v="0"/>
  </r>
  <r>
    <n v="7003"/>
    <x v="45"/>
    <s v="73101300-4 "/>
    <x v="26"/>
    <x v="1795"/>
    <x v="1159"/>
    <n v="0"/>
    <n v="0"/>
    <n v="0"/>
    <n v="0"/>
    <n v="7188521"/>
    <n v="1114737"/>
    <n v="5545068"/>
    <n v="0"/>
    <n v="0"/>
    <x v="0"/>
    <n v="-1100237"/>
    <n v="5559568"/>
    <n v="4279455"/>
    <n v="4279455"/>
    <n v="0"/>
  </r>
  <r>
    <n v="7003"/>
    <x v="45"/>
    <s v="73101300-4 "/>
    <x v="27"/>
    <x v="1796"/>
    <x v="1160"/>
    <n v="0"/>
    <n v="0"/>
    <n v="0"/>
    <n v="0"/>
    <n v="4546785"/>
    <n v="65200"/>
    <n v="5629313"/>
    <n v="0"/>
    <n v="0"/>
    <x v="0"/>
    <n v="0"/>
    <n v="5694513"/>
    <n v="3131727"/>
    <n v="3131727"/>
    <n v="0"/>
  </r>
  <r>
    <n v="7003"/>
    <x v="45"/>
    <s v="73101300-4 "/>
    <x v="28"/>
    <x v="1797"/>
    <x v="1161"/>
    <n v="0"/>
    <n v="0"/>
    <n v="0"/>
    <n v="0"/>
    <n v="6815069"/>
    <n v="181383"/>
    <n v="5544934"/>
    <n v="0"/>
    <n v="0"/>
    <x v="0"/>
    <n v="0"/>
    <n v="5726317"/>
    <n v="4220479"/>
    <n v="4220479"/>
    <n v="0"/>
  </r>
  <r>
    <n v="7003"/>
    <x v="45"/>
    <s v="73101300-4 "/>
    <x v="29"/>
    <x v="1798"/>
    <x v="1162"/>
    <n v="0"/>
    <n v="0"/>
    <n v="0"/>
    <n v="0"/>
    <n v="6065693"/>
    <n v="459337"/>
    <n v="5610583"/>
    <n v="0"/>
    <n v="0"/>
    <x v="0"/>
    <n v="0"/>
    <n v="6069920"/>
    <n v="4216252"/>
    <n v="4216252"/>
    <n v="0"/>
  </r>
  <r>
    <n v="7003"/>
    <x v="45"/>
    <s v="73101300-4 "/>
    <x v="30"/>
    <x v="1799"/>
    <x v="1163"/>
    <n v="0"/>
    <n v="0"/>
    <n v="0"/>
    <n v="0"/>
    <n v="7677170"/>
    <n v="332700"/>
    <n v="5957899"/>
    <n v="0"/>
    <n v="0"/>
    <x v="0"/>
    <n v="0"/>
    <n v="6290599"/>
    <n v="5602823"/>
    <n v="5602823"/>
    <n v="0"/>
  </r>
  <r>
    <n v="7003"/>
    <x v="45"/>
    <s v="73101300-4 "/>
    <x v="31"/>
    <x v="1800"/>
    <x v="1164"/>
    <n v="0"/>
    <n v="0"/>
    <n v="0"/>
    <n v="0"/>
    <n v="6124815"/>
    <n v="100700"/>
    <n v="5229142"/>
    <n v="0"/>
    <n v="0"/>
    <x v="0"/>
    <n v="0"/>
    <n v="5329842"/>
    <n v="6397796"/>
    <n v="6397796"/>
    <n v="0"/>
  </r>
  <r>
    <n v="7003"/>
    <x v="45"/>
    <s v="73101300-4 "/>
    <x v="32"/>
    <x v="1801"/>
    <x v="1165"/>
    <n v="0"/>
    <n v="0"/>
    <n v="0"/>
    <n v="0"/>
    <n v="3756221"/>
    <n v="659603"/>
    <n v="5170843"/>
    <n v="0"/>
    <n v="0"/>
    <x v="0"/>
    <n v="-19755"/>
    <n v="5810691"/>
    <n v="4343326"/>
    <n v="4343326"/>
    <n v="0"/>
  </r>
  <r>
    <n v="7003"/>
    <x v="45"/>
    <s v="73101300-4 "/>
    <x v="33"/>
    <x v="1802"/>
    <x v="1166"/>
    <n v="0"/>
    <n v="0"/>
    <n v="0"/>
    <n v="0"/>
    <n v="6144630"/>
    <n v="921551"/>
    <n v="5738144"/>
    <n v="0"/>
    <n v="0"/>
    <x v="0"/>
    <n v="0"/>
    <n v="6659695"/>
    <n v="3828261"/>
    <n v="3828261"/>
    <n v="0"/>
  </r>
  <r>
    <n v="7003"/>
    <x v="45"/>
    <s v="73101300-4 "/>
    <x v="34"/>
    <x v="1803"/>
    <x v="1167"/>
    <n v="0"/>
    <n v="0"/>
    <n v="0"/>
    <n v="0"/>
    <n v="6156550"/>
    <n v="587620"/>
    <n v="5137939"/>
    <n v="0"/>
    <n v="0"/>
    <x v="0"/>
    <n v="-36487"/>
    <n v="5689072"/>
    <n v="4295739"/>
    <n v="4295739"/>
    <n v="0"/>
  </r>
  <r>
    <n v="7003"/>
    <x v="45"/>
    <s v="73101300-4 "/>
    <x v="35"/>
    <x v="1804"/>
    <x v="1168"/>
    <n v="0"/>
    <n v="0"/>
    <n v="0"/>
    <n v="0"/>
    <n v="7373532"/>
    <n v="329089"/>
    <n v="8366222"/>
    <n v="0"/>
    <n v="0"/>
    <x v="0"/>
    <n v="0"/>
    <n v="8695311"/>
    <n v="2973960"/>
    <n v="2973960"/>
    <n v="0"/>
  </r>
  <r>
    <n v="7003"/>
    <x v="45"/>
    <s v="73101300-4 "/>
    <x v="36"/>
    <x v="1805"/>
    <x v="1169"/>
    <n v="0"/>
    <n v="0"/>
    <n v="0"/>
    <n v="0"/>
    <n v="6843380"/>
    <n v="753203"/>
    <n v="5563198"/>
    <n v="0"/>
    <n v="0"/>
    <x v="0"/>
    <n v="-482"/>
    <n v="6315919"/>
    <n v="3501421"/>
    <n v="3501421"/>
    <n v="0"/>
  </r>
  <r>
    <n v="7003"/>
    <x v="45"/>
    <s v="73101300-4 "/>
    <x v="37"/>
    <x v="1806"/>
    <x v="1170"/>
    <n v="0"/>
    <n v="0"/>
    <n v="0"/>
    <n v="0"/>
    <n v="5861024"/>
    <n v="404169"/>
    <n v="5606863"/>
    <n v="0"/>
    <n v="0"/>
    <x v="0"/>
    <n v="-38"/>
    <n v="6010994"/>
    <n v="3351451"/>
    <n v="3351451"/>
    <n v="0"/>
  </r>
  <r>
    <n v="7003"/>
    <x v="45"/>
    <s v="73101300-4 "/>
    <x v="38"/>
    <x v="1807"/>
    <x v="1171"/>
    <n v="0"/>
    <n v="0"/>
    <n v="0"/>
    <n v="0"/>
    <n v="6527347"/>
    <n v="379682"/>
    <n v="5738848"/>
    <n v="0"/>
    <n v="0"/>
    <x v="0"/>
    <n v="-1150"/>
    <n v="6117380"/>
    <n v="3761418"/>
    <n v="3761418"/>
    <n v="0"/>
  </r>
  <r>
    <n v="7003"/>
    <x v="45"/>
    <s v="73101300-4 "/>
    <x v="39"/>
    <x v="1808"/>
    <x v="1172"/>
    <n v="0"/>
    <n v="0"/>
    <n v="0"/>
    <n v="0"/>
    <n v="8306632"/>
    <n v="783121"/>
    <n v="5753525"/>
    <n v="0"/>
    <n v="0"/>
    <x v="0"/>
    <n v="0"/>
    <n v="6536646"/>
    <n v="5531404"/>
    <n v="5531404"/>
    <n v="0"/>
  </r>
  <r>
    <n v="7003"/>
    <x v="45"/>
    <s v="73101300-4 "/>
    <x v="40"/>
    <x v="1809"/>
    <x v="1173"/>
    <n v="0"/>
    <n v="0"/>
    <n v="0"/>
    <n v="0"/>
    <n v="7115984"/>
    <n v="667498"/>
    <n v="5757466"/>
    <n v="0"/>
    <n v="0"/>
    <x v="0"/>
    <n v="-83610"/>
    <n v="6341354"/>
    <n v="6306034"/>
    <n v="6306034"/>
    <n v="0"/>
  </r>
  <r>
    <n v="7003"/>
    <x v="45"/>
    <s v="73101300-4"/>
    <x v="41"/>
    <x v="1810"/>
    <x v="1174"/>
    <n v="0"/>
    <n v="0"/>
    <n v="0"/>
    <n v="0"/>
    <n v="7984728"/>
    <n v="315160"/>
    <n v="5853101"/>
    <n v="0"/>
    <n v="0"/>
    <x v="0"/>
    <n v="0"/>
    <n v="6168261"/>
    <n v="8122501"/>
    <n v="7307551"/>
    <n v="814950"/>
  </r>
  <r>
    <n v="7003"/>
    <x v="45"/>
    <s v="73101300-4"/>
    <x v="42"/>
    <x v="1811"/>
    <x v="1175"/>
    <n v="0"/>
    <n v="0"/>
    <n v="0"/>
    <n v="0"/>
    <n v="6757080"/>
    <n v="694787"/>
    <n v="5886734"/>
    <n v="0"/>
    <n v="0"/>
    <x v="0"/>
    <n v="0"/>
    <n v="6581521"/>
    <n v="8298060"/>
    <n v="7972518"/>
    <n v="325542"/>
  </r>
  <r>
    <n v="7003"/>
    <x v="45"/>
    <s v="73101300-4"/>
    <x v="43"/>
    <x v="1812"/>
    <x v="1176"/>
    <n v="0"/>
    <n v="0"/>
    <n v="0"/>
    <n v="0"/>
    <n v="6847543"/>
    <n v="508207"/>
    <n v="5826183"/>
    <n v="671431"/>
    <n v="0"/>
    <x v="0"/>
    <n v="0"/>
    <n v="7005821"/>
    <n v="8139782"/>
    <n v="8139782"/>
    <n v="0"/>
  </r>
  <r>
    <n v="7003"/>
    <x v="45"/>
    <s v="73101300-4"/>
    <x v="44"/>
    <x v="1813"/>
    <x v="1175"/>
    <n v="0"/>
    <n v="0"/>
    <n v="0"/>
    <n v="0"/>
    <n v="6757080"/>
    <n v="475061"/>
    <n v="5833598"/>
    <n v="89990"/>
    <n v="0"/>
    <x v="0"/>
    <n v="0"/>
    <n v="6398649"/>
    <n v="8498213"/>
    <n v="8445787"/>
    <n v="52426"/>
  </r>
  <r>
    <n v="7003"/>
    <x v="45"/>
    <s v="73101300-4"/>
    <x v="45"/>
    <x v="1814"/>
    <x v="1177"/>
    <n v="0"/>
    <n v="0"/>
    <n v="0"/>
    <n v="0"/>
    <n v="6742349"/>
    <n v="1313717"/>
    <n v="6207009"/>
    <n v="0"/>
    <n v="0"/>
    <x v="0"/>
    <n v="0"/>
    <n v="7520726"/>
    <n v="7719836"/>
    <n v="7719836"/>
    <n v="0"/>
  </r>
  <r>
    <n v="7003"/>
    <x v="45"/>
    <s v="73101300-4"/>
    <x v="46"/>
    <x v="1815"/>
    <x v="1178"/>
    <n v="0"/>
    <n v="0"/>
    <n v="0"/>
    <n v="0"/>
    <n v="6795551"/>
    <n v="467367"/>
    <n v="8909686"/>
    <n v="0"/>
    <n v="0"/>
    <x v="0"/>
    <n v="0"/>
    <n v="9377053"/>
    <n v="5138334"/>
    <n v="5138334"/>
    <n v="0"/>
  </r>
  <r>
    <n v="7004"/>
    <x v="46"/>
    <s v="71690400-8 "/>
    <x v="0"/>
    <x v="1816"/>
    <x v="2"/>
    <n v="0"/>
    <n v="0"/>
    <n v="0"/>
    <n v="964885"/>
    <n v="964885"/>
    <n v="707009"/>
    <n v="968538"/>
    <n v="0"/>
    <n v="0"/>
    <x v="0"/>
    <n v="-796586"/>
    <n v="878961"/>
    <n v="2090721"/>
    <n v="0"/>
    <n v="2090721"/>
  </r>
  <r>
    <n v="7004"/>
    <x v="46"/>
    <s v="71690400-8 "/>
    <x v="1"/>
    <x v="1817"/>
    <x v="2"/>
    <n v="0"/>
    <n v="0"/>
    <n v="0"/>
    <n v="0"/>
    <n v="0"/>
    <n v="522246"/>
    <n v="921944"/>
    <n v="0"/>
    <n v="0"/>
    <x v="0"/>
    <n v="-548996"/>
    <n v="895194"/>
    <n v="1195527"/>
    <n v="0"/>
    <n v="1195527"/>
  </r>
  <r>
    <n v="7004"/>
    <x v="46"/>
    <s v="71690400-8 "/>
    <x v="2"/>
    <x v="1818"/>
    <x v="2"/>
    <n v="0"/>
    <n v="0"/>
    <n v="0"/>
    <n v="2109496"/>
    <n v="2109496"/>
    <n v="372524"/>
    <n v="1130504"/>
    <n v="0"/>
    <n v="0"/>
    <x v="0"/>
    <n v="-490930"/>
    <n v="1012098"/>
    <n v="2292925"/>
    <n v="0"/>
    <n v="2292925"/>
  </r>
  <r>
    <n v="7004"/>
    <x v="46"/>
    <s v="71690400-8 "/>
    <x v="3"/>
    <x v="1819"/>
    <x v="2"/>
    <n v="0"/>
    <n v="0"/>
    <n v="0"/>
    <n v="1071590"/>
    <n v="1071590"/>
    <n v="314859"/>
    <n v="971017"/>
    <n v="0"/>
    <n v="0"/>
    <x v="0"/>
    <n v="-437218"/>
    <n v="848658"/>
    <n v="2515857"/>
    <n v="0"/>
    <n v="2515857"/>
  </r>
  <r>
    <n v="7004"/>
    <x v="46"/>
    <s v="71690400-8 "/>
    <x v="4"/>
    <x v="1820"/>
    <x v="2"/>
    <n v="0"/>
    <n v="0"/>
    <n v="0"/>
    <n v="1007525"/>
    <n v="1007525"/>
    <n v="400732"/>
    <n v="934907"/>
    <n v="0"/>
    <n v="0"/>
    <x v="0"/>
    <n v="-446326"/>
    <n v="889313"/>
    <n v="2634069"/>
    <n v="0"/>
    <n v="2634069"/>
  </r>
  <r>
    <n v="7004"/>
    <x v="46"/>
    <s v="71690400-8 "/>
    <x v="5"/>
    <x v="1821"/>
    <x v="2"/>
    <n v="0"/>
    <n v="0"/>
    <n v="0"/>
    <n v="377856"/>
    <n v="377856"/>
    <n v="422507"/>
    <n v="1191544"/>
    <n v="0"/>
    <n v="0"/>
    <x v="0"/>
    <n v="-410486"/>
    <n v="1203565"/>
    <n v="1808360"/>
    <n v="0"/>
    <n v="1808360"/>
  </r>
  <r>
    <n v="7004"/>
    <x v="46"/>
    <s v="71690400-8 "/>
    <x v="6"/>
    <x v="1822"/>
    <x v="2"/>
    <n v="0"/>
    <n v="0"/>
    <n v="0"/>
    <n v="988078"/>
    <n v="988078"/>
    <n v="952351"/>
    <n v="924407"/>
    <n v="0"/>
    <n v="0"/>
    <x v="0"/>
    <n v="-481783"/>
    <n v="1394975"/>
    <n v="1401463"/>
    <n v="0"/>
    <n v="1401463"/>
  </r>
  <r>
    <n v="7004"/>
    <x v="46"/>
    <s v="71690400-8 "/>
    <x v="7"/>
    <x v="1823"/>
    <x v="2"/>
    <n v="0"/>
    <n v="0"/>
    <n v="0"/>
    <n v="1673564"/>
    <n v="1673564"/>
    <n v="403259"/>
    <n v="1360451"/>
    <n v="0"/>
    <n v="0"/>
    <x v="0"/>
    <n v="-755888"/>
    <n v="1007822"/>
    <n v="2067205"/>
    <n v="1000000"/>
    <n v="1067205"/>
  </r>
  <r>
    <n v="7004"/>
    <x v="46"/>
    <s v="71690400-8 "/>
    <x v="8"/>
    <x v="1824"/>
    <x v="2"/>
    <n v="0"/>
    <n v="0"/>
    <n v="0"/>
    <n v="1155183"/>
    <n v="1155183"/>
    <n v="486423"/>
    <n v="1033642"/>
    <n v="0"/>
    <n v="0"/>
    <x v="0"/>
    <n v="-488450"/>
    <n v="1031615"/>
    <n v="2190773"/>
    <n v="1200000"/>
    <n v="990773"/>
  </r>
  <r>
    <n v="7004"/>
    <x v="46"/>
    <s v="71690400-8 "/>
    <x v="9"/>
    <x v="1825"/>
    <x v="2"/>
    <n v="0"/>
    <n v="0"/>
    <n v="0"/>
    <n v="1025707"/>
    <n v="1025707"/>
    <n v="1266059"/>
    <n v="1058027"/>
    <n v="0"/>
    <n v="0"/>
    <x v="0"/>
    <n v="-570163"/>
    <n v="1753923"/>
    <n v="1462557"/>
    <n v="1200000"/>
    <n v="262557"/>
  </r>
  <r>
    <n v="7004"/>
    <x v="46"/>
    <s v="71690400-8 "/>
    <x v="10"/>
    <x v="1826"/>
    <x v="2"/>
    <n v="0"/>
    <n v="0"/>
    <n v="0"/>
    <n v="378171"/>
    <n v="378171"/>
    <n v="430033"/>
    <n v="1191952"/>
    <n v="0"/>
    <n v="0"/>
    <x v="0"/>
    <n v="-688984"/>
    <n v="933001"/>
    <n v="907727"/>
    <n v="1200000"/>
    <n v="-292273"/>
  </r>
  <r>
    <n v="7004"/>
    <x v="46"/>
    <s v="71690400-8 "/>
    <x v="11"/>
    <x v="1827"/>
    <x v="2"/>
    <n v="0"/>
    <n v="0"/>
    <n v="0"/>
    <n v="638329"/>
    <n v="638329"/>
    <n v="454970"/>
    <n v="903779"/>
    <n v="0"/>
    <n v="0"/>
    <x v="0"/>
    <n v="0"/>
    <n v="1358749"/>
    <n v="187307"/>
    <n v="1200000"/>
    <n v="-1012693"/>
  </r>
  <r>
    <n v="7004"/>
    <x v="46"/>
    <s v="71690400-8 "/>
    <x v="12"/>
    <x v="1828"/>
    <x v="2"/>
    <n v="0"/>
    <n v="0"/>
    <n v="0"/>
    <n v="1143635"/>
    <n v="1143635"/>
    <n v="439059"/>
    <n v="1624702"/>
    <n v="0"/>
    <n v="0"/>
    <x v="0"/>
    <n v="-1054495"/>
    <n v="1009266"/>
    <n v="321676"/>
    <n v="200000"/>
    <n v="121676"/>
  </r>
  <r>
    <n v="7004"/>
    <x v="46"/>
    <s v="71690400-8 "/>
    <x v="13"/>
    <x v="1829"/>
    <x v="2"/>
    <n v="0"/>
    <n v="0"/>
    <n v="0"/>
    <n v="3115553"/>
    <n v="3115553"/>
    <n v="469011"/>
    <n v="1708813"/>
    <n v="0"/>
    <n v="0"/>
    <x v="0"/>
    <n v="-1198956"/>
    <n v="978868"/>
    <n v="2458361"/>
    <n v="200000"/>
    <n v="2258361"/>
  </r>
  <r>
    <n v="7004"/>
    <x v="46"/>
    <s v="71690400-8 "/>
    <x v="14"/>
    <x v="1830"/>
    <x v="2"/>
    <n v="0"/>
    <n v="0"/>
    <n v="0"/>
    <n v="2249050"/>
    <n v="2249050"/>
    <n v="560375"/>
    <n v="2668591"/>
    <n v="0"/>
    <n v="0"/>
    <x v="0"/>
    <n v="-995434"/>
    <n v="2233532"/>
    <n v="2473879"/>
    <n v="200000"/>
    <n v="2273879"/>
  </r>
  <r>
    <n v="7004"/>
    <x v="46"/>
    <s v="71690400-8 "/>
    <x v="15"/>
    <x v="1831"/>
    <x v="2"/>
    <n v="0"/>
    <n v="0"/>
    <n v="0"/>
    <n v="2459416"/>
    <n v="2459416"/>
    <n v="409848"/>
    <n v="2393359"/>
    <n v="0"/>
    <n v="0"/>
    <x v="0"/>
    <n v="-1475617"/>
    <n v="1327590"/>
    <n v="3605705"/>
    <n v="600000"/>
    <n v="3005705"/>
  </r>
  <r>
    <n v="7004"/>
    <x v="46"/>
    <s v="71690400-8 "/>
    <x v="16"/>
    <x v="1832"/>
    <x v="2"/>
    <n v="0"/>
    <n v="0"/>
    <n v="0"/>
    <n v="2460302"/>
    <n v="2460302"/>
    <n v="763228"/>
    <n v="2982064"/>
    <n v="0"/>
    <n v="0"/>
    <x v="0"/>
    <n v="-1586465"/>
    <n v="2158827"/>
    <n v="3907180"/>
    <n v="800000"/>
    <n v="3107180"/>
  </r>
  <r>
    <n v="7004"/>
    <x v="46"/>
    <s v="71690400-8 "/>
    <x v="17"/>
    <x v="1833"/>
    <x v="2"/>
    <n v="0"/>
    <n v="0"/>
    <n v="0"/>
    <n v="2402330"/>
    <n v="2402330"/>
    <n v="1253622"/>
    <n v="3096309"/>
    <n v="0"/>
    <n v="0"/>
    <x v="0"/>
    <n v="-1810883"/>
    <n v="2539048"/>
    <n v="3770462"/>
    <n v="800000"/>
    <n v="2970462"/>
  </r>
  <r>
    <n v="7004"/>
    <x v="46"/>
    <s v="71690400-8 "/>
    <x v="18"/>
    <x v="1834"/>
    <x v="2"/>
    <n v="0"/>
    <n v="0"/>
    <n v="0"/>
    <n v="2590871"/>
    <n v="2590871"/>
    <n v="459953"/>
    <n v="2274701"/>
    <n v="0"/>
    <n v="0"/>
    <x v="0"/>
    <n v="-2718634"/>
    <n v="16020"/>
    <n v="6345313"/>
    <n v="2280588"/>
    <n v="4064725"/>
  </r>
  <r>
    <n v="7004"/>
    <x v="46"/>
    <s v="71690400-8 "/>
    <x v="19"/>
    <x v="1835"/>
    <x v="2"/>
    <n v="0"/>
    <n v="0"/>
    <n v="0"/>
    <n v="1448961"/>
    <n v="1448961"/>
    <n v="1437492"/>
    <n v="3007163"/>
    <n v="0"/>
    <n v="0"/>
    <x v="0"/>
    <n v="-1441345"/>
    <n v="3003310"/>
    <n v="4790964"/>
    <n v="2280588"/>
    <n v="2510376"/>
  </r>
  <r>
    <n v="7004"/>
    <x v="46"/>
    <s v="71690400-8 "/>
    <x v="20"/>
    <x v="1836"/>
    <x v="2"/>
    <n v="0"/>
    <n v="0"/>
    <n v="0"/>
    <n v="2735910"/>
    <n v="2735910"/>
    <n v="753764"/>
    <n v="3295030"/>
    <n v="0"/>
    <n v="0"/>
    <x v="0"/>
    <n v="-3702982"/>
    <n v="345812"/>
    <n v="7181062"/>
    <n v="2280588"/>
    <n v="4900474"/>
  </r>
  <r>
    <n v="7004"/>
    <x v="46"/>
    <s v="71690400-8 "/>
    <x v="21"/>
    <x v="1837"/>
    <x v="2"/>
    <n v="0"/>
    <n v="0"/>
    <n v="0"/>
    <n v="1448423"/>
    <n v="1448423"/>
    <n v="695498"/>
    <n v="3292114"/>
    <n v="0"/>
    <n v="0"/>
    <x v="0"/>
    <n v="-832661"/>
    <n v="3154951"/>
    <n v="5474534"/>
    <n v="2280588"/>
    <n v="3193946"/>
  </r>
  <r>
    <n v="7004"/>
    <x v="46"/>
    <s v="71690400-8 "/>
    <x v="22"/>
    <x v="1838"/>
    <x v="2"/>
    <n v="0"/>
    <n v="0"/>
    <n v="0"/>
    <n v="1529152"/>
    <n v="1529152"/>
    <n v="703874"/>
    <n v="1798567"/>
    <n v="0"/>
    <n v="0"/>
    <x v="0"/>
    <n v="-2236816"/>
    <n v="265625"/>
    <n v="6738061"/>
    <n v="2280588"/>
    <n v="4457473"/>
  </r>
  <r>
    <n v="7004"/>
    <x v="46"/>
    <s v="71690400-8 "/>
    <x v="23"/>
    <x v="1839"/>
    <x v="2"/>
    <n v="0"/>
    <n v="0"/>
    <n v="0"/>
    <n v="2248418"/>
    <n v="2248418"/>
    <n v="530056"/>
    <n v="1590941"/>
    <n v="0"/>
    <n v="0"/>
    <x v="0"/>
    <n v="-738877"/>
    <n v="1382120"/>
    <n v="7604359"/>
    <n v="2280588"/>
    <n v="5323771"/>
  </r>
  <r>
    <n v="7004"/>
    <x v="46"/>
    <s v="71690400-8 "/>
    <x v="24"/>
    <x v="1840"/>
    <x v="2"/>
    <n v="0"/>
    <n v="0"/>
    <n v="0"/>
    <n v="0"/>
    <n v="0"/>
    <n v="494077"/>
    <n v="3702351"/>
    <n v="0"/>
    <n v="0"/>
    <x v="0"/>
    <n v="-645843"/>
    <n v="3550585"/>
    <n v="4053774"/>
    <n v="2280588"/>
    <n v="1773186"/>
  </r>
  <r>
    <n v="7004"/>
    <x v="46"/>
    <s v="71690400-8 "/>
    <x v="25"/>
    <x v="1841"/>
    <x v="2"/>
    <n v="0"/>
    <n v="0"/>
    <n v="0"/>
    <n v="5714722"/>
    <n v="5714722"/>
    <n v="1184853"/>
    <n v="1773841"/>
    <n v="0"/>
    <n v="0"/>
    <x v="0"/>
    <n v="-2294061"/>
    <n v="664633"/>
    <n v="9103863"/>
    <n v="2376372"/>
    <n v="6727491"/>
  </r>
  <r>
    <n v="7004"/>
    <x v="46"/>
    <s v="71690400-8 "/>
    <x v="26"/>
    <x v="1842"/>
    <x v="2"/>
    <n v="0"/>
    <n v="0"/>
    <n v="0"/>
    <n v="2922262"/>
    <n v="2922262"/>
    <n v="946665"/>
    <n v="2002786"/>
    <n v="0"/>
    <n v="0"/>
    <x v="0"/>
    <n v="-1499643"/>
    <n v="1449808"/>
    <n v="10576317"/>
    <n v="2376372"/>
    <n v="8199945"/>
  </r>
  <r>
    <n v="7004"/>
    <x v="46"/>
    <s v="71690400-8 "/>
    <x v="27"/>
    <x v="1843"/>
    <x v="2"/>
    <n v="0"/>
    <n v="0"/>
    <n v="0"/>
    <n v="0"/>
    <n v="0"/>
    <n v="928213"/>
    <n v="2162239"/>
    <n v="0"/>
    <n v="0"/>
    <x v="0"/>
    <n v="-945391"/>
    <n v="2145061"/>
    <n v="8431256"/>
    <n v="2376372"/>
    <n v="6054884"/>
  </r>
  <r>
    <n v="7004"/>
    <x v="46"/>
    <s v="71690400-8 "/>
    <x v="28"/>
    <x v="1844"/>
    <x v="2"/>
    <n v="0"/>
    <n v="0"/>
    <n v="0"/>
    <n v="5450398"/>
    <n v="5450398"/>
    <n v="2871314"/>
    <n v="1962964"/>
    <n v="0"/>
    <n v="0"/>
    <x v="0"/>
    <n v="-1003134"/>
    <n v="3831144"/>
    <n v="10050510"/>
    <n v="2376372"/>
    <n v="7674138"/>
  </r>
  <r>
    <n v="7004"/>
    <x v="46"/>
    <s v="71690400-8 "/>
    <x v="29"/>
    <x v="1845"/>
    <x v="2"/>
    <n v="0"/>
    <n v="0"/>
    <n v="0"/>
    <n v="0"/>
    <n v="0"/>
    <n v="3583270"/>
    <n v="1806465"/>
    <n v="0"/>
    <n v="0"/>
    <x v="0"/>
    <n v="0"/>
    <n v="5389735"/>
    <n v="4660775"/>
    <n v="1980310"/>
    <n v="2680465"/>
  </r>
  <r>
    <n v="7004"/>
    <x v="46"/>
    <s v="71690400-8 "/>
    <x v="30"/>
    <x v="1846"/>
    <x v="2"/>
    <n v="0"/>
    <n v="0"/>
    <n v="0"/>
    <n v="1917685"/>
    <n v="1917685"/>
    <n v="792496"/>
    <n v="4823839"/>
    <n v="0"/>
    <n v="0"/>
    <x v="0"/>
    <n v="-300000"/>
    <n v="5316335"/>
    <n v="1262125"/>
    <n v="1000000"/>
    <n v="262125"/>
  </r>
  <r>
    <n v="7004"/>
    <x v="46"/>
    <s v="71690400-8 "/>
    <x v="31"/>
    <x v="1847"/>
    <x v="2"/>
    <n v="0"/>
    <n v="0"/>
    <n v="0"/>
    <n v="7431222"/>
    <n v="7431222"/>
    <n v="2099453"/>
    <n v="2183111"/>
    <n v="0"/>
    <n v="0"/>
    <x v="0"/>
    <n v="-4019446"/>
    <n v="263118"/>
    <n v="8430229"/>
    <n v="1980310"/>
    <n v="6449919"/>
  </r>
  <r>
    <n v="7004"/>
    <x v="46"/>
    <s v="71690400-8 "/>
    <x v="32"/>
    <x v="1848"/>
    <x v="2"/>
    <n v="0"/>
    <n v="0"/>
    <n v="0"/>
    <n v="2925005"/>
    <n v="2925005"/>
    <n v="2898873"/>
    <n v="1811647"/>
    <n v="0"/>
    <n v="0"/>
    <x v="0"/>
    <n v="-1114505"/>
    <n v="3596015"/>
    <n v="7759219"/>
    <n v="1980310"/>
    <n v="5778909"/>
  </r>
  <r>
    <n v="7004"/>
    <x v="46"/>
    <s v="71690400-8 "/>
    <x v="33"/>
    <x v="1849"/>
    <x v="2"/>
    <n v="0"/>
    <n v="0"/>
    <n v="0"/>
    <n v="2928231"/>
    <n v="2928231"/>
    <n v="2880615"/>
    <n v="950655"/>
    <n v="0"/>
    <n v="0"/>
    <x v="0"/>
    <n v="0"/>
    <n v="3831270"/>
    <n v="6856180"/>
    <n v="1980310"/>
    <n v="4875870"/>
  </r>
  <r>
    <n v="7004"/>
    <x v="46"/>
    <s v="71690400-8 "/>
    <x v="34"/>
    <x v="1850"/>
    <x v="2"/>
    <n v="0"/>
    <n v="0"/>
    <n v="0"/>
    <n v="2924667"/>
    <n v="2924667"/>
    <n v="2272069"/>
    <n v="4428676"/>
    <n v="0"/>
    <n v="0"/>
    <x v="0"/>
    <n v="-3496629"/>
    <n v="3204116"/>
    <n v="6576731"/>
    <n v="2230310"/>
    <n v="4346421"/>
  </r>
  <r>
    <n v="7004"/>
    <x v="46"/>
    <s v="71690400-8 "/>
    <x v="35"/>
    <x v="1851"/>
    <x v="2"/>
    <n v="0"/>
    <n v="0"/>
    <n v="0"/>
    <n v="0"/>
    <n v="0"/>
    <n v="2498995"/>
    <n v="2208322"/>
    <n v="0"/>
    <n v="0"/>
    <x v="0"/>
    <n v="0"/>
    <n v="4707317"/>
    <n v="1869414"/>
    <n v="1450000"/>
    <n v="419414"/>
  </r>
  <r>
    <n v="7004"/>
    <x v="46"/>
    <s v="71690400-8 "/>
    <x v="36"/>
    <x v="1852"/>
    <x v="2"/>
    <n v="0"/>
    <n v="0"/>
    <n v="0"/>
    <n v="1895526"/>
    <n v="1895526"/>
    <n v="1489064"/>
    <n v="2059921"/>
    <n v="0"/>
    <n v="0"/>
    <x v="0"/>
    <n v="-1268669"/>
    <n v="2280316"/>
    <n v="1484624"/>
    <n v="1000000"/>
    <n v="484624"/>
  </r>
  <r>
    <n v="7004"/>
    <x v="46"/>
    <s v="71690400-8 "/>
    <x v="37"/>
    <x v="1853"/>
    <x v="2"/>
    <n v="0"/>
    <n v="0"/>
    <n v="0"/>
    <n v="2988008"/>
    <n v="2988008"/>
    <n v="2434688"/>
    <n v="2602897"/>
    <n v="0"/>
    <n v="0"/>
    <x v="0"/>
    <n v="-77082"/>
    <n v="4960503"/>
    <n v="-487871"/>
    <n v="0"/>
    <n v="-487871"/>
  </r>
  <r>
    <n v="7004"/>
    <x v="46"/>
    <s v="71690400-8 "/>
    <x v="38"/>
    <x v="1854"/>
    <x v="2"/>
    <n v="0"/>
    <n v="0"/>
    <n v="0"/>
    <n v="3682800"/>
    <n v="3682800"/>
    <n v="1399114"/>
    <n v="2384546"/>
    <n v="0"/>
    <n v="0"/>
    <x v="0"/>
    <n v="-2333338"/>
    <n v="1450322"/>
    <n v="1744607"/>
    <n v="0"/>
    <n v="1744607"/>
  </r>
  <r>
    <n v="7004"/>
    <x v="46"/>
    <s v="71690400-8 "/>
    <x v="39"/>
    <x v="1855"/>
    <x v="2"/>
    <n v="0"/>
    <n v="0"/>
    <n v="0"/>
    <n v="4575070"/>
    <n v="4575070"/>
    <n v="1814306"/>
    <n v="1944426"/>
    <n v="0"/>
    <n v="0"/>
    <x v="0"/>
    <n v="-1071229"/>
    <n v="2687503"/>
    <n v="3632174"/>
    <n v="0"/>
    <n v="3632174"/>
  </r>
  <r>
    <n v="7004"/>
    <x v="46"/>
    <s v="71690400-8 "/>
    <x v="40"/>
    <x v="1856"/>
    <x v="2"/>
    <n v="0"/>
    <n v="0"/>
    <n v="0"/>
    <n v="3087507"/>
    <n v="3087507"/>
    <n v="1515623"/>
    <n v="3560629"/>
    <n v="0"/>
    <n v="0"/>
    <x v="0"/>
    <n v="-2431252"/>
    <n v="2645000"/>
    <n v="4074681"/>
    <n v="1000000"/>
    <n v="3074681"/>
  </r>
  <r>
    <n v="7004"/>
    <x v="46"/>
    <s v="71690400-8 "/>
    <x v="41"/>
    <x v="1857"/>
    <x v="2"/>
    <n v="0"/>
    <n v="0"/>
    <n v="0"/>
    <n v="0"/>
    <n v="0"/>
    <n v="2190382"/>
    <n v="1831220"/>
    <n v="0"/>
    <n v="0"/>
    <x v="0"/>
    <n v="-630"/>
    <n v="4020972"/>
    <n v="53709"/>
    <n v="0"/>
    <n v="53709"/>
  </r>
  <r>
    <n v="7004"/>
    <x v="46"/>
    <s v="71690400-8 "/>
    <x v="42"/>
    <x v="1858"/>
    <x v="2"/>
    <n v="0"/>
    <n v="0"/>
    <n v="0"/>
    <n v="6176560"/>
    <n v="6176560"/>
    <n v="2682971"/>
    <n v="2091237"/>
    <n v="0"/>
    <n v="0"/>
    <x v="0"/>
    <n v="-1867327"/>
    <n v="2906881"/>
    <n v="3323388"/>
    <n v="0"/>
    <n v="3323388"/>
  </r>
  <r>
    <n v="7004"/>
    <x v="46"/>
    <s v="71690400-8 "/>
    <x v="43"/>
    <x v="1859"/>
    <x v="2"/>
    <n v="0"/>
    <n v="0"/>
    <n v="0"/>
    <n v="3092293"/>
    <n v="3092293"/>
    <n v="2375690"/>
    <n v="2417613"/>
    <n v="0"/>
    <n v="0"/>
    <x v="0"/>
    <n v="-1387219"/>
    <n v="3406084"/>
    <n v="3009597"/>
    <n v="0"/>
    <n v="3009597"/>
  </r>
  <r>
    <n v="7004"/>
    <x v="46"/>
    <s v="71690400-8 "/>
    <x v="44"/>
    <x v="1860"/>
    <x v="2"/>
    <n v="0"/>
    <n v="0"/>
    <n v="0"/>
    <n v="3229304"/>
    <n v="3229304"/>
    <n v="1626785"/>
    <n v="2112992"/>
    <n v="0"/>
    <n v="0"/>
    <x v="0"/>
    <n v="-1089064"/>
    <n v="2650713"/>
    <n v="3588188"/>
    <n v="0"/>
    <n v="3588188"/>
  </r>
  <r>
    <n v="7004"/>
    <x v="46"/>
    <s v="71690400-8 "/>
    <x v="45"/>
    <x v="1861"/>
    <x v="2"/>
    <n v="0"/>
    <n v="0"/>
    <n v="0"/>
    <n v="3318549"/>
    <n v="3318549"/>
    <n v="1675299"/>
    <n v="2182535"/>
    <n v="0"/>
    <n v="0"/>
    <x v="0"/>
    <n v="-1133002"/>
    <n v="2724832"/>
    <n v="4181905"/>
    <n v="0"/>
    <n v="4181905"/>
  </r>
  <r>
    <n v="7004"/>
    <x v="46"/>
    <s v="71690400-8 "/>
    <x v="46"/>
    <x v="1862"/>
    <x v="2"/>
    <n v="0"/>
    <n v="0"/>
    <n v="0"/>
    <n v="3444048"/>
    <n v="3444048"/>
    <n v="2085256"/>
    <n v="2011487"/>
    <n v="0"/>
    <n v="0"/>
    <x v="0"/>
    <n v="-1088097"/>
    <n v="3008646"/>
    <n v="4617307"/>
    <n v="0"/>
    <n v="4617307"/>
  </r>
  <r>
    <n v="7015"/>
    <x v="47"/>
    <s v="74504600-2 "/>
    <x v="0"/>
    <x v="1863"/>
    <x v="2"/>
    <n v="0"/>
    <n v="0"/>
    <n v="0"/>
    <n v="2698751"/>
    <n v="2698751"/>
    <n v="40000"/>
    <n v="2949917"/>
    <n v="0"/>
    <n v="0"/>
    <x v="0"/>
    <n v="0"/>
    <n v="2989917"/>
    <n v="72848"/>
    <n v="72848"/>
    <n v="0"/>
  </r>
  <r>
    <n v="7015"/>
    <x v="47"/>
    <s v="74504600-2 "/>
    <x v="1"/>
    <x v="1864"/>
    <x v="2"/>
    <n v="0"/>
    <n v="0"/>
    <n v="0"/>
    <n v="2137904"/>
    <n v="2137904"/>
    <n v="0"/>
    <n v="1648592"/>
    <n v="0"/>
    <n v="0"/>
    <x v="0"/>
    <n v="0"/>
    <n v="1648592"/>
    <n v="562160"/>
    <n v="100000"/>
    <n v="462160"/>
  </r>
  <r>
    <n v="7015"/>
    <x v="47"/>
    <s v="74504600-2 "/>
    <x v="2"/>
    <x v="1865"/>
    <x v="1179"/>
    <n v="0"/>
    <n v="0"/>
    <n v="0"/>
    <n v="0"/>
    <n v="1505286"/>
    <n v="347253"/>
    <n v="1301033"/>
    <n v="0"/>
    <n v="0"/>
    <x v="0"/>
    <n v="0"/>
    <n v="1648286"/>
    <n v="419160"/>
    <n v="150000"/>
    <n v="269160"/>
  </r>
  <r>
    <n v="7015"/>
    <x v="47"/>
    <s v="74504600-2 "/>
    <x v="3"/>
    <x v="1866"/>
    <x v="2"/>
    <n v="0"/>
    <n v="0"/>
    <n v="0"/>
    <n v="1601797"/>
    <n v="1601797"/>
    <n v="0"/>
    <n v="1648210"/>
    <n v="0"/>
    <n v="0"/>
    <x v="0"/>
    <n v="0"/>
    <n v="1648210"/>
    <n v="372747"/>
    <n v="150000"/>
    <n v="222747"/>
  </r>
  <r>
    <n v="7015"/>
    <x v="47"/>
    <s v="74504600-2 "/>
    <x v="4"/>
    <x v="1867"/>
    <x v="2"/>
    <n v="0"/>
    <n v="0"/>
    <n v="0"/>
    <n v="2020615"/>
    <n v="2020615"/>
    <n v="0"/>
    <n v="848025"/>
    <n v="0"/>
    <n v="0"/>
    <x v="0"/>
    <n v="0"/>
    <n v="848025"/>
    <n v="1545337"/>
    <n v="150000"/>
    <n v="1395337"/>
  </r>
  <r>
    <n v="7015"/>
    <x v="47"/>
    <s v="74504600-2 "/>
    <x v="5"/>
    <x v="1868"/>
    <x v="2"/>
    <n v="0"/>
    <n v="0"/>
    <n v="0"/>
    <n v="0"/>
    <n v="0"/>
    <n v="396502"/>
    <n v="1148835"/>
    <n v="0"/>
    <n v="0"/>
    <x v="0"/>
    <n v="0"/>
    <n v="1545337"/>
    <n v="0"/>
    <n v="0"/>
    <n v="0"/>
  </r>
  <r>
    <n v="7015"/>
    <x v="47"/>
    <s v="74504600-2 "/>
    <x v="6"/>
    <x v="102"/>
    <x v="2"/>
    <n v="0"/>
    <n v="0"/>
    <n v="0"/>
    <n v="3208834"/>
    <n v="3208834"/>
    <n v="0"/>
    <n v="2491757"/>
    <n v="0"/>
    <n v="0"/>
    <x v="0"/>
    <n v="0"/>
    <n v="2491757"/>
    <n v="717077"/>
    <n v="0"/>
    <n v="717077"/>
  </r>
  <r>
    <n v="7015"/>
    <x v="47"/>
    <s v="74504600-2 "/>
    <x v="7"/>
    <x v="1869"/>
    <x v="1180"/>
    <n v="0"/>
    <n v="0"/>
    <n v="0"/>
    <n v="0"/>
    <n v="1407775"/>
    <n v="0"/>
    <n v="1528490"/>
    <n v="0"/>
    <n v="0"/>
    <x v="0"/>
    <n v="0"/>
    <n v="1528490"/>
    <n v="596362"/>
    <n v="0"/>
    <n v="596362"/>
  </r>
  <r>
    <n v="7015"/>
    <x v="47"/>
    <s v="74504600-2 "/>
    <x v="8"/>
    <x v="1870"/>
    <x v="1181"/>
    <n v="0"/>
    <n v="0"/>
    <n v="0"/>
    <n v="489416"/>
    <n v="1064470"/>
    <n v="258884"/>
    <n v="465385"/>
    <n v="0"/>
    <n v="0"/>
    <x v="0"/>
    <n v="0"/>
    <n v="724269"/>
    <n v="936563"/>
    <n v="0"/>
    <n v="936563"/>
  </r>
  <r>
    <n v="7015"/>
    <x v="47"/>
    <s v="74504600-2 "/>
    <x v="9"/>
    <x v="1871"/>
    <x v="1182"/>
    <n v="0"/>
    <n v="0"/>
    <n v="0"/>
    <n v="0"/>
    <n v="1513999"/>
    <n v="0"/>
    <n v="1198631"/>
    <n v="0"/>
    <n v="0"/>
    <x v="0"/>
    <n v="0"/>
    <n v="1198631"/>
    <n v="1251931"/>
    <n v="0"/>
    <n v="1251931"/>
  </r>
  <r>
    <n v="7015"/>
    <x v="47"/>
    <s v="74504600-2 "/>
    <x v="10"/>
    <x v="1872"/>
    <x v="1183"/>
    <n v="0"/>
    <n v="0"/>
    <n v="0"/>
    <n v="0"/>
    <n v="1947499"/>
    <n v="433500"/>
    <n v="2751171"/>
    <n v="0"/>
    <n v="0"/>
    <x v="0"/>
    <n v="0"/>
    <n v="3184671"/>
    <n v="14759"/>
    <n v="0"/>
    <n v="14759"/>
  </r>
  <r>
    <n v="7015"/>
    <x v="47"/>
    <s v="74504600-2 "/>
    <x v="11"/>
    <x v="1873"/>
    <x v="1184"/>
    <n v="0"/>
    <n v="0"/>
    <n v="0"/>
    <n v="0"/>
    <n v="489416"/>
    <n v="609"/>
    <n v="363475"/>
    <n v="0"/>
    <n v="0"/>
    <x v="0"/>
    <n v="0"/>
    <n v="364084"/>
    <n v="140091"/>
    <n v="0"/>
    <n v="140091"/>
  </r>
  <r>
    <n v="7015"/>
    <x v="47"/>
    <s v="74504600-2 "/>
    <x v="12"/>
    <x v="1874"/>
    <x v="1185"/>
    <n v="0"/>
    <n v="0"/>
    <n v="0"/>
    <n v="0"/>
    <n v="2248559"/>
    <n v="0"/>
    <n v="2388650"/>
    <n v="0"/>
    <n v="0"/>
    <x v="0"/>
    <n v="0"/>
    <n v="2388650"/>
    <n v="0"/>
    <n v="0"/>
    <n v="0"/>
  </r>
  <r>
    <n v="7015"/>
    <x v="47"/>
    <s v="74504600-2 "/>
    <x v="13"/>
    <x v="102"/>
    <x v="1186"/>
    <n v="0"/>
    <n v="0"/>
    <n v="0"/>
    <n v="0"/>
    <n v="363593"/>
    <n v="0"/>
    <n v="363593"/>
    <n v="0"/>
    <n v="0"/>
    <x v="0"/>
    <n v="0"/>
    <n v="363593"/>
    <n v="0"/>
    <n v="0"/>
    <n v="0"/>
  </r>
  <r>
    <n v="7015"/>
    <x v="47"/>
    <s v="74504600-2 "/>
    <x v="14"/>
    <x v="102"/>
    <x v="1187"/>
    <n v="0"/>
    <n v="0"/>
    <n v="0"/>
    <n v="398202"/>
    <n v="2751703"/>
    <n v="0"/>
    <n v="2751703"/>
    <n v="0"/>
    <n v="0"/>
    <x v="0"/>
    <n v="0"/>
    <n v="2751703"/>
    <n v="0"/>
    <n v="0"/>
    <n v="0"/>
  </r>
  <r>
    <n v="7015"/>
    <x v="47"/>
    <s v="74504600-2 "/>
    <x v="15"/>
    <x v="102"/>
    <x v="2"/>
    <n v="0"/>
    <n v="0"/>
    <n v="0"/>
    <n v="364297"/>
    <n v="364297"/>
    <n v="0"/>
    <n v="364297"/>
    <n v="0"/>
    <n v="0"/>
    <x v="0"/>
    <n v="0"/>
    <n v="364297"/>
    <n v="0"/>
    <n v="0"/>
    <n v="0"/>
  </r>
  <r>
    <n v="7015"/>
    <x v="47"/>
    <s v="74504600-2 "/>
    <x v="16"/>
    <x v="102"/>
    <x v="1188"/>
    <n v="0"/>
    <n v="0"/>
    <n v="0"/>
    <n v="969245"/>
    <n v="2082409"/>
    <n v="9607"/>
    <n v="1042117"/>
    <n v="0"/>
    <n v="0"/>
    <x v="0"/>
    <n v="0"/>
    <n v="1051724"/>
    <n v="1030685"/>
    <n v="0"/>
    <n v="1030685"/>
  </r>
  <r>
    <n v="7015"/>
    <x v="47"/>
    <s v="74504600-2 "/>
    <x v="17"/>
    <x v="1875"/>
    <x v="1189"/>
    <n v="0"/>
    <n v="0"/>
    <n v="0"/>
    <n v="0"/>
    <n v="1319063"/>
    <n v="0"/>
    <n v="1042228"/>
    <n v="0"/>
    <n v="0"/>
    <x v="0"/>
    <n v="0"/>
    <n v="1042228"/>
    <n v="1307520"/>
    <n v="0"/>
    <n v="1307520"/>
  </r>
  <r>
    <n v="7015"/>
    <x v="47"/>
    <s v="74504600-2 "/>
    <x v="18"/>
    <x v="1876"/>
    <x v="2"/>
    <n v="0"/>
    <n v="0"/>
    <n v="0"/>
    <n v="1159730"/>
    <n v="1159730"/>
    <n v="42600"/>
    <n v="1829624"/>
    <n v="0"/>
    <n v="0"/>
    <x v="0"/>
    <n v="0"/>
    <n v="1872224"/>
    <n v="595026"/>
    <n v="0"/>
    <n v="595026"/>
  </r>
  <r>
    <n v="7015"/>
    <x v="47"/>
    <s v="74504600-2 "/>
    <x v="19"/>
    <x v="1877"/>
    <x v="2"/>
    <n v="0"/>
    <n v="0"/>
    <n v="0"/>
    <n v="1159730"/>
    <n v="1159730"/>
    <n v="0"/>
    <n v="1044742"/>
    <n v="0"/>
    <n v="0"/>
    <x v="0"/>
    <n v="0"/>
    <n v="1044742"/>
    <n v="710014"/>
    <n v="0"/>
    <n v="710014"/>
  </r>
  <r>
    <n v="7015"/>
    <x v="47"/>
    <s v="74504600-2 "/>
    <x v="20"/>
    <x v="1878"/>
    <x v="2"/>
    <n v="0"/>
    <n v="0"/>
    <n v="0"/>
    <n v="0"/>
    <n v="0"/>
    <n v="0"/>
    <n v="258108"/>
    <n v="0"/>
    <n v="0"/>
    <x v="0"/>
    <n v="0"/>
    <n v="258108"/>
    <n v="451906"/>
    <n v="0"/>
    <n v="451906"/>
  </r>
  <r>
    <n v="7015"/>
    <x v="47"/>
    <s v="74504600-2 "/>
    <x v="21"/>
    <x v="1879"/>
    <x v="2"/>
    <n v="0"/>
    <n v="0"/>
    <n v="0"/>
    <n v="2319409"/>
    <n v="2319409"/>
    <n v="0"/>
    <n v="1045069"/>
    <n v="0"/>
    <n v="0"/>
    <x v="0"/>
    <n v="0"/>
    <n v="1045069"/>
    <n v="1726246"/>
    <n v="0"/>
    <n v="1726246"/>
  </r>
  <r>
    <n v="7015"/>
    <x v="47"/>
    <s v="74504600-2 "/>
    <x v="22"/>
    <x v="1880"/>
    <x v="2"/>
    <n v="0"/>
    <n v="0"/>
    <n v="0"/>
    <n v="2126791"/>
    <n v="2126791"/>
    <n v="850000"/>
    <n v="2629906"/>
    <n v="0"/>
    <n v="0"/>
    <x v="0"/>
    <n v="0"/>
    <n v="3479906"/>
    <n v="373131"/>
    <n v="0"/>
    <n v="373131"/>
  </r>
  <r>
    <n v="7015"/>
    <x v="47"/>
    <s v="74504600-2 "/>
    <x v="23"/>
    <x v="1881"/>
    <x v="2"/>
    <n v="0"/>
    <n v="0"/>
    <n v="0"/>
    <n v="1624446"/>
    <n v="1624446"/>
    <n v="0"/>
    <n v="1444164"/>
    <n v="0"/>
    <n v="0"/>
    <x v="0"/>
    <n v="0"/>
    <n v="1444164"/>
    <n v="553413"/>
    <n v="0"/>
    <n v="553413"/>
  </r>
  <r>
    <n v="7015"/>
    <x v="47"/>
    <s v="74504600-2 "/>
    <x v="24"/>
    <x v="1882"/>
    <x v="2"/>
    <n v="0"/>
    <n v="0"/>
    <n v="0"/>
    <n v="1589052"/>
    <n v="1589052"/>
    <n v="240322"/>
    <n v="807791"/>
    <n v="0"/>
    <n v="0"/>
    <x v="0"/>
    <n v="0"/>
    <n v="1048113"/>
    <n v="1094352"/>
    <n v="0"/>
    <n v="1094352"/>
  </r>
  <r>
    <n v="7015"/>
    <x v="47"/>
    <s v="74504600-2 "/>
    <x v="25"/>
    <x v="1883"/>
    <x v="2"/>
    <n v="0"/>
    <n v="0"/>
    <n v="0"/>
    <n v="1395580"/>
    <n v="1395580"/>
    <n v="0"/>
    <n v="2489932"/>
    <n v="0"/>
    <n v="0"/>
    <x v="0"/>
    <n v="0"/>
    <n v="2489932"/>
    <n v="0"/>
    <n v="0"/>
    <n v="0"/>
  </r>
  <r>
    <n v="7015"/>
    <x v="47"/>
    <s v="74504600-2 "/>
    <x v="26"/>
    <x v="102"/>
    <x v="2"/>
    <n v="0"/>
    <n v="0"/>
    <n v="0"/>
    <n v="2091489"/>
    <n v="2091489"/>
    <n v="0"/>
    <n v="1709584"/>
    <n v="0"/>
    <n v="0"/>
    <x v="0"/>
    <n v="0"/>
    <n v="1709584"/>
    <n v="381905"/>
    <n v="0"/>
    <n v="381905"/>
  </r>
  <r>
    <n v="7015"/>
    <x v="47"/>
    <s v="74504600-2 "/>
    <x v="27"/>
    <x v="1884"/>
    <x v="2"/>
    <n v="0"/>
    <n v="0"/>
    <n v="0"/>
    <n v="879950"/>
    <n v="879950"/>
    <n v="0"/>
    <n v="530477"/>
    <n v="0"/>
    <n v="0"/>
    <x v="0"/>
    <n v="0"/>
    <n v="530477"/>
    <n v="731378"/>
    <n v="0"/>
    <n v="731378"/>
  </r>
  <r>
    <n v="7015"/>
    <x v="47"/>
    <s v="74504600-2 "/>
    <x v="28"/>
    <x v="1885"/>
    <x v="2"/>
    <n v="0"/>
    <n v="0"/>
    <n v="0"/>
    <n v="2380062"/>
    <n v="2380062"/>
    <n v="0"/>
    <n v="2888937"/>
    <n v="0"/>
    <n v="0"/>
    <x v="0"/>
    <n v="0"/>
    <n v="2888937"/>
    <n v="222503"/>
    <n v="0"/>
    <n v="222503"/>
  </r>
  <r>
    <n v="7015"/>
    <x v="47"/>
    <s v="74504600-2"/>
    <x v="29"/>
    <x v="1886"/>
    <x v="2"/>
    <n v="0"/>
    <n v="0"/>
    <n v="0"/>
    <n v="1493186"/>
    <n v="1493186"/>
    <n v="0"/>
    <n v="1715689"/>
    <n v="0"/>
    <n v="0"/>
    <x v="0"/>
    <n v="0"/>
    <n v="1715689"/>
    <n v="0"/>
    <n v="0"/>
    <n v="0"/>
  </r>
  <r>
    <n v="7015"/>
    <x v="47"/>
    <s v="74504600-2"/>
    <x v="30"/>
    <x v="102"/>
    <x v="2"/>
    <n v="0"/>
    <n v="0"/>
    <n v="0"/>
    <n v="1712431"/>
    <n v="1712431"/>
    <n v="0"/>
    <n v="926766"/>
    <n v="0"/>
    <n v="0"/>
    <x v="0"/>
    <n v="0"/>
    <n v="926766"/>
    <n v="785665"/>
    <n v="0"/>
    <n v="785665"/>
  </r>
  <r>
    <n v="7015"/>
    <x v="47"/>
    <s v="74504600-2"/>
    <x v="31"/>
    <x v="1887"/>
    <x v="2"/>
    <n v="0"/>
    <n v="0"/>
    <n v="0"/>
    <n v="1159810"/>
    <n v="1159810"/>
    <n v="374275"/>
    <n v="1571200"/>
    <n v="0"/>
    <n v="0"/>
    <x v="0"/>
    <n v="0"/>
    <n v="1945475"/>
    <n v="0"/>
    <n v="0"/>
    <n v="0"/>
  </r>
  <r>
    <n v="7015"/>
    <x v="47"/>
    <s v="74504600-2"/>
    <x v="32"/>
    <x v="102"/>
    <x v="2"/>
    <n v="0"/>
    <n v="0"/>
    <n v="0"/>
    <n v="850000"/>
    <n v="850000"/>
    <n v="0"/>
    <n v="0"/>
    <n v="0"/>
    <n v="0"/>
    <x v="0"/>
    <n v="0"/>
    <n v="0"/>
    <n v="850000"/>
    <n v="0"/>
    <n v="850000"/>
  </r>
  <r>
    <n v="7015"/>
    <x v="47"/>
    <s v="74504600-2"/>
    <x v="33"/>
    <x v="1888"/>
    <x v="2"/>
    <n v="0"/>
    <n v="0"/>
    <n v="0"/>
    <n v="1564431"/>
    <n v="1564431"/>
    <n v="1057471"/>
    <n v="0"/>
    <n v="0"/>
    <n v="0"/>
    <x v="0"/>
    <n v="0"/>
    <n v="1057471"/>
    <n v="1356960"/>
    <n v="0"/>
    <n v="1356960"/>
  </r>
  <r>
    <n v="7015"/>
    <x v="47"/>
    <s v="74504600-2"/>
    <x v="34"/>
    <x v="1889"/>
    <x v="2"/>
    <n v="0"/>
    <n v="0"/>
    <n v="0"/>
    <n v="0"/>
    <n v="0"/>
    <n v="0"/>
    <n v="1356960"/>
    <n v="0"/>
    <n v="0"/>
    <x v="0"/>
    <n v="0"/>
    <n v="1356960"/>
    <n v="0"/>
    <n v="0"/>
    <n v="0"/>
  </r>
  <r>
    <n v="7015"/>
    <x v="47"/>
    <s v="74504600-2"/>
    <x v="35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36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37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38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39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40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41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42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43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44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15"/>
    <x v="47"/>
    <s v="74504600-2"/>
    <x v="45"/>
    <x v="102"/>
    <x v="2"/>
    <n v="0"/>
    <n v="0"/>
    <n v="0"/>
    <n v="0"/>
    <n v="0"/>
    <n v="0"/>
    <n v="0"/>
    <n v="0"/>
    <n v="0"/>
    <x v="0"/>
    <n v="0"/>
    <n v="0"/>
    <n v="0"/>
    <n v="0"/>
    <n v="0"/>
  </r>
  <r>
    <n v="7027"/>
    <x v="48"/>
    <s v="65036400-7 "/>
    <x v="0"/>
    <x v="1890"/>
    <x v="1190"/>
    <n v="0"/>
    <n v="0"/>
    <n v="0"/>
    <n v="0"/>
    <n v="16952084"/>
    <n v="8226533"/>
    <n v="15391787"/>
    <n v="0"/>
    <n v="0"/>
    <x v="0"/>
    <n v="-7017635"/>
    <n v="16600685"/>
    <n v="35166518"/>
    <n v="35166518"/>
    <n v="0"/>
  </r>
  <r>
    <n v="7027"/>
    <x v="48"/>
    <s v="65036400-7 "/>
    <x v="1"/>
    <x v="1891"/>
    <x v="1191"/>
    <n v="0"/>
    <n v="0"/>
    <n v="0"/>
    <n v="0"/>
    <n v="29388401"/>
    <n v="4086754"/>
    <n v="16399480"/>
    <n v="0"/>
    <n v="0"/>
    <x v="0"/>
    <n v="-4012396"/>
    <n v="16473838"/>
    <n v="48081081"/>
    <n v="48081081"/>
    <n v="0"/>
  </r>
  <r>
    <n v="7027"/>
    <x v="48"/>
    <s v="65036400-7 "/>
    <x v="2"/>
    <x v="1892"/>
    <x v="1192"/>
    <n v="0"/>
    <n v="0"/>
    <n v="0"/>
    <n v="0"/>
    <n v="22316281"/>
    <n v="5269013"/>
    <n v="15756264"/>
    <n v="761320"/>
    <n v="0"/>
    <x v="0"/>
    <n v="-2734200"/>
    <n v="19052397"/>
    <n v="51344965"/>
    <n v="51344965"/>
    <n v="0"/>
  </r>
  <r>
    <n v="7027"/>
    <x v="48"/>
    <s v="65036400-7 "/>
    <x v="3"/>
    <x v="1893"/>
    <x v="1193"/>
    <n v="0"/>
    <n v="0"/>
    <n v="0"/>
    <n v="0"/>
    <n v="17110540"/>
    <n v="28648953"/>
    <n v="18081600"/>
    <n v="0"/>
    <n v="0"/>
    <x v="0"/>
    <n v="-4869961"/>
    <n v="41860592"/>
    <n v="26594913"/>
    <n v="51344965"/>
    <n v="-24750052"/>
  </r>
  <r>
    <n v="7027"/>
    <x v="48"/>
    <s v="65036400-7 "/>
    <x v="4"/>
    <x v="1894"/>
    <x v="1194"/>
    <n v="0"/>
    <n v="0"/>
    <n v="0"/>
    <n v="0"/>
    <n v="21683915"/>
    <n v="12717767"/>
    <n v="15765820"/>
    <n v="1462667"/>
    <n v="0"/>
    <x v="0"/>
    <n v="-20878811"/>
    <n v="9067443"/>
    <n v="39211385"/>
    <n v="39211385"/>
    <n v="0"/>
  </r>
  <r>
    <n v="7027"/>
    <x v="48"/>
    <s v="65036400-7 "/>
    <x v="5"/>
    <x v="1895"/>
    <x v="1195"/>
    <n v="0"/>
    <n v="0"/>
    <n v="0"/>
    <n v="0"/>
    <n v="32136652"/>
    <n v="9045619"/>
    <n v="18746677"/>
    <n v="881130"/>
    <n v="0"/>
    <x v="0"/>
    <n v="-13371927"/>
    <n v="15301499"/>
    <n v="56046538"/>
    <n v="52093712"/>
    <n v="3952826"/>
  </r>
  <r>
    <n v="7027"/>
    <x v="48"/>
    <s v="65036400-7 "/>
    <x v="6"/>
    <x v="1896"/>
    <x v="1196"/>
    <n v="0"/>
    <n v="0"/>
    <n v="0"/>
    <n v="0"/>
    <n v="20976945"/>
    <n v="10230217"/>
    <n v="16597127"/>
    <n v="407529"/>
    <n v="0"/>
    <x v="0"/>
    <n v="-731174"/>
    <n v="26503699"/>
    <n v="50519784"/>
    <n v="50519784"/>
    <n v="0"/>
  </r>
  <r>
    <n v="7027"/>
    <x v="48"/>
    <s v="65036400-7 "/>
    <x v="7"/>
    <x v="1897"/>
    <x v="1197"/>
    <n v="0"/>
    <n v="0"/>
    <n v="0"/>
    <n v="0"/>
    <n v="21906016"/>
    <n v="15980911"/>
    <n v="16317052"/>
    <n v="149980"/>
    <n v="0"/>
    <x v="0"/>
    <n v="-8135144"/>
    <n v="24312799"/>
    <n v="48113001"/>
    <n v="48113001"/>
    <n v="0"/>
  </r>
  <r>
    <n v="7027"/>
    <x v="48"/>
    <s v="65036400-7 "/>
    <x v="8"/>
    <x v="1898"/>
    <x v="1198"/>
    <n v="0"/>
    <n v="0"/>
    <n v="0"/>
    <n v="0"/>
    <n v="26748501"/>
    <n v="16439847"/>
    <n v="16849128"/>
    <n v="52990"/>
    <n v="0"/>
    <x v="0"/>
    <n v="-808865"/>
    <n v="32533100"/>
    <n v="42328402"/>
    <n v="42328402"/>
    <n v="0"/>
  </r>
  <r>
    <n v="7027"/>
    <x v="48"/>
    <s v="65036400-7 "/>
    <x v="9"/>
    <x v="1899"/>
    <x v="1199"/>
    <n v="0"/>
    <n v="0"/>
    <n v="0"/>
    <n v="0"/>
    <n v="34111610"/>
    <n v="3112343"/>
    <n v="15879097"/>
    <n v="0"/>
    <n v="0"/>
    <x v="0"/>
    <n v="-19824391"/>
    <n v="-832951"/>
    <n v="77272963"/>
    <n v="59913497"/>
    <n v="17359466"/>
  </r>
  <r>
    <n v="7027"/>
    <x v="48"/>
    <s v="65036400-7 "/>
    <x v="10"/>
    <x v="1900"/>
    <x v="1200"/>
    <n v="0"/>
    <n v="0"/>
    <n v="0"/>
    <n v="0"/>
    <n v="27901781"/>
    <n v="24405945"/>
    <n v="15759866"/>
    <n v="25990"/>
    <n v="0"/>
    <x v="0"/>
    <n v="-3794930"/>
    <n v="36396871"/>
    <n v="68777873"/>
    <n v="60298322"/>
    <n v="8479551"/>
  </r>
  <r>
    <n v="7027"/>
    <x v="48"/>
    <s v="65036400-7 "/>
    <x v="11"/>
    <x v="1901"/>
    <x v="1201"/>
    <n v="0"/>
    <n v="0"/>
    <n v="0"/>
    <n v="0"/>
    <n v="21992659"/>
    <n v="50966510"/>
    <n v="16127729"/>
    <n v="0"/>
    <n v="0"/>
    <x v="0"/>
    <n v="-777506"/>
    <n v="66316733"/>
    <n v="24453799"/>
    <n v="24453799"/>
    <n v="0"/>
  </r>
  <r>
    <n v="7027"/>
    <x v="48"/>
    <s v="65036400-7 "/>
    <x v="12"/>
    <x v="1902"/>
    <x v="1202"/>
    <n v="0"/>
    <n v="0"/>
    <n v="0"/>
    <n v="0"/>
    <n v="24167327"/>
    <n v="11811219"/>
    <n v="20214539"/>
    <n v="921770"/>
    <n v="0"/>
    <x v="0"/>
    <n v="-1105300"/>
    <n v="31842228"/>
    <n v="16778898"/>
    <n v="16778898"/>
    <n v="0"/>
  </r>
  <r>
    <n v="7027"/>
    <x v="48"/>
    <s v="65036400-7 "/>
    <x v="13"/>
    <x v="1903"/>
    <x v="1203"/>
    <n v="0"/>
    <n v="0"/>
    <n v="0"/>
    <n v="0"/>
    <n v="19778513"/>
    <n v="8212721"/>
    <n v="19252660"/>
    <n v="279990"/>
    <n v="0"/>
    <x v="0"/>
    <n v="-11554291"/>
    <n v="16191080"/>
    <n v="20366331"/>
    <n v="20366331"/>
    <n v="0"/>
  </r>
  <r>
    <n v="7027"/>
    <x v="48"/>
    <s v="65036400-7 "/>
    <x v="14"/>
    <x v="1904"/>
    <x v="1204"/>
    <n v="0"/>
    <n v="0"/>
    <n v="0"/>
    <n v="0"/>
    <n v="27813371"/>
    <n v="20043474"/>
    <n v="19219750"/>
    <n v="0"/>
    <n v="0"/>
    <x v="0"/>
    <n v="-9520367"/>
    <n v="29742857"/>
    <n v="18436845"/>
    <n v="18436845"/>
    <n v="0"/>
  </r>
  <r>
    <n v="7027"/>
    <x v="48"/>
    <s v="65036400-7 "/>
    <x v="15"/>
    <x v="1905"/>
    <x v="1205"/>
    <n v="0"/>
    <n v="0"/>
    <n v="0"/>
    <n v="0"/>
    <n v="19253202"/>
    <n v="24063508"/>
    <n v="20090736"/>
    <n v="180791"/>
    <n v="0"/>
    <x v="0"/>
    <n v="-10639690"/>
    <n v="33695345"/>
    <n v="3994702"/>
    <n v="3994702"/>
    <n v="0"/>
  </r>
  <r>
    <n v="7027"/>
    <x v="48"/>
    <s v="65036400-7 "/>
    <x v="16"/>
    <x v="1906"/>
    <x v="1206"/>
    <n v="0"/>
    <n v="0"/>
    <n v="0"/>
    <n v="0"/>
    <n v="14940836"/>
    <n v="9096563"/>
    <n v="20029970"/>
    <n v="180791"/>
    <n v="0"/>
    <x v="0"/>
    <n v="-17863031"/>
    <n v="11444293"/>
    <n v="7491245"/>
    <n v="7491245"/>
    <n v="0"/>
  </r>
  <r>
    <n v="7027"/>
    <x v="48"/>
    <s v="65036400-7 "/>
    <x v="17"/>
    <x v="1907"/>
    <x v="1207"/>
    <n v="0"/>
    <n v="0"/>
    <n v="0"/>
    <n v="120000"/>
    <n v="15014362"/>
    <n v="5860631"/>
    <n v="19928338"/>
    <n v="87980"/>
    <n v="0"/>
    <x v="0"/>
    <n v="-25394378"/>
    <n v="482571"/>
    <n v="22023036"/>
    <n v="22023036"/>
    <n v="0"/>
  </r>
  <r>
    <n v="7027"/>
    <x v="48"/>
    <s v="65036400-7 "/>
    <x v="18"/>
    <x v="1908"/>
    <x v="1208"/>
    <n v="0"/>
    <n v="0"/>
    <n v="0"/>
    <n v="0"/>
    <n v="23129786"/>
    <n v="16978863"/>
    <n v="21548551"/>
    <n v="0"/>
    <n v="0"/>
    <x v="0"/>
    <n v="-12952998"/>
    <n v="25574416"/>
    <n v="19578406"/>
    <n v="19578406"/>
    <n v="0"/>
  </r>
  <r>
    <n v="7027"/>
    <x v="48"/>
    <s v="65036400-7 "/>
    <x v="19"/>
    <x v="1909"/>
    <x v="1209"/>
    <n v="0"/>
    <n v="0"/>
    <n v="0"/>
    <n v="0"/>
    <n v="13787014"/>
    <n v="9063161"/>
    <n v="23946675"/>
    <n v="0"/>
    <n v="0"/>
    <x v="0"/>
    <n v="-1210119"/>
    <n v="31799717"/>
    <n v="1565703"/>
    <n v="1565703"/>
    <n v="0"/>
  </r>
  <r>
    <n v="7027"/>
    <x v="48"/>
    <s v="65036400-7 "/>
    <x v="20"/>
    <x v="1910"/>
    <x v="1210"/>
    <n v="0"/>
    <n v="0"/>
    <n v="0"/>
    <n v="120000"/>
    <n v="21580556"/>
    <n v="4249542"/>
    <n v="20035997"/>
    <n v="0"/>
    <n v="0"/>
    <x v="0"/>
    <n v="-1358215"/>
    <n v="22927324"/>
    <n v="218935"/>
    <n v="218935"/>
    <n v="0"/>
  </r>
  <r>
    <n v="7027"/>
    <x v="48"/>
    <s v="65036400-7 "/>
    <x v="21"/>
    <x v="1911"/>
    <x v="1211"/>
    <n v="0"/>
    <n v="0"/>
    <n v="0"/>
    <n v="0"/>
    <n v="24876900"/>
    <n v="3470105"/>
    <n v="15051701"/>
    <n v="0"/>
    <n v="0"/>
    <x v="0"/>
    <n v="-1083693"/>
    <n v="17438113"/>
    <n v="7657722"/>
    <n v="7657722"/>
    <n v="0"/>
  </r>
  <r>
    <n v="7027"/>
    <x v="48"/>
    <s v="65036400-7 "/>
    <x v="22"/>
    <x v="1912"/>
    <x v="1212"/>
    <n v="0"/>
    <n v="0"/>
    <n v="0"/>
    <n v="120000"/>
    <n v="20515210"/>
    <n v="3519350"/>
    <n v="24471366"/>
    <n v="0"/>
    <n v="0"/>
    <x v="0"/>
    <n v="-1588325"/>
    <n v="26402391"/>
    <n v="1770541"/>
    <n v="1770541"/>
    <n v="0"/>
  </r>
  <r>
    <n v="7027"/>
    <x v="48"/>
    <s v="65036400-7 "/>
    <x v="23"/>
    <x v="1913"/>
    <x v="1213"/>
    <n v="0"/>
    <n v="0"/>
    <n v="0"/>
    <n v="300000"/>
    <n v="23924859"/>
    <n v="5929198"/>
    <n v="20601676"/>
    <n v="0"/>
    <n v="0"/>
    <x v="0"/>
    <n v="-9287758"/>
    <n v="17243116"/>
    <n v="8452284"/>
    <n v="8452284"/>
    <n v="0"/>
  </r>
  <r>
    <n v="7027"/>
    <x v="48"/>
    <s v="65036400-7 "/>
    <x v="24"/>
    <x v="1914"/>
    <x v="1214"/>
    <n v="0"/>
    <n v="0"/>
    <n v="0"/>
    <n v="0"/>
    <n v="59998480"/>
    <n v="3370134"/>
    <n v="19802490"/>
    <n v="0"/>
    <n v="0"/>
    <x v="0"/>
    <n v="-1107433"/>
    <n v="22065191"/>
    <n v="46385573"/>
    <n v="46385573"/>
    <n v="0"/>
  </r>
  <r>
    <n v="7027"/>
    <x v="48"/>
    <s v="65036400-7 "/>
    <x v="25"/>
    <x v="1915"/>
    <x v="1215"/>
    <n v="0"/>
    <n v="0"/>
    <n v="0"/>
    <n v="0"/>
    <n v="26103824"/>
    <n v="3273418"/>
    <n v="22887758"/>
    <n v="0"/>
    <n v="0"/>
    <x v="0"/>
    <n v="-1195255"/>
    <n v="24965921"/>
    <n v="47523476"/>
    <n v="47523476"/>
    <n v="0"/>
  </r>
  <r>
    <n v="7027"/>
    <x v="48"/>
    <s v="65036400-7 "/>
    <x v="26"/>
    <x v="1916"/>
    <x v="1216"/>
    <n v="0"/>
    <n v="0"/>
    <n v="0"/>
    <n v="420000"/>
    <n v="35135038"/>
    <n v="3907122"/>
    <n v="22629575"/>
    <n v="49900"/>
    <n v="0"/>
    <x v="0"/>
    <n v="-2821347"/>
    <n v="23765250"/>
    <n v="58893264"/>
    <n v="58893264"/>
    <n v="0"/>
  </r>
  <r>
    <n v="7027"/>
    <x v="48"/>
    <s v="65036400-7"/>
    <x v="27"/>
    <x v="1917"/>
    <x v="1217"/>
    <n v="0"/>
    <n v="0"/>
    <n v="0"/>
    <n v="300000"/>
    <n v="24549119"/>
    <n v="6749010"/>
    <n v="19120076"/>
    <n v="1816550"/>
    <n v="0"/>
    <x v="0"/>
    <n v="-1214706"/>
    <n v="26470930"/>
    <n v="56971453"/>
    <n v="56971453"/>
    <n v="0"/>
  </r>
  <r>
    <n v="7027"/>
    <x v="48"/>
    <s v="65036400-7"/>
    <x v="28"/>
    <x v="1918"/>
    <x v="1218"/>
    <n v="0"/>
    <n v="0"/>
    <n v="0"/>
    <n v="80000"/>
    <n v="26287030"/>
    <n v="6013785"/>
    <n v="19167328"/>
    <n v="0"/>
    <n v="0"/>
    <x v="0"/>
    <n v="-1669118"/>
    <n v="23511995"/>
    <n v="59746488"/>
    <n v="56971453"/>
    <n v="2775035"/>
  </r>
  <r>
    <n v="7027"/>
    <x v="48"/>
    <s v="65036400-7"/>
    <x v="29"/>
    <x v="1919"/>
    <x v="1219"/>
    <n v="0"/>
    <n v="0"/>
    <n v="0"/>
    <n v="0"/>
    <n v="43564913"/>
    <n v="32266550"/>
    <n v="19337742"/>
    <n v="371280"/>
    <n v="0"/>
    <x v="0"/>
    <n v="-7332891"/>
    <n v="44642681"/>
    <n v="58668720"/>
    <n v="58668720"/>
    <n v="0"/>
  </r>
  <r>
    <n v="7027"/>
    <x v="48"/>
    <s v="65036400-7"/>
    <x v="30"/>
    <x v="1920"/>
    <x v="1220"/>
    <n v="0"/>
    <n v="0"/>
    <n v="0"/>
    <n v="300000"/>
    <n v="30676790"/>
    <n v="4573148"/>
    <n v="19217880"/>
    <n v="0"/>
    <n v="0"/>
    <x v="0"/>
    <n v="-1192498"/>
    <n v="22598530"/>
    <n v="66746980"/>
    <n v="66746980"/>
    <n v="0"/>
  </r>
  <r>
    <n v="7027"/>
    <x v="48"/>
    <s v="65036400-7"/>
    <x v="31"/>
    <x v="1921"/>
    <x v="1221"/>
    <n v="0"/>
    <n v="0"/>
    <n v="0"/>
    <n v="400000"/>
    <n v="49105656"/>
    <n v="8054998"/>
    <n v="20085909"/>
    <n v="746530"/>
    <n v="0"/>
    <x v="0"/>
    <n v="-1774196"/>
    <n v="27113241"/>
    <n v="88739395"/>
    <n v="88739395"/>
    <n v="0"/>
  </r>
  <r>
    <n v="7027"/>
    <x v="48"/>
    <s v="65036400-7"/>
    <x v="32"/>
    <x v="1922"/>
    <x v="1222"/>
    <n v="0"/>
    <n v="0"/>
    <n v="0"/>
    <n v="0"/>
    <n v="21888590"/>
    <n v="9608215"/>
    <n v="20918800"/>
    <n v="0"/>
    <n v="0"/>
    <x v="0"/>
    <n v="-1586462"/>
    <n v="28940553"/>
    <n v="81687432"/>
    <n v="81687432"/>
    <n v="0"/>
  </r>
  <r>
    <n v="7027"/>
    <x v="48"/>
    <s v="65036400-7"/>
    <x v="33"/>
    <x v="1923"/>
    <x v="1223"/>
    <n v="0"/>
    <n v="0"/>
    <n v="0"/>
    <n v="160000"/>
    <n v="34320165"/>
    <n v="12505148"/>
    <n v="22823326"/>
    <n v="0"/>
    <n v="0"/>
    <x v="0"/>
    <n v="-1285675"/>
    <n v="34042799"/>
    <n v="81964798"/>
    <n v="81964798"/>
    <n v="0"/>
  </r>
  <r>
    <n v="7027"/>
    <x v="48"/>
    <s v="65036400-7"/>
    <x v="34"/>
    <x v="1924"/>
    <x v="1224"/>
    <n v="0"/>
    <n v="0"/>
    <n v="0"/>
    <n v="0"/>
    <n v="34983346"/>
    <n v="9734367"/>
    <n v="23851460"/>
    <n v="46510"/>
    <n v="0"/>
    <x v="0"/>
    <n v="-6231886"/>
    <n v="27400451"/>
    <n v="89547693"/>
    <n v="89547693"/>
    <n v="0"/>
  </r>
  <r>
    <n v="7027"/>
    <x v="48"/>
    <s v="65036400-7"/>
    <x v="35"/>
    <x v="1925"/>
    <x v="1225"/>
    <n v="0"/>
    <n v="0"/>
    <n v="0"/>
    <n v="300000"/>
    <n v="32063513"/>
    <n v="15019381"/>
    <n v="21875513"/>
    <n v="636850"/>
    <n v="0"/>
    <x v="0"/>
    <n v="-2197648"/>
    <n v="35334096"/>
    <n v="86277110"/>
    <n v="86277110"/>
    <n v="0"/>
  </r>
  <r>
    <n v="7027"/>
    <x v="48"/>
    <s v="65036400-7"/>
    <x v="36"/>
    <x v="1926"/>
    <x v="1226"/>
    <n v="0"/>
    <n v="0"/>
    <n v="0"/>
    <n v="0"/>
    <n v="30850431"/>
    <n v="6583574"/>
    <n v="21363307"/>
    <n v="510420"/>
    <n v="0"/>
    <x v="0"/>
    <n v="-3140337"/>
    <n v="25316964"/>
    <n v="91810577"/>
    <n v="91810577"/>
    <n v="0"/>
  </r>
  <r>
    <n v="7027"/>
    <x v="48"/>
    <s v="65036400-7"/>
    <x v="37"/>
    <x v="1927"/>
    <x v="1227"/>
    <n v="0"/>
    <n v="0"/>
    <n v="0"/>
    <n v="900000"/>
    <n v="40422307"/>
    <n v="27895425"/>
    <n v="23289138"/>
    <n v="702889"/>
    <n v="0"/>
    <x v="0"/>
    <n v="-14214687"/>
    <n v="37672765"/>
    <n v="94560119"/>
    <n v="94560119"/>
    <n v="0"/>
  </r>
  <r>
    <n v="7027"/>
    <x v="48"/>
    <s v="65036400-7"/>
    <x v="38"/>
    <x v="1928"/>
    <x v="1228"/>
    <n v="0"/>
    <n v="0"/>
    <n v="0"/>
    <n v="0"/>
    <n v="38939042"/>
    <n v="9849934"/>
    <n v="23418592"/>
    <n v="0"/>
    <n v="0"/>
    <x v="0"/>
    <n v="-7588437"/>
    <n v="25680089"/>
    <n v="107819072"/>
    <n v="107819072"/>
    <n v="0"/>
  </r>
  <r>
    <n v="7027"/>
    <x v="48"/>
    <s v="65036400-7"/>
    <x v="39"/>
    <x v="1929"/>
    <x v="1229"/>
    <n v="0"/>
    <n v="0"/>
    <n v="0"/>
    <n v="120000"/>
    <n v="35980416"/>
    <n v="11507419"/>
    <n v="25036722"/>
    <n v="0"/>
    <n v="0"/>
    <x v="0"/>
    <n v="-925798"/>
    <n v="35618343"/>
    <n v="108181145"/>
    <n v="99173374"/>
    <n v="9007771"/>
  </r>
  <r>
    <n v="7027"/>
    <x v="48"/>
    <s v="65036400-7"/>
    <x v="40"/>
    <x v="1930"/>
    <x v="1230"/>
    <n v="0"/>
    <n v="0"/>
    <n v="0"/>
    <n v="3817312"/>
    <n v="38333996"/>
    <n v="16214658"/>
    <n v="32893570"/>
    <n v="0"/>
    <n v="0"/>
    <x v="0"/>
    <n v="-2337770"/>
    <n v="46770458"/>
    <n v="99744683"/>
    <n v="99744683"/>
    <n v="0"/>
  </r>
  <r>
    <n v="7027"/>
    <x v="48"/>
    <s v="65036400-7"/>
    <x v="41"/>
    <x v="1931"/>
    <x v="1231"/>
    <n v="0"/>
    <n v="0"/>
    <n v="0"/>
    <n v="4120000"/>
    <n v="31519061"/>
    <n v="11484514"/>
    <n v="22779657"/>
    <n v="0"/>
    <n v="0"/>
    <x v="0"/>
    <n v="-522625"/>
    <n v="33741546"/>
    <n v="97522198"/>
    <n v="97522198"/>
    <n v="0"/>
  </r>
  <r>
    <n v="7027"/>
    <x v="48"/>
    <s v="65036400-7"/>
    <x v="42"/>
    <x v="1932"/>
    <x v="1232"/>
    <n v="0"/>
    <n v="0"/>
    <n v="0"/>
    <n v="32080"/>
    <n v="33576420"/>
    <n v="9307463"/>
    <n v="24455603"/>
    <n v="339979"/>
    <n v="0"/>
    <x v="0"/>
    <n v="-2265818"/>
    <n v="31837227"/>
    <n v="99261391"/>
    <n v="99261391"/>
    <n v="0"/>
  </r>
  <r>
    <n v="7027"/>
    <x v="48"/>
    <s v="65036400-7"/>
    <x v="43"/>
    <x v="1933"/>
    <x v="1233"/>
    <n v="0"/>
    <n v="0"/>
    <n v="0"/>
    <n v="2315865"/>
    <n v="41037175"/>
    <n v="19432337"/>
    <n v="23475505"/>
    <n v="618118"/>
    <n v="0"/>
    <x v="0"/>
    <n v="-2193480"/>
    <n v="41332480"/>
    <n v="98966086"/>
    <n v="98966086"/>
    <n v="0"/>
  </r>
  <r>
    <n v="7027"/>
    <x v="48"/>
    <s v="65036400-7"/>
    <x v="44"/>
    <x v="1934"/>
    <x v="1234"/>
    <n v="0"/>
    <n v="0"/>
    <n v="0"/>
    <n v="0"/>
    <n v="30131433"/>
    <n v="15726664"/>
    <n v="25508917"/>
    <n v="290720"/>
    <n v="0"/>
    <x v="0"/>
    <n v="-546602"/>
    <n v="40979699"/>
    <n v="88117820"/>
    <n v="88117820"/>
    <n v="0"/>
  </r>
  <r>
    <n v="7027"/>
    <x v="48"/>
    <s v="65036400-7"/>
    <x v="45"/>
    <x v="1935"/>
    <x v="1235"/>
    <n v="0"/>
    <n v="0"/>
    <n v="0"/>
    <n v="0"/>
    <n v="28878816"/>
    <n v="12580715"/>
    <n v="24623134"/>
    <n v="1121890"/>
    <n v="0"/>
    <x v="0"/>
    <n v="-589563"/>
    <n v="37736176"/>
    <n v="79260460"/>
    <n v="79260460"/>
    <n v="0"/>
  </r>
  <r>
    <n v="7027"/>
    <x v="48"/>
    <s v="65036400-7"/>
    <x v="46"/>
    <x v="1936"/>
    <x v="1236"/>
    <n v="0"/>
    <n v="0"/>
    <n v="0"/>
    <n v="19204"/>
    <n v="64414335"/>
    <n v="4489653"/>
    <n v="27176631"/>
    <n v="49990"/>
    <n v="0"/>
    <x v="0"/>
    <n v="-77949"/>
    <n v="31638325"/>
    <n v="112036470"/>
    <n v="112036470"/>
    <n v="0"/>
  </r>
  <r>
    <n v="7037"/>
    <x v="49"/>
    <s v="75347400-5 "/>
    <x v="0"/>
    <x v="1937"/>
    <x v="2"/>
    <n v="0"/>
    <n v="0"/>
    <n v="0"/>
    <n v="850696"/>
    <n v="850696"/>
    <n v="311865"/>
    <n v="536566"/>
    <n v="0"/>
    <n v="0"/>
    <x v="0"/>
    <n v="0"/>
    <n v="848431"/>
    <n v="479078"/>
    <n v="0"/>
    <n v="479078"/>
  </r>
  <r>
    <n v="7037"/>
    <x v="49"/>
    <s v="75347400-5 "/>
    <x v="1"/>
    <x v="1938"/>
    <x v="2"/>
    <n v="0"/>
    <n v="0"/>
    <n v="0"/>
    <n v="445060"/>
    <n v="445060"/>
    <n v="311305"/>
    <n v="150000"/>
    <n v="0"/>
    <n v="0"/>
    <x v="0"/>
    <n v="0"/>
    <n v="461305"/>
    <n v="462833"/>
    <n v="0"/>
    <n v="462833"/>
  </r>
  <r>
    <n v="7037"/>
    <x v="49"/>
    <s v="75347400-5 "/>
    <x v="2"/>
    <x v="1939"/>
    <x v="2"/>
    <n v="0"/>
    <n v="0"/>
    <n v="0"/>
    <n v="1335180"/>
    <n v="1335180"/>
    <n v="280000"/>
    <n v="2591738"/>
    <n v="0"/>
    <n v="0"/>
    <x v="0"/>
    <n v="0"/>
    <n v="2871738"/>
    <n v="-1073725"/>
    <n v="0"/>
    <n v="-1073725"/>
  </r>
  <r>
    <n v="7037"/>
    <x v="49"/>
    <s v="75347400-5 "/>
    <x v="3"/>
    <x v="1940"/>
    <x v="2"/>
    <n v="0"/>
    <n v="0"/>
    <n v="0"/>
    <n v="445060"/>
    <n v="445060"/>
    <n v="52970"/>
    <n v="0"/>
    <n v="0"/>
    <n v="0"/>
    <x v="0"/>
    <n v="0"/>
    <n v="52970"/>
    <n v="-681635"/>
    <n v="0"/>
    <n v="-681635"/>
  </r>
  <r>
    <n v="7037"/>
    <x v="49"/>
    <s v="75347400-5 "/>
    <x v="4"/>
    <x v="1941"/>
    <x v="2"/>
    <n v="0"/>
    <n v="0"/>
    <n v="0"/>
    <n v="681635"/>
    <n v="681635"/>
    <n v="0"/>
    <n v="1707200"/>
    <n v="0"/>
    <n v="0"/>
    <x v="0"/>
    <n v="-1707200"/>
    <n v="0"/>
    <n v="0"/>
    <n v="0"/>
    <n v="0"/>
  </r>
  <r>
    <n v="7055"/>
    <x v="50"/>
    <s v="72441600-4 "/>
    <x v="0"/>
    <x v="1942"/>
    <x v="2"/>
    <n v="0"/>
    <n v="0"/>
    <n v="0"/>
    <n v="2211810"/>
    <n v="2211810"/>
    <n v="66089"/>
    <n v="1242521"/>
    <n v="0"/>
    <n v="0"/>
    <x v="0"/>
    <n v="0"/>
    <n v="1308610"/>
    <n v="1717057"/>
    <n v="1717057"/>
    <n v="0"/>
  </r>
  <r>
    <n v="7055"/>
    <x v="50"/>
    <s v="72441600-4 "/>
    <x v="1"/>
    <x v="1943"/>
    <x v="2"/>
    <n v="0"/>
    <n v="0"/>
    <n v="0"/>
    <n v="0"/>
    <n v="0"/>
    <n v="61565"/>
    <n v="1242414"/>
    <n v="0"/>
    <n v="0"/>
    <x v="0"/>
    <n v="0"/>
    <n v="1303979"/>
    <n v="413078"/>
    <n v="413078"/>
    <n v="0"/>
  </r>
  <r>
    <n v="7055"/>
    <x v="50"/>
    <s v="72441600-4 "/>
    <x v="2"/>
    <x v="1944"/>
    <x v="2"/>
    <n v="0"/>
    <n v="0"/>
    <n v="0"/>
    <n v="2848384"/>
    <n v="2848384"/>
    <n v="74002"/>
    <n v="4796037"/>
    <n v="0"/>
    <n v="0"/>
    <x v="0"/>
    <n v="0"/>
    <n v="4870039"/>
    <n v="-1608577"/>
    <n v="0"/>
    <n v="-1608577"/>
  </r>
  <r>
    <n v="7055"/>
    <x v="50"/>
    <s v="72441600-4 "/>
    <x v="3"/>
    <x v="1945"/>
    <x v="2"/>
    <n v="0"/>
    <n v="0"/>
    <n v="0"/>
    <n v="890120"/>
    <n v="890120"/>
    <n v="0"/>
    <n v="320573"/>
    <n v="0"/>
    <n v="0"/>
    <x v="0"/>
    <n v="0"/>
    <n v="320573"/>
    <n v="-1039030"/>
    <n v="0"/>
    <n v="-1039030"/>
  </r>
  <r>
    <n v="7055"/>
    <x v="50"/>
    <s v="72441600-4 "/>
    <x v="4"/>
    <x v="1946"/>
    <x v="2"/>
    <n v="0"/>
    <n v="0"/>
    <n v="0"/>
    <n v="1039030"/>
    <n v="1039030"/>
    <n v="0"/>
    <n v="0"/>
    <n v="0"/>
    <n v="0"/>
    <x v="0"/>
    <n v="0"/>
    <n v="0"/>
    <n v="0"/>
    <n v="0"/>
    <n v="0"/>
  </r>
  <r>
    <n v="7062"/>
    <x v="51"/>
    <s v="70556800-6 "/>
    <x v="0"/>
    <x v="1947"/>
    <x v="1237"/>
    <n v="0"/>
    <n v="0"/>
    <n v="0"/>
    <n v="0"/>
    <n v="7031826"/>
    <n v="2328614"/>
    <n v="6610265"/>
    <n v="0"/>
    <n v="0"/>
    <x v="0"/>
    <n v="-1238442"/>
    <n v="7700437"/>
    <n v="132802"/>
    <n v="0"/>
    <n v="132802"/>
  </r>
  <r>
    <n v="7062"/>
    <x v="51"/>
    <s v="70556800-6 "/>
    <x v="1"/>
    <x v="1948"/>
    <x v="1238"/>
    <n v="0"/>
    <n v="0"/>
    <n v="0"/>
    <n v="0"/>
    <n v="9670509"/>
    <n v="1252771"/>
    <n v="3090788"/>
    <n v="0"/>
    <n v="0"/>
    <x v="0"/>
    <n v="-1008719"/>
    <n v="3334840"/>
    <n v="6468471"/>
    <n v="5851506"/>
    <n v="616965"/>
  </r>
  <r>
    <n v="7062"/>
    <x v="51"/>
    <s v="70556800-6 "/>
    <x v="2"/>
    <x v="1949"/>
    <x v="1239"/>
    <n v="0"/>
    <n v="0"/>
    <n v="0"/>
    <n v="0"/>
    <n v="13269113"/>
    <n v="5552813"/>
    <n v="10450333"/>
    <n v="0"/>
    <n v="0"/>
    <x v="0"/>
    <n v="-3564401"/>
    <n v="12438745"/>
    <n v="7298839"/>
    <n v="6591062"/>
    <n v="707777"/>
  </r>
  <r>
    <n v="7062"/>
    <x v="51"/>
    <s v="70556800-6 "/>
    <x v="3"/>
    <x v="1950"/>
    <x v="1240"/>
    <n v="0"/>
    <n v="0"/>
    <n v="0"/>
    <n v="0"/>
    <n v="5730221"/>
    <n v="6310984"/>
    <n v="6795455"/>
    <n v="47600"/>
    <n v="0"/>
    <x v="0"/>
    <n v="-3916882"/>
    <n v="9237157"/>
    <n v="3791903"/>
    <n v="3000000"/>
    <n v="791903"/>
  </r>
  <r>
    <n v="7062"/>
    <x v="51"/>
    <s v="70556800-6 "/>
    <x v="4"/>
    <x v="1951"/>
    <x v="1241"/>
    <n v="0"/>
    <n v="0"/>
    <n v="0"/>
    <n v="0"/>
    <n v="9219869"/>
    <n v="7248633"/>
    <n v="5851972"/>
    <n v="0"/>
    <n v="0"/>
    <x v="0"/>
    <n v="-512462"/>
    <n v="12588143"/>
    <n v="423629"/>
    <n v="0"/>
    <n v="423629"/>
  </r>
  <r>
    <n v="7062"/>
    <x v="51"/>
    <s v="70556800-6 "/>
    <x v="5"/>
    <x v="1952"/>
    <x v="1242"/>
    <n v="0"/>
    <n v="0"/>
    <n v="0"/>
    <n v="0"/>
    <n v="7753220"/>
    <n v="4191804"/>
    <n v="6304076"/>
    <n v="0"/>
    <n v="0"/>
    <x v="0"/>
    <n v="-3999056"/>
    <n v="6496824"/>
    <n v="1680025"/>
    <n v="0"/>
    <n v="1680025"/>
  </r>
  <r>
    <n v="7062"/>
    <x v="51"/>
    <s v="70556800-6 "/>
    <x v="6"/>
    <x v="1953"/>
    <x v="1243"/>
    <n v="0"/>
    <n v="0"/>
    <n v="0"/>
    <n v="0"/>
    <n v="5727934"/>
    <n v="1784190"/>
    <n v="6541653"/>
    <n v="0"/>
    <n v="0"/>
    <x v="0"/>
    <n v="-5519135"/>
    <n v="2806708"/>
    <n v="4601251"/>
    <n v="3973456"/>
    <n v="627795"/>
  </r>
  <r>
    <n v="7062"/>
    <x v="51"/>
    <s v="70556800-6 "/>
    <x v="7"/>
    <x v="1954"/>
    <x v="1244"/>
    <n v="0"/>
    <n v="0"/>
    <n v="0"/>
    <n v="0"/>
    <n v="11594175"/>
    <n v="3578969"/>
    <n v="10210777"/>
    <n v="0"/>
    <n v="0"/>
    <x v="0"/>
    <n v="-3133442"/>
    <n v="10656304"/>
    <n v="5539122"/>
    <n v="3973456"/>
    <n v="1565666"/>
  </r>
  <r>
    <n v="7062"/>
    <x v="51"/>
    <s v="70556800-6 "/>
    <x v="8"/>
    <x v="1955"/>
    <x v="1245"/>
    <n v="0"/>
    <n v="0"/>
    <n v="0"/>
    <n v="0"/>
    <n v="7148407"/>
    <n v="7208898"/>
    <n v="6647757"/>
    <n v="0"/>
    <n v="0"/>
    <x v="0"/>
    <n v="-3235425"/>
    <n v="10621230"/>
    <n v="2066299"/>
    <n v="1653400"/>
    <n v="412899"/>
  </r>
  <r>
    <n v="7062"/>
    <x v="51"/>
    <s v="70556800-6 "/>
    <x v="9"/>
    <x v="1956"/>
    <x v="1246"/>
    <n v="0"/>
    <n v="0"/>
    <n v="0"/>
    <n v="0"/>
    <n v="9549084"/>
    <n v="3746244"/>
    <n v="5580568"/>
    <n v="0"/>
    <n v="0"/>
    <x v="0"/>
    <n v="-1964477"/>
    <n v="7362335"/>
    <n v="4253048"/>
    <n v="4216787"/>
    <n v="36261"/>
  </r>
  <r>
    <n v="7062"/>
    <x v="51"/>
    <s v="70556800-6 "/>
    <x v="10"/>
    <x v="1957"/>
    <x v="1247"/>
    <n v="0"/>
    <n v="0"/>
    <n v="0"/>
    <n v="0"/>
    <n v="10510723"/>
    <n v="11930294"/>
    <n v="6002845"/>
    <n v="0"/>
    <n v="0"/>
    <x v="0"/>
    <n v="-3602296"/>
    <n v="14330843"/>
    <n v="432928"/>
    <n v="0"/>
    <n v="432928"/>
  </r>
  <r>
    <n v="7062"/>
    <x v="51"/>
    <s v="70556800-6 "/>
    <x v="11"/>
    <x v="1958"/>
    <x v="1248"/>
    <n v="0"/>
    <n v="0"/>
    <n v="0"/>
    <n v="0"/>
    <n v="7046865"/>
    <n v="7197486"/>
    <n v="5965449"/>
    <n v="0"/>
    <n v="0"/>
    <x v="0"/>
    <n v="-8306395"/>
    <n v="4856540"/>
    <n v="2623253"/>
    <n v="2447356"/>
    <n v="175897"/>
  </r>
  <r>
    <n v="7062"/>
    <x v="51"/>
    <s v="70556800-6 "/>
    <x v="12"/>
    <x v="1959"/>
    <x v="1249"/>
    <n v="0"/>
    <n v="0"/>
    <n v="0"/>
    <n v="0"/>
    <n v="3147592"/>
    <n v="8509116"/>
    <n v="4375913"/>
    <n v="0"/>
    <n v="0"/>
    <x v="0"/>
    <n v="-7282451"/>
    <n v="5602578"/>
    <n v="168267"/>
    <n v="0"/>
    <n v="168267"/>
  </r>
  <r>
    <n v="7062"/>
    <x v="51"/>
    <s v="70556800-6 "/>
    <x v="13"/>
    <x v="1960"/>
    <x v="1250"/>
    <n v="0"/>
    <n v="0"/>
    <n v="0"/>
    <n v="0"/>
    <n v="3259103"/>
    <n v="3988232"/>
    <n v="5507175"/>
    <n v="0"/>
    <n v="0"/>
    <x v="0"/>
    <n v="-9886199"/>
    <n v="-390792"/>
    <n v="3818162"/>
    <n v="2447356"/>
    <n v="1370806"/>
  </r>
  <r>
    <n v="7062"/>
    <x v="51"/>
    <s v="70556800-6 "/>
    <x v="14"/>
    <x v="1961"/>
    <x v="1251"/>
    <n v="0"/>
    <n v="0"/>
    <n v="0"/>
    <n v="0"/>
    <n v="9698364"/>
    <n v="6387057"/>
    <n v="5230194"/>
    <n v="0"/>
    <n v="0"/>
    <x v="0"/>
    <n v="-2124693"/>
    <n v="9492558"/>
    <n v="4023968"/>
    <n v="3847009"/>
    <n v="176959"/>
  </r>
  <r>
    <n v="7062"/>
    <x v="51"/>
    <s v="70556800-6 "/>
    <x v="15"/>
    <x v="1962"/>
    <x v="1252"/>
    <n v="0"/>
    <n v="0"/>
    <n v="0"/>
    <n v="0"/>
    <n v="5184566"/>
    <n v="2885805"/>
    <n v="5540856"/>
    <n v="0"/>
    <n v="0"/>
    <x v="0"/>
    <n v="-1167428"/>
    <n v="7259233"/>
    <n v="1949301"/>
    <n v="1769431"/>
    <n v="179870"/>
  </r>
  <r>
    <n v="7062"/>
    <x v="51"/>
    <s v="70556800-6 "/>
    <x v="16"/>
    <x v="1963"/>
    <x v="1253"/>
    <n v="0"/>
    <n v="0"/>
    <n v="0"/>
    <n v="0"/>
    <n v="4265631"/>
    <n v="716723"/>
    <n v="5352899"/>
    <n v="0"/>
    <n v="0"/>
    <x v="0"/>
    <n v="-3075727"/>
    <n v="2993895"/>
    <n v="3221037"/>
    <n v="2704059"/>
    <n v="516978"/>
  </r>
  <r>
    <n v="7062"/>
    <x v="51"/>
    <s v="70556800-6 "/>
    <x v="17"/>
    <x v="1964"/>
    <x v="1254"/>
    <n v="0"/>
    <n v="0"/>
    <n v="0"/>
    <n v="0"/>
    <n v="4651563"/>
    <n v="723782"/>
    <n v="5436116"/>
    <n v="0"/>
    <n v="0"/>
    <x v="0"/>
    <n v="-39990"/>
    <n v="6119908"/>
    <n v="1752692"/>
    <n v="1603971"/>
    <n v="148721"/>
  </r>
  <r>
    <n v="7062"/>
    <x v="51"/>
    <s v="70556800-6 "/>
    <x v="18"/>
    <x v="1965"/>
    <x v="1255"/>
    <n v="0"/>
    <n v="0"/>
    <n v="0"/>
    <n v="0"/>
    <n v="7488002"/>
    <n v="621559"/>
    <n v="5709687"/>
    <n v="0"/>
    <n v="0"/>
    <x v="0"/>
    <n v="-39990"/>
    <n v="6291256"/>
    <n v="2949438"/>
    <n v="2833971"/>
    <n v="115467"/>
  </r>
  <r>
    <n v="7062"/>
    <x v="51"/>
    <s v="70556800-6 "/>
    <x v="19"/>
    <x v="1966"/>
    <x v="1256"/>
    <n v="0"/>
    <n v="0"/>
    <n v="0"/>
    <n v="0"/>
    <n v="7838294"/>
    <n v="667672"/>
    <n v="4954498"/>
    <n v="0"/>
    <n v="0"/>
    <x v="0"/>
    <n v="-39990"/>
    <n v="5582180"/>
    <n v="5205552"/>
    <n v="4907942"/>
    <n v="297610"/>
  </r>
  <r>
    <n v="7062"/>
    <x v="51"/>
    <s v="70556800-6 "/>
    <x v="20"/>
    <x v="1967"/>
    <x v="1257"/>
    <n v="0"/>
    <n v="0"/>
    <n v="0"/>
    <n v="0"/>
    <n v="4098315"/>
    <n v="4282116"/>
    <n v="4952099"/>
    <n v="0"/>
    <n v="0"/>
    <x v="0"/>
    <n v="-239990"/>
    <n v="8994225"/>
    <n v="309642"/>
    <n v="0"/>
    <n v="309642"/>
  </r>
  <r>
    <n v="7062"/>
    <x v="51"/>
    <s v="70556800-6 "/>
    <x v="21"/>
    <x v="1968"/>
    <x v="1258"/>
    <n v="0"/>
    <n v="0"/>
    <n v="0"/>
    <n v="0"/>
    <n v="5570283"/>
    <n v="3345027"/>
    <n v="3536280"/>
    <n v="0"/>
    <n v="0"/>
    <x v="0"/>
    <n v="-1100000"/>
    <n v="5781307"/>
    <n v="98618"/>
    <n v="0"/>
    <n v="98618"/>
  </r>
  <r>
    <n v="7062"/>
    <x v="51"/>
    <s v="70556800-6 "/>
    <x v="22"/>
    <x v="1969"/>
    <x v="1259"/>
    <n v="0"/>
    <n v="0"/>
    <n v="0"/>
    <n v="0"/>
    <n v="1305626"/>
    <n v="237779"/>
    <n v="3769479"/>
    <n v="0"/>
    <n v="0"/>
    <x v="0"/>
    <n v="-3374482"/>
    <n v="632776"/>
    <n v="771468"/>
    <n v="0"/>
    <n v="771468"/>
  </r>
  <r>
    <n v="7062"/>
    <x v="51"/>
    <s v="70556800-6 "/>
    <x v="23"/>
    <x v="1970"/>
    <x v="1260"/>
    <n v="0"/>
    <n v="0"/>
    <n v="0"/>
    <n v="22222"/>
    <n v="7093683"/>
    <n v="810282"/>
    <n v="7094296"/>
    <n v="0"/>
    <n v="0"/>
    <x v="0"/>
    <n v="0"/>
    <n v="7904578"/>
    <n v="-39427"/>
    <n v="0"/>
    <n v="-39427"/>
  </r>
  <r>
    <n v="7062"/>
    <x v="51"/>
    <s v="70556800-6 "/>
    <x v="24"/>
    <x v="1971"/>
    <x v="1261"/>
    <n v="0"/>
    <n v="0"/>
    <n v="0"/>
    <n v="0"/>
    <n v="2941100"/>
    <n v="200000"/>
    <n v="1782278"/>
    <n v="0"/>
    <n v="0"/>
    <x v="0"/>
    <n v="-500000"/>
    <n v="1482278"/>
    <n v="1419395"/>
    <n v="0"/>
    <n v="1419395"/>
  </r>
  <r>
    <n v="7062"/>
    <x v="51"/>
    <s v="70556800-6 "/>
    <x v="25"/>
    <x v="1972"/>
    <x v="1262"/>
    <n v="0"/>
    <n v="0"/>
    <n v="0"/>
    <n v="0"/>
    <n v="9367283"/>
    <n v="491051"/>
    <n v="6324253"/>
    <n v="0"/>
    <n v="0"/>
    <x v="0"/>
    <n v="-1000000"/>
    <n v="5815304"/>
    <n v="4971374"/>
    <n v="4907942"/>
    <n v="63432"/>
  </r>
  <r>
    <n v="7062"/>
    <x v="51"/>
    <s v="70556800-6 "/>
    <x v="26"/>
    <x v="1973"/>
    <x v="1263"/>
    <n v="0"/>
    <n v="0"/>
    <n v="0"/>
    <n v="0"/>
    <n v="3175939"/>
    <n v="941125"/>
    <n v="7395306"/>
    <n v="0"/>
    <n v="0"/>
    <x v="0"/>
    <n v="-261599"/>
    <n v="8074832"/>
    <n v="72481"/>
    <n v="0"/>
    <n v="72481"/>
  </r>
  <r>
    <n v="7062"/>
    <x v="51"/>
    <s v="70556800-6 "/>
    <x v="27"/>
    <x v="1974"/>
    <x v="1264"/>
    <n v="0"/>
    <n v="0"/>
    <n v="0"/>
    <n v="0"/>
    <n v="4822394"/>
    <n v="2345700"/>
    <n v="4131362"/>
    <n v="0"/>
    <n v="0"/>
    <x v="0"/>
    <n v="-2520941"/>
    <n v="3956121"/>
    <n v="938754"/>
    <n v="0"/>
    <n v="938754"/>
  </r>
  <r>
    <n v="7062"/>
    <x v="51"/>
    <s v="70556800-6 "/>
    <x v="28"/>
    <x v="1975"/>
    <x v="1265"/>
    <n v="0"/>
    <n v="0"/>
    <n v="0"/>
    <n v="0"/>
    <n v="2607179"/>
    <n v="248000"/>
    <n v="4350613"/>
    <n v="0"/>
    <n v="0"/>
    <x v="0"/>
    <n v="-2348911"/>
    <n v="2249702"/>
    <n v="1296231"/>
    <n v="0"/>
    <n v="1296231"/>
  </r>
  <r>
    <n v="7062"/>
    <x v="51"/>
    <s v="70556800-6 "/>
    <x v="29"/>
    <x v="1976"/>
    <x v="1266"/>
    <n v="0"/>
    <n v="0"/>
    <n v="0"/>
    <n v="0"/>
    <n v="6877116"/>
    <n v="1748000"/>
    <n v="6029421"/>
    <n v="0"/>
    <n v="0"/>
    <x v="0"/>
    <n v="-300000"/>
    <n v="7477421"/>
    <n v="695926"/>
    <n v="0"/>
    <n v="695926"/>
  </r>
  <r>
    <n v="7062"/>
    <x v="51"/>
    <s v="70556800-6 "/>
    <x v="30"/>
    <x v="1977"/>
    <x v="1267"/>
    <n v="0"/>
    <n v="0"/>
    <n v="0"/>
    <n v="0"/>
    <n v="4321596"/>
    <n v="749317"/>
    <n v="4575436"/>
    <n v="0"/>
    <n v="0"/>
    <x v="0"/>
    <n v="-1281280"/>
    <n v="4043473"/>
    <n v="974049"/>
    <n v="0"/>
    <n v="974049"/>
  </r>
  <r>
    <n v="7062"/>
    <x v="51"/>
    <s v="70556800-6 "/>
    <x v="31"/>
    <x v="1978"/>
    <x v="1268"/>
    <n v="0"/>
    <n v="0"/>
    <n v="0"/>
    <n v="0"/>
    <n v="9564270"/>
    <n v="2189240"/>
    <n v="8153257"/>
    <n v="0"/>
    <n v="0"/>
    <x v="0"/>
    <n v="-929886"/>
    <n v="9412611"/>
    <n v="1125708"/>
    <n v="0"/>
    <n v="1125708"/>
  </r>
  <r>
    <n v="7062"/>
    <x v="51"/>
    <s v="70556800-6 "/>
    <x v="32"/>
    <x v="1979"/>
    <x v="1269"/>
    <n v="0"/>
    <n v="0"/>
    <n v="0"/>
    <n v="0"/>
    <n v="4143666"/>
    <n v="579663"/>
    <n v="4124822"/>
    <n v="0"/>
    <n v="0"/>
    <x v="0"/>
    <n v="-767302"/>
    <n v="3937183"/>
    <n v="1332191"/>
    <n v="0"/>
    <n v="1332191"/>
  </r>
  <r>
    <n v="7062"/>
    <x v="51"/>
    <s v="70556800-6 "/>
    <x v="33"/>
    <x v="1980"/>
    <x v="1270"/>
    <n v="0"/>
    <n v="0"/>
    <n v="0"/>
    <n v="0"/>
    <n v="3668630"/>
    <n v="1512806"/>
    <n v="2371801"/>
    <n v="0"/>
    <n v="0"/>
    <x v="0"/>
    <n v="0"/>
    <n v="3884607"/>
    <n v="1116214"/>
    <n v="0"/>
    <n v="1116214"/>
  </r>
  <r>
    <n v="7062"/>
    <x v="51"/>
    <s v="70556800-6 "/>
    <x v="34"/>
    <x v="1981"/>
    <x v="1271"/>
    <n v="0"/>
    <n v="0"/>
    <n v="0"/>
    <n v="0"/>
    <n v="5988023"/>
    <n v="0"/>
    <n v="5684290"/>
    <n v="0"/>
    <n v="0"/>
    <x v="0"/>
    <n v="-1400163"/>
    <n v="4284127"/>
    <n v="2820110"/>
    <n v="0"/>
    <n v="2820110"/>
  </r>
  <r>
    <n v="7062"/>
    <x v="51"/>
    <s v="70556800-6 "/>
    <x v="35"/>
    <x v="1982"/>
    <x v="1272"/>
    <n v="0"/>
    <n v="0"/>
    <n v="0"/>
    <n v="0"/>
    <n v="4708124"/>
    <n v="2031240"/>
    <n v="6332767"/>
    <n v="0"/>
    <n v="0"/>
    <x v="0"/>
    <n v="-2030000"/>
    <n v="6334007"/>
    <n v="1194227"/>
    <n v="0"/>
    <n v="1194227"/>
  </r>
  <r>
    <n v="7062"/>
    <x v="51"/>
    <s v="70556800-6 "/>
    <x v="36"/>
    <x v="1983"/>
    <x v="1273"/>
    <n v="0"/>
    <n v="0"/>
    <n v="0"/>
    <n v="0"/>
    <n v="1747735"/>
    <n v="924024"/>
    <n v="1924751"/>
    <n v="0"/>
    <n v="0"/>
    <x v="0"/>
    <n v="0"/>
    <n v="2848775"/>
    <n v="93187"/>
    <n v="0"/>
    <n v="93187"/>
  </r>
  <r>
    <n v="7062"/>
    <x v="51"/>
    <s v="70556800-6 "/>
    <x v="37"/>
    <x v="1984"/>
    <x v="1274"/>
    <n v="0"/>
    <n v="0"/>
    <n v="0"/>
    <n v="0"/>
    <n v="4933494"/>
    <n v="565200"/>
    <n v="4721582"/>
    <n v="0"/>
    <n v="0"/>
    <x v="0"/>
    <n v="-450000"/>
    <n v="4836782"/>
    <n v="189899"/>
    <n v="0"/>
    <n v="189899"/>
  </r>
  <r>
    <n v="7062"/>
    <x v="51"/>
    <s v="70556800-6 "/>
    <x v="38"/>
    <x v="1985"/>
    <x v="1275"/>
    <n v="0"/>
    <n v="0"/>
    <n v="0"/>
    <n v="0"/>
    <n v="8614626"/>
    <n v="1010073"/>
    <n v="6757538"/>
    <n v="0"/>
    <n v="0"/>
    <x v="0"/>
    <n v="-906707"/>
    <n v="6860904"/>
    <n v="1943621"/>
    <n v="0"/>
    <n v="1943621"/>
  </r>
  <r>
    <n v="7062"/>
    <x v="51"/>
    <s v="70556800-6 "/>
    <x v="39"/>
    <x v="1986"/>
    <x v="1276"/>
    <n v="0"/>
    <n v="0"/>
    <n v="0"/>
    <n v="0"/>
    <n v="3957032"/>
    <n v="1005000"/>
    <n v="3790903"/>
    <n v="0"/>
    <n v="0"/>
    <x v="0"/>
    <n v="-115000"/>
    <n v="4680903"/>
    <n v="1219750"/>
    <n v="0"/>
    <n v="1219750"/>
  </r>
  <r>
    <n v="7062"/>
    <x v="51"/>
    <s v="70556800-6 "/>
    <x v="40"/>
    <x v="1987"/>
    <x v="1277"/>
    <n v="0"/>
    <n v="0"/>
    <n v="0"/>
    <n v="0"/>
    <n v="4526755"/>
    <n v="6912702"/>
    <n v="2790955"/>
    <n v="0"/>
    <n v="0"/>
    <x v="0"/>
    <n v="-3956214"/>
    <n v="5747443"/>
    <n v="-938"/>
    <n v="0"/>
    <n v="-938"/>
  </r>
  <r>
    <n v="7062"/>
    <x v="51"/>
    <s v="70556800-6 "/>
    <x v="41"/>
    <x v="1988"/>
    <x v="1278"/>
    <n v="0"/>
    <n v="0"/>
    <n v="0"/>
    <n v="0"/>
    <n v="3346358"/>
    <n v="2080800"/>
    <n v="1319017"/>
    <n v="0"/>
    <n v="0"/>
    <x v="0"/>
    <n v="0"/>
    <n v="3399817"/>
    <n v="-54397"/>
    <n v="0"/>
    <n v="-54397"/>
  </r>
  <r>
    <n v="7062"/>
    <x v="51"/>
    <s v="70556800-6 "/>
    <x v="42"/>
    <x v="1989"/>
    <x v="2"/>
    <n v="0"/>
    <n v="0"/>
    <n v="0"/>
    <n v="0"/>
    <n v="0"/>
    <n v="0"/>
    <n v="0"/>
    <n v="0"/>
    <n v="0"/>
    <x v="0"/>
    <n v="-61753"/>
    <n v="-61753"/>
    <n v="7356"/>
    <n v="0"/>
    <n v="7356"/>
  </r>
  <r>
    <n v="7062"/>
    <x v="51"/>
    <s v="70556800-6 "/>
    <x v="43"/>
    <x v="1990"/>
    <x v="1279"/>
    <n v="0"/>
    <n v="0"/>
    <n v="0"/>
    <n v="0"/>
    <n v="7086657"/>
    <n v="13796123"/>
    <n v="6513257"/>
    <n v="0"/>
    <n v="0"/>
    <x v="0"/>
    <n v="-13217297"/>
    <n v="7092083"/>
    <n v="1930"/>
    <n v="0"/>
    <n v="1930"/>
  </r>
  <r>
    <n v="7062"/>
    <x v="51"/>
    <s v="70556800-6 "/>
    <x v="44"/>
    <x v="1991"/>
    <x v="1280"/>
    <n v="0"/>
    <n v="0"/>
    <n v="0"/>
    <n v="0"/>
    <n v="889270"/>
    <n v="534595"/>
    <n v="802800"/>
    <n v="0"/>
    <n v="0"/>
    <x v="0"/>
    <n v="-468542"/>
    <n v="868853"/>
    <n v="22347"/>
    <n v="0"/>
    <n v="22347"/>
  </r>
  <r>
    <n v="7062"/>
    <x v="51"/>
    <s v="70556800-6 "/>
    <x v="45"/>
    <x v="1992"/>
    <x v="2"/>
    <n v="0"/>
    <n v="0"/>
    <n v="0"/>
    <n v="0"/>
    <n v="0"/>
    <n v="22300"/>
    <n v="0"/>
    <n v="0"/>
    <n v="0"/>
    <x v="0"/>
    <n v="0"/>
    <n v="22300"/>
    <n v="47"/>
    <n v="0"/>
    <n v="47"/>
  </r>
  <r>
    <n v="7062"/>
    <x v="51"/>
    <s v="70556800-6 "/>
    <x v="46"/>
    <x v="1993"/>
    <x v="2"/>
    <n v="0"/>
    <n v="0"/>
    <n v="0"/>
    <n v="0"/>
    <n v="0"/>
    <n v="0"/>
    <n v="0"/>
    <n v="0"/>
    <n v="0"/>
    <x v="0"/>
    <n v="0"/>
    <n v="0"/>
    <n v="47"/>
    <n v="0"/>
    <n v="47"/>
  </r>
  <r>
    <n v="7067"/>
    <x v="52"/>
    <s v="82565200-0 "/>
    <x v="45"/>
    <x v="102"/>
    <x v="1281"/>
    <n v="0"/>
    <n v="0"/>
    <n v="0"/>
    <n v="0"/>
    <n v="5155920"/>
    <n v="371480"/>
    <n v="2940000"/>
    <n v="0"/>
    <n v="0"/>
    <x v="0"/>
    <n v="0"/>
    <n v="3311480"/>
    <n v="1844440"/>
    <n v="0"/>
    <n v="1844440"/>
  </r>
  <r>
    <n v="7067"/>
    <x v="52"/>
    <s v="82565200-0 "/>
    <x v="46"/>
    <x v="1994"/>
    <x v="1282"/>
    <n v="0"/>
    <n v="0"/>
    <n v="0"/>
    <n v="0"/>
    <n v="4419360"/>
    <n v="944810"/>
    <n v="2953500"/>
    <n v="0"/>
    <n v="0"/>
    <x v="0"/>
    <n v="0"/>
    <n v="3898310"/>
    <n v="2365490"/>
    <n v="0"/>
    <n v="2365490"/>
  </r>
  <r>
    <n v="7086"/>
    <x v="53"/>
    <s v="74615700-2 "/>
    <x v="0"/>
    <x v="1995"/>
    <x v="2"/>
    <n v="0"/>
    <n v="0"/>
    <n v="0"/>
    <n v="3037442"/>
    <n v="3037442"/>
    <n v="1259397"/>
    <n v="2574786"/>
    <n v="0"/>
    <n v="0"/>
    <x v="0"/>
    <n v="-128460"/>
    <n v="3705723"/>
    <n v="6215558"/>
    <n v="0"/>
    <n v="6215558"/>
  </r>
  <r>
    <n v="7086"/>
    <x v="53"/>
    <s v="74615700-2 "/>
    <x v="1"/>
    <x v="1996"/>
    <x v="2"/>
    <n v="0"/>
    <n v="0"/>
    <n v="0"/>
    <n v="5612485"/>
    <n v="5612485"/>
    <n v="1436815"/>
    <n v="2552506"/>
    <n v="0"/>
    <n v="0"/>
    <x v="0"/>
    <n v="-142919"/>
    <n v="3846402"/>
    <n v="7981641"/>
    <n v="0"/>
    <n v="7981641"/>
  </r>
  <r>
    <n v="7086"/>
    <x v="53"/>
    <s v="74615700-2 "/>
    <x v="2"/>
    <x v="1997"/>
    <x v="2"/>
    <n v="0"/>
    <n v="0"/>
    <n v="0"/>
    <n v="3768856"/>
    <n v="3768856"/>
    <n v="1740153"/>
    <n v="2481131"/>
    <n v="0"/>
    <n v="0"/>
    <x v="0"/>
    <n v="-112941"/>
    <n v="4108343"/>
    <n v="7642154"/>
    <n v="0"/>
    <n v="7642154"/>
  </r>
  <r>
    <n v="7086"/>
    <x v="53"/>
    <s v="74615700-2 "/>
    <x v="3"/>
    <x v="1998"/>
    <x v="2"/>
    <n v="0"/>
    <n v="0"/>
    <n v="0"/>
    <n v="3755418"/>
    <n v="3755418"/>
    <n v="1796602"/>
    <n v="2628123"/>
    <n v="0"/>
    <n v="0"/>
    <x v="0"/>
    <n v="-46501"/>
    <n v="4378224"/>
    <n v="7019348"/>
    <n v="0"/>
    <n v="7019348"/>
  </r>
  <r>
    <n v="7086"/>
    <x v="53"/>
    <s v="74615700-2 "/>
    <x v="4"/>
    <x v="1999"/>
    <x v="2"/>
    <n v="0"/>
    <n v="0"/>
    <n v="0"/>
    <n v="3815102"/>
    <n v="3815102"/>
    <n v="1440789"/>
    <n v="2543133"/>
    <n v="191365"/>
    <n v="0"/>
    <x v="0"/>
    <n v="-2430"/>
    <n v="4172857"/>
    <n v="6661593"/>
    <n v="0"/>
    <n v="6661593"/>
  </r>
  <r>
    <n v="7086"/>
    <x v="53"/>
    <s v="74615700-2 "/>
    <x v="5"/>
    <x v="2000"/>
    <x v="2"/>
    <n v="0"/>
    <n v="0"/>
    <n v="0"/>
    <n v="4768205"/>
    <n v="4768205"/>
    <n v="1335567"/>
    <n v="2708748"/>
    <n v="0"/>
    <n v="0"/>
    <x v="0"/>
    <n v="-49111"/>
    <n v="3995204"/>
    <n v="7434594"/>
    <n v="0"/>
    <n v="7434594"/>
  </r>
  <r>
    <n v="7086"/>
    <x v="53"/>
    <s v="74615700-2 "/>
    <x v="6"/>
    <x v="2001"/>
    <x v="2"/>
    <n v="0"/>
    <n v="0"/>
    <n v="0"/>
    <n v="3770872"/>
    <n v="3770872"/>
    <n v="1023374"/>
    <n v="2923526"/>
    <n v="0"/>
    <n v="0"/>
    <x v="0"/>
    <n v="-64042"/>
    <n v="3882858"/>
    <n v="7322608"/>
    <n v="0"/>
    <n v="7322608"/>
  </r>
  <r>
    <n v="7086"/>
    <x v="53"/>
    <s v="74615700-2 "/>
    <x v="7"/>
    <x v="2002"/>
    <x v="2"/>
    <n v="0"/>
    <n v="0"/>
    <n v="0"/>
    <n v="3327401"/>
    <n v="3327401"/>
    <n v="1004105"/>
    <n v="2948535"/>
    <n v="0"/>
    <n v="0"/>
    <x v="0"/>
    <n v="0"/>
    <n v="3952640"/>
    <n v="6697369"/>
    <n v="0"/>
    <n v="6697369"/>
  </r>
  <r>
    <n v="7086"/>
    <x v="53"/>
    <s v="74615700-2 "/>
    <x v="8"/>
    <x v="2003"/>
    <x v="2"/>
    <n v="0"/>
    <n v="0"/>
    <n v="0"/>
    <n v="4163565"/>
    <n v="4163565"/>
    <n v="940458"/>
    <n v="3018488"/>
    <n v="0"/>
    <n v="0"/>
    <x v="0"/>
    <n v="-31445"/>
    <n v="3927501"/>
    <n v="6933433"/>
    <n v="0"/>
    <n v="6933433"/>
  </r>
  <r>
    <n v="7086"/>
    <x v="53"/>
    <s v="74615700-2 "/>
    <x v="9"/>
    <x v="2004"/>
    <x v="2"/>
    <n v="0"/>
    <n v="0"/>
    <n v="0"/>
    <n v="3636487"/>
    <n v="3636487"/>
    <n v="1269522"/>
    <n v="3035757"/>
    <n v="0"/>
    <n v="0"/>
    <x v="0"/>
    <n v="0"/>
    <n v="4305279"/>
    <n v="6264641"/>
    <n v="0"/>
    <n v="6264641"/>
  </r>
  <r>
    <n v="7086"/>
    <x v="53"/>
    <s v="74615700-2 "/>
    <x v="10"/>
    <x v="2005"/>
    <x v="2"/>
    <n v="0"/>
    <n v="0"/>
    <n v="0"/>
    <n v="3760619"/>
    <n v="3760619"/>
    <n v="1348188"/>
    <n v="3036274"/>
    <n v="0"/>
    <n v="0"/>
    <x v="0"/>
    <n v="-33881"/>
    <n v="4350581"/>
    <n v="5674679"/>
    <n v="0"/>
    <n v="5674679"/>
  </r>
  <r>
    <n v="7086"/>
    <x v="53"/>
    <s v="74615700-2 "/>
    <x v="11"/>
    <x v="2006"/>
    <x v="2"/>
    <n v="0"/>
    <n v="0"/>
    <n v="0"/>
    <n v="3609610"/>
    <n v="3609610"/>
    <n v="1297260"/>
    <n v="3037043"/>
    <n v="0"/>
    <n v="0"/>
    <x v="0"/>
    <n v="-9898"/>
    <n v="4324405"/>
    <n v="4959884"/>
    <n v="0"/>
    <n v="4959884"/>
  </r>
  <r>
    <n v="7086"/>
    <x v="53"/>
    <s v="74615700-2 "/>
    <x v="12"/>
    <x v="2007"/>
    <x v="2"/>
    <n v="0"/>
    <n v="0"/>
    <n v="0"/>
    <n v="4842740"/>
    <n v="4842740"/>
    <n v="2907237"/>
    <n v="3037267"/>
    <n v="0"/>
    <n v="0"/>
    <x v="0"/>
    <n v="-56606"/>
    <n v="5887898"/>
    <n v="3914726"/>
    <n v="0"/>
    <n v="3914726"/>
  </r>
  <r>
    <n v="7086"/>
    <x v="53"/>
    <s v="74615700-2 "/>
    <x v="13"/>
    <x v="2008"/>
    <x v="2"/>
    <n v="0"/>
    <n v="0"/>
    <n v="0"/>
    <n v="7738899"/>
    <n v="7738899"/>
    <n v="3169011"/>
    <n v="3036639"/>
    <n v="0"/>
    <n v="0"/>
    <x v="0"/>
    <n v="-79528"/>
    <n v="6126122"/>
    <n v="5527503"/>
    <n v="0"/>
    <n v="5527503"/>
  </r>
  <r>
    <n v="7086"/>
    <x v="53"/>
    <s v="74615700-2 "/>
    <x v="14"/>
    <x v="2009"/>
    <x v="2"/>
    <n v="0"/>
    <n v="0"/>
    <n v="0"/>
    <n v="4037670"/>
    <n v="4037670"/>
    <n v="1018575"/>
    <n v="3077828"/>
    <n v="0"/>
    <n v="0"/>
    <x v="0"/>
    <n v="-124344"/>
    <n v="3972059"/>
    <n v="5593114"/>
    <n v="0"/>
    <n v="5593114"/>
  </r>
  <r>
    <n v="7086"/>
    <x v="53"/>
    <s v="74615700-2 "/>
    <x v="15"/>
    <x v="2010"/>
    <x v="2"/>
    <n v="0"/>
    <n v="0"/>
    <n v="0"/>
    <n v="4752913"/>
    <n v="4752913"/>
    <n v="1203331"/>
    <n v="3087821"/>
    <n v="711927"/>
    <n v="0"/>
    <x v="0"/>
    <n v="-708"/>
    <n v="5002371"/>
    <n v="5343656"/>
    <n v="0"/>
    <n v="5343656"/>
  </r>
  <r>
    <n v="7086"/>
    <x v="53"/>
    <s v="74615700-2 "/>
    <x v="16"/>
    <x v="2011"/>
    <x v="2"/>
    <n v="0"/>
    <n v="0"/>
    <n v="0"/>
    <n v="3177506"/>
    <n v="3177506"/>
    <n v="1504405"/>
    <n v="3088096"/>
    <n v="0"/>
    <n v="0"/>
    <x v="0"/>
    <n v="-33781"/>
    <n v="4558720"/>
    <n v="3962442"/>
    <n v="0"/>
    <n v="3962442"/>
  </r>
  <r>
    <n v="7086"/>
    <x v="53"/>
    <s v="74615700-2 "/>
    <x v="17"/>
    <x v="2012"/>
    <x v="2"/>
    <n v="0"/>
    <n v="0"/>
    <n v="0"/>
    <n v="3820493"/>
    <n v="3820493"/>
    <n v="1630178"/>
    <n v="3080627"/>
    <n v="0"/>
    <n v="0"/>
    <x v="0"/>
    <n v="-19329"/>
    <n v="4691476"/>
    <n v="3091459"/>
    <n v="0"/>
    <n v="3091459"/>
  </r>
  <r>
    <n v="7086"/>
    <x v="53"/>
    <s v="74615700-2 "/>
    <x v="18"/>
    <x v="2013"/>
    <x v="2"/>
    <n v="0"/>
    <n v="0"/>
    <n v="0"/>
    <n v="4915761"/>
    <n v="4915761"/>
    <n v="1775394"/>
    <n v="3704685"/>
    <n v="467981"/>
    <n v="0"/>
    <x v="0"/>
    <n v="-60030"/>
    <n v="5888030"/>
    <n v="2119190"/>
    <n v="0"/>
    <n v="2119190"/>
  </r>
  <r>
    <n v="7086"/>
    <x v="53"/>
    <s v="74615700-2 "/>
    <x v="19"/>
    <x v="2014"/>
    <x v="2"/>
    <n v="0"/>
    <n v="0"/>
    <n v="0"/>
    <n v="4668767"/>
    <n v="4668767"/>
    <n v="1504553"/>
    <n v="3951025"/>
    <n v="0"/>
    <n v="0"/>
    <x v="0"/>
    <n v="-4060"/>
    <n v="5451518"/>
    <n v="1336439"/>
    <n v="0"/>
    <n v="1336439"/>
  </r>
  <r>
    <n v="7086"/>
    <x v="53"/>
    <s v="74615700-2 "/>
    <x v="20"/>
    <x v="2015"/>
    <x v="2"/>
    <n v="0"/>
    <n v="0"/>
    <n v="0"/>
    <n v="7230981"/>
    <n v="7230981"/>
    <n v="1419925"/>
    <n v="2791286"/>
    <n v="0"/>
    <n v="0"/>
    <x v="0"/>
    <n v="0"/>
    <n v="5401353"/>
    <n v="3166067"/>
    <n v="0"/>
    <n v="3166067"/>
  </r>
  <r>
    <n v="7086"/>
    <x v="53"/>
    <s v="74615700-2 "/>
    <x v="21"/>
    <x v="2016"/>
    <x v="2"/>
    <n v="0"/>
    <n v="0"/>
    <n v="0"/>
    <n v="5329940"/>
    <n v="5329940"/>
    <n v="1033453"/>
    <n v="3920087"/>
    <n v="0"/>
    <n v="0"/>
    <x v="0"/>
    <n v="0"/>
    <n v="4953540"/>
    <n v="3542467"/>
    <n v="0"/>
    <n v="3542467"/>
  </r>
  <r>
    <n v="7086"/>
    <x v="53"/>
    <s v="74615700-2 "/>
    <x v="22"/>
    <x v="2017"/>
    <x v="2"/>
    <n v="0"/>
    <n v="0"/>
    <n v="0"/>
    <n v="5280775"/>
    <n v="5280775"/>
    <n v="1291440"/>
    <n v="3885996"/>
    <n v="0"/>
    <n v="0"/>
    <x v="0"/>
    <n v="0"/>
    <n v="5177436"/>
    <n v="3645806"/>
    <n v="0"/>
    <n v="3645806"/>
  </r>
  <r>
    <n v="7086"/>
    <x v="53"/>
    <s v="74615700-2 "/>
    <x v="23"/>
    <x v="2018"/>
    <x v="2"/>
    <n v="0"/>
    <n v="0"/>
    <n v="0"/>
    <n v="5285840"/>
    <n v="5285840"/>
    <n v="1204347"/>
    <n v="3804110"/>
    <n v="0"/>
    <n v="0"/>
    <x v="0"/>
    <n v="-101746"/>
    <n v="4906711"/>
    <n v="4024935"/>
    <n v="0"/>
    <n v="4024935"/>
  </r>
  <r>
    <n v="7086"/>
    <x v="53"/>
    <s v="74615700-2 "/>
    <x v="24"/>
    <x v="2019"/>
    <x v="2"/>
    <n v="0"/>
    <n v="0"/>
    <n v="0"/>
    <n v="5482181"/>
    <n v="5482181"/>
    <n v="1537197"/>
    <n v="3665423"/>
    <n v="0"/>
    <n v="0"/>
    <x v="0"/>
    <n v="0"/>
    <n v="5202620"/>
    <n v="4304496"/>
    <n v="0"/>
    <n v="4304496"/>
  </r>
  <r>
    <n v="7086"/>
    <x v="53"/>
    <s v="74615700-2 "/>
    <x v="25"/>
    <x v="2020"/>
    <x v="2"/>
    <n v="0"/>
    <n v="0"/>
    <n v="0"/>
    <n v="6546689"/>
    <n v="6546689"/>
    <n v="1686950"/>
    <n v="3632537"/>
    <n v="0"/>
    <n v="0"/>
    <x v="0"/>
    <n v="0"/>
    <n v="5319487"/>
    <n v="5531698"/>
    <n v="0"/>
    <n v="5531698"/>
  </r>
  <r>
    <n v="7086"/>
    <x v="53"/>
    <s v="74615700-2 "/>
    <x v="26"/>
    <x v="2021"/>
    <x v="2"/>
    <n v="0"/>
    <n v="0"/>
    <n v="0"/>
    <n v="5570014"/>
    <n v="5570014"/>
    <n v="1738212"/>
    <n v="3841601"/>
    <n v="0"/>
    <n v="0"/>
    <x v="0"/>
    <n v="-42542"/>
    <n v="5537271"/>
    <n v="5564441"/>
    <n v="0"/>
    <n v="5564441"/>
  </r>
  <r>
    <n v="7086"/>
    <x v="53"/>
    <s v="74615700-2 "/>
    <x v="27"/>
    <x v="2022"/>
    <x v="2"/>
    <n v="0"/>
    <n v="0"/>
    <n v="0"/>
    <n v="5656392"/>
    <n v="5656392"/>
    <n v="1669644"/>
    <n v="4228106"/>
    <n v="0"/>
    <n v="0"/>
    <x v="0"/>
    <n v="0"/>
    <n v="5897750"/>
    <n v="5323083"/>
    <n v="0"/>
    <n v="5323083"/>
  </r>
  <r>
    <n v="7086"/>
    <x v="53"/>
    <s v="74615700-2 "/>
    <x v="28"/>
    <x v="2023"/>
    <x v="2"/>
    <n v="0"/>
    <n v="0"/>
    <n v="0"/>
    <n v="5617663"/>
    <n v="5617663"/>
    <n v="1621058"/>
    <n v="4203826"/>
    <n v="55001"/>
    <n v="0"/>
    <x v="0"/>
    <n v="0"/>
    <n v="5879885"/>
    <n v="5060861"/>
    <n v="0"/>
    <n v="5060861"/>
  </r>
  <r>
    <n v="7086"/>
    <x v="53"/>
    <s v="74615700-2 "/>
    <x v="29"/>
    <x v="2024"/>
    <x v="2"/>
    <n v="0"/>
    <n v="0"/>
    <n v="0"/>
    <n v="3919004"/>
    <n v="3919004"/>
    <n v="1791276"/>
    <n v="4322311"/>
    <n v="0"/>
    <n v="0"/>
    <x v="0"/>
    <n v="-6150"/>
    <n v="6107437"/>
    <n v="2872428"/>
    <n v="0"/>
    <n v="2872428"/>
  </r>
  <r>
    <n v="7086"/>
    <x v="54"/>
    <s v="74615700-2"/>
    <x v="30"/>
    <x v="2025"/>
    <x v="2"/>
    <n v="0"/>
    <n v="0"/>
    <n v="0"/>
    <n v="7155407"/>
    <n v="7155407"/>
    <n v="1050563"/>
    <n v="4290491"/>
    <n v="63960"/>
    <n v="0"/>
    <x v="0"/>
    <n v="0"/>
    <n v="5405014"/>
    <n v="4622821"/>
    <n v="0"/>
    <n v="4622821"/>
  </r>
  <r>
    <n v="7086"/>
    <x v="54"/>
    <s v="74615700-2"/>
    <x v="31"/>
    <x v="2026"/>
    <x v="2"/>
    <n v="0"/>
    <n v="0"/>
    <n v="0"/>
    <n v="5099741"/>
    <n v="5099741"/>
    <n v="1662896"/>
    <n v="4294790"/>
    <n v="0"/>
    <n v="0"/>
    <x v="0"/>
    <n v="0"/>
    <n v="5957686"/>
    <n v="3764876"/>
    <n v="0"/>
    <n v="3764876"/>
  </r>
  <r>
    <n v="7086"/>
    <x v="54"/>
    <s v="74615700-2"/>
    <x v="32"/>
    <x v="2027"/>
    <x v="2"/>
    <n v="0"/>
    <n v="0"/>
    <n v="0"/>
    <n v="4504680"/>
    <n v="4504680"/>
    <n v="1182486"/>
    <n v="4277077"/>
    <n v="0"/>
    <n v="0"/>
    <x v="0"/>
    <n v="0"/>
    <n v="5459563"/>
    <n v="2809993"/>
    <n v="0"/>
    <n v="2809993"/>
  </r>
  <r>
    <n v="7086"/>
    <x v="54"/>
    <s v="74615700-2"/>
    <x v="33"/>
    <x v="2028"/>
    <x v="2"/>
    <n v="0"/>
    <n v="0"/>
    <n v="0"/>
    <n v="4504680"/>
    <n v="4504680"/>
    <n v="1842545"/>
    <n v="4314684"/>
    <n v="0"/>
    <n v="0"/>
    <x v="0"/>
    <n v="0"/>
    <n v="6157229"/>
    <n v="1157444"/>
    <n v="0"/>
    <n v="1157444"/>
  </r>
  <r>
    <n v="7086"/>
    <x v="54"/>
    <s v="74615700-2"/>
    <x v="34"/>
    <x v="2029"/>
    <x v="2"/>
    <n v="0"/>
    <n v="0"/>
    <n v="0"/>
    <n v="5820013"/>
    <n v="5820013"/>
    <n v="1517355"/>
    <n v="4308702"/>
    <n v="0"/>
    <n v="0"/>
    <x v="0"/>
    <n v="0"/>
    <n v="5826057"/>
    <n v="1151400"/>
    <n v="0"/>
    <n v="1151400"/>
  </r>
  <r>
    <n v="7086"/>
    <x v="54"/>
    <s v="74615700-2"/>
    <x v="35"/>
    <x v="2030"/>
    <x v="2"/>
    <n v="0"/>
    <n v="0"/>
    <n v="0"/>
    <n v="6069937"/>
    <n v="6069937"/>
    <n v="1414145"/>
    <n v="4551775"/>
    <n v="0"/>
    <n v="0"/>
    <x v="0"/>
    <n v="-118220"/>
    <n v="5847700"/>
    <n v="1373637"/>
    <n v="0"/>
    <n v="1373637"/>
  </r>
  <r>
    <n v="7086"/>
    <x v="54"/>
    <s v="74615700-2"/>
    <x v="36"/>
    <x v="2031"/>
    <x v="2"/>
    <n v="0"/>
    <n v="0"/>
    <n v="0"/>
    <n v="6011920"/>
    <n v="6011920"/>
    <n v="1331663"/>
    <n v="4474029"/>
    <n v="0"/>
    <n v="0"/>
    <x v="0"/>
    <n v="0"/>
    <n v="5805692"/>
    <n v="1579865"/>
    <n v="0"/>
    <n v="1579865"/>
  </r>
  <r>
    <n v="7086"/>
    <x v="54"/>
    <s v="74615700-2"/>
    <x v="37"/>
    <x v="2032"/>
    <x v="2"/>
    <n v="0"/>
    <n v="0"/>
    <n v="0"/>
    <n v="5962461"/>
    <n v="5962461"/>
    <n v="1345326"/>
    <n v="5854856"/>
    <n v="0"/>
    <n v="0"/>
    <x v="0"/>
    <n v="0"/>
    <n v="7200182"/>
    <n v="342144"/>
    <n v="0"/>
    <n v="342144"/>
  </r>
  <r>
    <n v="7086"/>
    <x v="54"/>
    <s v="74615700-2"/>
    <x v="38"/>
    <x v="2033"/>
    <x v="2"/>
    <n v="0"/>
    <n v="0"/>
    <n v="0"/>
    <n v="8475733"/>
    <n v="8475733"/>
    <n v="1841099"/>
    <n v="4243809"/>
    <n v="0"/>
    <n v="0"/>
    <x v="0"/>
    <n v="0"/>
    <n v="6084908"/>
    <n v="2732969"/>
    <n v="0"/>
    <n v="2732969"/>
  </r>
  <r>
    <n v="7086"/>
    <x v="54"/>
    <s v="74615700-2"/>
    <x v="39"/>
    <x v="2034"/>
    <x v="2"/>
    <n v="0"/>
    <n v="0"/>
    <n v="0"/>
    <n v="4888472"/>
    <n v="4888472"/>
    <n v="1899269"/>
    <n v="4122216"/>
    <n v="0"/>
    <n v="0"/>
    <x v="0"/>
    <n v="0"/>
    <n v="6021485"/>
    <n v="1599956"/>
    <n v="0"/>
    <n v="1599956"/>
  </r>
  <r>
    <n v="7086"/>
    <x v="54"/>
    <s v="74615700-2"/>
    <x v="40"/>
    <x v="2035"/>
    <x v="2"/>
    <n v="0"/>
    <n v="0"/>
    <n v="0"/>
    <n v="5510338"/>
    <n v="5510338"/>
    <n v="1089120"/>
    <n v="4120699"/>
    <n v="0"/>
    <n v="0"/>
    <x v="0"/>
    <n v="-28700"/>
    <n v="5181119"/>
    <n v="1929175"/>
    <n v="0"/>
    <n v="1929175"/>
  </r>
  <r>
    <n v="7086"/>
    <x v="54"/>
    <s v="74615700-2"/>
    <x v="41"/>
    <x v="2036"/>
    <x v="2"/>
    <n v="0"/>
    <n v="0"/>
    <n v="0"/>
    <n v="6414667"/>
    <n v="6414667"/>
    <n v="2575486"/>
    <n v="4102915"/>
    <n v="0"/>
    <n v="0"/>
    <x v="0"/>
    <n v="0"/>
    <n v="6678401"/>
    <n v="1665441"/>
    <n v="0"/>
    <n v="1665441"/>
  </r>
  <r>
    <n v="7086"/>
    <x v="54"/>
    <s v="74615700-2"/>
    <x v="42"/>
    <x v="2037"/>
    <x v="2"/>
    <n v="0"/>
    <n v="0"/>
    <n v="0"/>
    <n v="4617771"/>
    <n v="4617771"/>
    <n v="1258832"/>
    <n v="4242143"/>
    <n v="0"/>
    <n v="0"/>
    <x v="0"/>
    <n v="0"/>
    <n v="5500975"/>
    <n v="782237"/>
    <n v="0"/>
    <n v="782237"/>
  </r>
  <r>
    <n v="7086"/>
    <x v="54"/>
    <s v="74615700-2"/>
    <x v="43"/>
    <x v="2038"/>
    <x v="2"/>
    <n v="0"/>
    <n v="0"/>
    <n v="0"/>
    <n v="5265741"/>
    <n v="5265741"/>
    <n v="1359422"/>
    <n v="4062795"/>
    <n v="0"/>
    <n v="0"/>
    <x v="0"/>
    <n v="-100000"/>
    <n v="5322217"/>
    <n v="725761"/>
    <n v="0"/>
    <n v="725761"/>
  </r>
  <r>
    <n v="7086"/>
    <x v="54"/>
    <s v="74615700-2"/>
    <x v="44"/>
    <x v="2039"/>
    <x v="2"/>
    <n v="0"/>
    <n v="0"/>
    <n v="0"/>
    <n v="5276051"/>
    <n v="5276051"/>
    <n v="1020238"/>
    <n v="4372810"/>
    <n v="0"/>
    <n v="0"/>
    <x v="0"/>
    <n v="0"/>
    <n v="5393048"/>
    <n v="608764"/>
    <n v="0"/>
    <n v="608764"/>
  </r>
  <r>
    <n v="7086"/>
    <x v="54"/>
    <s v="74615700-2"/>
    <x v="45"/>
    <x v="2040"/>
    <x v="2"/>
    <n v="0"/>
    <n v="0"/>
    <n v="0"/>
    <n v="4410336"/>
    <n v="4410336"/>
    <n v="914526"/>
    <n v="3635251"/>
    <n v="0"/>
    <n v="0"/>
    <x v="0"/>
    <n v="0"/>
    <n v="4549777"/>
    <n v="469323"/>
    <n v="0"/>
    <n v="469323"/>
  </r>
  <r>
    <n v="7086"/>
    <x v="54"/>
    <s v="74615700-2"/>
    <x v="46"/>
    <x v="2041"/>
    <x v="2"/>
    <n v="0"/>
    <n v="0"/>
    <n v="0"/>
    <n v="4283621"/>
    <n v="4283621"/>
    <n v="917459"/>
    <n v="3503479"/>
    <n v="0"/>
    <n v="0"/>
    <x v="0"/>
    <n v="0"/>
    <n v="4420938"/>
    <n v="332006"/>
    <n v="0"/>
    <n v="332006"/>
  </r>
  <r>
    <n v="7102"/>
    <x v="55"/>
    <s v="65185370-2 "/>
    <x v="0"/>
    <x v="2042"/>
    <x v="2"/>
    <n v="0"/>
    <n v="0"/>
    <n v="0"/>
    <n v="0"/>
    <n v="0"/>
    <n v="160072"/>
    <n v="110555"/>
    <n v="0"/>
    <n v="0"/>
    <x v="0"/>
    <n v="0"/>
    <n v="270627"/>
    <n v="123684"/>
    <n v="0"/>
    <n v="123684"/>
  </r>
  <r>
    <n v="7102"/>
    <x v="55"/>
    <s v="65185370-2 "/>
    <x v="1"/>
    <x v="2043"/>
    <x v="2"/>
    <n v="0"/>
    <n v="0"/>
    <n v="0"/>
    <n v="2065140"/>
    <n v="2065140"/>
    <n v="203217"/>
    <n v="1105555"/>
    <n v="0"/>
    <n v="0"/>
    <x v="0"/>
    <n v="0"/>
    <n v="1308772"/>
    <n v="880052"/>
    <n v="0"/>
    <n v="880052"/>
  </r>
  <r>
    <n v="7102"/>
    <x v="55"/>
    <s v="65185370-2 "/>
    <x v="2"/>
    <x v="2044"/>
    <x v="1283"/>
    <n v="0"/>
    <n v="0"/>
    <n v="0"/>
    <n v="0"/>
    <n v="1652112"/>
    <n v="305772"/>
    <n v="2100555"/>
    <n v="0"/>
    <n v="0"/>
    <x v="0"/>
    <n v="0"/>
    <n v="2406327"/>
    <n v="125837"/>
    <n v="0"/>
    <n v="125837"/>
  </r>
  <r>
    <n v="7102"/>
    <x v="55"/>
    <s v="65185370-2 "/>
    <x v="3"/>
    <x v="2045"/>
    <x v="2"/>
    <n v="0"/>
    <n v="0"/>
    <n v="0"/>
    <n v="100000"/>
    <n v="100000"/>
    <n v="115282"/>
    <n v="110555"/>
    <n v="0"/>
    <n v="0"/>
    <x v="0"/>
    <n v="0"/>
    <n v="225837"/>
    <n v="0"/>
    <n v="0"/>
    <n v="0"/>
  </r>
  <r>
    <n v="7102"/>
    <x v="55"/>
    <s v="65185370-2 "/>
    <x v="20"/>
    <x v="102"/>
    <x v="1284"/>
    <n v="0"/>
    <n v="0"/>
    <n v="0"/>
    <n v="21960"/>
    <n v="1087204"/>
    <n v="132226"/>
    <n v="837000"/>
    <n v="0"/>
    <n v="0"/>
    <x v="0"/>
    <n v="0"/>
    <n v="969226"/>
    <n v="117978"/>
    <n v="0"/>
    <n v="117978"/>
  </r>
  <r>
    <n v="7102"/>
    <x v="55"/>
    <s v="65185370-2 "/>
    <x v="21"/>
    <x v="2046"/>
    <x v="2"/>
    <n v="0"/>
    <n v="0"/>
    <n v="0"/>
    <n v="2357860"/>
    <n v="2357860"/>
    <n v="63543"/>
    <n v="2412295"/>
    <n v="0"/>
    <n v="0"/>
    <x v="0"/>
    <n v="0"/>
    <n v="2475838"/>
    <n v="0"/>
    <n v="0"/>
    <n v="0"/>
  </r>
  <r>
    <n v="7102"/>
    <x v="55"/>
    <s v="65185370-2 "/>
    <x v="22"/>
    <x v="102"/>
    <x v="2"/>
    <n v="0"/>
    <n v="0"/>
    <n v="0"/>
    <n v="1468000"/>
    <n v="1468000"/>
    <n v="0"/>
    <n v="1377000"/>
    <n v="0"/>
    <n v="0"/>
    <x v="0"/>
    <n v="0"/>
    <n v="1377000"/>
    <n v="91000"/>
    <n v="0"/>
    <n v="91000"/>
  </r>
  <r>
    <n v="7102"/>
    <x v="55"/>
    <s v="65185370-2 "/>
    <x v="23"/>
    <x v="2047"/>
    <x v="2"/>
    <n v="0"/>
    <n v="0"/>
    <n v="0"/>
    <n v="2326000"/>
    <n v="2326000"/>
    <n v="74509"/>
    <n v="1876491"/>
    <n v="0"/>
    <n v="0"/>
    <x v="0"/>
    <n v="0"/>
    <n v="1951000"/>
    <n v="466000"/>
    <n v="0"/>
    <n v="466000"/>
  </r>
  <r>
    <n v="7102"/>
    <x v="55"/>
    <s v="65185370-2 "/>
    <x v="24"/>
    <x v="2048"/>
    <x v="2"/>
    <n v="0"/>
    <n v="0"/>
    <n v="0"/>
    <n v="2468294"/>
    <n v="2468294"/>
    <n v="60000"/>
    <n v="2241496"/>
    <n v="0"/>
    <n v="0"/>
    <x v="0"/>
    <n v="0"/>
    <n v="2301496"/>
    <n v="632798"/>
    <n v="0"/>
    <n v="632798"/>
  </r>
  <r>
    <n v="7102"/>
    <x v="55"/>
    <s v="65185370-2 "/>
    <x v="25"/>
    <x v="2049"/>
    <x v="1285"/>
    <n v="0"/>
    <n v="0"/>
    <n v="0"/>
    <n v="0"/>
    <n v="2524391"/>
    <n v="0"/>
    <n v="2377778"/>
    <n v="0"/>
    <n v="0"/>
    <x v="0"/>
    <n v="0"/>
    <n v="2377778"/>
    <n v="779411"/>
    <n v="0"/>
    <n v="779411"/>
  </r>
  <r>
    <n v="7102"/>
    <x v="55"/>
    <s v="65185370-2 "/>
    <x v="26"/>
    <x v="2050"/>
    <x v="1286"/>
    <n v="0"/>
    <n v="0"/>
    <n v="0"/>
    <n v="100000"/>
    <n v="2763000"/>
    <n v="130000"/>
    <n v="2288888"/>
    <n v="0"/>
    <n v="0"/>
    <x v="0"/>
    <n v="0"/>
    <n v="2418888"/>
    <n v="1123523"/>
    <n v="0"/>
    <n v="1123523"/>
  </r>
  <r>
    <n v="7102"/>
    <x v="55"/>
    <s v="65185370-2 "/>
    <x v="27"/>
    <x v="2051"/>
    <x v="1287"/>
    <n v="0"/>
    <n v="0"/>
    <n v="0"/>
    <n v="0"/>
    <n v="2778336"/>
    <n v="30000"/>
    <n v="3127778"/>
    <n v="0"/>
    <n v="0"/>
    <x v="0"/>
    <n v="0"/>
    <n v="3157778"/>
    <n v="744081"/>
    <n v="0"/>
    <n v="744081"/>
  </r>
  <r>
    <n v="7102"/>
    <x v="55"/>
    <s v="65185370-2 "/>
    <x v="28"/>
    <x v="2052"/>
    <x v="1288"/>
    <n v="0"/>
    <n v="0"/>
    <n v="0"/>
    <n v="0"/>
    <n v="2663327"/>
    <n v="80000"/>
    <n v="2364445"/>
    <n v="0"/>
    <n v="0"/>
    <x v="0"/>
    <n v="0"/>
    <n v="2444445"/>
    <n v="962963"/>
    <n v="0"/>
    <n v="962963"/>
  </r>
  <r>
    <n v="7102"/>
    <x v="55"/>
    <s v="65185370-2 "/>
    <x v="29"/>
    <x v="2053"/>
    <x v="1289"/>
    <n v="0"/>
    <n v="0"/>
    <n v="0"/>
    <n v="0"/>
    <n v="2879280"/>
    <n v="0"/>
    <n v="2477778"/>
    <n v="0"/>
    <n v="0"/>
    <x v="0"/>
    <n v="0"/>
    <n v="2477778"/>
    <n v="1364465"/>
    <n v="0"/>
    <n v="1364465"/>
  </r>
  <r>
    <n v="7102"/>
    <x v="55"/>
    <s v="65185370-2 "/>
    <x v="30"/>
    <x v="2054"/>
    <x v="1290"/>
    <n v="0"/>
    <n v="0"/>
    <n v="0"/>
    <n v="30000"/>
    <n v="2922500"/>
    <n v="40000"/>
    <n v="3826350"/>
    <n v="0"/>
    <n v="0"/>
    <x v="0"/>
    <n v="0"/>
    <n v="3866350"/>
    <n v="420615"/>
    <n v="0"/>
    <n v="420615"/>
  </r>
  <r>
    <n v="7102"/>
    <x v="55"/>
    <s v="65185370-2 "/>
    <x v="31"/>
    <x v="2055"/>
    <x v="1289"/>
    <n v="0"/>
    <n v="0"/>
    <n v="0"/>
    <n v="0"/>
    <n v="2879280"/>
    <n v="0"/>
    <n v="2955000"/>
    <n v="0"/>
    <n v="0"/>
    <x v="0"/>
    <n v="0"/>
    <n v="2955000"/>
    <n v="344895"/>
    <n v="0"/>
    <n v="344895"/>
  </r>
  <r>
    <n v="7102"/>
    <x v="55"/>
    <s v="65185370-2"/>
    <x v="32"/>
    <x v="2056"/>
    <x v="1291"/>
    <n v="0"/>
    <n v="0"/>
    <n v="0"/>
    <n v="38438"/>
    <n v="2916368"/>
    <n v="142403"/>
    <n v="2833333"/>
    <n v="0"/>
    <n v="0"/>
    <x v="0"/>
    <n v="0"/>
    <n v="2975736"/>
    <n v="285527"/>
    <n v="0"/>
    <n v="285527"/>
  </r>
  <r>
    <n v="7102"/>
    <x v="55"/>
    <s v="65185370-2"/>
    <x v="33"/>
    <x v="2057"/>
    <x v="1292"/>
    <n v="0"/>
    <n v="0"/>
    <n v="0"/>
    <n v="0"/>
    <n v="3656685"/>
    <n v="222152"/>
    <n v="3333333"/>
    <n v="0"/>
    <n v="0"/>
    <x v="0"/>
    <n v="0"/>
    <n v="3555485"/>
    <n v="386727"/>
    <n v="0"/>
    <n v="386727"/>
  </r>
  <r>
    <n v="7102"/>
    <x v="55"/>
    <s v="65185370-2"/>
    <x v="34"/>
    <x v="2058"/>
    <x v="1293"/>
    <n v="0"/>
    <n v="0"/>
    <n v="0"/>
    <n v="0"/>
    <n v="3800649"/>
    <n v="116080"/>
    <n v="2998889"/>
    <n v="0"/>
    <n v="0"/>
    <x v="0"/>
    <n v="0"/>
    <n v="3114969"/>
    <n v="1072407"/>
    <n v="0"/>
    <n v="1072407"/>
  </r>
  <r>
    <n v="7102"/>
    <x v="55"/>
    <s v="65185370-2"/>
    <x v="35"/>
    <x v="2059"/>
    <x v="1294"/>
    <n v="0"/>
    <n v="0"/>
    <n v="0"/>
    <n v="0"/>
    <n v="3944614"/>
    <n v="215563"/>
    <n v="4351333"/>
    <n v="0"/>
    <n v="0"/>
    <x v="0"/>
    <n v="0"/>
    <n v="4566896"/>
    <n v="450125"/>
    <n v="0"/>
    <n v="450125"/>
  </r>
  <r>
    <n v="7102"/>
    <x v="55"/>
    <s v="65185370-2"/>
    <x v="36"/>
    <x v="2060"/>
    <x v="1295"/>
    <n v="0"/>
    <n v="0"/>
    <n v="0"/>
    <n v="20000"/>
    <n v="4076102"/>
    <n v="228402"/>
    <n v="3582453"/>
    <n v="0"/>
    <n v="0"/>
    <x v="0"/>
    <n v="0"/>
    <n v="3810855"/>
    <n v="715372"/>
    <n v="0"/>
    <n v="715372"/>
  </r>
  <r>
    <n v="7102"/>
    <x v="55"/>
    <s v="65185370-2"/>
    <x v="37"/>
    <x v="2061"/>
    <x v="1296"/>
    <n v="0"/>
    <n v="0"/>
    <n v="0"/>
    <n v="0"/>
    <n v="4402062"/>
    <n v="318867"/>
    <n v="4218368"/>
    <n v="0"/>
    <n v="0"/>
    <x v="0"/>
    <n v="0"/>
    <n v="4537235"/>
    <n v="580199"/>
    <n v="0"/>
    <n v="580199"/>
  </r>
  <r>
    <n v="7102"/>
    <x v="55"/>
    <s v="65185370-2"/>
    <x v="38"/>
    <x v="2062"/>
    <x v="1297"/>
    <n v="0"/>
    <n v="0"/>
    <n v="0"/>
    <n v="0"/>
    <n v="4787640"/>
    <n v="255553"/>
    <n v="4705436"/>
    <n v="0"/>
    <n v="0"/>
    <x v="0"/>
    <n v="-64078"/>
    <n v="4896911"/>
    <n v="470928"/>
    <n v="0"/>
    <n v="470928"/>
  </r>
  <r>
    <n v="7102"/>
    <x v="55"/>
    <s v="65185370-2"/>
    <x v="39"/>
    <x v="2063"/>
    <x v="1298"/>
    <n v="0"/>
    <n v="0"/>
    <n v="0"/>
    <n v="154181"/>
    <n v="4956552"/>
    <n v="291353"/>
    <n v="4500961"/>
    <n v="0"/>
    <n v="0"/>
    <x v="0"/>
    <n v="0"/>
    <n v="4792314"/>
    <n v="635166"/>
    <n v="0"/>
    <n v="635166"/>
  </r>
  <r>
    <n v="7102"/>
    <x v="55"/>
    <s v="65185370-2"/>
    <x v="40"/>
    <x v="2064"/>
    <x v="1299"/>
    <n v="0"/>
    <n v="0"/>
    <n v="0"/>
    <n v="64271"/>
    <n v="4910835"/>
    <n v="142823"/>
    <n v="4487540"/>
    <n v="0"/>
    <n v="0"/>
    <x v="0"/>
    <n v="0"/>
    <n v="4630363"/>
    <n v="915638"/>
    <n v="0"/>
    <n v="915638"/>
  </r>
  <r>
    <n v="7102"/>
    <x v="55"/>
    <s v="65185370-2"/>
    <x v="41"/>
    <x v="2065"/>
    <x v="1300"/>
    <n v="0"/>
    <n v="0"/>
    <n v="0"/>
    <n v="64447"/>
    <n v="4177999"/>
    <n v="345351"/>
    <n v="4244475"/>
    <n v="0"/>
    <n v="0"/>
    <x v="0"/>
    <n v="0"/>
    <n v="4589826"/>
    <n v="503811"/>
    <n v="0"/>
    <n v="503811"/>
  </r>
  <r>
    <n v="7102"/>
    <x v="55"/>
    <s v="65185370-2"/>
    <x v="42"/>
    <x v="2066"/>
    <x v="1301"/>
    <n v="0"/>
    <n v="0"/>
    <n v="0"/>
    <n v="0"/>
    <n v="5569884"/>
    <n v="140857"/>
    <n v="4206512"/>
    <n v="0"/>
    <n v="0"/>
    <x v="0"/>
    <n v="-64631"/>
    <n v="4282738"/>
    <n v="1790957"/>
    <n v="0"/>
    <n v="1790957"/>
  </r>
  <r>
    <n v="7102"/>
    <x v="55"/>
    <s v="65185370-2"/>
    <x v="43"/>
    <x v="2067"/>
    <x v="1302"/>
    <n v="0"/>
    <n v="0"/>
    <n v="0"/>
    <n v="0"/>
    <n v="4888296"/>
    <n v="297594"/>
    <n v="5190980"/>
    <n v="0"/>
    <n v="0"/>
    <x v="0"/>
    <n v="0"/>
    <n v="5488574"/>
    <n v="1190679"/>
    <n v="0"/>
    <n v="1190679"/>
  </r>
  <r>
    <n v="7102"/>
    <x v="55"/>
    <s v="65185370-2"/>
    <x v="44"/>
    <x v="2068"/>
    <x v="1303"/>
    <n v="0"/>
    <n v="0"/>
    <n v="0"/>
    <n v="0"/>
    <n v="4861296"/>
    <n v="328693"/>
    <n v="5339333"/>
    <n v="0"/>
    <n v="0"/>
    <x v="0"/>
    <n v="0"/>
    <n v="5668026"/>
    <n v="383949"/>
    <n v="0"/>
    <n v="383949"/>
  </r>
  <r>
    <n v="7102"/>
    <x v="55"/>
    <s v="65185370-2"/>
    <x v="45"/>
    <x v="2069"/>
    <x v="1304"/>
    <n v="0"/>
    <n v="0"/>
    <n v="0"/>
    <n v="450000"/>
    <n v="5311310"/>
    <n v="421408"/>
    <n v="5245870"/>
    <n v="0"/>
    <n v="0"/>
    <x v="0"/>
    <n v="0"/>
    <n v="5667278"/>
    <n v="27981"/>
    <n v="0"/>
    <n v="27981"/>
  </r>
  <r>
    <n v="7102"/>
    <x v="55"/>
    <s v="65185370-2"/>
    <x v="46"/>
    <x v="2070"/>
    <x v="1304"/>
    <n v="0"/>
    <n v="0"/>
    <n v="0"/>
    <n v="665000"/>
    <n v="5526310"/>
    <n v="219714"/>
    <n v="4937260"/>
    <n v="0"/>
    <n v="0"/>
    <x v="0"/>
    <n v="0"/>
    <n v="5156974"/>
    <n v="397317"/>
    <n v="0"/>
    <n v="397317"/>
  </r>
  <r>
    <n v="7141"/>
    <x v="56"/>
    <s v="65016550-0 "/>
    <x v="0"/>
    <x v="2071"/>
    <x v="2"/>
    <n v="0"/>
    <n v="0"/>
    <n v="0"/>
    <n v="2055491"/>
    <n v="2055491"/>
    <n v="1202016"/>
    <n v="2739471"/>
    <n v="0"/>
    <n v="0"/>
    <x v="0"/>
    <n v="-367274"/>
    <n v="3574213"/>
    <n v="5222274"/>
    <n v="4144863"/>
    <n v="1077411"/>
  </r>
  <r>
    <n v="7141"/>
    <x v="56"/>
    <s v="65016550-0 "/>
    <x v="1"/>
    <x v="2072"/>
    <x v="2"/>
    <n v="0"/>
    <n v="0"/>
    <n v="0"/>
    <n v="1247930"/>
    <n v="1247930"/>
    <n v="1168992"/>
    <n v="2658165"/>
    <n v="0"/>
    <n v="0"/>
    <x v="0"/>
    <n v="-573031"/>
    <n v="3254126"/>
    <n v="3216078"/>
    <n v="2000000"/>
    <n v="1216078"/>
  </r>
  <r>
    <n v="7141"/>
    <x v="56"/>
    <s v="65016550-0 "/>
    <x v="2"/>
    <x v="2073"/>
    <x v="2"/>
    <n v="0"/>
    <n v="0"/>
    <n v="0"/>
    <n v="3452366"/>
    <n v="3452366"/>
    <n v="57582"/>
    <n v="2708017"/>
    <n v="0"/>
    <n v="0"/>
    <x v="0"/>
    <n v="-573031"/>
    <n v="2192568"/>
    <n v="4475876"/>
    <n v="2500000"/>
    <n v="1975876"/>
  </r>
  <r>
    <n v="7141"/>
    <x v="56"/>
    <s v="65016550-0 "/>
    <x v="3"/>
    <x v="2074"/>
    <x v="2"/>
    <n v="0"/>
    <n v="0"/>
    <n v="0"/>
    <n v="2339480"/>
    <n v="2339480"/>
    <n v="293321"/>
    <n v="2688253"/>
    <n v="0"/>
    <n v="0"/>
    <x v="0"/>
    <n v="-573031"/>
    <n v="2408543"/>
    <n v="4406813"/>
    <n v="2500000"/>
    <n v="1906813"/>
  </r>
  <r>
    <n v="7141"/>
    <x v="56"/>
    <s v="65016550-0 "/>
    <x v="4"/>
    <x v="2075"/>
    <x v="2"/>
    <n v="0"/>
    <n v="0"/>
    <n v="0"/>
    <n v="2559586"/>
    <n v="2559586"/>
    <n v="281562"/>
    <n v="2673259"/>
    <n v="0"/>
    <n v="0"/>
    <x v="0"/>
    <n v="-573031"/>
    <n v="2381790"/>
    <n v="4584609"/>
    <n v="2500000"/>
    <n v="2084609"/>
  </r>
  <r>
    <n v="7141"/>
    <x v="56"/>
    <s v="65016550-0 "/>
    <x v="5"/>
    <x v="2076"/>
    <x v="2"/>
    <n v="0"/>
    <n v="0"/>
    <n v="0"/>
    <n v="1518018"/>
    <n v="1518018"/>
    <n v="115300"/>
    <n v="2688977"/>
    <n v="0"/>
    <n v="0"/>
    <x v="0"/>
    <n v="-573031"/>
    <n v="2231246"/>
    <n v="3871381"/>
    <n v="2500000"/>
    <n v="1371381"/>
  </r>
  <r>
    <n v="7141"/>
    <x v="56"/>
    <s v="65016550-0 "/>
    <x v="6"/>
    <x v="2077"/>
    <x v="2"/>
    <n v="0"/>
    <n v="0"/>
    <n v="0"/>
    <n v="2258436"/>
    <n v="2258436"/>
    <n v="289000"/>
    <n v="2729404"/>
    <n v="0"/>
    <n v="0"/>
    <x v="0"/>
    <n v="-573031"/>
    <n v="2445373"/>
    <n v="3684444"/>
    <n v="1200000"/>
    <n v="2484444"/>
  </r>
  <r>
    <n v="7141"/>
    <x v="56"/>
    <s v="65016550-0 "/>
    <x v="7"/>
    <x v="2078"/>
    <x v="2"/>
    <n v="0"/>
    <n v="0"/>
    <n v="0"/>
    <n v="4101413"/>
    <n v="4101413"/>
    <n v="146227"/>
    <n v="2503123"/>
    <n v="0"/>
    <n v="0"/>
    <x v="0"/>
    <n v="-573031"/>
    <n v="2076319"/>
    <n v="5709538"/>
    <n v="1500000"/>
    <n v="4209538"/>
  </r>
  <r>
    <n v="7141"/>
    <x v="56"/>
    <s v="65016550-0 "/>
    <x v="8"/>
    <x v="2079"/>
    <x v="2"/>
    <n v="0"/>
    <n v="0"/>
    <n v="0"/>
    <n v="2597406"/>
    <n v="2597406"/>
    <n v="1427281"/>
    <n v="2674329"/>
    <n v="0"/>
    <n v="0"/>
    <x v="0"/>
    <n v="-573031"/>
    <n v="3528579"/>
    <n v="4778365"/>
    <n v="2000000"/>
    <n v="2778365"/>
  </r>
  <r>
    <n v="7141"/>
    <x v="56"/>
    <s v="65016550-0 "/>
    <x v="9"/>
    <x v="2080"/>
    <x v="2"/>
    <n v="0"/>
    <n v="0"/>
    <n v="0"/>
    <n v="2104166"/>
    <n v="2104166"/>
    <n v="259400"/>
    <n v="2702094"/>
    <n v="0"/>
    <n v="0"/>
    <x v="0"/>
    <n v="-573031"/>
    <n v="2388463"/>
    <n v="4494068"/>
    <n v="2000000"/>
    <n v="2494068"/>
  </r>
  <r>
    <n v="7141"/>
    <x v="56"/>
    <s v="65016550-0 "/>
    <x v="10"/>
    <x v="2081"/>
    <x v="2"/>
    <n v="0"/>
    <n v="0"/>
    <n v="0"/>
    <n v="2285474"/>
    <n v="2285474"/>
    <n v="92225"/>
    <n v="2688609"/>
    <n v="0"/>
    <n v="0"/>
    <x v="0"/>
    <n v="-654531"/>
    <n v="2126303"/>
    <n v="4653239"/>
    <n v="2000000"/>
    <n v="2653239"/>
  </r>
  <r>
    <n v="7141"/>
    <x v="56"/>
    <s v="65016550-0 "/>
    <x v="11"/>
    <x v="2082"/>
    <x v="2"/>
    <n v="0"/>
    <n v="0"/>
    <n v="0"/>
    <n v="3222554"/>
    <n v="3222554"/>
    <n v="0"/>
    <n v="2685764"/>
    <n v="0"/>
    <n v="0"/>
    <x v="0"/>
    <n v="-573031"/>
    <n v="2112733"/>
    <n v="5763060"/>
    <n v="2000000"/>
    <n v="3763060"/>
  </r>
  <r>
    <n v="7141"/>
    <x v="56"/>
    <s v="65016550-0 "/>
    <x v="12"/>
    <x v="2083"/>
    <x v="2"/>
    <n v="0"/>
    <n v="0"/>
    <n v="0"/>
    <n v="2284123"/>
    <n v="2284123"/>
    <n v="122050"/>
    <n v="3088612"/>
    <n v="0"/>
    <n v="0"/>
    <x v="0"/>
    <n v="-573031"/>
    <n v="2637631"/>
    <n v="5409552"/>
    <n v="2000000"/>
    <n v="3409552"/>
  </r>
  <r>
    <n v="7141"/>
    <x v="56"/>
    <s v="65016550-0 "/>
    <x v="13"/>
    <x v="2084"/>
    <x v="2"/>
    <n v="0"/>
    <n v="0"/>
    <n v="0"/>
    <n v="690027"/>
    <n v="690027"/>
    <n v="0"/>
    <n v="3386732"/>
    <n v="0"/>
    <n v="0"/>
    <x v="0"/>
    <n v="-785776"/>
    <n v="2600956"/>
    <n v="3498623"/>
    <n v="1000000"/>
    <n v="2498623"/>
  </r>
  <r>
    <n v="7141"/>
    <x v="56"/>
    <s v="65016550-0 "/>
    <x v="14"/>
    <x v="2085"/>
    <x v="2"/>
    <n v="0"/>
    <n v="0"/>
    <n v="0"/>
    <n v="3206998"/>
    <n v="3206998"/>
    <n v="385998"/>
    <n v="3377676"/>
    <n v="0"/>
    <n v="0"/>
    <x v="0"/>
    <n v="-719552"/>
    <n v="3044122"/>
    <n v="3661499"/>
    <n v="1000000"/>
    <n v="2661499"/>
  </r>
  <r>
    <n v="7141"/>
    <x v="56"/>
    <s v="65016550-0 "/>
    <x v="15"/>
    <x v="2086"/>
    <x v="2"/>
    <n v="0"/>
    <n v="0"/>
    <n v="0"/>
    <n v="5893674"/>
    <n v="5893674"/>
    <n v="335270"/>
    <n v="3367507"/>
    <n v="0"/>
    <n v="0"/>
    <x v="0"/>
    <n v="-719552"/>
    <n v="2983225"/>
    <n v="6571948"/>
    <n v="3500000"/>
    <n v="3071948"/>
  </r>
  <r>
    <n v="7141"/>
    <x v="56"/>
    <s v="65016550-0 "/>
    <x v="16"/>
    <x v="2087"/>
    <x v="2"/>
    <n v="0"/>
    <n v="175144"/>
    <n v="0"/>
    <n v="3683908"/>
    <n v="3859052"/>
    <n v="914091"/>
    <n v="3187484"/>
    <n v="0"/>
    <n v="0"/>
    <x v="0"/>
    <n v="-719552"/>
    <n v="3382023"/>
    <n v="7048977"/>
    <n v="3500000"/>
    <n v="3548977"/>
  </r>
  <r>
    <n v="7141"/>
    <x v="56"/>
    <s v="65016550-0 "/>
    <x v="17"/>
    <x v="2088"/>
    <x v="2"/>
    <n v="0"/>
    <n v="0"/>
    <n v="0"/>
    <n v="3861751"/>
    <n v="3861751"/>
    <n v="0"/>
    <n v="2955826"/>
    <n v="0"/>
    <n v="0"/>
    <x v="0"/>
    <n v="-677627"/>
    <n v="2278199"/>
    <n v="8632529"/>
    <n v="3500000"/>
    <n v="5132529"/>
  </r>
  <r>
    <n v="7141"/>
    <x v="56"/>
    <s v="65016550-0 "/>
    <x v="18"/>
    <x v="2089"/>
    <x v="2"/>
    <n v="0"/>
    <n v="0"/>
    <n v="0"/>
    <n v="1729025"/>
    <n v="1729025"/>
    <n v="0"/>
    <n v="3162811"/>
    <n v="0"/>
    <n v="0"/>
    <x v="0"/>
    <n v="-462496"/>
    <n v="2700315"/>
    <n v="7661239"/>
    <n v="3500000"/>
    <n v="4161239"/>
  </r>
  <r>
    <n v="7141"/>
    <x v="56"/>
    <s v="65016550-0 "/>
    <x v="19"/>
    <x v="2090"/>
    <x v="2"/>
    <n v="0"/>
    <n v="0"/>
    <n v="0"/>
    <n v="4579181"/>
    <n v="4579181"/>
    <n v="18000"/>
    <n v="3383482"/>
    <n v="0"/>
    <n v="0"/>
    <x v="0"/>
    <n v="-816397"/>
    <n v="2585085"/>
    <n v="9655335"/>
    <n v="3500000"/>
    <n v="6155335"/>
  </r>
  <r>
    <n v="7141"/>
    <x v="56"/>
    <s v="65016550-0 "/>
    <x v="20"/>
    <x v="2091"/>
    <x v="2"/>
    <n v="0"/>
    <n v="0"/>
    <n v="0"/>
    <n v="3044119"/>
    <n v="3044119"/>
    <n v="303901"/>
    <n v="3612876"/>
    <n v="0"/>
    <n v="0"/>
    <x v="0"/>
    <n v="-721604"/>
    <n v="3195173"/>
    <n v="9504281"/>
    <n v="5000000"/>
    <n v="4504281"/>
  </r>
  <r>
    <n v="7141"/>
    <x v="56"/>
    <s v="65016550-0 "/>
    <x v="21"/>
    <x v="2092"/>
    <x v="2"/>
    <n v="0"/>
    <n v="0"/>
    <n v="0"/>
    <n v="3310631"/>
    <n v="3310631"/>
    <n v="129200"/>
    <n v="3604302"/>
    <n v="0"/>
    <n v="0"/>
    <x v="0"/>
    <n v="-887218"/>
    <n v="2846284"/>
    <n v="9968628"/>
    <n v="5000000"/>
    <n v="4968628"/>
  </r>
  <r>
    <n v="7141"/>
    <x v="56"/>
    <s v="65016550-0 "/>
    <x v="22"/>
    <x v="2093"/>
    <x v="2"/>
    <n v="0"/>
    <n v="0"/>
    <n v="0"/>
    <n v="2686985"/>
    <n v="2686985"/>
    <n v="0"/>
    <n v="3920567"/>
    <n v="0"/>
    <n v="0"/>
    <x v="0"/>
    <n v="-720133"/>
    <n v="3200434"/>
    <n v="9455179"/>
    <n v="5000000"/>
    <n v="4455179"/>
  </r>
  <r>
    <n v="7141"/>
    <x v="56"/>
    <s v="65016550-0 "/>
    <x v="23"/>
    <x v="2094"/>
    <x v="2"/>
    <n v="0"/>
    <n v="0"/>
    <n v="0"/>
    <n v="2728677"/>
    <n v="2728677"/>
    <n v="829397"/>
    <n v="3911507"/>
    <n v="0"/>
    <n v="0"/>
    <x v="0"/>
    <n v="-720135"/>
    <n v="4020769"/>
    <n v="8163087"/>
    <n v="4000000"/>
    <n v="4163087"/>
  </r>
  <r>
    <n v="7141"/>
    <x v="56"/>
    <s v="65016550-0 "/>
    <x v="24"/>
    <x v="2095"/>
    <x v="2"/>
    <n v="0"/>
    <n v="0"/>
    <n v="0"/>
    <n v="3083190"/>
    <n v="3083190"/>
    <n v="140400"/>
    <n v="3996556"/>
    <n v="0"/>
    <n v="0"/>
    <x v="0"/>
    <n v="-720133"/>
    <n v="3416823"/>
    <n v="7829454"/>
    <n v="3000000"/>
    <n v="4829454"/>
  </r>
  <r>
    <n v="7141"/>
    <x v="56"/>
    <s v="65016550-0 "/>
    <x v="25"/>
    <x v="2096"/>
    <x v="2"/>
    <n v="0"/>
    <n v="0"/>
    <n v="0"/>
    <n v="863946"/>
    <n v="863946"/>
    <n v="26300"/>
    <n v="4117723"/>
    <n v="0"/>
    <n v="0"/>
    <x v="0"/>
    <n v="-720133"/>
    <n v="3423890"/>
    <n v="5269510"/>
    <n v="1000000"/>
    <n v="4269510"/>
  </r>
  <r>
    <n v="7141"/>
    <x v="56"/>
    <s v="65016550-0 "/>
    <x v="26"/>
    <x v="2097"/>
    <x v="2"/>
    <n v="0"/>
    <n v="0"/>
    <n v="0"/>
    <n v="2439317"/>
    <n v="2439317"/>
    <n v="293270"/>
    <n v="4109265"/>
    <n v="0"/>
    <n v="0"/>
    <x v="0"/>
    <n v="-739575"/>
    <n v="3662960"/>
    <n v="4045867"/>
    <n v="1000000"/>
    <n v="3045867"/>
  </r>
  <r>
    <n v="7141"/>
    <x v="56"/>
    <s v="65016550-0 "/>
    <x v="27"/>
    <x v="2098"/>
    <x v="2"/>
    <n v="0"/>
    <n v="0"/>
    <n v="0"/>
    <n v="9752017"/>
    <n v="9752017"/>
    <n v="1018337"/>
    <n v="3828153"/>
    <n v="0"/>
    <n v="0"/>
    <x v="0"/>
    <n v="-739575"/>
    <n v="4106915"/>
    <n v="9690969"/>
    <n v="5000000"/>
    <n v="4690969"/>
  </r>
  <r>
    <n v="7141"/>
    <x v="56"/>
    <s v="65016550-0 "/>
    <x v="28"/>
    <x v="2099"/>
    <x v="2"/>
    <n v="0"/>
    <n v="0"/>
    <n v="0"/>
    <n v="3064312"/>
    <n v="3064312"/>
    <n v="402680"/>
    <n v="3347252"/>
    <n v="0"/>
    <n v="0"/>
    <x v="0"/>
    <n v="-739575"/>
    <n v="3010357"/>
    <n v="9744924"/>
    <n v="5000000"/>
    <n v="4744924"/>
  </r>
  <r>
    <n v="7141"/>
    <x v="56"/>
    <s v="65016550-0 "/>
    <x v="29"/>
    <x v="2100"/>
    <x v="2"/>
    <n v="0"/>
    <n v="0"/>
    <n v="0"/>
    <n v="4042361"/>
    <n v="4042361"/>
    <n v="0"/>
    <n v="2699899"/>
    <n v="0"/>
    <n v="0"/>
    <x v="0"/>
    <n v="-739575"/>
    <n v="1960324"/>
    <n v="11826961"/>
    <n v="7500000"/>
    <n v="4326961"/>
  </r>
  <r>
    <n v="7141"/>
    <x v="56"/>
    <s v="65016550-0 "/>
    <x v="30"/>
    <x v="2101"/>
    <x v="2"/>
    <n v="0"/>
    <n v="0"/>
    <n v="0"/>
    <n v="2929558"/>
    <n v="2929558"/>
    <n v="682860"/>
    <n v="2737492"/>
    <n v="0"/>
    <n v="0"/>
    <x v="0"/>
    <n v="-515064"/>
    <n v="2905288"/>
    <n v="11851231"/>
    <n v="7500000"/>
    <n v="4351231"/>
  </r>
  <r>
    <n v="7141"/>
    <x v="56"/>
    <s v="65016550-0 "/>
    <x v="31"/>
    <x v="2102"/>
    <x v="2"/>
    <n v="0"/>
    <n v="0"/>
    <n v="0"/>
    <n v="2279792"/>
    <n v="2279792"/>
    <n v="1936178"/>
    <n v="3361301"/>
    <n v="0"/>
    <n v="0"/>
    <x v="0"/>
    <n v="-480524"/>
    <n v="4816955"/>
    <n v="9314068"/>
    <n v="4000000"/>
    <n v="5314068"/>
  </r>
  <r>
    <n v="7141"/>
    <x v="56"/>
    <s v="65016550-0 "/>
    <x v="32"/>
    <x v="2103"/>
    <x v="2"/>
    <n v="0"/>
    <n v="0"/>
    <n v="0"/>
    <n v="4423425"/>
    <n v="4423425"/>
    <n v="1952257"/>
    <n v="3897053"/>
    <n v="0"/>
    <n v="0"/>
    <x v="0"/>
    <n v="-480524"/>
    <n v="5368786"/>
    <n v="8368707"/>
    <n v="4000000"/>
    <n v="4368707"/>
  </r>
  <r>
    <n v="7141"/>
    <x v="56"/>
    <s v="65016550-0 "/>
    <x v="33"/>
    <x v="2104"/>
    <x v="2"/>
    <n v="0"/>
    <n v="0"/>
    <n v="0"/>
    <n v="3067591"/>
    <n v="3067591"/>
    <n v="1784868"/>
    <n v="4184405"/>
    <n v="0"/>
    <n v="0"/>
    <x v="0"/>
    <n v="-705034"/>
    <n v="5264239"/>
    <n v="6172059"/>
    <n v="1000000"/>
    <n v="5172059"/>
  </r>
  <r>
    <n v="7141"/>
    <x v="56"/>
    <s v="65016550-0 "/>
    <x v="34"/>
    <x v="2105"/>
    <x v="2"/>
    <n v="0"/>
    <n v="0"/>
    <n v="0"/>
    <n v="6161520"/>
    <n v="6161520"/>
    <n v="3026933"/>
    <n v="4053482"/>
    <n v="0"/>
    <n v="0"/>
    <x v="0"/>
    <n v="-739575"/>
    <n v="6340840"/>
    <n v="5992739"/>
    <n v="1000000"/>
    <n v="4992739"/>
  </r>
  <r>
    <n v="7141"/>
    <x v="56"/>
    <s v="65016550-0 "/>
    <x v="35"/>
    <x v="2106"/>
    <x v="2"/>
    <n v="0"/>
    <n v="0"/>
    <n v="0"/>
    <n v="4334168"/>
    <n v="4334168"/>
    <n v="604100"/>
    <n v="3873873"/>
    <n v="0"/>
    <n v="0"/>
    <x v="0"/>
    <n v="-739575"/>
    <n v="3738398"/>
    <n v="6588509"/>
    <n v="3000000"/>
    <n v="3588509"/>
  </r>
  <r>
    <n v="7141"/>
    <x v="56"/>
    <s v="65016550-0 "/>
    <x v="36"/>
    <x v="2107"/>
    <x v="2"/>
    <n v="0"/>
    <n v="0"/>
    <n v="0"/>
    <n v="5593534"/>
    <n v="5593534"/>
    <n v="357241"/>
    <n v="2955439"/>
    <n v="0"/>
    <n v="0"/>
    <x v="0"/>
    <n v="-739575"/>
    <n v="2573105"/>
    <n v="9608938"/>
    <n v="6000000"/>
    <n v="3608938"/>
  </r>
  <r>
    <n v="7141"/>
    <x v="56"/>
    <s v="65016550-0 "/>
    <x v="37"/>
    <x v="2108"/>
    <x v="2"/>
    <n v="0"/>
    <n v="0"/>
    <n v="0"/>
    <n v="2637198"/>
    <n v="2637198"/>
    <n v="0"/>
    <n v="3064797"/>
    <n v="0"/>
    <n v="0"/>
    <x v="0"/>
    <n v="0"/>
    <n v="3064797"/>
    <n v="9181339"/>
    <n v="6000000"/>
    <n v="3181339"/>
  </r>
  <r>
    <n v="7141"/>
    <x v="56"/>
    <s v="65016550-0 "/>
    <x v="38"/>
    <x v="2109"/>
    <x v="2"/>
    <n v="0"/>
    <n v="0"/>
    <n v="0"/>
    <n v="3886786"/>
    <n v="3886786"/>
    <n v="0"/>
    <n v="11379884"/>
    <n v="0"/>
    <n v="0"/>
    <x v="0"/>
    <n v="0"/>
    <n v="11379884"/>
    <n v="1688241"/>
    <n v="0"/>
    <n v="1688241"/>
  </r>
  <r>
    <n v="7141"/>
    <x v="56"/>
    <s v="65016550-0 "/>
    <x v="39"/>
    <x v="2110"/>
    <x v="2"/>
    <n v="0"/>
    <n v="0"/>
    <n v="0"/>
    <n v="4040463"/>
    <n v="4040463"/>
    <n v="70000"/>
    <n v="4618822"/>
    <n v="0"/>
    <n v="0"/>
    <x v="0"/>
    <n v="0"/>
    <n v="4688822"/>
    <n v="1039882"/>
    <n v="0"/>
    <n v="1039882"/>
  </r>
  <r>
    <n v="7141"/>
    <x v="56"/>
    <s v="65016550-0 "/>
    <x v="40"/>
    <x v="2111"/>
    <x v="2"/>
    <n v="0"/>
    <n v="0"/>
    <n v="0"/>
    <n v="5445692"/>
    <n v="5445692"/>
    <n v="63000"/>
    <n v="3147720"/>
    <n v="0"/>
    <n v="0"/>
    <x v="0"/>
    <n v="0"/>
    <n v="3210720"/>
    <n v="3274854"/>
    <n v="1500000"/>
    <n v="1774854"/>
  </r>
  <r>
    <n v="7141"/>
    <x v="56"/>
    <s v="65016550-0 "/>
    <x v="41"/>
    <x v="2112"/>
    <x v="2"/>
    <n v="0"/>
    <n v="0"/>
    <n v="0"/>
    <n v="3623424"/>
    <n v="3623424"/>
    <n v="447000"/>
    <n v="3160912"/>
    <n v="0"/>
    <n v="0"/>
    <x v="0"/>
    <n v="0"/>
    <n v="3607912"/>
    <n v="3290366"/>
    <n v="1500000"/>
    <n v="1790366"/>
  </r>
  <r>
    <n v="7141"/>
    <x v="56"/>
    <s v="65016550-0 "/>
    <x v="42"/>
    <x v="2113"/>
    <x v="2"/>
    <n v="0"/>
    <n v="0"/>
    <n v="0"/>
    <n v="2899066"/>
    <n v="2899066"/>
    <n v="0"/>
    <n v="3146050"/>
    <n v="0"/>
    <n v="0"/>
    <x v="0"/>
    <n v="0"/>
    <n v="3146050"/>
    <n v="3043382"/>
    <n v="1500000"/>
    <n v="1543382"/>
  </r>
  <r>
    <n v="7141"/>
    <x v="56"/>
    <s v="65016550-0 "/>
    <x v="43"/>
    <x v="2114"/>
    <x v="2"/>
    <n v="0"/>
    <n v="0"/>
    <n v="0"/>
    <n v="4365393"/>
    <n v="4365393"/>
    <n v="0"/>
    <n v="2939652"/>
    <n v="0"/>
    <n v="0"/>
    <x v="0"/>
    <n v="0"/>
    <n v="2939652"/>
    <n v="4469123"/>
    <n v="2000000"/>
    <n v="2469123"/>
  </r>
  <r>
    <n v="7141"/>
    <x v="56"/>
    <s v="65016550-0 "/>
    <x v="44"/>
    <x v="2115"/>
    <x v="2"/>
    <n v="0"/>
    <n v="0"/>
    <n v="0"/>
    <n v="5596648"/>
    <n v="5596648"/>
    <n v="0"/>
    <n v="2971234"/>
    <n v="0"/>
    <n v="0"/>
    <x v="0"/>
    <n v="0"/>
    <n v="2971234"/>
    <n v="7094537"/>
    <n v="4000000"/>
    <n v="3094537"/>
  </r>
  <r>
    <n v="7141"/>
    <x v="56"/>
    <s v="65016550-0 "/>
    <x v="45"/>
    <x v="2116"/>
    <x v="2"/>
    <n v="0"/>
    <n v="0"/>
    <n v="0"/>
    <n v="3805809"/>
    <n v="3805809"/>
    <n v="0"/>
    <n v="2899772"/>
    <n v="0"/>
    <n v="0"/>
    <x v="0"/>
    <n v="0"/>
    <n v="2899772"/>
    <n v="8000574"/>
    <n v="5000000"/>
    <n v="3000574"/>
  </r>
  <r>
    <n v="7141"/>
    <x v="56"/>
    <s v="65016550-0 "/>
    <x v="46"/>
    <x v="2117"/>
    <x v="2"/>
    <n v="0"/>
    <n v="0"/>
    <n v="0"/>
    <n v="3009548"/>
    <n v="3009548"/>
    <n v="570433"/>
    <n v="3170749"/>
    <n v="0"/>
    <n v="0"/>
    <x v="0"/>
    <n v="0"/>
    <n v="3741182"/>
    <n v="7268940"/>
    <n v="5000000"/>
    <n v="2268940"/>
  </r>
  <r>
    <n v="7163"/>
    <x v="57"/>
    <s v="74494300-0 "/>
    <x v="0"/>
    <x v="2118"/>
    <x v="2"/>
    <n v="0"/>
    <n v="0"/>
    <n v="0"/>
    <n v="1040308"/>
    <n v="1040308"/>
    <n v="590736"/>
    <n v="1387474"/>
    <n v="0"/>
    <n v="0"/>
    <x v="0"/>
    <n v="0"/>
    <n v="1978210"/>
    <n v="-1080322"/>
    <n v="0"/>
    <n v="-1080322"/>
  </r>
  <r>
    <n v="7163"/>
    <x v="57"/>
    <s v="74494300-0 "/>
    <x v="1"/>
    <x v="2119"/>
    <x v="2"/>
    <n v="0"/>
    <n v="0"/>
    <n v="0"/>
    <n v="3924971"/>
    <n v="3924971"/>
    <n v="483246"/>
    <n v="2293950"/>
    <n v="0"/>
    <n v="0"/>
    <x v="0"/>
    <n v="0"/>
    <n v="2777196"/>
    <n v="67453"/>
    <n v="0"/>
    <n v="67453"/>
  </r>
  <r>
    <n v="7163"/>
    <x v="57"/>
    <s v="74494300-0 "/>
    <x v="2"/>
    <x v="2120"/>
    <x v="2"/>
    <n v="0"/>
    <n v="0"/>
    <n v="0"/>
    <n v="2460834"/>
    <n v="2460834"/>
    <n v="437721"/>
    <n v="1645673"/>
    <n v="0"/>
    <n v="0"/>
    <x v="0"/>
    <n v="0"/>
    <n v="2083394"/>
    <n v="444893"/>
    <n v="0"/>
    <n v="444893"/>
  </r>
  <r>
    <n v="7163"/>
    <x v="57"/>
    <s v="74494300-0 "/>
    <x v="3"/>
    <x v="2121"/>
    <x v="2"/>
    <n v="0"/>
    <n v="0"/>
    <n v="0"/>
    <n v="2460834"/>
    <n v="2460834"/>
    <n v="552995"/>
    <n v="1692228"/>
    <n v="0"/>
    <n v="0"/>
    <x v="0"/>
    <n v="0"/>
    <n v="2245223"/>
    <n v="660504"/>
    <n v="0"/>
    <n v="660504"/>
  </r>
  <r>
    <n v="7163"/>
    <x v="57"/>
    <s v="74494300-0 "/>
    <x v="4"/>
    <x v="2122"/>
    <x v="2"/>
    <n v="0"/>
    <n v="0"/>
    <n v="0"/>
    <n v="2460834"/>
    <n v="2460834"/>
    <n v="482125"/>
    <n v="1726913"/>
    <n v="0"/>
    <n v="0"/>
    <x v="0"/>
    <n v="0"/>
    <n v="2209038"/>
    <n v="912300"/>
    <n v="0"/>
    <n v="912300"/>
  </r>
  <r>
    <n v="7163"/>
    <x v="57"/>
    <s v="74494300-0 "/>
    <x v="5"/>
    <x v="2123"/>
    <x v="2"/>
    <n v="0"/>
    <n v="0"/>
    <n v="0"/>
    <n v="2460834"/>
    <n v="2460834"/>
    <n v="640551"/>
    <n v="1733193"/>
    <n v="0"/>
    <n v="0"/>
    <x v="0"/>
    <n v="0"/>
    <n v="2373744"/>
    <n v="999390"/>
    <n v="0"/>
    <n v="999390"/>
  </r>
  <r>
    <n v="7163"/>
    <x v="57"/>
    <s v="74494300-0 "/>
    <x v="6"/>
    <x v="2124"/>
    <x v="2"/>
    <n v="0"/>
    <n v="0"/>
    <n v="0"/>
    <n v="2460834"/>
    <n v="2460834"/>
    <n v="539850"/>
    <n v="1649837"/>
    <n v="0"/>
    <n v="0"/>
    <x v="0"/>
    <n v="0"/>
    <n v="2189687"/>
    <n v="1270537"/>
    <n v="0"/>
    <n v="1270537"/>
  </r>
  <r>
    <n v="7163"/>
    <x v="57"/>
    <s v="74494300-0 "/>
    <x v="7"/>
    <x v="2125"/>
    <x v="2"/>
    <n v="0"/>
    <n v="0"/>
    <n v="0"/>
    <n v="1154670"/>
    <n v="1154670"/>
    <n v="623539"/>
    <n v="1754475"/>
    <n v="0"/>
    <n v="0"/>
    <x v="0"/>
    <n v="0"/>
    <n v="2378014"/>
    <n v="47193"/>
    <n v="0"/>
    <n v="47193"/>
  </r>
  <r>
    <n v="7163"/>
    <x v="57"/>
    <s v="74494300-0 "/>
    <x v="8"/>
    <x v="2126"/>
    <x v="2"/>
    <n v="0"/>
    <n v="0"/>
    <n v="0"/>
    <n v="4808092"/>
    <n v="4808092"/>
    <n v="652614"/>
    <n v="1892952"/>
    <n v="0"/>
    <n v="0"/>
    <x v="0"/>
    <n v="-11043"/>
    <n v="2534523"/>
    <n v="2320762"/>
    <n v="0"/>
    <n v="2320762"/>
  </r>
  <r>
    <n v="7163"/>
    <x v="57"/>
    <s v="74494300-0 "/>
    <x v="9"/>
    <x v="2127"/>
    <x v="2"/>
    <n v="0"/>
    <n v="0"/>
    <n v="0"/>
    <n v="2347258"/>
    <n v="2347258"/>
    <n v="1019378"/>
    <n v="1933013"/>
    <n v="0"/>
    <n v="0"/>
    <x v="0"/>
    <n v="-6400"/>
    <n v="2945991"/>
    <n v="1722029"/>
    <n v="0"/>
    <n v="1722029"/>
  </r>
  <r>
    <n v="7163"/>
    <x v="57"/>
    <s v="74494300-0 "/>
    <x v="10"/>
    <x v="2128"/>
    <x v="2"/>
    <n v="0"/>
    <n v="0"/>
    <n v="0"/>
    <n v="2328328"/>
    <n v="2328328"/>
    <n v="433080"/>
    <n v="1956339"/>
    <n v="0"/>
    <n v="0"/>
    <x v="0"/>
    <n v="-63600"/>
    <n v="2325819"/>
    <n v="1724538"/>
    <n v="0"/>
    <n v="1724538"/>
  </r>
  <r>
    <n v="7163"/>
    <x v="57"/>
    <s v="74494300-0 "/>
    <x v="11"/>
    <x v="2129"/>
    <x v="2"/>
    <n v="0"/>
    <n v="0"/>
    <n v="0"/>
    <n v="2328328"/>
    <n v="2328328"/>
    <n v="784595"/>
    <n v="1833970"/>
    <n v="0"/>
    <n v="0"/>
    <x v="0"/>
    <n v="0"/>
    <n v="2618565"/>
    <n v="1434301"/>
    <n v="0"/>
    <n v="1434301"/>
  </r>
  <r>
    <n v="7163"/>
    <x v="57"/>
    <s v="74494300-0 "/>
    <x v="12"/>
    <x v="2130"/>
    <x v="2"/>
    <n v="0"/>
    <n v="0"/>
    <n v="0"/>
    <n v="1135770"/>
    <n v="1135770"/>
    <n v="649289"/>
    <n v="1867350"/>
    <n v="0"/>
    <n v="0"/>
    <x v="0"/>
    <n v="0"/>
    <n v="2516639"/>
    <n v="53432"/>
    <n v="0"/>
    <n v="53432"/>
  </r>
  <r>
    <n v="7163"/>
    <x v="57"/>
    <s v="74494300-0 "/>
    <x v="13"/>
    <x v="2131"/>
    <x v="2"/>
    <n v="0"/>
    <n v="0"/>
    <n v="0"/>
    <n v="4057917"/>
    <n v="4057917"/>
    <n v="598557"/>
    <n v="1728735"/>
    <n v="0"/>
    <n v="0"/>
    <x v="0"/>
    <n v="0"/>
    <n v="2327292"/>
    <n v="1784057"/>
    <n v="0"/>
    <n v="1784057"/>
  </r>
  <r>
    <n v="7163"/>
    <x v="57"/>
    <s v="74494300-0 "/>
    <x v="14"/>
    <x v="2132"/>
    <x v="2"/>
    <n v="0"/>
    <n v="0"/>
    <n v="0"/>
    <n v="2850120"/>
    <n v="2850120"/>
    <n v="479209"/>
    <n v="1838856"/>
    <n v="0"/>
    <n v="0"/>
    <x v="0"/>
    <n v="0"/>
    <n v="2318065"/>
    <n v="2316112"/>
    <n v="0"/>
    <n v="2316112"/>
  </r>
  <r>
    <n v="7163"/>
    <x v="57"/>
    <s v="74494300-0 "/>
    <x v="15"/>
    <x v="2133"/>
    <x v="2"/>
    <n v="0"/>
    <n v="0"/>
    <n v="0"/>
    <n v="2804880"/>
    <n v="2804880"/>
    <n v="502563"/>
    <n v="3919215"/>
    <n v="0"/>
    <n v="0"/>
    <x v="0"/>
    <n v="0"/>
    <n v="4421778"/>
    <n v="699214"/>
    <n v="0"/>
    <n v="699214"/>
  </r>
  <r>
    <n v="7163"/>
    <x v="57"/>
    <s v="74494300-0 "/>
    <x v="16"/>
    <x v="2134"/>
    <x v="2"/>
    <n v="0"/>
    <n v="0"/>
    <n v="0"/>
    <n v="0"/>
    <n v="0"/>
    <n v="347980"/>
    <n v="337225"/>
    <n v="0"/>
    <n v="0"/>
    <x v="0"/>
    <n v="0"/>
    <n v="685205"/>
    <n v="14009"/>
    <n v="0"/>
    <n v="14009"/>
  </r>
  <r>
    <n v="7163"/>
    <x v="57"/>
    <s v="74494300-0 "/>
    <x v="17"/>
    <x v="2135"/>
    <x v="2"/>
    <n v="0"/>
    <n v="0"/>
    <n v="0"/>
    <n v="5652811"/>
    <n v="5652811"/>
    <n v="1182739"/>
    <n v="3537046"/>
    <n v="59990"/>
    <n v="0"/>
    <x v="0"/>
    <n v="0"/>
    <n v="4779775"/>
    <n v="887045"/>
    <n v="0"/>
    <n v="887045"/>
  </r>
  <r>
    <n v="7163"/>
    <x v="57"/>
    <s v="74494300-0 "/>
    <x v="18"/>
    <x v="2136"/>
    <x v="2"/>
    <n v="0"/>
    <n v="0"/>
    <n v="0"/>
    <n v="2872740"/>
    <n v="2872740"/>
    <n v="655937"/>
    <n v="1980479"/>
    <n v="0"/>
    <n v="0"/>
    <x v="0"/>
    <n v="0"/>
    <n v="2636416"/>
    <n v="1123369"/>
    <n v="0"/>
    <n v="1123369"/>
  </r>
  <r>
    <n v="7163"/>
    <x v="57"/>
    <s v="74494300-0 "/>
    <x v="19"/>
    <x v="2137"/>
    <x v="2"/>
    <n v="0"/>
    <n v="0"/>
    <n v="0"/>
    <n v="2895360"/>
    <n v="2895360"/>
    <n v="590492"/>
    <n v="1954742"/>
    <n v="0"/>
    <n v="0"/>
    <x v="0"/>
    <n v="0"/>
    <n v="2545234"/>
    <n v="1473495"/>
    <n v="0"/>
    <n v="1473495"/>
  </r>
  <r>
    <n v="7163"/>
    <x v="57"/>
    <s v="74494300-0 "/>
    <x v="20"/>
    <x v="2138"/>
    <x v="2"/>
    <n v="0"/>
    <n v="0"/>
    <n v="0"/>
    <n v="2917980"/>
    <n v="2917980"/>
    <n v="530767"/>
    <n v="2022380"/>
    <n v="0"/>
    <n v="0"/>
    <x v="0"/>
    <n v="0"/>
    <n v="2553147"/>
    <n v="1838328"/>
    <n v="0"/>
    <n v="1838328"/>
  </r>
  <r>
    <n v="7163"/>
    <x v="57"/>
    <s v="74494300-0 "/>
    <x v="21"/>
    <x v="2139"/>
    <x v="2"/>
    <n v="0"/>
    <n v="0"/>
    <n v="0"/>
    <n v="2940600"/>
    <n v="2940600"/>
    <n v="740037"/>
    <n v="2026435"/>
    <n v="0"/>
    <n v="0"/>
    <x v="0"/>
    <n v="0"/>
    <n v="2766472"/>
    <n v="2012456"/>
    <n v="1300000"/>
    <n v="712456"/>
  </r>
  <r>
    <n v="7163"/>
    <x v="57"/>
    <s v="74494300-0 "/>
    <x v="22"/>
    <x v="2140"/>
    <x v="2"/>
    <n v="0"/>
    <n v="0"/>
    <n v="0"/>
    <n v="2850120"/>
    <n v="2850120"/>
    <n v="497018"/>
    <n v="2032430"/>
    <n v="0"/>
    <n v="0"/>
    <x v="0"/>
    <n v="0"/>
    <n v="2529448"/>
    <n v="2333128"/>
    <n v="1300000"/>
    <n v="1033128"/>
  </r>
  <r>
    <n v="7163"/>
    <x v="57"/>
    <s v="74494300-0 "/>
    <x v="23"/>
    <x v="2141"/>
    <x v="2"/>
    <n v="0"/>
    <n v="0"/>
    <n v="0"/>
    <n v="2782260"/>
    <n v="2782260"/>
    <n v="480517"/>
    <n v="4029868"/>
    <n v="0"/>
    <n v="0"/>
    <x v="0"/>
    <n v="0"/>
    <n v="4510385"/>
    <n v="605003"/>
    <n v="0"/>
    <n v="605003"/>
  </r>
  <r>
    <n v="7163"/>
    <x v="57"/>
    <s v="74494300-0 "/>
    <x v="24"/>
    <x v="2142"/>
    <x v="2"/>
    <n v="0"/>
    <n v="0"/>
    <n v="0"/>
    <n v="2782260"/>
    <n v="2782260"/>
    <n v="541530"/>
    <n v="1850564"/>
    <n v="0"/>
    <n v="0"/>
    <x v="0"/>
    <n v="0"/>
    <n v="2392094"/>
    <n v="995169"/>
    <n v="0"/>
    <n v="995169"/>
  </r>
  <r>
    <n v="7163"/>
    <x v="57"/>
    <s v="74494300-0 "/>
    <x v="25"/>
    <x v="2143"/>
    <x v="2"/>
    <n v="0"/>
    <n v="0"/>
    <n v="0"/>
    <n v="2669300"/>
    <n v="2669300"/>
    <n v="493960"/>
    <n v="2250489"/>
    <n v="0"/>
    <n v="0"/>
    <x v="0"/>
    <n v="0"/>
    <n v="2744449"/>
    <n v="920020"/>
    <n v="0"/>
    <n v="920020"/>
  </r>
  <r>
    <n v="7163"/>
    <x v="57"/>
    <s v="74494300-0 "/>
    <x v="26"/>
    <x v="2144"/>
    <x v="2"/>
    <n v="0"/>
    <n v="0"/>
    <n v="0"/>
    <n v="2786400"/>
    <n v="2786400"/>
    <n v="790576"/>
    <n v="2072990"/>
    <n v="0"/>
    <n v="0"/>
    <x v="0"/>
    <n v="0"/>
    <n v="2863566"/>
    <n v="842854"/>
    <n v="0"/>
    <n v="842854"/>
  </r>
  <r>
    <n v="7163"/>
    <x v="57"/>
    <s v="74494300-0 "/>
    <x v="27"/>
    <x v="2145"/>
    <x v="2"/>
    <n v="0"/>
    <n v="0"/>
    <n v="0"/>
    <n v="2902500"/>
    <n v="2902500"/>
    <n v="1137438"/>
    <n v="2489754"/>
    <n v="0"/>
    <n v="0"/>
    <x v="0"/>
    <n v="0"/>
    <n v="3627192"/>
    <n v="118162"/>
    <n v="0"/>
    <n v="118162"/>
  </r>
  <r>
    <n v="7163"/>
    <x v="57"/>
    <s v="74494300-0 "/>
    <x v="28"/>
    <x v="2146"/>
    <x v="2"/>
    <n v="0"/>
    <n v="0"/>
    <n v="0"/>
    <n v="5501189"/>
    <n v="5501189"/>
    <n v="627784"/>
    <n v="2259194"/>
    <n v="0"/>
    <n v="0"/>
    <x v="0"/>
    <n v="0"/>
    <n v="2886978"/>
    <n v="2732373"/>
    <n v="0"/>
    <n v="2732373"/>
  </r>
  <r>
    <n v="7163"/>
    <x v="57"/>
    <s v="74494300-0"/>
    <x v="29"/>
    <x v="2147"/>
    <x v="2"/>
    <n v="0"/>
    <n v="0"/>
    <n v="0"/>
    <n v="2137169"/>
    <n v="2137169"/>
    <n v="1088825"/>
    <n v="2738142"/>
    <n v="34892"/>
    <n v="0"/>
    <x v="0"/>
    <n v="-6655"/>
    <n v="3855204"/>
    <n v="1014338"/>
    <n v="0"/>
    <n v="1014338"/>
  </r>
  <r>
    <n v="7163"/>
    <x v="57"/>
    <s v="74494300-0"/>
    <x v="30"/>
    <x v="2148"/>
    <x v="2"/>
    <n v="0"/>
    <n v="0"/>
    <n v="0"/>
    <n v="7694876"/>
    <n v="7694876"/>
    <n v="741077"/>
    <n v="2818918"/>
    <n v="614159"/>
    <n v="0"/>
    <x v="0"/>
    <n v="0"/>
    <n v="4174154"/>
    <n v="4535060"/>
    <n v="2000000"/>
    <n v="2535060"/>
  </r>
  <r>
    <n v="7163"/>
    <x v="57"/>
    <s v="74494300-0"/>
    <x v="31"/>
    <x v="2149"/>
    <x v="2"/>
    <n v="0"/>
    <n v="0"/>
    <n v="0"/>
    <n v="5032935"/>
    <n v="5032935"/>
    <n v="772949"/>
    <n v="2827882"/>
    <n v="0"/>
    <n v="0"/>
    <x v="0"/>
    <n v="-44000"/>
    <n v="3556831"/>
    <n v="6011164"/>
    <n v="3000000"/>
    <n v="3011164"/>
  </r>
  <r>
    <n v="7163"/>
    <x v="57"/>
    <s v="74494300-0"/>
    <x v="32"/>
    <x v="2150"/>
    <x v="2"/>
    <n v="0"/>
    <n v="0"/>
    <n v="0"/>
    <n v="5128602"/>
    <n v="5128602"/>
    <n v="1023937"/>
    <n v="2647890"/>
    <n v="0"/>
    <n v="0"/>
    <x v="0"/>
    <n v="-2334"/>
    <n v="3669493"/>
    <n v="7470273"/>
    <n v="3500000"/>
    <n v="3970273"/>
  </r>
  <r>
    <n v="7163"/>
    <x v="57"/>
    <s v="74494300-0"/>
    <x v="33"/>
    <x v="2151"/>
    <x v="2"/>
    <n v="0"/>
    <n v="0"/>
    <n v="0"/>
    <n v="5082162"/>
    <n v="5082162"/>
    <n v="513474"/>
    <n v="2889158"/>
    <n v="0"/>
    <n v="0"/>
    <x v="0"/>
    <n v="0"/>
    <n v="3402632"/>
    <n v="9149803"/>
    <n v="4000000"/>
    <n v="5149803"/>
  </r>
  <r>
    <n v="7163"/>
    <x v="57"/>
    <s v="74494300-0"/>
    <x v="34"/>
    <x v="2152"/>
    <x v="2"/>
    <n v="0"/>
    <n v="0"/>
    <n v="0"/>
    <n v="5095165"/>
    <n v="5095165"/>
    <n v="1805849"/>
    <n v="2757666"/>
    <n v="0"/>
    <n v="0"/>
    <x v="0"/>
    <n v="0"/>
    <n v="4563515"/>
    <n v="9681453"/>
    <n v="5000000"/>
    <n v="4681453"/>
  </r>
  <r>
    <n v="7163"/>
    <x v="57"/>
    <s v="74494300-0"/>
    <x v="35"/>
    <x v="2153"/>
    <x v="2"/>
    <n v="0"/>
    <n v="0"/>
    <n v="0"/>
    <n v="5141605"/>
    <n v="5141605"/>
    <n v="3118008"/>
    <n v="2859918"/>
    <n v="0"/>
    <n v="0"/>
    <x v="0"/>
    <n v="-4104"/>
    <n v="5973822"/>
    <n v="8849236"/>
    <n v="5000000"/>
    <n v="3849236"/>
  </r>
  <r>
    <n v="7163"/>
    <x v="57"/>
    <s v="74494300-0"/>
    <x v="36"/>
    <x v="2154"/>
    <x v="2"/>
    <n v="0"/>
    <n v="0"/>
    <n v="0"/>
    <n v="5076029"/>
    <n v="5076029"/>
    <n v="905954"/>
    <n v="3291795"/>
    <n v="0"/>
    <n v="0"/>
    <x v="0"/>
    <n v="-9322"/>
    <n v="4188427"/>
    <n v="9736838"/>
    <n v="5000000"/>
    <n v="4736838"/>
  </r>
  <r>
    <n v="7163"/>
    <x v="57"/>
    <s v="74494300-0"/>
    <x v="37"/>
    <x v="2155"/>
    <x v="2"/>
    <n v="0"/>
    <n v="0"/>
    <n v="0"/>
    <n v="2970000"/>
    <n v="2970000"/>
    <n v="749948"/>
    <n v="3304776"/>
    <n v="170460"/>
    <n v="0"/>
    <x v="0"/>
    <n v="-117150"/>
    <n v="4108034"/>
    <n v="8598804"/>
    <n v="5000000"/>
    <n v="3598804"/>
  </r>
  <r>
    <n v="7163"/>
    <x v="57"/>
    <s v="74494300-0"/>
    <x v="38"/>
    <x v="2156"/>
    <x v="2"/>
    <n v="0"/>
    <n v="0"/>
    <n v="0"/>
    <n v="7205418"/>
    <n v="7205418"/>
    <n v="671935"/>
    <n v="3306163"/>
    <n v="0"/>
    <n v="0"/>
    <x v="0"/>
    <n v="-4218"/>
    <n v="3973880"/>
    <n v="11830342"/>
    <n v="6000000"/>
    <n v="5830342"/>
  </r>
  <r>
    <n v="7163"/>
    <x v="57"/>
    <s v="74494300-0"/>
    <x v="39"/>
    <x v="2157"/>
    <x v="2"/>
    <n v="0"/>
    <n v="0"/>
    <n v="0"/>
    <n v="5052269"/>
    <n v="5052269"/>
    <n v="1596993"/>
    <n v="3309149"/>
    <n v="0"/>
    <n v="0"/>
    <x v="0"/>
    <n v="-135000"/>
    <n v="4771142"/>
    <n v="12111469"/>
    <n v="7000000"/>
    <n v="5111469"/>
  </r>
  <r>
    <n v="7163"/>
    <x v="57"/>
    <s v="74494300-0"/>
    <x v="40"/>
    <x v="2158"/>
    <x v="2"/>
    <n v="0"/>
    <n v="0"/>
    <n v="0"/>
    <n v="4980989"/>
    <n v="4980989"/>
    <n v="773719"/>
    <n v="3352677"/>
    <n v="0"/>
    <n v="0"/>
    <x v="0"/>
    <n v="0"/>
    <n v="4126396"/>
    <n v="12966062"/>
    <n v="7000000"/>
    <n v="5966062"/>
  </r>
  <r>
    <n v="7163"/>
    <x v="57"/>
    <s v="74494300-0"/>
    <x v="41"/>
    <x v="2159"/>
    <x v="2"/>
    <n v="0"/>
    <n v="0"/>
    <n v="0"/>
    <n v="4857660"/>
    <n v="4857660"/>
    <n v="1361976"/>
    <n v="3306165"/>
    <n v="0"/>
    <n v="0"/>
    <x v="0"/>
    <n v="0"/>
    <n v="4668141"/>
    <n v="13155581"/>
    <n v="7000000"/>
    <n v="6155581"/>
  </r>
  <r>
    <n v="7163"/>
    <x v="57"/>
    <s v="74494300-0"/>
    <x v="42"/>
    <x v="2160"/>
    <x v="2"/>
    <n v="0"/>
    <n v="0"/>
    <n v="0"/>
    <n v="5004749"/>
    <n v="5004749"/>
    <n v="930317"/>
    <n v="3334998"/>
    <n v="0"/>
    <n v="0"/>
    <x v="0"/>
    <n v="0"/>
    <n v="4265315"/>
    <n v="13895015"/>
    <n v="7000000"/>
    <n v="6895015"/>
  </r>
  <r>
    <n v="7163"/>
    <x v="57"/>
    <s v="74494300-0"/>
    <x v="43"/>
    <x v="2161"/>
    <x v="2"/>
    <n v="0"/>
    <n v="0"/>
    <n v="0"/>
    <n v="5052269"/>
    <n v="5052269"/>
    <n v="601440"/>
    <n v="3327808"/>
    <n v="0"/>
    <n v="0"/>
    <x v="0"/>
    <n v="0"/>
    <n v="3929248"/>
    <n v="15018036"/>
    <n v="7000000"/>
    <n v="8018036"/>
  </r>
  <r>
    <n v="7163"/>
    <x v="57"/>
    <s v="74494300-0"/>
    <x v="44"/>
    <x v="2162"/>
    <x v="2"/>
    <n v="0"/>
    <n v="0"/>
    <n v="0"/>
    <n v="4903611"/>
    <n v="4903611"/>
    <n v="792001"/>
    <n v="3314753"/>
    <n v="0"/>
    <n v="0"/>
    <x v="0"/>
    <n v="0"/>
    <n v="4106754"/>
    <n v="15814893"/>
    <n v="7000000"/>
    <n v="8814893"/>
  </r>
  <r>
    <n v="7163"/>
    <x v="57"/>
    <s v="74494300-0"/>
    <x v="45"/>
    <x v="2163"/>
    <x v="2"/>
    <n v="0"/>
    <n v="0"/>
    <n v="0"/>
    <n v="4850920"/>
    <n v="4850920"/>
    <n v="673785"/>
    <n v="3320144"/>
    <n v="1396751"/>
    <n v="0"/>
    <x v="0"/>
    <n v="-9000"/>
    <n v="5381680"/>
    <n v="15284133"/>
    <n v="7000000"/>
    <n v="8284133"/>
  </r>
  <r>
    <n v="7163"/>
    <x v="57"/>
    <s v="74494300-0"/>
    <x v="46"/>
    <x v="2164"/>
    <x v="2"/>
    <n v="0"/>
    <n v="0"/>
    <n v="0"/>
    <n v="4862189"/>
    <n v="4862189"/>
    <n v="1426279"/>
    <n v="3316645"/>
    <n v="0"/>
    <n v="0"/>
    <x v="0"/>
    <n v="0"/>
    <n v="4742924"/>
    <n v="15403398"/>
    <n v="7000000"/>
    <n v="8403398"/>
  </r>
  <r>
    <n v="7189"/>
    <x v="58"/>
    <s v="75463400-6 "/>
    <x v="0"/>
    <x v="2165"/>
    <x v="1305"/>
    <n v="0"/>
    <n v="0"/>
    <n v="0"/>
    <n v="0"/>
    <n v="10005371"/>
    <n v="442252"/>
    <n v="6035351"/>
    <n v="0"/>
    <n v="0"/>
    <x v="0"/>
    <n v="-174850"/>
    <n v="6302753"/>
    <n v="3090572"/>
    <n v="0"/>
    <n v="3090572"/>
  </r>
  <r>
    <n v="7189"/>
    <x v="58"/>
    <s v="75463400-6 "/>
    <x v="1"/>
    <x v="2166"/>
    <x v="1306"/>
    <n v="0"/>
    <n v="0"/>
    <n v="0"/>
    <n v="0"/>
    <n v="6190088"/>
    <n v="2882819"/>
    <n v="3587450"/>
    <n v="0"/>
    <n v="0"/>
    <x v="0"/>
    <n v="-1500000"/>
    <n v="4970269"/>
    <n v="4310391"/>
    <n v="0"/>
    <n v="4310391"/>
  </r>
  <r>
    <n v="7189"/>
    <x v="58"/>
    <s v="75463400-6 "/>
    <x v="2"/>
    <x v="2167"/>
    <x v="1307"/>
    <n v="0"/>
    <n v="0"/>
    <n v="0"/>
    <n v="0"/>
    <n v="5245756"/>
    <n v="1403813"/>
    <n v="3784517"/>
    <n v="0"/>
    <n v="0"/>
    <x v="0"/>
    <n v="-99702"/>
    <n v="5088628"/>
    <n v="4467519"/>
    <n v="0"/>
    <n v="4467519"/>
  </r>
  <r>
    <n v="7189"/>
    <x v="58"/>
    <s v="75463400-6 "/>
    <x v="3"/>
    <x v="2168"/>
    <x v="1308"/>
    <n v="0"/>
    <n v="0"/>
    <n v="0"/>
    <n v="0"/>
    <n v="5184976"/>
    <n v="597517"/>
    <n v="3210978"/>
    <n v="0"/>
    <n v="0"/>
    <x v="0"/>
    <n v="-446435"/>
    <n v="3362060"/>
    <n v="6290435"/>
    <n v="0"/>
    <n v="6290435"/>
  </r>
  <r>
    <n v="7189"/>
    <x v="58"/>
    <s v="75463400-6 "/>
    <x v="4"/>
    <x v="2169"/>
    <x v="1309"/>
    <n v="0"/>
    <n v="0"/>
    <n v="0"/>
    <n v="0"/>
    <n v="4121442"/>
    <n v="189192"/>
    <n v="3516216"/>
    <n v="0"/>
    <n v="0"/>
    <x v="0"/>
    <n v="-80258"/>
    <n v="3625150"/>
    <n v="6786727"/>
    <n v="0"/>
    <n v="6786727"/>
  </r>
  <r>
    <n v="7189"/>
    <x v="58"/>
    <s v="75463400-6 "/>
    <x v="5"/>
    <x v="2170"/>
    <x v="1310"/>
    <n v="0"/>
    <n v="0"/>
    <n v="0"/>
    <n v="0"/>
    <n v="5811911"/>
    <n v="270120"/>
    <n v="3708124"/>
    <n v="0"/>
    <n v="0"/>
    <x v="0"/>
    <n v="-83725"/>
    <n v="3894519"/>
    <n v="8704119"/>
    <n v="0"/>
    <n v="8704119"/>
  </r>
  <r>
    <n v="7189"/>
    <x v="58"/>
    <s v="75463400-6 "/>
    <x v="6"/>
    <x v="2171"/>
    <x v="1311"/>
    <n v="0"/>
    <n v="0"/>
    <n v="0"/>
    <n v="0"/>
    <n v="5256247"/>
    <n v="364497"/>
    <n v="3717462"/>
    <n v="0"/>
    <n v="0"/>
    <x v="0"/>
    <n v="-93772"/>
    <n v="3988187"/>
    <n v="9972179"/>
    <n v="0"/>
    <n v="9972179"/>
  </r>
  <r>
    <n v="7189"/>
    <x v="58"/>
    <s v="75463400-6 "/>
    <x v="7"/>
    <x v="2172"/>
    <x v="1312"/>
    <n v="0"/>
    <n v="0"/>
    <n v="0"/>
    <n v="0"/>
    <n v="4069684"/>
    <n v="327116"/>
    <n v="2689045"/>
    <n v="778171"/>
    <n v="0"/>
    <x v="0"/>
    <n v="-81680"/>
    <n v="3712652"/>
    <n v="10329211"/>
    <n v="0"/>
    <n v="10329211"/>
  </r>
  <r>
    <n v="7189"/>
    <x v="58"/>
    <s v="75463400-6 "/>
    <x v="8"/>
    <x v="2173"/>
    <x v="1313"/>
    <n v="0"/>
    <n v="0"/>
    <n v="0"/>
    <n v="0"/>
    <n v="4381795"/>
    <n v="469260"/>
    <n v="2941679"/>
    <n v="0"/>
    <n v="0"/>
    <x v="0"/>
    <n v="-100000"/>
    <n v="3310939"/>
    <n v="11400067"/>
    <n v="0"/>
    <n v="11400067"/>
  </r>
  <r>
    <n v="7189"/>
    <x v="58"/>
    <s v="75463400-6 "/>
    <x v="9"/>
    <x v="2174"/>
    <x v="1314"/>
    <n v="0"/>
    <n v="0"/>
    <n v="0"/>
    <n v="0"/>
    <n v="3478946"/>
    <n v="338883"/>
    <n v="2422311"/>
    <n v="0"/>
    <n v="0"/>
    <x v="0"/>
    <n v="0"/>
    <n v="2761194"/>
    <n v="12117819"/>
    <n v="0"/>
    <n v="12117819"/>
  </r>
  <r>
    <n v="7189"/>
    <x v="58"/>
    <s v="75463400-6 "/>
    <x v="10"/>
    <x v="2175"/>
    <x v="1315"/>
    <n v="0"/>
    <n v="0"/>
    <n v="0"/>
    <n v="0"/>
    <n v="3429514"/>
    <n v="196730"/>
    <n v="2794076"/>
    <n v="0"/>
    <n v="0"/>
    <x v="0"/>
    <n v="-20000"/>
    <n v="2970806"/>
    <n v="12576527"/>
    <n v="0"/>
    <n v="12576527"/>
  </r>
  <r>
    <n v="7189"/>
    <x v="58"/>
    <s v="75463400-6 "/>
    <x v="11"/>
    <x v="2176"/>
    <x v="1316"/>
    <n v="0"/>
    <n v="0"/>
    <n v="0"/>
    <n v="0"/>
    <n v="4021686"/>
    <n v="592607"/>
    <n v="2749079"/>
    <n v="0"/>
    <n v="0"/>
    <x v="0"/>
    <n v="0"/>
    <n v="3341686"/>
    <n v="13256527"/>
    <n v="0"/>
    <n v="13256527"/>
  </r>
  <r>
    <n v="7189"/>
    <x v="58"/>
    <s v="75463400-6 "/>
    <x v="12"/>
    <x v="2177"/>
    <x v="1317"/>
    <n v="0"/>
    <n v="0"/>
    <n v="0"/>
    <n v="0"/>
    <n v="4036949"/>
    <n v="998399"/>
    <n v="2858377"/>
    <n v="0"/>
    <n v="0"/>
    <x v="0"/>
    <n v="-150000"/>
    <n v="3706776"/>
    <n v="13586700"/>
    <n v="0"/>
    <n v="13586700"/>
  </r>
  <r>
    <n v="7189"/>
    <x v="58"/>
    <s v="75463400-6 "/>
    <x v="13"/>
    <x v="2178"/>
    <x v="1318"/>
    <n v="0"/>
    <n v="0"/>
    <n v="0"/>
    <n v="0"/>
    <n v="3876533"/>
    <n v="247792"/>
    <n v="2957377"/>
    <n v="0"/>
    <n v="0"/>
    <x v="0"/>
    <n v="0"/>
    <n v="3205169"/>
    <n v="14258064"/>
    <n v="0"/>
    <n v="14258064"/>
  </r>
  <r>
    <n v="7189"/>
    <x v="58"/>
    <s v="75463400-6 "/>
    <x v="14"/>
    <x v="2179"/>
    <x v="1319"/>
    <n v="0"/>
    <n v="0"/>
    <n v="0"/>
    <n v="0"/>
    <n v="3545985"/>
    <n v="1073761"/>
    <n v="2999945"/>
    <n v="399990"/>
    <n v="0"/>
    <x v="0"/>
    <n v="0"/>
    <n v="4473696"/>
    <n v="13330353"/>
    <n v="0"/>
    <n v="13330353"/>
  </r>
  <r>
    <n v="7189"/>
    <x v="58"/>
    <s v="75463400-6 "/>
    <x v="15"/>
    <x v="2180"/>
    <x v="1320"/>
    <n v="0"/>
    <n v="0"/>
    <n v="0"/>
    <n v="0"/>
    <n v="3749610"/>
    <n v="533596"/>
    <n v="3035270"/>
    <n v="1289970"/>
    <n v="0"/>
    <x v="0"/>
    <n v="0"/>
    <n v="4858836"/>
    <n v="12221127"/>
    <n v="0"/>
    <n v="12221127"/>
  </r>
  <r>
    <n v="7189"/>
    <x v="58"/>
    <s v="75463400-6 "/>
    <x v="16"/>
    <x v="2181"/>
    <x v="1321"/>
    <n v="0"/>
    <n v="0"/>
    <n v="0"/>
    <n v="0"/>
    <n v="3675753"/>
    <n v="1080536"/>
    <n v="2713143"/>
    <n v="1219795"/>
    <n v="0"/>
    <x v="0"/>
    <n v="-200000"/>
    <n v="4813474"/>
    <n v="11083406"/>
    <n v="0"/>
    <n v="11083406"/>
  </r>
  <r>
    <n v="7189"/>
    <x v="58"/>
    <s v="75463400-6 "/>
    <x v="17"/>
    <x v="2182"/>
    <x v="1322"/>
    <n v="0"/>
    <n v="0"/>
    <n v="0"/>
    <n v="0"/>
    <n v="3795987"/>
    <n v="1376075"/>
    <n v="3244876"/>
    <n v="0"/>
    <n v="0"/>
    <x v="0"/>
    <n v="0"/>
    <n v="4620951"/>
    <n v="10258442"/>
    <n v="0"/>
    <n v="10258442"/>
  </r>
  <r>
    <n v="7189"/>
    <x v="58"/>
    <s v="75463400-6 "/>
    <x v="18"/>
    <x v="2183"/>
    <x v="1323"/>
    <n v="0"/>
    <n v="0"/>
    <n v="0"/>
    <n v="0"/>
    <n v="4575987"/>
    <n v="1060935"/>
    <n v="2760022"/>
    <n v="0"/>
    <n v="0"/>
    <x v="0"/>
    <n v="-44000"/>
    <n v="3776957"/>
    <n v="11057472"/>
    <n v="0"/>
    <n v="11057472"/>
  </r>
  <r>
    <n v="7189"/>
    <x v="58"/>
    <s v="75463400-6 "/>
    <x v="19"/>
    <x v="2184"/>
    <x v="1324"/>
    <n v="0"/>
    <n v="0"/>
    <n v="0"/>
    <n v="0"/>
    <n v="3817701"/>
    <n v="347634"/>
    <n v="3201025"/>
    <n v="286469"/>
    <n v="0"/>
    <x v="0"/>
    <n v="0"/>
    <n v="3835128"/>
    <n v="11040045"/>
    <n v="0"/>
    <n v="11040045"/>
  </r>
  <r>
    <n v="7189"/>
    <x v="58"/>
    <s v="75463400-6 "/>
    <x v="20"/>
    <x v="2185"/>
    <x v="1325"/>
    <n v="0"/>
    <n v="0"/>
    <n v="0"/>
    <n v="0"/>
    <n v="3708646"/>
    <n v="308435"/>
    <n v="2947334"/>
    <n v="0"/>
    <n v="0"/>
    <x v="0"/>
    <n v="0"/>
    <n v="3255769"/>
    <n v="11492922"/>
    <n v="0"/>
    <n v="11492922"/>
  </r>
  <r>
    <n v="7189"/>
    <x v="58"/>
    <s v="75463400-6 "/>
    <x v="21"/>
    <x v="2186"/>
    <x v="1326"/>
    <n v="0"/>
    <n v="0"/>
    <n v="0"/>
    <n v="0"/>
    <n v="4047390"/>
    <n v="568878"/>
    <n v="2903186"/>
    <n v="0"/>
    <n v="0"/>
    <x v="0"/>
    <n v="-215"/>
    <n v="3471849"/>
    <n v="12068463"/>
    <n v="0"/>
    <n v="12068463"/>
  </r>
  <r>
    <n v="7189"/>
    <x v="58"/>
    <s v="75463400-6 "/>
    <x v="22"/>
    <x v="2187"/>
    <x v="1327"/>
    <n v="0"/>
    <n v="0"/>
    <n v="0"/>
    <n v="0"/>
    <n v="2910602"/>
    <n v="821471"/>
    <n v="2852940"/>
    <n v="0"/>
    <n v="0"/>
    <x v="0"/>
    <n v="0"/>
    <n v="3674411"/>
    <n v="11304654"/>
    <n v="0"/>
    <n v="11304654"/>
  </r>
  <r>
    <n v="7189"/>
    <x v="58"/>
    <s v="75463400-6 "/>
    <x v="23"/>
    <x v="2188"/>
    <x v="1328"/>
    <n v="0"/>
    <n v="0"/>
    <n v="0"/>
    <n v="0"/>
    <n v="803548"/>
    <n v="1127350"/>
    <n v="10880996"/>
    <n v="0"/>
    <n v="0"/>
    <x v="0"/>
    <n v="-283000"/>
    <n v="11725346"/>
    <n v="382856"/>
    <n v="0"/>
    <n v="382856"/>
  </r>
  <r>
    <n v="7189"/>
    <x v="58"/>
    <s v="75463400-6 "/>
    <x v="24"/>
    <x v="2189"/>
    <x v="1329"/>
    <n v="0"/>
    <n v="0"/>
    <n v="0"/>
    <n v="0"/>
    <n v="6838981"/>
    <n v="227060"/>
    <n v="2509999"/>
    <n v="0"/>
    <n v="0"/>
    <x v="0"/>
    <n v="0"/>
    <n v="2737059"/>
    <n v="4484778"/>
    <n v="0"/>
    <n v="4484778"/>
  </r>
  <r>
    <n v="7189"/>
    <x v="58"/>
    <s v="75463400-6 "/>
    <x v="25"/>
    <x v="2190"/>
    <x v="1330"/>
    <n v="0"/>
    <n v="0"/>
    <n v="0"/>
    <n v="0"/>
    <n v="3791524"/>
    <n v="205767"/>
    <n v="2115782"/>
    <n v="0"/>
    <n v="0"/>
    <x v="0"/>
    <n v="-504926"/>
    <n v="1816623"/>
    <n v="6459679"/>
    <n v="0"/>
    <n v="6459679"/>
  </r>
  <r>
    <n v="7189"/>
    <x v="58"/>
    <s v="75463400-6 "/>
    <x v="26"/>
    <x v="2191"/>
    <x v="1331"/>
    <n v="0"/>
    <n v="0"/>
    <n v="0"/>
    <n v="0"/>
    <n v="1719224"/>
    <n v="823250"/>
    <n v="2624836"/>
    <n v="0"/>
    <n v="0"/>
    <x v="0"/>
    <n v="0"/>
    <n v="3448086"/>
    <n v="4730817"/>
    <n v="0"/>
    <n v="4730817"/>
  </r>
  <r>
    <n v="7189"/>
    <x v="58"/>
    <s v="75463400-6 "/>
    <x v="27"/>
    <x v="2192"/>
    <x v="1332"/>
    <n v="0"/>
    <n v="0"/>
    <n v="0"/>
    <n v="0"/>
    <n v="1584100"/>
    <n v="114373"/>
    <n v="2042016"/>
    <n v="0"/>
    <n v="0"/>
    <x v="0"/>
    <n v="0"/>
    <n v="2156389"/>
    <n v="4158528"/>
    <n v="4158528"/>
    <n v="0"/>
  </r>
  <r>
    <n v="7189"/>
    <x v="58"/>
    <s v="75463400-6 "/>
    <x v="28"/>
    <x v="2193"/>
    <x v="1333"/>
    <n v="0"/>
    <n v="0"/>
    <n v="0"/>
    <n v="0"/>
    <n v="5555818"/>
    <n v="273328"/>
    <n v="2069020"/>
    <n v="0"/>
    <n v="0"/>
    <x v="0"/>
    <n v="-6813"/>
    <n v="2335535"/>
    <n v="7378811"/>
    <n v="7378811"/>
    <n v="0"/>
  </r>
  <r>
    <n v="7189"/>
    <x v="58"/>
    <s v="75463400-6 "/>
    <x v="29"/>
    <x v="2194"/>
    <x v="1334"/>
    <n v="0"/>
    <n v="0"/>
    <n v="0"/>
    <n v="0"/>
    <n v="1456742"/>
    <n v="920523"/>
    <n v="6254874"/>
    <n v="0"/>
    <n v="0"/>
    <x v="0"/>
    <n v="-714433"/>
    <n v="6460964"/>
    <n v="2374589"/>
    <n v="2374589"/>
    <n v="0"/>
  </r>
  <r>
    <n v="7189"/>
    <x v="58"/>
    <s v="75463400-6 "/>
    <x v="30"/>
    <x v="2195"/>
    <x v="1335"/>
    <n v="0"/>
    <n v="0"/>
    <n v="0"/>
    <n v="0"/>
    <n v="9483620"/>
    <n v="107926"/>
    <n v="1702046"/>
    <n v="0"/>
    <n v="0"/>
    <x v="0"/>
    <n v="0"/>
    <n v="1809972"/>
    <n v="10048237"/>
    <n v="4498884"/>
    <n v="5549353"/>
  </r>
  <r>
    <n v="7189"/>
    <x v="58"/>
    <s v="75463400-6 "/>
    <x v="31"/>
    <x v="2196"/>
    <x v="1336"/>
    <n v="0"/>
    <n v="0"/>
    <n v="0"/>
    <n v="0"/>
    <n v="3848591"/>
    <n v="777430"/>
    <n v="2029153"/>
    <n v="0"/>
    <n v="0"/>
    <x v="0"/>
    <n v="-721386"/>
    <n v="2085197"/>
    <n v="11811631"/>
    <n v="4498884"/>
    <n v="7312747"/>
  </r>
  <r>
    <n v="7189"/>
    <x v="58"/>
    <s v="75463400-6 "/>
    <x v="32"/>
    <x v="2197"/>
    <x v="1337"/>
    <n v="0"/>
    <n v="0"/>
    <n v="0"/>
    <n v="0"/>
    <n v="3794752"/>
    <n v="69767"/>
    <n v="2106539"/>
    <n v="0"/>
    <n v="0"/>
    <x v="0"/>
    <n v="0"/>
    <n v="2176306"/>
    <n v="13430077"/>
    <n v="4498884"/>
    <n v="8931193"/>
  </r>
  <r>
    <n v="7189"/>
    <x v="58"/>
    <s v="75463400-6 "/>
    <x v="33"/>
    <x v="2198"/>
    <x v="1338"/>
    <n v="0"/>
    <n v="0"/>
    <n v="0"/>
    <n v="0"/>
    <n v="3837535"/>
    <n v="706261"/>
    <n v="2181640"/>
    <n v="0"/>
    <n v="0"/>
    <x v="0"/>
    <n v="0"/>
    <n v="2887901"/>
    <n v="14379711"/>
    <n v="5408512"/>
    <n v="8971199"/>
  </r>
  <r>
    <n v="7189"/>
    <x v="58"/>
    <s v="75463400-6 "/>
    <x v="34"/>
    <x v="2199"/>
    <x v="1339"/>
    <n v="0"/>
    <n v="0"/>
    <n v="0"/>
    <n v="0"/>
    <n v="3389666"/>
    <n v="782159"/>
    <n v="2181159"/>
    <n v="0"/>
    <n v="0"/>
    <x v="0"/>
    <n v="0"/>
    <n v="2963318"/>
    <n v="14806059"/>
    <n v="5408512"/>
    <n v="9397547"/>
  </r>
  <r>
    <n v="7189"/>
    <x v="58"/>
    <s v="75463400-6 "/>
    <x v="35"/>
    <x v="2200"/>
    <x v="1340"/>
    <n v="0"/>
    <n v="0"/>
    <n v="0"/>
    <n v="0"/>
    <n v="4081945"/>
    <n v="334561"/>
    <n v="2291965"/>
    <n v="0"/>
    <n v="0"/>
    <x v="0"/>
    <n v="-50000"/>
    <n v="2576526"/>
    <n v="16311478"/>
    <n v="5408512"/>
    <n v="10902966"/>
  </r>
  <r>
    <n v="7189"/>
    <x v="58"/>
    <s v="75463400-6 "/>
    <x v="36"/>
    <x v="2201"/>
    <x v="1341"/>
    <n v="0"/>
    <n v="0"/>
    <n v="0"/>
    <n v="0"/>
    <n v="1440304"/>
    <n v="4121059"/>
    <n v="2786917"/>
    <n v="0"/>
    <n v="0"/>
    <x v="0"/>
    <n v="-190003"/>
    <n v="6717973"/>
    <n v="11033809"/>
    <n v="5898512"/>
    <n v="5135297"/>
  </r>
  <r>
    <n v="7189"/>
    <x v="58"/>
    <s v="75463400-6 "/>
    <x v="37"/>
    <x v="2202"/>
    <x v="1342"/>
    <n v="0"/>
    <n v="0"/>
    <n v="0"/>
    <n v="0"/>
    <n v="5027692"/>
    <n v="500000"/>
    <n v="2916218"/>
    <n v="0"/>
    <n v="0"/>
    <x v="0"/>
    <n v="-4167747"/>
    <n v="-751529"/>
    <n v="16813030"/>
    <n v="5898512"/>
    <n v="10914518"/>
  </r>
  <r>
    <n v="7189"/>
    <x v="58"/>
    <s v="75463400-6 "/>
    <x v="38"/>
    <x v="2203"/>
    <x v="1343"/>
    <n v="0"/>
    <n v="0"/>
    <n v="0"/>
    <n v="0"/>
    <n v="2335309"/>
    <n v="746983"/>
    <n v="2265527"/>
    <n v="0"/>
    <n v="0"/>
    <x v="0"/>
    <n v="0"/>
    <n v="3012510"/>
    <n v="16135829"/>
    <n v="5898512"/>
    <n v="10237317"/>
  </r>
  <r>
    <n v="7189"/>
    <x v="58"/>
    <s v="75463400-6 "/>
    <x v="39"/>
    <x v="2204"/>
    <x v="1344"/>
    <n v="0"/>
    <n v="0"/>
    <n v="0"/>
    <n v="0"/>
    <n v="6035007"/>
    <n v="2040080"/>
    <n v="3814960"/>
    <n v="0"/>
    <n v="0"/>
    <x v="0"/>
    <n v="-1339978"/>
    <n v="4515062"/>
    <n v="17655774"/>
    <n v="4700000"/>
    <n v="12955774"/>
  </r>
  <r>
    <n v="7189"/>
    <x v="58"/>
    <s v="75463400-6 "/>
    <x v="40"/>
    <x v="2205"/>
    <x v="1345"/>
    <n v="0"/>
    <n v="0"/>
    <n v="0"/>
    <n v="0"/>
    <n v="1143394"/>
    <n v="306591"/>
    <n v="2321965"/>
    <n v="0"/>
    <n v="0"/>
    <x v="0"/>
    <n v="0"/>
    <n v="2628556"/>
    <n v="16170612"/>
    <n v="4700000"/>
    <n v="11470612"/>
  </r>
  <r>
    <n v="7189"/>
    <x v="58"/>
    <s v="75463400-6 "/>
    <x v="41"/>
    <x v="2206"/>
    <x v="1346"/>
    <n v="0"/>
    <n v="0"/>
    <n v="0"/>
    <n v="0"/>
    <n v="6465180"/>
    <n v="1463167"/>
    <n v="2368985"/>
    <n v="0"/>
    <n v="0"/>
    <x v="0"/>
    <n v="-485311"/>
    <n v="3346841"/>
    <n v="19288951"/>
    <n v="6350615"/>
    <n v="12938336"/>
  </r>
  <r>
    <n v="7189"/>
    <x v="58"/>
    <s v="75463400-6"/>
    <x v="42"/>
    <x v="2207"/>
    <x v="1347"/>
    <n v="0"/>
    <n v="0"/>
    <n v="0"/>
    <n v="0"/>
    <n v="1152874"/>
    <n v="570408"/>
    <n v="2205772"/>
    <n v="0"/>
    <n v="0"/>
    <x v="0"/>
    <n v="0"/>
    <n v="2776180"/>
    <n v="17665645"/>
    <n v="6600615"/>
    <n v="11065030"/>
  </r>
  <r>
    <n v="7189"/>
    <x v="58"/>
    <s v="75463400-6"/>
    <x v="43"/>
    <x v="2208"/>
    <x v="1348"/>
    <n v="0"/>
    <n v="0"/>
    <n v="0"/>
    <n v="0"/>
    <n v="6994567"/>
    <n v="421609"/>
    <n v="2387494"/>
    <n v="0"/>
    <n v="0"/>
    <x v="0"/>
    <n v="0"/>
    <n v="2809103"/>
    <n v="21851109"/>
    <n v="6600615"/>
    <n v="15250494"/>
  </r>
  <r>
    <n v="7189"/>
    <x v="58"/>
    <s v="75463400-6"/>
    <x v="44"/>
    <x v="2209"/>
    <x v="1349"/>
    <n v="0"/>
    <n v="0"/>
    <n v="0"/>
    <n v="0"/>
    <n v="4045815"/>
    <n v="789881"/>
    <n v="2137999"/>
    <n v="0"/>
    <n v="0"/>
    <x v="0"/>
    <n v="-280001"/>
    <n v="2647879"/>
    <n v="23249045"/>
    <n v="6600615"/>
    <n v="16648430"/>
  </r>
  <r>
    <n v="7189"/>
    <x v="58"/>
    <s v="75463400-6"/>
    <x v="45"/>
    <x v="2210"/>
    <x v="1350"/>
    <n v="0"/>
    <n v="0"/>
    <n v="0"/>
    <n v="0"/>
    <n v="4518673"/>
    <n v="673007"/>
    <n v="2466859"/>
    <n v="445900"/>
    <n v="0"/>
    <x v="0"/>
    <n v="-2889"/>
    <n v="3582877"/>
    <n v="24184841"/>
    <n v="6600615"/>
    <n v="17584226"/>
  </r>
  <r>
    <n v="7189"/>
    <x v="58"/>
    <s v="75463400-6"/>
    <x v="46"/>
    <x v="2211"/>
    <x v="1351"/>
    <n v="0"/>
    <n v="0"/>
    <n v="0"/>
    <n v="0"/>
    <n v="1500158"/>
    <n v="380689"/>
    <n v="2488099"/>
    <n v="0"/>
    <n v="0"/>
    <x v="0"/>
    <n v="0"/>
    <n v="2868788"/>
    <n v="22816211"/>
    <n v="6600615"/>
    <n v="16215596"/>
  </r>
  <r>
    <n v="7320"/>
    <x v="59"/>
    <s v="65628810-8 "/>
    <x v="5"/>
    <x v="2212"/>
    <x v="1352"/>
    <n v="0"/>
    <n v="0"/>
    <n v="0"/>
    <n v="0"/>
    <n v="11274436"/>
    <n v="983547"/>
    <n v="9479156"/>
    <n v="0"/>
    <n v="0"/>
    <x v="0"/>
    <n v="-30487"/>
    <n v="10432216"/>
    <n v="1683697"/>
    <n v="0"/>
    <n v="1683697"/>
  </r>
  <r>
    <n v="7320"/>
    <x v="59"/>
    <s v="65628810-8 "/>
    <x v="6"/>
    <x v="2213"/>
    <x v="1353"/>
    <n v="0"/>
    <n v="0"/>
    <n v="0"/>
    <n v="0"/>
    <n v="8755703"/>
    <n v="1499737"/>
    <n v="6934433"/>
    <n v="0"/>
    <n v="0"/>
    <x v="0"/>
    <n v="-23736"/>
    <n v="8410434"/>
    <n v="2028966"/>
    <n v="0"/>
    <n v="2028966"/>
  </r>
  <r>
    <n v="7320"/>
    <x v="59"/>
    <s v="65628810-8 "/>
    <x v="7"/>
    <x v="2214"/>
    <x v="1354"/>
    <n v="0"/>
    <n v="0"/>
    <n v="0"/>
    <n v="0"/>
    <n v="8366981"/>
    <n v="1720893"/>
    <n v="8640156"/>
    <n v="0"/>
    <n v="0"/>
    <x v="0"/>
    <n v="-1616"/>
    <n v="10359433"/>
    <n v="36514"/>
    <n v="0"/>
    <n v="36514"/>
  </r>
  <r>
    <n v="7320"/>
    <x v="59"/>
    <s v="65628810-8 "/>
    <x v="8"/>
    <x v="2215"/>
    <x v="1355"/>
    <n v="0"/>
    <n v="0"/>
    <n v="0"/>
    <n v="0"/>
    <n v="20373946"/>
    <n v="2326723"/>
    <n v="10501798"/>
    <n v="279990"/>
    <n v="0"/>
    <x v="0"/>
    <n v="-7954"/>
    <n v="13100557"/>
    <n v="7309903"/>
    <n v="0"/>
    <n v="7309903"/>
  </r>
  <r>
    <n v="7320"/>
    <x v="59"/>
    <s v="65628810-8 "/>
    <x v="9"/>
    <x v="2216"/>
    <x v="1356"/>
    <n v="0"/>
    <n v="0"/>
    <n v="0"/>
    <n v="0"/>
    <n v="9174215"/>
    <n v="1122469"/>
    <n v="11209775"/>
    <n v="0"/>
    <n v="0"/>
    <x v="0"/>
    <n v="-627608"/>
    <n v="11704636"/>
    <n v="4779482"/>
    <n v="0"/>
    <n v="4779482"/>
  </r>
  <r>
    <n v="7320"/>
    <x v="59"/>
    <s v="65628810-8 "/>
    <x v="10"/>
    <x v="2217"/>
    <x v="1357"/>
    <n v="0"/>
    <n v="0"/>
    <n v="0"/>
    <n v="0"/>
    <n v="15959597"/>
    <n v="3625590"/>
    <n v="8046287"/>
    <n v="3448547"/>
    <n v="0"/>
    <x v="0"/>
    <n v="-196466"/>
    <n v="14923958"/>
    <n v="5815121"/>
    <n v="0"/>
    <n v="5815121"/>
  </r>
  <r>
    <n v="7320"/>
    <x v="59"/>
    <s v="65628810-8 "/>
    <x v="11"/>
    <x v="2218"/>
    <x v="1358"/>
    <n v="0"/>
    <n v="0"/>
    <n v="0"/>
    <n v="0"/>
    <n v="11102618"/>
    <n v="3080828"/>
    <n v="9789460"/>
    <n v="3318941"/>
    <n v="0"/>
    <x v="0"/>
    <n v="0"/>
    <n v="16189229"/>
    <n v="728510"/>
    <n v="0"/>
    <n v="728510"/>
  </r>
  <r>
    <n v="7320"/>
    <x v="59"/>
    <s v="65628810-8 "/>
    <x v="12"/>
    <x v="2219"/>
    <x v="1359"/>
    <n v="0"/>
    <n v="0"/>
    <n v="0"/>
    <n v="0"/>
    <n v="11009727"/>
    <n v="1441510"/>
    <n v="9298513"/>
    <n v="0"/>
    <n v="0"/>
    <x v="0"/>
    <n v="-212821"/>
    <n v="10527202"/>
    <n v="1211035"/>
    <n v="0"/>
    <n v="1211035"/>
  </r>
  <r>
    <n v="7320"/>
    <x v="59"/>
    <s v="65628810-8 "/>
    <x v="13"/>
    <x v="2220"/>
    <x v="1360"/>
    <n v="0"/>
    <n v="0"/>
    <n v="0"/>
    <n v="0"/>
    <n v="16493815"/>
    <n v="4643923"/>
    <n v="9480777"/>
    <n v="0"/>
    <n v="0"/>
    <x v="0"/>
    <n v="-2200000"/>
    <n v="11924700"/>
    <n v="5780150"/>
    <n v="0"/>
    <n v="5780150"/>
  </r>
  <r>
    <n v="7320"/>
    <x v="59"/>
    <s v="65628810-8 "/>
    <x v="14"/>
    <x v="2221"/>
    <x v="1361"/>
    <n v="0"/>
    <n v="0"/>
    <n v="0"/>
    <n v="0"/>
    <n v="17429398"/>
    <n v="5792860"/>
    <n v="11139868"/>
    <n v="595000"/>
    <n v="0"/>
    <x v="0"/>
    <n v="-164871"/>
    <n v="17362857"/>
    <n v="5846691"/>
    <n v="0"/>
    <n v="5846691"/>
  </r>
  <r>
    <n v="7320"/>
    <x v="59"/>
    <s v="65628810-8 "/>
    <x v="15"/>
    <x v="2222"/>
    <x v="1362"/>
    <n v="0"/>
    <n v="0"/>
    <n v="0"/>
    <n v="0"/>
    <n v="12230402"/>
    <n v="4860055"/>
    <n v="10892643"/>
    <n v="300000"/>
    <n v="0"/>
    <x v="0"/>
    <n v="-234629"/>
    <n v="15818069"/>
    <n v="2259024"/>
    <n v="0"/>
    <n v="2259024"/>
  </r>
  <r>
    <n v="7320"/>
    <x v="59"/>
    <s v="65628810-8 "/>
    <x v="16"/>
    <x v="2223"/>
    <x v="1363"/>
    <n v="0"/>
    <n v="0"/>
    <n v="0"/>
    <n v="0"/>
    <n v="9646825"/>
    <n v="3365589"/>
    <n v="8345860"/>
    <n v="0"/>
    <n v="0"/>
    <x v="0"/>
    <n v="-155920"/>
    <n v="11555529"/>
    <n v="350320"/>
    <n v="0"/>
    <n v="350320"/>
  </r>
  <r>
    <n v="7320"/>
    <x v="59"/>
    <s v="65628810-8 "/>
    <x v="17"/>
    <x v="2224"/>
    <x v="1364"/>
    <n v="0"/>
    <n v="0"/>
    <n v="0"/>
    <n v="3471892"/>
    <n v="30051159"/>
    <n v="8965338"/>
    <n v="14005025"/>
    <n v="100000"/>
    <n v="0"/>
    <x v="0"/>
    <n v="-53580"/>
    <n v="23016783"/>
    <n v="7384696"/>
    <n v="0"/>
    <n v="7384696"/>
  </r>
  <r>
    <n v="7320"/>
    <x v="59"/>
    <s v="65628810-8 "/>
    <x v="18"/>
    <x v="2225"/>
    <x v="1365"/>
    <n v="0"/>
    <n v="0"/>
    <n v="0"/>
    <n v="0"/>
    <n v="18265995"/>
    <n v="5051334"/>
    <n v="15152079"/>
    <n v="19990"/>
    <n v="0"/>
    <x v="0"/>
    <n v="0"/>
    <n v="20223403"/>
    <n v="5427288"/>
    <n v="0"/>
    <n v="5427288"/>
  </r>
  <r>
    <n v="7320"/>
    <x v="59"/>
    <s v="65628810-8 "/>
    <x v="19"/>
    <x v="2226"/>
    <x v="1366"/>
    <n v="0"/>
    <n v="0"/>
    <n v="0"/>
    <n v="3514544"/>
    <n v="20623592"/>
    <n v="6470548"/>
    <n v="14519442"/>
    <n v="0"/>
    <n v="0"/>
    <x v="0"/>
    <n v="0"/>
    <n v="20989990"/>
    <n v="5060890"/>
    <n v="0"/>
    <n v="5060890"/>
  </r>
  <r>
    <n v="7320"/>
    <x v="59"/>
    <s v="65628810-8 "/>
    <x v="20"/>
    <x v="2227"/>
    <x v="1367"/>
    <n v="0"/>
    <n v="0"/>
    <n v="0"/>
    <n v="0"/>
    <n v="19202047"/>
    <n v="8309906"/>
    <n v="15916154"/>
    <n v="0"/>
    <n v="0"/>
    <x v="0"/>
    <n v="-745"/>
    <n v="24225315"/>
    <n v="37622"/>
    <n v="0"/>
    <n v="37622"/>
  </r>
  <r>
    <n v="7320"/>
    <x v="59"/>
    <s v="65628810-8 "/>
    <x v="21"/>
    <x v="2228"/>
    <x v="1368"/>
    <n v="0"/>
    <n v="0"/>
    <n v="0"/>
    <n v="0"/>
    <n v="27762720"/>
    <n v="5320966"/>
    <n v="14091749"/>
    <n v="0"/>
    <n v="0"/>
    <x v="0"/>
    <n v="-85524"/>
    <n v="19327191"/>
    <n v="8473151"/>
    <n v="0"/>
    <n v="8473151"/>
  </r>
  <r>
    <n v="7320"/>
    <x v="59"/>
    <s v="65628810-8 "/>
    <x v="22"/>
    <x v="2229"/>
    <x v="1369"/>
    <n v="0"/>
    <n v="0"/>
    <n v="0"/>
    <n v="0"/>
    <n v="16963565"/>
    <n v="4755590"/>
    <n v="14430837"/>
    <n v="600000"/>
    <n v="0"/>
    <x v="0"/>
    <n v="-2697973"/>
    <n v="17088454"/>
    <n v="8348262"/>
    <n v="0"/>
    <n v="8348262"/>
  </r>
  <r>
    <n v="7320"/>
    <x v="59"/>
    <s v="65628810-8 "/>
    <x v="23"/>
    <x v="2230"/>
    <x v="1370"/>
    <n v="0"/>
    <n v="0"/>
    <n v="0"/>
    <n v="0"/>
    <n v="13203108"/>
    <n v="4374967"/>
    <n v="15724191"/>
    <n v="0"/>
    <n v="0"/>
    <x v="0"/>
    <n v="-3606"/>
    <n v="20095552"/>
    <n v="1455818"/>
    <n v="0"/>
    <n v="1455818"/>
  </r>
  <r>
    <n v="7320"/>
    <x v="59"/>
    <s v="65628810-8 "/>
    <x v="24"/>
    <x v="2231"/>
    <x v="1371"/>
    <n v="0"/>
    <n v="0"/>
    <n v="0"/>
    <n v="0"/>
    <n v="32475794"/>
    <n v="6575686"/>
    <n v="15689154"/>
    <n v="341360"/>
    <n v="0"/>
    <x v="0"/>
    <n v="-243792"/>
    <n v="22362408"/>
    <n v="11569204"/>
    <n v="2000000"/>
    <n v="9569204"/>
  </r>
  <r>
    <n v="7320"/>
    <x v="59"/>
    <s v="65628810-8 "/>
    <x v="25"/>
    <x v="2232"/>
    <x v="1372"/>
    <n v="0"/>
    <n v="0"/>
    <n v="0"/>
    <n v="0"/>
    <n v="30020740"/>
    <n v="4112803"/>
    <n v="17741292"/>
    <n v="0"/>
    <n v="0"/>
    <x v="0"/>
    <n v="-19012"/>
    <n v="21835083"/>
    <n v="19754861"/>
    <n v="4000000"/>
    <n v="15754861"/>
  </r>
  <r>
    <n v="7320"/>
    <x v="59"/>
    <s v="65628810-8 "/>
    <x v="26"/>
    <x v="2233"/>
    <x v="1373"/>
    <n v="0"/>
    <n v="0"/>
    <n v="0"/>
    <n v="0"/>
    <n v="30470700"/>
    <n v="6479948"/>
    <n v="20228851"/>
    <n v="1351050"/>
    <n v="0"/>
    <x v="0"/>
    <n v="-33693"/>
    <n v="28026156"/>
    <n v="22199405"/>
    <n v="6000000"/>
    <n v="16199405"/>
  </r>
  <r>
    <n v="7320"/>
    <x v="59"/>
    <s v="65628810-8 "/>
    <x v="27"/>
    <x v="2234"/>
    <x v="1374"/>
    <n v="0"/>
    <n v="0"/>
    <n v="0"/>
    <n v="0"/>
    <n v="13410623"/>
    <n v="9903487"/>
    <n v="12414851"/>
    <n v="351050"/>
    <n v="0"/>
    <x v="0"/>
    <n v="-38529"/>
    <n v="22630859"/>
    <n v="12979169"/>
    <n v="6000000"/>
    <n v="6979169"/>
  </r>
  <r>
    <n v="7320"/>
    <x v="59"/>
    <s v="65628810-8 "/>
    <x v="28"/>
    <x v="2235"/>
    <x v="1375"/>
    <n v="0"/>
    <n v="0"/>
    <n v="0"/>
    <n v="1500000"/>
    <n v="19271362"/>
    <n v="15194901"/>
    <n v="14317634"/>
    <n v="60000"/>
    <n v="0"/>
    <x v="0"/>
    <n v="-338467"/>
    <n v="29234068"/>
    <n v="3016463"/>
    <n v="0"/>
    <n v="3016463"/>
  </r>
  <r>
    <n v="7320"/>
    <x v="59"/>
    <s v="65628810-8 "/>
    <x v="29"/>
    <x v="2236"/>
    <x v="1376"/>
    <n v="0"/>
    <n v="0"/>
    <n v="0"/>
    <n v="0"/>
    <n v="21395709"/>
    <n v="5595670"/>
    <n v="18351655"/>
    <n v="0"/>
    <n v="0"/>
    <x v="0"/>
    <n v="-20867"/>
    <n v="23926458"/>
    <n v="485714"/>
    <n v="0"/>
    <n v="485714"/>
  </r>
  <r>
    <n v="7320"/>
    <x v="59"/>
    <s v="65628810-8 "/>
    <x v="30"/>
    <x v="2237"/>
    <x v="1377"/>
    <n v="0"/>
    <n v="0"/>
    <n v="0"/>
    <n v="401896"/>
    <n v="32061907"/>
    <n v="8447382"/>
    <n v="19995754"/>
    <n v="0"/>
    <n v="0"/>
    <x v="0"/>
    <n v="-275497"/>
    <n v="28167639"/>
    <n v="4379982"/>
    <n v="0"/>
    <n v="4379982"/>
  </r>
  <r>
    <n v="7320"/>
    <x v="59"/>
    <s v="65628810-8"/>
    <x v="31"/>
    <x v="2238"/>
    <x v="1378"/>
    <n v="0"/>
    <n v="0"/>
    <n v="0"/>
    <n v="1500000"/>
    <n v="33945530"/>
    <n v="8117762"/>
    <n v="19674056"/>
    <n v="0"/>
    <n v="0"/>
    <x v="0"/>
    <n v="-725434"/>
    <n v="27066384"/>
    <n v="11259128"/>
    <n v="2000000"/>
    <n v="9259128"/>
  </r>
  <r>
    <n v="7320"/>
    <x v="59"/>
    <s v="65628810-8"/>
    <x v="32"/>
    <x v="2239"/>
    <x v="1379"/>
    <n v="0"/>
    <n v="0"/>
    <n v="0"/>
    <n v="0"/>
    <n v="13300632"/>
    <n v="5238623"/>
    <n v="19702836"/>
    <n v="315000"/>
    <n v="0"/>
    <x v="0"/>
    <n v="-353563"/>
    <n v="24902896"/>
    <n v="-343136"/>
    <n v="0"/>
    <n v="-343136"/>
  </r>
  <r>
    <n v="7320"/>
    <x v="59"/>
    <s v="65628810-8"/>
    <x v="33"/>
    <x v="2240"/>
    <x v="1380"/>
    <n v="0"/>
    <n v="0"/>
    <n v="0"/>
    <n v="1331020"/>
    <n v="26661984"/>
    <n v="6833793"/>
    <n v="18261416"/>
    <n v="0"/>
    <n v="0"/>
    <x v="0"/>
    <n v="-241147"/>
    <n v="24854062"/>
    <n v="1464786"/>
    <n v="0"/>
    <n v="1464786"/>
  </r>
  <r>
    <n v="7320"/>
    <x v="59"/>
    <s v="65628810-8"/>
    <x v="34"/>
    <x v="2241"/>
    <x v="1381"/>
    <n v="0"/>
    <n v="0"/>
    <n v="0"/>
    <n v="0"/>
    <n v="27967741"/>
    <n v="5079320"/>
    <n v="18303598"/>
    <n v="0"/>
    <n v="0"/>
    <x v="0"/>
    <n v="-222424"/>
    <n v="23160494"/>
    <n v="6272033"/>
    <n v="0"/>
    <n v="6272033"/>
  </r>
  <r>
    <n v="7320"/>
    <x v="59"/>
    <s v="65628810-8"/>
    <x v="35"/>
    <x v="2242"/>
    <x v="1382"/>
    <n v="0"/>
    <n v="0"/>
    <n v="0"/>
    <n v="0"/>
    <n v="27272286"/>
    <n v="6807054"/>
    <n v="20016001"/>
    <n v="0"/>
    <n v="0"/>
    <x v="0"/>
    <n v="-235483"/>
    <n v="26587572"/>
    <n v="6956747"/>
    <n v="0"/>
    <n v="6956747"/>
  </r>
  <r>
    <n v="7320"/>
    <x v="59"/>
    <s v="65628810-8"/>
    <x v="36"/>
    <x v="2243"/>
    <x v="1383"/>
    <n v="0"/>
    <n v="0"/>
    <n v="0"/>
    <n v="4935998"/>
    <n v="28310897"/>
    <n v="7596259"/>
    <n v="19363294"/>
    <n v="0"/>
    <n v="0"/>
    <x v="0"/>
    <n v="-172999"/>
    <n v="26786554"/>
    <n v="8481090"/>
    <n v="0"/>
    <n v="8481090"/>
  </r>
  <r>
    <n v="7320"/>
    <x v="59"/>
    <s v="65628810-8"/>
    <x v="37"/>
    <x v="2244"/>
    <x v="1384"/>
    <n v="0"/>
    <n v="0"/>
    <n v="0"/>
    <n v="2000000"/>
    <n v="22798887"/>
    <n v="5228329"/>
    <n v="19260993"/>
    <n v="1030580"/>
    <n v="0"/>
    <x v="0"/>
    <n v="-136215"/>
    <n v="25383687"/>
    <n v="5896290"/>
    <n v="0"/>
    <n v="5896290"/>
  </r>
  <r>
    <n v="7320"/>
    <x v="59"/>
    <s v="65628810-8"/>
    <x v="38"/>
    <x v="2245"/>
    <x v="1385"/>
    <n v="0"/>
    <n v="0"/>
    <n v="0"/>
    <n v="3800000"/>
    <n v="17410432"/>
    <n v="8379805"/>
    <n v="15296737"/>
    <n v="49990"/>
    <n v="0"/>
    <x v="0"/>
    <n v="-331485"/>
    <n v="23395047"/>
    <n v="-88325"/>
    <n v="0"/>
    <n v="-88325"/>
  </r>
  <r>
    <n v="7320"/>
    <x v="59"/>
    <s v="65628810-8"/>
    <x v="39"/>
    <x v="2246"/>
    <x v="1386"/>
    <n v="0"/>
    <n v="0"/>
    <n v="0"/>
    <n v="3760000"/>
    <n v="34548268"/>
    <n v="7601898"/>
    <n v="24645973"/>
    <n v="0"/>
    <n v="0"/>
    <x v="0"/>
    <n v="-201555"/>
    <n v="32046316"/>
    <n v="2413627"/>
    <n v="0"/>
    <n v="2413627"/>
  </r>
  <r>
    <n v="7320"/>
    <x v="59"/>
    <s v="65628810-8"/>
    <x v="40"/>
    <x v="2247"/>
    <x v="1387"/>
    <n v="0"/>
    <n v="0"/>
    <n v="0"/>
    <n v="2760000"/>
    <n v="31419082"/>
    <n v="6571102"/>
    <n v="20762145"/>
    <n v="0"/>
    <n v="0"/>
    <x v="0"/>
    <n v="-291860"/>
    <n v="27041387"/>
    <n v="6791322"/>
    <n v="0"/>
    <n v="6791322"/>
  </r>
  <r>
    <n v="7320"/>
    <x v="59"/>
    <s v="65628810-8"/>
    <x v="41"/>
    <x v="2248"/>
    <x v="1388"/>
    <n v="0"/>
    <n v="0"/>
    <n v="0"/>
    <n v="1000000"/>
    <n v="29175993"/>
    <n v="6449538"/>
    <n v="21483371"/>
    <n v="0"/>
    <n v="0"/>
    <x v="0"/>
    <n v="-696380"/>
    <n v="27236529"/>
    <n v="8730786"/>
    <n v="0"/>
    <n v="8730786"/>
  </r>
  <r>
    <n v="7320"/>
    <x v="59"/>
    <s v="65628810-8"/>
    <x v="42"/>
    <x v="2249"/>
    <x v="1389"/>
    <n v="0"/>
    <n v="0"/>
    <n v="0"/>
    <n v="0"/>
    <n v="21612576"/>
    <n v="7176509"/>
    <n v="21770809"/>
    <n v="0"/>
    <n v="0"/>
    <x v="0"/>
    <n v="-141525"/>
    <n v="28805793"/>
    <n v="1537569"/>
    <n v="0"/>
    <n v="1537569"/>
  </r>
  <r>
    <n v="7320"/>
    <x v="59"/>
    <s v="65628810-8"/>
    <x v="43"/>
    <x v="2250"/>
    <x v="1390"/>
    <n v="0"/>
    <n v="0"/>
    <n v="0"/>
    <n v="1000000"/>
    <n v="32185476"/>
    <n v="7247781"/>
    <n v="22140563"/>
    <n v="0"/>
    <n v="0"/>
    <x v="0"/>
    <n v="-534860"/>
    <n v="28853484"/>
    <n v="4869561"/>
    <n v="0"/>
    <n v="4869561"/>
  </r>
  <r>
    <n v="7320"/>
    <x v="59"/>
    <s v="65628810-8"/>
    <x v="44"/>
    <x v="2251"/>
    <x v="1391"/>
    <n v="0"/>
    <n v="0"/>
    <n v="0"/>
    <n v="1000000"/>
    <n v="14546491"/>
    <n v="6316779"/>
    <n v="5535025"/>
    <n v="0"/>
    <n v="0"/>
    <x v="0"/>
    <n v="-2771469"/>
    <n v="9080335"/>
    <n v="10335717"/>
    <n v="0"/>
    <n v="10335717"/>
  </r>
  <r>
    <n v="7320"/>
    <x v="59"/>
    <s v="65628810-8"/>
    <x v="45"/>
    <x v="2252"/>
    <x v="1392"/>
    <n v="0"/>
    <n v="0"/>
    <n v="0"/>
    <n v="6200000"/>
    <n v="28754245"/>
    <n v="5236484"/>
    <n v="34573858"/>
    <n v="0"/>
    <n v="0"/>
    <x v="0"/>
    <n v="-1199285"/>
    <n v="38611057"/>
    <n v="478905"/>
    <n v="0"/>
    <n v="478905"/>
  </r>
  <r>
    <n v="7320"/>
    <x v="59"/>
    <s v="65628810-8"/>
    <x v="46"/>
    <x v="2253"/>
    <x v="1393"/>
    <n v="0"/>
    <n v="0"/>
    <n v="0"/>
    <n v="0"/>
    <n v="44909883"/>
    <n v="15913075"/>
    <n v="26239097"/>
    <n v="0"/>
    <n v="0"/>
    <x v="0"/>
    <n v="-461042"/>
    <n v="41691130"/>
    <n v="3697658"/>
    <n v="0"/>
    <n v="3697658"/>
  </r>
  <r>
    <n v="7347"/>
    <x v="60"/>
    <s v="65317690-2 "/>
    <x v="0"/>
    <x v="2254"/>
    <x v="2"/>
    <n v="0"/>
    <n v="0"/>
    <n v="0"/>
    <n v="21703818"/>
    <n v="21703818"/>
    <n v="4463439"/>
    <n v="15269451"/>
    <n v="0"/>
    <n v="0"/>
    <x v="0"/>
    <n v="-1865265"/>
    <n v="17867625"/>
    <n v="5320560"/>
    <n v="0"/>
    <n v="5320560"/>
  </r>
  <r>
    <n v="7347"/>
    <x v="60"/>
    <s v="65317690-2 "/>
    <x v="1"/>
    <x v="2255"/>
    <x v="2"/>
    <n v="0"/>
    <n v="0"/>
    <n v="0"/>
    <n v="28793307"/>
    <n v="28793307"/>
    <n v="3165247"/>
    <n v="15859804"/>
    <n v="2220000"/>
    <n v="0"/>
    <x v="0"/>
    <n v="-291291"/>
    <n v="20953760"/>
    <n v="13160107"/>
    <n v="0"/>
    <n v="13160107"/>
  </r>
  <r>
    <n v="7347"/>
    <x v="60"/>
    <s v="65317690-2 "/>
    <x v="2"/>
    <x v="2256"/>
    <x v="2"/>
    <n v="0"/>
    <n v="0"/>
    <n v="0"/>
    <n v="18016934"/>
    <n v="18016934"/>
    <n v="3252801"/>
    <n v="17003491"/>
    <n v="2900993"/>
    <n v="0"/>
    <x v="0"/>
    <n v="-2830"/>
    <n v="23154455"/>
    <n v="8022586"/>
    <n v="0"/>
    <n v="8022586"/>
  </r>
  <r>
    <n v="7347"/>
    <x v="60"/>
    <s v="65317690-2 "/>
    <x v="3"/>
    <x v="2257"/>
    <x v="2"/>
    <n v="0"/>
    <n v="0"/>
    <n v="0"/>
    <n v="22044779"/>
    <n v="22044779"/>
    <n v="3364294"/>
    <n v="16510467"/>
    <n v="479990"/>
    <n v="0"/>
    <x v="0"/>
    <n v="-262194"/>
    <n v="20092557"/>
    <n v="9974808"/>
    <n v="0"/>
    <n v="9974808"/>
  </r>
  <r>
    <n v="7347"/>
    <x v="60"/>
    <s v="65317690-2 "/>
    <x v="4"/>
    <x v="2258"/>
    <x v="2"/>
    <n v="0"/>
    <n v="0"/>
    <n v="0"/>
    <n v="18120489"/>
    <n v="18120489"/>
    <n v="2809630"/>
    <n v="16020608"/>
    <n v="1300"/>
    <n v="0"/>
    <x v="0"/>
    <n v="-118296"/>
    <n v="18713242"/>
    <n v="9382055"/>
    <n v="2975870"/>
    <n v="6406185"/>
  </r>
  <r>
    <n v="7347"/>
    <x v="60"/>
    <s v="65317690-2 "/>
    <x v="5"/>
    <x v="2259"/>
    <x v="2"/>
    <n v="0"/>
    <n v="0"/>
    <n v="0"/>
    <n v="27589478"/>
    <n v="27589478"/>
    <n v="3264137"/>
    <n v="15741064"/>
    <n v="0"/>
    <n v="0"/>
    <x v="0"/>
    <n v="-1404191"/>
    <n v="17601010"/>
    <n v="19370523"/>
    <n v="2975870"/>
    <n v="16394653"/>
  </r>
  <r>
    <n v="7347"/>
    <x v="60"/>
    <s v="65317690-2 "/>
    <x v="6"/>
    <x v="2260"/>
    <x v="2"/>
    <n v="0"/>
    <n v="0"/>
    <n v="0"/>
    <n v="22870582"/>
    <n v="22870582"/>
    <n v="32391045"/>
    <n v="16517086"/>
    <n v="259990"/>
    <n v="0"/>
    <x v="0"/>
    <n v="-11500000"/>
    <n v="37668121"/>
    <n v="4572984"/>
    <n v="2975870"/>
    <n v="1597114"/>
  </r>
  <r>
    <n v="7347"/>
    <x v="60"/>
    <s v="65317690-2 "/>
    <x v="7"/>
    <x v="2261"/>
    <x v="2"/>
    <n v="0"/>
    <n v="0"/>
    <n v="0"/>
    <n v="22363348"/>
    <n v="22363348"/>
    <n v="4416167"/>
    <n v="17840852"/>
    <n v="957950"/>
    <n v="0"/>
    <x v="0"/>
    <n v="0"/>
    <n v="23214969"/>
    <n v="3721363"/>
    <n v="2975870"/>
    <n v="745493"/>
  </r>
  <r>
    <n v="7347"/>
    <x v="60"/>
    <s v="65317690-2 "/>
    <x v="8"/>
    <x v="2262"/>
    <x v="2"/>
    <n v="0"/>
    <n v="0"/>
    <n v="0"/>
    <n v="59082801"/>
    <n v="59082801"/>
    <n v="4785251"/>
    <n v="15186360"/>
    <n v="0"/>
    <n v="0"/>
    <x v="0"/>
    <n v="-12304994"/>
    <n v="7666617"/>
    <n v="55137547"/>
    <n v="12567547"/>
    <n v="42570000"/>
  </r>
  <r>
    <n v="7347"/>
    <x v="60"/>
    <s v="65317690-2 "/>
    <x v="9"/>
    <x v="2263"/>
    <x v="2"/>
    <n v="0"/>
    <n v="0"/>
    <n v="0"/>
    <n v="21987268"/>
    <n v="21987268"/>
    <n v="8112998"/>
    <n v="15767278"/>
    <n v="1218960"/>
    <n v="0"/>
    <x v="0"/>
    <n v="-485724"/>
    <n v="24613512"/>
    <n v="52511303"/>
    <n v="15491924"/>
    <n v="37019379"/>
  </r>
  <r>
    <n v="7347"/>
    <x v="60"/>
    <s v="65317690-2 "/>
    <x v="10"/>
    <x v="2264"/>
    <x v="2"/>
    <n v="0"/>
    <n v="0"/>
    <n v="0"/>
    <n v="22706316"/>
    <n v="22706316"/>
    <n v="8404689"/>
    <n v="20950047"/>
    <n v="0"/>
    <n v="0"/>
    <x v="0"/>
    <n v="-12357274"/>
    <n v="16997462"/>
    <n v="58220157"/>
    <n v="17846100"/>
    <n v="40374057"/>
  </r>
  <r>
    <n v="7347"/>
    <x v="60"/>
    <s v="65317690-2 "/>
    <x v="11"/>
    <x v="2265"/>
    <x v="2"/>
    <n v="1033768"/>
    <n v="0"/>
    <n v="0"/>
    <n v="18082734"/>
    <n v="19116502"/>
    <n v="11581975"/>
    <n v="20050340"/>
    <n v="0"/>
    <n v="0"/>
    <x v="0"/>
    <n v="-9267970"/>
    <n v="22364345"/>
    <n v="54972314"/>
    <n v="17846100"/>
    <n v="37126214"/>
  </r>
  <r>
    <n v="7347"/>
    <x v="60"/>
    <s v="65317690-2 "/>
    <x v="12"/>
    <x v="2266"/>
    <x v="2"/>
    <n v="0"/>
    <n v="0"/>
    <n v="0"/>
    <n v="23631520"/>
    <n v="23631520"/>
    <n v="5900500"/>
    <n v="19680519"/>
    <n v="296258"/>
    <n v="0"/>
    <x v="0"/>
    <n v="-1217970"/>
    <n v="24659307"/>
    <n v="53944527"/>
    <n v="17846100"/>
    <n v="36098427"/>
  </r>
  <r>
    <n v="7347"/>
    <x v="60"/>
    <s v="65317690-2 "/>
    <x v="13"/>
    <x v="2267"/>
    <x v="2"/>
    <n v="0"/>
    <n v="0"/>
    <n v="0"/>
    <n v="19583759"/>
    <n v="19583759"/>
    <n v="3782400"/>
    <n v="20547944"/>
    <n v="475881"/>
    <n v="0"/>
    <x v="0"/>
    <n v="-800412"/>
    <n v="24005813"/>
    <n v="49522473"/>
    <n v="27959394"/>
    <n v="21563079"/>
  </r>
  <r>
    <n v="7347"/>
    <x v="60"/>
    <s v="65317690-2 "/>
    <x v="14"/>
    <x v="2268"/>
    <x v="2"/>
    <n v="0"/>
    <n v="0"/>
    <n v="0"/>
    <n v="27546736"/>
    <n v="27546736"/>
    <n v="4912760"/>
    <n v="20043328"/>
    <n v="1818958"/>
    <n v="0"/>
    <x v="0"/>
    <n v="-78661"/>
    <n v="26696385"/>
    <n v="50372824"/>
    <n v="27959394"/>
    <n v="22413430"/>
  </r>
  <r>
    <n v="7347"/>
    <x v="60"/>
    <s v="65317690-2 "/>
    <x v="15"/>
    <x v="2269"/>
    <x v="2"/>
    <n v="0"/>
    <n v="0"/>
    <n v="0"/>
    <n v="24028064"/>
    <n v="24028064"/>
    <n v="18074788"/>
    <n v="19610460"/>
    <n v="2287300"/>
    <n v="0"/>
    <x v="0"/>
    <n v="-1401374"/>
    <n v="38571174"/>
    <n v="35829714"/>
    <n v="30550128"/>
    <n v="5279586"/>
  </r>
  <r>
    <n v="7347"/>
    <x v="60"/>
    <s v="65317690-2 "/>
    <x v="16"/>
    <x v="2270"/>
    <x v="2"/>
    <n v="0"/>
    <n v="0"/>
    <n v="0"/>
    <n v="17693993"/>
    <n v="17693993"/>
    <n v="14971968"/>
    <n v="19551090"/>
    <n v="2012290"/>
    <n v="0"/>
    <x v="0"/>
    <n v="-1992"/>
    <n v="36533356"/>
    <n v="16990351"/>
    <n v="14709940"/>
    <n v="2280411"/>
  </r>
  <r>
    <n v="7347"/>
    <x v="60"/>
    <s v="65317690-2 "/>
    <x v="17"/>
    <x v="2271"/>
    <x v="2"/>
    <n v="0"/>
    <n v="0"/>
    <n v="0"/>
    <n v="19842448"/>
    <n v="19842448"/>
    <n v="13221082"/>
    <n v="20739165"/>
    <n v="0"/>
    <n v="0"/>
    <x v="0"/>
    <n v="-3004788"/>
    <n v="30955459"/>
    <n v="5877340"/>
    <n v="5877340"/>
    <n v="0"/>
  </r>
  <r>
    <n v="7347"/>
    <x v="60"/>
    <s v="65317690-2 "/>
    <x v="18"/>
    <x v="2272"/>
    <x v="2"/>
    <n v="0"/>
    <n v="0"/>
    <n v="0"/>
    <n v="25062993"/>
    <n v="25062993"/>
    <n v="9479179"/>
    <n v="21596877"/>
    <n v="684960"/>
    <n v="0"/>
    <x v="0"/>
    <n v="-5000000"/>
    <n v="26761016"/>
    <n v="4179317"/>
    <n v="0"/>
    <n v="4179317"/>
  </r>
  <r>
    <n v="7347"/>
    <x v="60"/>
    <s v="65317690-2 "/>
    <x v="19"/>
    <x v="2273"/>
    <x v="2"/>
    <n v="0"/>
    <n v="0"/>
    <n v="0"/>
    <n v="19307867"/>
    <n v="19307867"/>
    <n v="14975950"/>
    <n v="21858528"/>
    <n v="1013360"/>
    <n v="0"/>
    <x v="0"/>
    <n v="-18633844"/>
    <n v="19213994"/>
    <n v="4273190"/>
    <n v="0"/>
    <n v="4273190"/>
  </r>
  <r>
    <n v="7347"/>
    <x v="60"/>
    <s v="65317690-2 "/>
    <x v="20"/>
    <x v="2274"/>
    <x v="2"/>
    <n v="1044540"/>
    <n v="0"/>
    <n v="0"/>
    <n v="27738181"/>
    <n v="28782721"/>
    <n v="4553452"/>
    <n v="22484096"/>
    <n v="0"/>
    <n v="0"/>
    <x v="0"/>
    <n v="-2150631"/>
    <n v="24886917"/>
    <n v="8168994"/>
    <n v="8168994"/>
    <n v="0"/>
  </r>
  <r>
    <n v="7347"/>
    <x v="60"/>
    <s v="65317690-2 "/>
    <x v="21"/>
    <x v="2275"/>
    <x v="2"/>
    <n v="0"/>
    <n v="0"/>
    <n v="0"/>
    <n v="12820264"/>
    <n v="12820264"/>
    <n v="6323430"/>
    <n v="21480924"/>
    <n v="0"/>
    <n v="0"/>
    <x v="0"/>
    <n v="-12313824"/>
    <n v="15490530"/>
    <n v="5498728"/>
    <n v="5498728"/>
    <n v="0"/>
  </r>
  <r>
    <n v="7347"/>
    <x v="60"/>
    <s v="65317690-2 "/>
    <x v="22"/>
    <x v="2276"/>
    <x v="2"/>
    <n v="0"/>
    <n v="0"/>
    <n v="0"/>
    <n v="32533725"/>
    <n v="32533725"/>
    <n v="4613693"/>
    <n v="23277711"/>
    <n v="1204730"/>
    <n v="0"/>
    <x v="0"/>
    <n v="-13351"/>
    <n v="29082783"/>
    <n v="8949670"/>
    <n v="8949670"/>
    <n v="0"/>
  </r>
  <r>
    <n v="7347"/>
    <x v="60"/>
    <s v="65317690-2 "/>
    <x v="23"/>
    <x v="2277"/>
    <x v="2"/>
    <n v="2345138"/>
    <n v="0"/>
    <n v="0"/>
    <n v="23824651"/>
    <n v="26169789"/>
    <n v="7860650"/>
    <n v="24532349"/>
    <n v="630700"/>
    <n v="0"/>
    <x v="0"/>
    <n v="-524008"/>
    <n v="32499691"/>
    <n v="2619768"/>
    <n v="2619768"/>
    <n v="0"/>
  </r>
  <r>
    <n v="7347"/>
    <x v="60"/>
    <s v="65317690-2 "/>
    <x v="24"/>
    <x v="2278"/>
    <x v="2"/>
    <n v="0"/>
    <n v="0"/>
    <n v="0"/>
    <n v="34878842"/>
    <n v="34878842"/>
    <n v="9191204"/>
    <n v="23088397"/>
    <n v="0"/>
    <n v="0"/>
    <x v="0"/>
    <n v="-463112"/>
    <n v="31816489"/>
    <n v="5682121"/>
    <n v="5682121"/>
    <n v="0"/>
  </r>
  <r>
    <n v="7347"/>
    <x v="60"/>
    <s v="65317690-2 "/>
    <x v="25"/>
    <x v="2279"/>
    <x v="2"/>
    <n v="0"/>
    <n v="0"/>
    <n v="0"/>
    <n v="29646634"/>
    <n v="29646634"/>
    <n v="4031129"/>
    <n v="22453750"/>
    <n v="589960"/>
    <n v="0"/>
    <x v="0"/>
    <n v="-337378"/>
    <n v="26737461"/>
    <n v="8591294"/>
    <n v="8591294"/>
    <n v="0"/>
  </r>
  <r>
    <n v="7347"/>
    <x v="60"/>
    <s v="65317690-2 "/>
    <x v="26"/>
    <x v="2280"/>
    <x v="2"/>
    <n v="0"/>
    <n v="0"/>
    <n v="0"/>
    <n v="23013003"/>
    <n v="23013003"/>
    <n v="5427578"/>
    <n v="22027259"/>
    <n v="60000"/>
    <n v="0"/>
    <x v="0"/>
    <n v="-2872"/>
    <n v="27511965"/>
    <n v="4092332"/>
    <n v="4092332"/>
    <n v="0"/>
  </r>
  <r>
    <n v="7347"/>
    <x v="60"/>
    <s v="65317690-2 "/>
    <x v="27"/>
    <x v="2281"/>
    <x v="2"/>
    <n v="0"/>
    <n v="0"/>
    <n v="0"/>
    <n v="11742364"/>
    <n v="11742364"/>
    <n v="3690412"/>
    <n v="11877973"/>
    <n v="0"/>
    <n v="0"/>
    <x v="0"/>
    <n v="-115325"/>
    <n v="15453060"/>
    <n v="381636"/>
    <n v="358100"/>
    <n v="23536"/>
  </r>
  <r>
    <n v="7347"/>
    <x v="60"/>
    <s v="65317690-2 "/>
    <x v="28"/>
    <x v="2282"/>
    <x v="2"/>
    <n v="0"/>
    <n v="0"/>
    <n v="0"/>
    <n v="23637508"/>
    <n v="23637508"/>
    <n v="2290764"/>
    <n v="19700470"/>
    <n v="0"/>
    <n v="0"/>
    <x v="0"/>
    <n v="-34745"/>
    <n v="21956489"/>
    <n v="2062655"/>
    <n v="2062655"/>
    <n v="0"/>
  </r>
  <r>
    <n v="7347"/>
    <x v="60"/>
    <s v="65317690-2 "/>
    <x v="29"/>
    <x v="2283"/>
    <x v="2"/>
    <n v="0"/>
    <n v="0"/>
    <n v="0"/>
    <n v="25804152"/>
    <n v="25804152"/>
    <n v="4924664"/>
    <n v="19550765"/>
    <n v="126090"/>
    <n v="0"/>
    <x v="0"/>
    <n v="-591704"/>
    <n v="24009815"/>
    <n v="3856992"/>
    <n v="3856992"/>
    <n v="0"/>
  </r>
  <r>
    <n v="7347"/>
    <x v="60"/>
    <s v="65317690-2 "/>
    <x v="30"/>
    <x v="2284"/>
    <x v="2"/>
    <n v="0"/>
    <n v="0"/>
    <n v="0"/>
    <n v="22308371"/>
    <n v="22308371"/>
    <n v="7356747"/>
    <n v="16405460"/>
    <n v="0"/>
    <n v="0"/>
    <x v="0"/>
    <n v="-605191"/>
    <n v="23157016"/>
    <n v="3008347"/>
    <n v="3008347"/>
    <n v="0"/>
  </r>
  <r>
    <n v="7347"/>
    <x v="60"/>
    <s v="65317690-2 "/>
    <x v="31"/>
    <x v="2285"/>
    <x v="2"/>
    <n v="0"/>
    <n v="0"/>
    <n v="0"/>
    <n v="20809514"/>
    <n v="20809514"/>
    <n v="5920184"/>
    <n v="17309060"/>
    <n v="109511"/>
    <n v="0"/>
    <x v="0"/>
    <n v="-912636"/>
    <n v="22426119"/>
    <n v="1391742"/>
    <n v="1391742"/>
    <n v="0"/>
  </r>
  <r>
    <n v="7347"/>
    <x v="60"/>
    <s v="65317690-2 "/>
    <x v="32"/>
    <x v="2286"/>
    <x v="2"/>
    <n v="757233"/>
    <n v="0"/>
    <n v="0"/>
    <n v="16292673"/>
    <n v="17049906"/>
    <n v="3800443"/>
    <n v="15544122"/>
    <n v="0"/>
    <n v="0"/>
    <x v="0"/>
    <n v="-1317953"/>
    <n v="18026612"/>
    <n v="415036"/>
    <n v="415036"/>
    <n v="0"/>
  </r>
  <r>
    <n v="7347"/>
    <x v="60"/>
    <s v="65317690-2 "/>
    <x v="33"/>
    <x v="2287"/>
    <x v="2"/>
    <n v="0"/>
    <n v="0"/>
    <n v="0"/>
    <n v="31475836"/>
    <n v="31475836"/>
    <n v="1993341"/>
    <n v="23473787"/>
    <n v="0"/>
    <n v="0"/>
    <x v="0"/>
    <n v="-169203"/>
    <n v="25297925"/>
    <n v="6592947"/>
    <n v="6592947"/>
    <n v="0"/>
  </r>
  <r>
    <n v="7347"/>
    <x v="60"/>
    <s v="65317690-2 "/>
    <x v="34"/>
    <x v="2288"/>
    <x v="2"/>
    <n v="0"/>
    <n v="0"/>
    <n v="0"/>
    <n v="30182654"/>
    <n v="30182654"/>
    <n v="4622339"/>
    <n v="17117364"/>
    <n v="139990"/>
    <n v="0"/>
    <x v="0"/>
    <n v="-1494512"/>
    <n v="20385181"/>
    <n v="16390420"/>
    <n v="16390420"/>
    <n v="0"/>
  </r>
  <r>
    <n v="7347"/>
    <x v="60"/>
    <s v="65317690-2 "/>
    <x v="35"/>
    <x v="2289"/>
    <x v="2"/>
    <n v="547081"/>
    <n v="0"/>
    <n v="0"/>
    <n v="24912650"/>
    <n v="25459731"/>
    <n v="3882319"/>
    <n v="19757931"/>
    <n v="149990"/>
    <n v="0"/>
    <x v="0"/>
    <n v="-1388022"/>
    <n v="22402218"/>
    <n v="19447933"/>
    <n v="19447933"/>
    <n v="0"/>
  </r>
  <r>
    <n v="7347"/>
    <x v="60"/>
    <s v="65317690-2 "/>
    <x v="36"/>
    <x v="2290"/>
    <x v="1394"/>
    <n v="0"/>
    <n v="0"/>
    <n v="0"/>
    <n v="26751791"/>
    <n v="27786891"/>
    <n v="5350084"/>
    <n v="17911587"/>
    <n v="0"/>
    <n v="0"/>
    <x v="0"/>
    <n v="-1188033"/>
    <n v="22073638"/>
    <n v="25161186"/>
    <n v="25161186"/>
    <n v="0"/>
  </r>
  <r>
    <n v="7347"/>
    <x v="60"/>
    <s v="65317690-2 "/>
    <x v="37"/>
    <x v="2291"/>
    <x v="2"/>
    <n v="0"/>
    <n v="0"/>
    <n v="0"/>
    <n v="26383271"/>
    <n v="26383271"/>
    <n v="6399236"/>
    <n v="18058409"/>
    <n v="0"/>
    <n v="0"/>
    <x v="0"/>
    <n v="-1525229"/>
    <n v="22932416"/>
    <n v="28612041"/>
    <n v="28612041"/>
    <n v="0"/>
  </r>
  <r>
    <n v="7347"/>
    <x v="60"/>
    <s v="65317690-2 "/>
    <x v="38"/>
    <x v="2292"/>
    <x v="2"/>
    <n v="0"/>
    <n v="0"/>
    <n v="0"/>
    <n v="19881197"/>
    <n v="19881197"/>
    <n v="7920133"/>
    <n v="18377347"/>
    <n v="0"/>
    <n v="0"/>
    <x v="0"/>
    <n v="-680569"/>
    <n v="25616911"/>
    <n v="22876327"/>
    <n v="22876327"/>
    <n v="0"/>
  </r>
  <r>
    <n v="7347"/>
    <x v="60"/>
    <s v="65317690-2 "/>
    <x v="39"/>
    <x v="2293"/>
    <x v="2"/>
    <n v="0"/>
    <n v="0"/>
    <n v="0"/>
    <n v="21702639"/>
    <n v="21702639"/>
    <n v="12788812"/>
    <n v="20051529"/>
    <n v="0"/>
    <n v="0"/>
    <x v="0"/>
    <n v="-689750"/>
    <n v="32150591"/>
    <n v="12428375"/>
    <n v="12428375"/>
    <n v="0"/>
  </r>
  <r>
    <n v="7347"/>
    <x v="60"/>
    <s v="65317690-2 "/>
    <x v="40"/>
    <x v="2294"/>
    <x v="2"/>
    <n v="0"/>
    <n v="0"/>
    <n v="0"/>
    <n v="27301124"/>
    <n v="27301124"/>
    <n v="6258914"/>
    <n v="18579681"/>
    <n v="0"/>
    <n v="0"/>
    <x v="0"/>
    <n v="-8064682"/>
    <n v="16773913"/>
    <n v="22955586"/>
    <n v="22955586"/>
    <n v="0"/>
  </r>
  <r>
    <n v="7347"/>
    <x v="60"/>
    <s v="65317690-2 "/>
    <x v="41"/>
    <x v="2295"/>
    <x v="2"/>
    <n v="0"/>
    <n v="0"/>
    <n v="0"/>
    <n v="26417001"/>
    <n v="26417001"/>
    <n v="6451630"/>
    <n v="19077284"/>
    <n v="285600"/>
    <n v="0"/>
    <x v="0"/>
    <n v="-608570"/>
    <n v="25205944"/>
    <n v="24166643"/>
    <n v="24166643"/>
    <n v="0"/>
  </r>
  <r>
    <n v="7347"/>
    <x v="60"/>
    <s v="65317690-2 "/>
    <x v="42"/>
    <x v="2296"/>
    <x v="2"/>
    <n v="0"/>
    <n v="0"/>
    <n v="0"/>
    <n v="22313336"/>
    <n v="22313336"/>
    <n v="4016480"/>
    <n v="19641637"/>
    <n v="0"/>
    <n v="0"/>
    <x v="0"/>
    <n v="-2498564"/>
    <n v="21159553"/>
    <n v="25320426"/>
    <n v="25320426"/>
    <n v="0"/>
  </r>
  <r>
    <n v="7347"/>
    <x v="60"/>
    <s v="65317690-2 "/>
    <x v="43"/>
    <x v="2297"/>
    <x v="2"/>
    <n v="0"/>
    <n v="0"/>
    <n v="0"/>
    <n v="28511673"/>
    <n v="28511673"/>
    <n v="4176606"/>
    <n v="21064206"/>
    <n v="0"/>
    <n v="0"/>
    <x v="0"/>
    <n v="-4346268"/>
    <n v="20894544"/>
    <n v="32937555"/>
    <n v="32937555"/>
    <n v="0"/>
  </r>
  <r>
    <n v="7347"/>
    <x v="60"/>
    <s v="65317690-2 "/>
    <x v="44"/>
    <x v="2298"/>
    <x v="2"/>
    <n v="727547"/>
    <n v="0"/>
    <n v="0"/>
    <n v="20583763"/>
    <n v="21311310"/>
    <n v="5033666"/>
    <n v="17752031"/>
    <n v="0"/>
    <n v="0"/>
    <x v="0"/>
    <n v="-2734931"/>
    <n v="20050766"/>
    <n v="34198099"/>
    <n v="34198099"/>
    <n v="0"/>
  </r>
  <r>
    <n v="7347"/>
    <x v="60"/>
    <s v="65317690-2 "/>
    <x v="45"/>
    <x v="2299"/>
    <x v="2"/>
    <n v="0"/>
    <n v="0"/>
    <n v="0"/>
    <n v="20787624"/>
    <n v="20787624"/>
    <n v="5103934"/>
    <n v="23499969"/>
    <n v="0"/>
    <n v="0"/>
    <x v="0"/>
    <n v="-786477"/>
    <n v="27817426"/>
    <n v="27168297"/>
    <n v="27168297"/>
    <n v="0"/>
  </r>
  <r>
    <n v="7347"/>
    <x v="60"/>
    <s v="65317690-2 "/>
    <x v="46"/>
    <x v="2300"/>
    <x v="2"/>
    <n v="0"/>
    <n v="0"/>
    <n v="0"/>
    <n v="26069112"/>
    <n v="26069112"/>
    <n v="4175957"/>
    <n v="22110289"/>
    <n v="639940"/>
    <n v="0"/>
    <x v="0"/>
    <n v="-1794072"/>
    <n v="25132114"/>
    <n v="28105295"/>
    <n v="28105295"/>
    <n v="0"/>
  </r>
  <r>
    <n v="7350"/>
    <x v="61"/>
    <s v="65008610-4 "/>
    <x v="0"/>
    <x v="2301"/>
    <x v="1395"/>
    <n v="0"/>
    <n v="0"/>
    <n v="0"/>
    <n v="200000"/>
    <n v="3300000"/>
    <n v="895599"/>
    <n v="3018836"/>
    <n v="541990"/>
    <n v="0"/>
    <x v="0"/>
    <n v="-781469"/>
    <n v="3674956"/>
    <n v="3795249"/>
    <n v="0"/>
    <n v="3795249"/>
  </r>
  <r>
    <n v="7350"/>
    <x v="61"/>
    <s v="65008610-4 "/>
    <x v="1"/>
    <x v="2302"/>
    <x v="1396"/>
    <n v="0"/>
    <n v="0"/>
    <n v="0"/>
    <n v="0"/>
    <n v="4640000"/>
    <n v="965666"/>
    <n v="2655274"/>
    <n v="133980"/>
    <n v="0"/>
    <x v="0"/>
    <n v="-1112767"/>
    <n v="2642153"/>
    <n v="5793096"/>
    <n v="0"/>
    <n v="5793096"/>
  </r>
  <r>
    <n v="7350"/>
    <x v="61"/>
    <s v="65008610-4 "/>
    <x v="2"/>
    <x v="2303"/>
    <x v="1397"/>
    <n v="0"/>
    <n v="0"/>
    <n v="0"/>
    <n v="0"/>
    <n v="3565373"/>
    <n v="660707"/>
    <n v="3349642"/>
    <n v="0"/>
    <n v="0"/>
    <x v="0"/>
    <n v="-560552"/>
    <n v="3449797"/>
    <n v="5908672"/>
    <n v="0"/>
    <n v="5908672"/>
  </r>
  <r>
    <n v="7350"/>
    <x v="61"/>
    <s v="65008610-4 "/>
    <x v="3"/>
    <x v="2304"/>
    <x v="1398"/>
    <n v="0"/>
    <n v="0"/>
    <n v="0"/>
    <n v="0"/>
    <n v="3870000"/>
    <n v="851723"/>
    <n v="2842471"/>
    <n v="861520"/>
    <n v="0"/>
    <x v="0"/>
    <n v="-703822"/>
    <n v="3851892"/>
    <n v="5926780"/>
    <n v="0"/>
    <n v="5926780"/>
  </r>
  <r>
    <n v="7350"/>
    <x v="61"/>
    <s v="65008610-4 "/>
    <x v="4"/>
    <x v="2305"/>
    <x v="1399"/>
    <n v="0"/>
    <n v="0"/>
    <n v="0"/>
    <n v="0"/>
    <n v="3110000"/>
    <n v="860148"/>
    <n v="3179509"/>
    <n v="107749"/>
    <n v="0"/>
    <x v="0"/>
    <n v="-898263"/>
    <n v="3249143"/>
    <n v="5787637"/>
    <n v="0"/>
    <n v="5787637"/>
  </r>
  <r>
    <n v="7350"/>
    <x v="61"/>
    <s v="65008610-4 "/>
    <x v="5"/>
    <x v="2306"/>
    <x v="1400"/>
    <n v="0"/>
    <n v="0"/>
    <n v="0"/>
    <n v="0"/>
    <n v="4810000"/>
    <n v="714500"/>
    <n v="2619240"/>
    <n v="0"/>
    <n v="0"/>
    <x v="0"/>
    <n v="-663817"/>
    <n v="2669923"/>
    <n v="7927714"/>
    <n v="0"/>
    <n v="7927714"/>
  </r>
  <r>
    <n v="7350"/>
    <x v="61"/>
    <s v="65008610-4 "/>
    <x v="6"/>
    <x v="2307"/>
    <x v="1401"/>
    <n v="0"/>
    <n v="0"/>
    <n v="0"/>
    <n v="0"/>
    <n v="3900000"/>
    <n v="1409667"/>
    <n v="3381605"/>
    <n v="56780"/>
    <n v="0"/>
    <x v="0"/>
    <n v="-689915"/>
    <n v="4158137"/>
    <n v="7669577"/>
    <n v="0"/>
    <n v="7669577"/>
  </r>
  <r>
    <n v="7350"/>
    <x v="61"/>
    <s v="65008610-4 "/>
    <x v="7"/>
    <x v="2308"/>
    <x v="1402"/>
    <n v="0"/>
    <n v="0"/>
    <n v="0"/>
    <n v="0"/>
    <n v="4300000"/>
    <n v="978292"/>
    <n v="2800062"/>
    <n v="0"/>
    <n v="0"/>
    <x v="0"/>
    <n v="-248902"/>
    <n v="3529452"/>
    <n v="8440125"/>
    <n v="0"/>
    <n v="8440125"/>
  </r>
  <r>
    <n v="7350"/>
    <x v="61"/>
    <s v="65008610-4 "/>
    <x v="8"/>
    <x v="2309"/>
    <x v="1403"/>
    <n v="127200"/>
    <n v="0"/>
    <n v="0"/>
    <n v="0"/>
    <n v="5275200"/>
    <n v="5411779"/>
    <n v="2751438"/>
    <n v="0"/>
    <n v="0"/>
    <x v="0"/>
    <n v="-1473445"/>
    <n v="6689772"/>
    <n v="7025553"/>
    <n v="0"/>
    <n v="7025553"/>
  </r>
  <r>
    <n v="7350"/>
    <x v="61"/>
    <s v="65008610-4 "/>
    <x v="9"/>
    <x v="2310"/>
    <x v="1404"/>
    <n v="0"/>
    <n v="0"/>
    <n v="0"/>
    <n v="0"/>
    <n v="4750000"/>
    <n v="1061057"/>
    <n v="3416185"/>
    <n v="262980"/>
    <n v="0"/>
    <x v="0"/>
    <n v="-416854"/>
    <n v="4323368"/>
    <n v="7452185"/>
    <n v="0"/>
    <n v="7452185"/>
  </r>
  <r>
    <n v="7350"/>
    <x v="61"/>
    <s v="65008610-4 "/>
    <x v="10"/>
    <x v="2311"/>
    <x v="1405"/>
    <n v="0"/>
    <n v="0"/>
    <n v="0"/>
    <n v="0"/>
    <n v="4880000"/>
    <n v="426222"/>
    <n v="3157215"/>
    <n v="0"/>
    <n v="0"/>
    <x v="0"/>
    <n v="-231467"/>
    <n v="3351970"/>
    <n v="8980215"/>
    <n v="0"/>
    <n v="8980215"/>
  </r>
  <r>
    <n v="7350"/>
    <x v="61"/>
    <s v="65008610-4 "/>
    <x v="11"/>
    <x v="2312"/>
    <x v="1406"/>
    <n v="489684"/>
    <n v="0"/>
    <n v="0"/>
    <n v="0"/>
    <n v="5349684"/>
    <n v="1364475"/>
    <n v="5160894"/>
    <n v="346380"/>
    <n v="0"/>
    <x v="0"/>
    <n v="-1643591"/>
    <n v="5228158"/>
    <n v="9101741"/>
    <n v="0"/>
    <n v="9101741"/>
  </r>
  <r>
    <n v="7350"/>
    <x v="61"/>
    <s v="65008610-4 "/>
    <x v="12"/>
    <x v="2313"/>
    <x v="1407"/>
    <n v="0"/>
    <n v="0"/>
    <n v="0"/>
    <n v="416400"/>
    <n v="5217440"/>
    <n v="921198"/>
    <n v="3717628"/>
    <n v="0"/>
    <n v="0"/>
    <x v="0"/>
    <n v="-249900"/>
    <n v="4388926"/>
    <n v="9930255"/>
    <n v="0"/>
    <n v="9930255"/>
  </r>
  <r>
    <n v="7350"/>
    <x v="61"/>
    <s v="65008610-4 "/>
    <x v="13"/>
    <x v="2314"/>
    <x v="1408"/>
    <n v="0"/>
    <n v="0"/>
    <n v="0"/>
    <n v="0"/>
    <n v="4910000"/>
    <n v="670485"/>
    <n v="3297561"/>
    <n v="0"/>
    <n v="0"/>
    <x v="0"/>
    <n v="-356621"/>
    <n v="3611425"/>
    <n v="11228830"/>
    <n v="0"/>
    <n v="11228830"/>
  </r>
  <r>
    <n v="7350"/>
    <x v="61"/>
    <s v="65008610-4 "/>
    <x v="14"/>
    <x v="2315"/>
    <x v="1409"/>
    <n v="0"/>
    <n v="0"/>
    <n v="0"/>
    <n v="0"/>
    <n v="4500000"/>
    <n v="600924"/>
    <n v="3636842"/>
    <n v="0"/>
    <n v="0"/>
    <x v="0"/>
    <n v="-164566"/>
    <n v="4073200"/>
    <n v="11655630"/>
    <n v="0"/>
    <n v="11655630"/>
  </r>
  <r>
    <n v="7350"/>
    <x v="61"/>
    <s v="65008610-4 "/>
    <x v="15"/>
    <x v="2316"/>
    <x v="1410"/>
    <n v="0"/>
    <n v="0"/>
    <n v="0"/>
    <n v="0"/>
    <n v="3390000"/>
    <n v="5345004"/>
    <n v="3744899"/>
    <n v="0"/>
    <n v="0"/>
    <x v="0"/>
    <n v="-526134"/>
    <n v="8563769"/>
    <n v="6481861"/>
    <n v="0"/>
    <n v="6481861"/>
  </r>
  <r>
    <n v="7350"/>
    <x v="61"/>
    <s v="65008610-4 "/>
    <x v="16"/>
    <x v="2317"/>
    <x v="1411"/>
    <n v="0"/>
    <n v="0"/>
    <n v="0"/>
    <n v="0"/>
    <n v="4570000"/>
    <n v="3697859"/>
    <n v="3637252"/>
    <n v="209990"/>
    <n v="0"/>
    <x v="0"/>
    <n v="-224595"/>
    <n v="7320506"/>
    <n v="3731355"/>
    <n v="0"/>
    <n v="3731355"/>
  </r>
  <r>
    <n v="7350"/>
    <x v="61"/>
    <s v="65008610-4 "/>
    <x v="17"/>
    <x v="2318"/>
    <x v="2"/>
    <n v="0"/>
    <n v="0"/>
    <n v="0"/>
    <n v="3120000"/>
    <n v="3120000"/>
    <n v="745381"/>
    <n v="3525529"/>
    <n v="0"/>
    <n v="0"/>
    <x v="0"/>
    <n v="-219824"/>
    <n v="4051086"/>
    <n v="2800269"/>
    <n v="0"/>
    <n v="2800269"/>
  </r>
  <r>
    <n v="7350"/>
    <x v="61"/>
    <s v="65008610-4 "/>
    <x v="18"/>
    <x v="2319"/>
    <x v="2"/>
    <n v="0"/>
    <n v="0"/>
    <n v="0"/>
    <n v="8300000"/>
    <n v="8300000"/>
    <n v="642732"/>
    <n v="3638622"/>
    <n v="0"/>
    <n v="0"/>
    <x v="0"/>
    <n v="-212515"/>
    <n v="4068839"/>
    <n v="7031430"/>
    <n v="0"/>
    <n v="7031430"/>
  </r>
  <r>
    <n v="7350"/>
    <x v="61"/>
    <s v="65008610-4 "/>
    <x v="19"/>
    <x v="2320"/>
    <x v="2"/>
    <n v="0"/>
    <n v="0"/>
    <n v="0"/>
    <n v="5080000"/>
    <n v="5080000"/>
    <n v="685413"/>
    <n v="3713849"/>
    <n v="108281"/>
    <n v="0"/>
    <x v="0"/>
    <n v="-246834"/>
    <n v="4260709"/>
    <n v="7850721"/>
    <n v="0"/>
    <n v="7850721"/>
  </r>
  <r>
    <n v="7350"/>
    <x v="61"/>
    <s v="65008610-4 "/>
    <x v="20"/>
    <x v="2321"/>
    <x v="2"/>
    <n v="91918"/>
    <n v="0"/>
    <n v="0"/>
    <n v="4720000"/>
    <n v="4811918"/>
    <n v="826145"/>
    <n v="3614935"/>
    <n v="0"/>
    <n v="0"/>
    <x v="0"/>
    <n v="-213679"/>
    <n v="4227401"/>
    <n v="8435238"/>
    <n v="0"/>
    <n v="8435238"/>
  </r>
  <r>
    <n v="7350"/>
    <x v="61"/>
    <s v="65008610-4 "/>
    <x v="21"/>
    <x v="2322"/>
    <x v="2"/>
    <n v="0"/>
    <n v="0"/>
    <n v="0"/>
    <n v="3770000"/>
    <n v="3770000"/>
    <n v="1460395"/>
    <n v="3821677"/>
    <n v="0"/>
    <n v="0"/>
    <x v="0"/>
    <n v="-227437"/>
    <n v="5054635"/>
    <n v="7150603"/>
    <n v="0"/>
    <n v="7150603"/>
  </r>
  <r>
    <n v="7350"/>
    <x v="61"/>
    <s v="65008610-4 "/>
    <x v="22"/>
    <x v="2323"/>
    <x v="2"/>
    <n v="0"/>
    <n v="0"/>
    <n v="0"/>
    <n v="1530000"/>
    <n v="1530000"/>
    <n v="1176617"/>
    <n v="3531315"/>
    <n v="0"/>
    <n v="0"/>
    <x v="0"/>
    <n v="-561041"/>
    <n v="4146891"/>
    <n v="4533712"/>
    <n v="0"/>
    <n v="4533712"/>
  </r>
  <r>
    <n v="7350"/>
    <x v="61"/>
    <s v="65008610-4 "/>
    <x v="23"/>
    <x v="2324"/>
    <x v="2"/>
    <n v="0"/>
    <n v="0"/>
    <n v="0"/>
    <n v="4520000"/>
    <n v="4520000"/>
    <n v="730710"/>
    <n v="5735383"/>
    <n v="0"/>
    <n v="0"/>
    <x v="0"/>
    <n v="-2196557"/>
    <n v="4269536"/>
    <n v="4784176"/>
    <n v="0"/>
    <n v="4784176"/>
  </r>
  <r>
    <n v="7350"/>
    <x v="61"/>
    <s v="65008610-4 "/>
    <x v="24"/>
    <x v="2325"/>
    <x v="2"/>
    <n v="0"/>
    <n v="0"/>
    <n v="0"/>
    <n v="9560000"/>
    <n v="9560000"/>
    <n v="898058"/>
    <n v="6890288"/>
    <n v="0"/>
    <n v="0"/>
    <x v="0"/>
    <n v="-3061924"/>
    <n v="4726422"/>
    <n v="9617754"/>
    <n v="0"/>
    <n v="9617754"/>
  </r>
  <r>
    <n v="7350"/>
    <x v="61"/>
    <s v="65008610-4 "/>
    <x v="25"/>
    <x v="2326"/>
    <x v="2"/>
    <n v="0"/>
    <n v="0"/>
    <n v="0"/>
    <n v="6550000"/>
    <n v="6550000"/>
    <n v="633999"/>
    <n v="4240737"/>
    <n v="0"/>
    <n v="0"/>
    <x v="0"/>
    <n v="-214213"/>
    <n v="4660523"/>
    <n v="11507231"/>
    <n v="0"/>
    <n v="11507231"/>
  </r>
  <r>
    <n v="7350"/>
    <x v="61"/>
    <s v="65008610-4 "/>
    <x v="26"/>
    <x v="2327"/>
    <x v="2"/>
    <n v="0"/>
    <n v="0"/>
    <n v="0"/>
    <n v="5180000"/>
    <n v="5180000"/>
    <n v="753088"/>
    <n v="4158921"/>
    <n v="50511"/>
    <n v="0"/>
    <x v="0"/>
    <n v="-292371"/>
    <n v="4670149"/>
    <n v="12017082"/>
    <n v="0"/>
    <n v="12017082"/>
  </r>
  <r>
    <n v="7350"/>
    <x v="61"/>
    <s v="65008610-4 "/>
    <x v="27"/>
    <x v="2328"/>
    <x v="2"/>
    <n v="0"/>
    <n v="0"/>
    <n v="0"/>
    <n v="3188000"/>
    <n v="3188000"/>
    <n v="1104963"/>
    <n v="6569918"/>
    <n v="599960"/>
    <n v="0"/>
    <x v="0"/>
    <n v="-411178"/>
    <n v="7863663"/>
    <n v="7341419"/>
    <n v="0"/>
    <n v="7341419"/>
  </r>
  <r>
    <n v="7350"/>
    <x v="61"/>
    <s v="65008610-4 "/>
    <x v="28"/>
    <x v="2329"/>
    <x v="2"/>
    <n v="0"/>
    <n v="0"/>
    <n v="0"/>
    <n v="5488000"/>
    <n v="5488000"/>
    <n v="2477894"/>
    <n v="6922930"/>
    <n v="0"/>
    <n v="0"/>
    <x v="0"/>
    <n v="-3054826"/>
    <n v="6345998"/>
    <n v="6483421"/>
    <n v="0"/>
    <n v="6483421"/>
  </r>
  <r>
    <n v="7350"/>
    <x v="61"/>
    <s v="65008610-4 "/>
    <x v="29"/>
    <x v="2330"/>
    <x v="1412"/>
    <n v="0"/>
    <n v="0"/>
    <n v="0"/>
    <n v="12490000"/>
    <n v="22490000"/>
    <n v="21693864"/>
    <n v="6768570"/>
    <n v="0"/>
    <n v="0"/>
    <x v="0"/>
    <n v="-11703519"/>
    <n v="16758915"/>
    <n v="12214506"/>
    <n v="0"/>
    <n v="12214506"/>
  </r>
  <r>
    <n v="7350"/>
    <x v="61"/>
    <s v="65008610-4 "/>
    <x v="30"/>
    <x v="2331"/>
    <x v="2"/>
    <n v="0"/>
    <n v="0"/>
    <n v="0"/>
    <n v="7200000"/>
    <n v="7200000"/>
    <n v="3341053"/>
    <n v="7686270"/>
    <n v="0"/>
    <n v="0"/>
    <x v="0"/>
    <n v="-742725"/>
    <n v="10284598"/>
    <n v="9129908"/>
    <n v="0"/>
    <n v="9129908"/>
  </r>
  <r>
    <n v="7350"/>
    <x v="61"/>
    <s v="65008610-4 "/>
    <x v="31"/>
    <x v="2332"/>
    <x v="2"/>
    <n v="0"/>
    <n v="0"/>
    <n v="0"/>
    <n v="12654000"/>
    <n v="12654000"/>
    <n v="1794067"/>
    <n v="4677510"/>
    <n v="1111961"/>
    <n v="0"/>
    <x v="0"/>
    <n v="-6103274"/>
    <n v="1480264"/>
    <n v="20303644"/>
    <n v="0"/>
    <n v="20303644"/>
  </r>
  <r>
    <n v="7350"/>
    <x v="61"/>
    <s v="65008610-4"/>
    <x v="32"/>
    <x v="2333"/>
    <x v="2"/>
    <n v="0"/>
    <n v="0"/>
    <n v="0"/>
    <n v="4950000"/>
    <n v="4950000"/>
    <n v="1421067"/>
    <n v="4579736"/>
    <n v="77960"/>
    <n v="0"/>
    <x v="0"/>
    <n v="-190778"/>
    <n v="5887985"/>
    <n v="19365659"/>
    <n v="0"/>
    <n v="19365659"/>
  </r>
  <r>
    <n v="7350"/>
    <x v="61"/>
    <s v="65008610-4"/>
    <x v="33"/>
    <x v="2334"/>
    <x v="2"/>
    <n v="0"/>
    <n v="0"/>
    <n v="0"/>
    <n v="6260000"/>
    <n v="6260000"/>
    <n v="4913729"/>
    <n v="5324350"/>
    <n v="585589"/>
    <n v="0"/>
    <x v="0"/>
    <n v="-237250"/>
    <n v="10586418"/>
    <n v="15039241"/>
    <n v="0"/>
    <n v="15039241"/>
  </r>
  <r>
    <n v="7350"/>
    <x v="61"/>
    <s v="65008610-4"/>
    <x v="34"/>
    <x v="2335"/>
    <x v="2"/>
    <n v="0"/>
    <n v="0"/>
    <n v="0"/>
    <n v="11655000"/>
    <n v="11655000"/>
    <n v="3598267"/>
    <n v="5527566"/>
    <n v="240990"/>
    <n v="0"/>
    <x v="0"/>
    <n v="-266968"/>
    <n v="9099855"/>
    <n v="17594386"/>
    <n v="0"/>
    <n v="17594386"/>
  </r>
  <r>
    <n v="7350"/>
    <x v="61"/>
    <s v="65008610-4"/>
    <x v="35"/>
    <x v="2336"/>
    <x v="2"/>
    <n v="0"/>
    <n v="0"/>
    <n v="0"/>
    <n v="7088000"/>
    <n v="7088000"/>
    <n v="1860091"/>
    <n v="5835427"/>
    <n v="0"/>
    <n v="0"/>
    <x v="0"/>
    <n v="-293483"/>
    <n v="7402035"/>
    <n v="17280351"/>
    <n v="0"/>
    <n v="17280351"/>
  </r>
  <r>
    <n v="7350"/>
    <x v="61"/>
    <s v="65008610-4"/>
    <x v="36"/>
    <x v="2337"/>
    <x v="2"/>
    <n v="0"/>
    <n v="0"/>
    <n v="0"/>
    <n v="7793000"/>
    <n v="7793000"/>
    <n v="2022530"/>
    <n v="6772369"/>
    <n v="0"/>
    <n v="0"/>
    <x v="0"/>
    <n v="-169846"/>
    <n v="8625053"/>
    <n v="16448298"/>
    <n v="0"/>
    <n v="16448298"/>
  </r>
  <r>
    <n v="7350"/>
    <x v="61"/>
    <s v="65008610-4"/>
    <x v="37"/>
    <x v="2338"/>
    <x v="2"/>
    <n v="0"/>
    <n v="0"/>
    <n v="0"/>
    <n v="7820000"/>
    <n v="7820000"/>
    <n v="2070325"/>
    <n v="6767401"/>
    <n v="0"/>
    <n v="0"/>
    <x v="0"/>
    <n v="-157821"/>
    <n v="8679905"/>
    <n v="15588393"/>
    <n v="0"/>
    <n v="15588393"/>
  </r>
  <r>
    <n v="7350"/>
    <x v="61"/>
    <s v="65008610-4"/>
    <x v="38"/>
    <x v="2339"/>
    <x v="2"/>
    <n v="0"/>
    <n v="0"/>
    <n v="0"/>
    <n v="7990000"/>
    <n v="7990000"/>
    <n v="2199293"/>
    <n v="6373463"/>
    <n v="0"/>
    <n v="0"/>
    <x v="0"/>
    <n v="-253490"/>
    <n v="8319266"/>
    <n v="15259127"/>
    <n v="0"/>
    <n v="15259127"/>
  </r>
  <r>
    <n v="7350"/>
    <x v="61"/>
    <s v="65008610-4"/>
    <x v="39"/>
    <x v="2340"/>
    <x v="2"/>
    <n v="0"/>
    <n v="0"/>
    <n v="0"/>
    <n v="8033000"/>
    <n v="8033000"/>
    <n v="2190538"/>
    <n v="7416878"/>
    <n v="1107169"/>
    <n v="0"/>
    <x v="0"/>
    <n v="-547207"/>
    <n v="10167378"/>
    <n v="13124749"/>
    <n v="0"/>
    <n v="13124749"/>
  </r>
  <r>
    <n v="7350"/>
    <x v="61"/>
    <s v="65008610-4"/>
    <x v="40"/>
    <x v="2341"/>
    <x v="2"/>
    <n v="0"/>
    <n v="0"/>
    <n v="0"/>
    <n v="8200000"/>
    <n v="8200000"/>
    <n v="3694219"/>
    <n v="7661113"/>
    <n v="159980"/>
    <n v="0"/>
    <x v="0"/>
    <n v="-689503"/>
    <n v="10825809"/>
    <n v="10498940"/>
    <n v="0"/>
    <n v="10498940"/>
  </r>
  <r>
    <n v="7350"/>
    <x v="61"/>
    <s v="65008610-4"/>
    <x v="41"/>
    <x v="2342"/>
    <x v="2"/>
    <n v="0"/>
    <n v="0"/>
    <n v="0"/>
    <n v="4900000"/>
    <n v="4900000"/>
    <n v="2076400"/>
    <n v="7400852"/>
    <n v="442870"/>
    <n v="0"/>
    <x v="0"/>
    <n v="-447029"/>
    <n v="9473093"/>
    <n v="5925847"/>
    <n v="0"/>
    <n v="5925847"/>
  </r>
  <r>
    <n v="7350"/>
    <x v="61"/>
    <s v="65008610-4"/>
    <x v="42"/>
    <x v="2343"/>
    <x v="2"/>
    <n v="0"/>
    <n v="0"/>
    <n v="0"/>
    <n v="7551000"/>
    <n v="7551000"/>
    <n v="2015553"/>
    <n v="7382069"/>
    <n v="515490"/>
    <n v="0"/>
    <x v="0"/>
    <n v="-439122"/>
    <n v="9473990"/>
    <n v="4002857"/>
    <n v="0"/>
    <n v="4002857"/>
  </r>
  <r>
    <n v="7350"/>
    <x v="61"/>
    <s v="65008610-4"/>
    <x v="43"/>
    <x v="2344"/>
    <x v="2"/>
    <n v="0"/>
    <n v="0"/>
    <n v="0"/>
    <n v="14169000"/>
    <n v="14169000"/>
    <n v="2133179"/>
    <n v="10985047"/>
    <n v="0"/>
    <n v="0"/>
    <x v="0"/>
    <n v="-244509"/>
    <n v="12873717"/>
    <n v="5298140"/>
    <n v="0"/>
    <n v="5298140"/>
  </r>
  <r>
    <n v="7350"/>
    <x v="61"/>
    <s v="65008610-4"/>
    <x v="44"/>
    <x v="2345"/>
    <x v="2"/>
    <n v="0"/>
    <n v="0"/>
    <n v="0"/>
    <n v="5481000"/>
    <n v="5481000"/>
    <n v="1844733"/>
    <n v="6965366"/>
    <n v="0"/>
    <n v="0"/>
    <x v="0"/>
    <n v="-808067"/>
    <n v="8002032"/>
    <n v="2777108"/>
    <n v="0"/>
    <n v="2777108"/>
  </r>
  <r>
    <n v="7350"/>
    <x v="61"/>
    <s v="65008610-4"/>
    <x v="45"/>
    <x v="2346"/>
    <x v="2"/>
    <n v="0"/>
    <n v="0"/>
    <n v="0"/>
    <n v="5630000"/>
    <n v="5630000"/>
    <n v="1915612"/>
    <n v="5087388"/>
    <n v="0"/>
    <n v="0"/>
    <x v="0"/>
    <n v="-574624"/>
    <n v="6428376"/>
    <n v="1978732"/>
    <n v="0"/>
    <n v="1978732"/>
  </r>
  <r>
    <n v="7350"/>
    <x v="61"/>
    <s v="65008610-4"/>
    <x v="46"/>
    <x v="2347"/>
    <x v="2"/>
    <n v="0"/>
    <n v="0"/>
    <n v="0"/>
    <n v="17426000"/>
    <n v="17426000"/>
    <n v="1868582"/>
    <n v="7923265"/>
    <n v="545381"/>
    <n v="0"/>
    <x v="0"/>
    <n v="-343728"/>
    <n v="9993500"/>
    <n v="9411232"/>
    <n v="0"/>
    <n v="9411232"/>
  </r>
  <r>
    <n v="7369"/>
    <x v="62"/>
    <s v="65382330-4 "/>
    <x v="0"/>
    <x v="2348"/>
    <x v="1413"/>
    <n v="0"/>
    <n v="0"/>
    <n v="0"/>
    <n v="0"/>
    <n v="2428265"/>
    <n v="0"/>
    <n v="2259159"/>
    <n v="0"/>
    <n v="0"/>
    <x v="0"/>
    <n v="0"/>
    <n v="2259159"/>
    <n v="1308087"/>
    <n v="0"/>
    <n v="1308087"/>
  </r>
  <r>
    <n v="7369"/>
    <x v="62"/>
    <s v="65382330-4 "/>
    <x v="1"/>
    <x v="2349"/>
    <x v="1414"/>
    <n v="0"/>
    <n v="0"/>
    <n v="0"/>
    <n v="0"/>
    <n v="2697911"/>
    <n v="0"/>
    <n v="1271886"/>
    <n v="0"/>
    <n v="0"/>
    <x v="0"/>
    <n v="0"/>
    <n v="1271886"/>
    <n v="2734112"/>
    <n v="0"/>
    <n v="2734112"/>
  </r>
  <r>
    <n v="7369"/>
    <x v="62"/>
    <s v="65382330-4 "/>
    <x v="2"/>
    <x v="2350"/>
    <x v="1415"/>
    <n v="0"/>
    <n v="0"/>
    <n v="0"/>
    <n v="0"/>
    <n v="2378815"/>
    <n v="0"/>
    <n v="2280830"/>
    <n v="0"/>
    <n v="0"/>
    <x v="0"/>
    <n v="0"/>
    <n v="2280830"/>
    <n v="2832097"/>
    <n v="0"/>
    <n v="2832097"/>
  </r>
  <r>
    <n v="7369"/>
    <x v="62"/>
    <s v="65382330-4 "/>
    <x v="3"/>
    <x v="2351"/>
    <x v="1416"/>
    <n v="0"/>
    <n v="0"/>
    <n v="0"/>
    <n v="0"/>
    <n v="2349829"/>
    <n v="0"/>
    <n v="3989497"/>
    <n v="0"/>
    <n v="0"/>
    <x v="0"/>
    <n v="0"/>
    <n v="3989497"/>
    <n v="1192429"/>
    <n v="0"/>
    <n v="1192429"/>
  </r>
  <r>
    <n v="7369"/>
    <x v="62"/>
    <s v="65382330-4 "/>
    <x v="4"/>
    <x v="2352"/>
    <x v="1417"/>
    <n v="0"/>
    <n v="0"/>
    <n v="0"/>
    <n v="0"/>
    <n v="2503224"/>
    <n v="0"/>
    <n v="2182962"/>
    <n v="0"/>
    <n v="0"/>
    <x v="0"/>
    <n v="0"/>
    <n v="2182962"/>
    <n v="1512691"/>
    <n v="0"/>
    <n v="1512691"/>
  </r>
  <r>
    <n v="7369"/>
    <x v="62"/>
    <s v="65382330-4 "/>
    <x v="5"/>
    <x v="2353"/>
    <x v="1418"/>
    <n v="0"/>
    <n v="0"/>
    <n v="0"/>
    <n v="0"/>
    <n v="2067941"/>
    <n v="0"/>
    <n v="2519408"/>
    <n v="0"/>
    <n v="0"/>
    <x v="0"/>
    <n v="0"/>
    <n v="2519408"/>
    <n v="1061224"/>
    <n v="0"/>
    <n v="1061224"/>
  </r>
  <r>
    <n v="7369"/>
    <x v="62"/>
    <s v="65382330-4 "/>
    <x v="6"/>
    <x v="2354"/>
    <x v="1419"/>
    <n v="0"/>
    <n v="0"/>
    <n v="0"/>
    <n v="0"/>
    <n v="3840774"/>
    <n v="200000"/>
    <n v="2735403"/>
    <n v="0"/>
    <n v="0"/>
    <x v="0"/>
    <n v="-3618"/>
    <n v="2931785"/>
    <n v="1970213"/>
    <n v="1842000"/>
    <n v="128213"/>
  </r>
  <r>
    <n v="7369"/>
    <x v="62"/>
    <s v="65382330-4 "/>
    <x v="7"/>
    <x v="2355"/>
    <x v="1420"/>
    <n v="0"/>
    <n v="0"/>
    <n v="0"/>
    <n v="0"/>
    <n v="2677832"/>
    <n v="107350"/>
    <n v="2885287"/>
    <n v="0"/>
    <n v="0"/>
    <x v="0"/>
    <n v="0"/>
    <n v="2992637"/>
    <n v="1655408"/>
    <n v="1842000"/>
    <n v="-186592"/>
  </r>
  <r>
    <n v="7369"/>
    <x v="62"/>
    <s v="65382330-4 "/>
    <x v="8"/>
    <x v="2356"/>
    <x v="1421"/>
    <n v="0"/>
    <n v="0"/>
    <n v="0"/>
    <n v="0"/>
    <n v="3766551"/>
    <n v="245671"/>
    <n v="2892085"/>
    <n v="0"/>
    <n v="0"/>
    <x v="0"/>
    <n v="0"/>
    <n v="3137756"/>
    <n v="2284203"/>
    <n v="1842000"/>
    <n v="442203"/>
  </r>
  <r>
    <n v="7369"/>
    <x v="62"/>
    <s v="65382330-4 "/>
    <x v="9"/>
    <x v="2357"/>
    <x v="1422"/>
    <n v="0"/>
    <n v="0"/>
    <n v="0"/>
    <n v="0"/>
    <n v="2052776"/>
    <n v="347365"/>
    <n v="2852456"/>
    <n v="0"/>
    <n v="0"/>
    <x v="0"/>
    <n v="-781"/>
    <n v="3199040"/>
    <n v="1137939"/>
    <n v="1842000"/>
    <n v="-704061"/>
  </r>
  <r>
    <n v="7369"/>
    <x v="62"/>
    <s v="65382330-4 "/>
    <x v="10"/>
    <x v="2358"/>
    <x v="1423"/>
    <n v="0"/>
    <n v="0"/>
    <n v="0"/>
    <n v="3000000"/>
    <n v="6796978"/>
    <n v="3240517"/>
    <n v="2831968"/>
    <n v="0"/>
    <n v="0"/>
    <x v="0"/>
    <n v="-3574"/>
    <n v="6068911"/>
    <n v="1866006"/>
    <n v="1842000"/>
    <n v="24006"/>
  </r>
  <r>
    <n v="7369"/>
    <x v="62"/>
    <s v="65382330-4 "/>
    <x v="11"/>
    <x v="2359"/>
    <x v="1424"/>
    <n v="0"/>
    <n v="0"/>
    <n v="0"/>
    <n v="1000000"/>
    <n v="4024053"/>
    <n v="280727"/>
    <n v="3044827"/>
    <n v="0"/>
    <n v="0"/>
    <x v="0"/>
    <n v="0"/>
    <n v="3325554"/>
    <n v="2564505"/>
    <n v="1842000"/>
    <n v="722505"/>
  </r>
  <r>
    <n v="7369"/>
    <x v="62"/>
    <s v="65382330-4 "/>
    <x v="12"/>
    <x v="2360"/>
    <x v="1425"/>
    <n v="0"/>
    <n v="0"/>
    <n v="0"/>
    <n v="1000000"/>
    <n v="2858699"/>
    <n v="1269248"/>
    <n v="2931730"/>
    <n v="0"/>
    <n v="0"/>
    <x v="0"/>
    <n v="0"/>
    <n v="4200978"/>
    <n v="1222226"/>
    <n v="1842000"/>
    <n v="-619774"/>
  </r>
  <r>
    <n v="7369"/>
    <x v="62"/>
    <s v="65382330-4 "/>
    <x v="13"/>
    <x v="2361"/>
    <x v="1426"/>
    <n v="0"/>
    <n v="0"/>
    <n v="0"/>
    <n v="0"/>
    <n v="4150708"/>
    <n v="1254905"/>
    <n v="2922546"/>
    <n v="0"/>
    <n v="0"/>
    <x v="0"/>
    <n v="0"/>
    <n v="4177451"/>
    <n v="1195483"/>
    <n v="1842000"/>
    <n v="-646517"/>
  </r>
  <r>
    <n v="7369"/>
    <x v="62"/>
    <s v="65382330-4 "/>
    <x v="14"/>
    <x v="2362"/>
    <x v="1427"/>
    <n v="0"/>
    <n v="0"/>
    <n v="0"/>
    <n v="0"/>
    <n v="3220442"/>
    <n v="255518"/>
    <n v="2922667"/>
    <n v="0"/>
    <n v="0"/>
    <x v="0"/>
    <n v="0"/>
    <n v="3178185"/>
    <n v="1237740"/>
    <n v="4289000"/>
    <n v="-3051260"/>
  </r>
  <r>
    <n v="7369"/>
    <x v="62"/>
    <s v="65382330-4 "/>
    <x v="15"/>
    <x v="2363"/>
    <x v="1428"/>
    <n v="0"/>
    <n v="0"/>
    <n v="0"/>
    <n v="2000000"/>
    <n v="2743293"/>
    <n v="256293"/>
    <n v="2914435"/>
    <n v="0"/>
    <n v="0"/>
    <x v="0"/>
    <n v="0"/>
    <n v="3170728"/>
    <n v="810305"/>
    <n v="4289000"/>
    <n v="-3478695"/>
  </r>
  <r>
    <n v="7369"/>
    <x v="62"/>
    <s v="65382330-4 "/>
    <x v="16"/>
    <x v="2364"/>
    <x v="1429"/>
    <n v="0"/>
    <n v="0"/>
    <n v="0"/>
    <n v="0"/>
    <n v="4251433"/>
    <n v="2000000"/>
    <n v="3043605"/>
    <n v="0"/>
    <n v="0"/>
    <x v="0"/>
    <n v="0"/>
    <n v="5043605"/>
    <n v="18133"/>
    <n v="4289000"/>
    <n v="-4270867"/>
  </r>
  <r>
    <n v="7369"/>
    <x v="62"/>
    <s v="65382330-4 "/>
    <x v="17"/>
    <x v="2365"/>
    <x v="1430"/>
    <n v="0"/>
    <n v="0"/>
    <n v="0"/>
    <n v="0"/>
    <n v="6855079"/>
    <n v="0"/>
    <n v="3084562"/>
    <n v="0"/>
    <n v="0"/>
    <x v="0"/>
    <n v="0"/>
    <n v="3084562"/>
    <n v="3788650"/>
    <n v="4289000"/>
    <n v="-500350"/>
  </r>
  <r>
    <n v="7369"/>
    <x v="62"/>
    <s v="65382330-4 "/>
    <x v="18"/>
    <x v="2366"/>
    <x v="1431"/>
    <n v="0"/>
    <n v="0"/>
    <n v="0"/>
    <n v="0"/>
    <n v="2242843"/>
    <n v="0"/>
    <n v="3084459"/>
    <n v="0"/>
    <n v="0"/>
    <x v="0"/>
    <n v="0"/>
    <n v="3084459"/>
    <n v="2947034"/>
    <n v="4289000"/>
    <n v="-1341966"/>
  </r>
  <r>
    <n v="7369"/>
    <x v="62"/>
    <s v="65382330-4 "/>
    <x v="19"/>
    <x v="2367"/>
    <x v="1432"/>
    <n v="0"/>
    <n v="0"/>
    <n v="0"/>
    <n v="0"/>
    <n v="2942176"/>
    <n v="0"/>
    <n v="3039718"/>
    <n v="0"/>
    <n v="0"/>
    <x v="0"/>
    <n v="0"/>
    <n v="3039718"/>
    <n v="2849492"/>
    <n v="2849492"/>
    <n v="0"/>
  </r>
  <r>
    <n v="7369"/>
    <x v="62"/>
    <s v="65382330-4 "/>
    <x v="20"/>
    <x v="2368"/>
    <x v="1433"/>
    <n v="0"/>
    <n v="0"/>
    <n v="0"/>
    <n v="0"/>
    <n v="2483299"/>
    <n v="0"/>
    <n v="3109537"/>
    <n v="0"/>
    <n v="0"/>
    <x v="0"/>
    <n v="0"/>
    <n v="3109537"/>
    <n v="2223254"/>
    <n v="2223254"/>
    <n v="0"/>
  </r>
  <r>
    <n v="7369"/>
    <x v="62"/>
    <s v="65382330-4 "/>
    <x v="21"/>
    <x v="2369"/>
    <x v="1434"/>
    <n v="0"/>
    <n v="0"/>
    <n v="0"/>
    <n v="0"/>
    <n v="2557647"/>
    <n v="30474"/>
    <n v="3079514"/>
    <n v="0"/>
    <n v="0"/>
    <x v="0"/>
    <n v="0"/>
    <n v="3109988"/>
    <n v="1670913"/>
    <n v="1670913"/>
    <n v="0"/>
  </r>
  <r>
    <n v="7369"/>
    <x v="62"/>
    <s v="65382330-4 "/>
    <x v="22"/>
    <x v="2370"/>
    <x v="1435"/>
    <n v="0"/>
    <n v="0"/>
    <n v="0"/>
    <n v="0"/>
    <n v="4605426"/>
    <n v="30518"/>
    <n v="3149340"/>
    <n v="0"/>
    <n v="0"/>
    <x v="0"/>
    <n v="0"/>
    <n v="3179858"/>
    <n v="3096481"/>
    <n v="3096481"/>
    <n v="0"/>
  </r>
  <r>
    <n v="7369"/>
    <x v="62"/>
    <s v="65382330-4 "/>
    <x v="23"/>
    <x v="2371"/>
    <x v="1436"/>
    <n v="0"/>
    <n v="0"/>
    <n v="0"/>
    <n v="0"/>
    <n v="3268829"/>
    <n v="402223"/>
    <n v="3181750"/>
    <n v="0"/>
    <n v="0"/>
    <x v="0"/>
    <n v="0"/>
    <n v="3583973"/>
    <n v="2781337"/>
    <n v="2781337"/>
    <n v="0"/>
  </r>
  <r>
    <n v="7369"/>
    <x v="62"/>
    <s v="65382330-4 "/>
    <x v="24"/>
    <x v="2372"/>
    <x v="1437"/>
    <n v="0"/>
    <n v="0"/>
    <n v="0"/>
    <n v="0"/>
    <n v="3532827"/>
    <n v="300828"/>
    <n v="3188794"/>
    <n v="0"/>
    <n v="0"/>
    <x v="0"/>
    <n v="0"/>
    <n v="3489622"/>
    <n v="2824542"/>
    <n v="2824542"/>
    <n v="0"/>
  </r>
  <r>
    <n v="7369"/>
    <x v="62"/>
    <s v="65382330-4 "/>
    <x v="25"/>
    <x v="2373"/>
    <x v="1438"/>
    <n v="0"/>
    <n v="0"/>
    <n v="0"/>
    <n v="0"/>
    <n v="3778514"/>
    <n v="408645"/>
    <n v="3091705"/>
    <n v="0"/>
    <n v="0"/>
    <x v="0"/>
    <n v="-481"/>
    <n v="3499869"/>
    <n v="3103187"/>
    <n v="3103187"/>
    <n v="0"/>
  </r>
  <r>
    <n v="7369"/>
    <x v="62"/>
    <s v="65382330-4 "/>
    <x v="26"/>
    <x v="2374"/>
    <x v="1439"/>
    <n v="0"/>
    <n v="0"/>
    <n v="0"/>
    <n v="0"/>
    <n v="3675890"/>
    <n v="56671"/>
    <n v="3122041"/>
    <n v="0"/>
    <n v="0"/>
    <x v="0"/>
    <n v="0"/>
    <n v="3178712"/>
    <n v="3600365"/>
    <n v="3600365"/>
    <n v="0"/>
  </r>
  <r>
    <n v="7369"/>
    <x v="62"/>
    <s v="65382330-4 "/>
    <x v="27"/>
    <x v="2375"/>
    <x v="1440"/>
    <n v="0"/>
    <n v="0"/>
    <n v="0"/>
    <n v="0"/>
    <n v="2424168"/>
    <n v="151090"/>
    <n v="3093988"/>
    <n v="0"/>
    <n v="0"/>
    <x v="0"/>
    <n v="0"/>
    <n v="3245078"/>
    <n v="2779455"/>
    <n v="2779455"/>
    <n v="0"/>
  </r>
  <r>
    <n v="7369"/>
    <x v="62"/>
    <s v="65382330-4 "/>
    <x v="28"/>
    <x v="2376"/>
    <x v="1441"/>
    <n v="0"/>
    <n v="0"/>
    <n v="0"/>
    <n v="0"/>
    <n v="2930635"/>
    <n v="56671"/>
    <n v="3050754"/>
    <n v="0"/>
    <n v="0"/>
    <x v="0"/>
    <n v="0"/>
    <n v="3107425"/>
    <n v="2602665"/>
    <n v="2602665"/>
    <n v="0"/>
  </r>
  <r>
    <n v="7369"/>
    <x v="62"/>
    <s v="65382330-4 "/>
    <x v="29"/>
    <x v="2377"/>
    <x v="1442"/>
    <n v="0"/>
    <n v="0"/>
    <n v="0"/>
    <n v="0"/>
    <n v="6339473"/>
    <n v="56671"/>
    <n v="3076755"/>
    <n v="0"/>
    <n v="0"/>
    <x v="0"/>
    <n v="0"/>
    <n v="3133426"/>
    <n v="5808712"/>
    <n v="5808712"/>
    <n v="0"/>
  </r>
  <r>
    <n v="7369"/>
    <x v="62"/>
    <s v="65382330-4 "/>
    <x v="30"/>
    <x v="2378"/>
    <x v="1443"/>
    <n v="0"/>
    <n v="0"/>
    <n v="0"/>
    <n v="0"/>
    <n v="2820150"/>
    <n v="56671"/>
    <n v="3253551"/>
    <n v="0"/>
    <n v="0"/>
    <x v="0"/>
    <n v="0"/>
    <n v="3310222"/>
    <n v="5318640"/>
    <n v="5318640"/>
    <n v="0"/>
  </r>
  <r>
    <n v="7369"/>
    <x v="62"/>
    <s v="65382330-4 "/>
    <x v="31"/>
    <x v="2379"/>
    <x v="1444"/>
    <n v="0"/>
    <n v="0"/>
    <n v="0"/>
    <n v="0"/>
    <n v="2879473"/>
    <n v="56671"/>
    <n v="3295618"/>
    <n v="0"/>
    <n v="0"/>
    <x v="0"/>
    <n v="0"/>
    <n v="3352289"/>
    <n v="4845824"/>
    <n v="4845824"/>
    <n v="0"/>
  </r>
  <r>
    <n v="7369"/>
    <x v="62"/>
    <s v="65382330-4 "/>
    <x v="32"/>
    <x v="2380"/>
    <x v="1445"/>
    <n v="0"/>
    <n v="0"/>
    <n v="0"/>
    <n v="0"/>
    <n v="3438878"/>
    <n v="56671"/>
    <n v="3358521"/>
    <n v="0"/>
    <n v="0"/>
    <x v="0"/>
    <n v="0"/>
    <n v="3415192"/>
    <n v="4869510"/>
    <n v="4869510"/>
    <n v="0"/>
  </r>
  <r>
    <n v="7369"/>
    <x v="62"/>
    <s v="65382330-4 "/>
    <x v="33"/>
    <x v="2381"/>
    <x v="1446"/>
    <n v="0"/>
    <n v="0"/>
    <n v="0"/>
    <n v="623381"/>
    <n v="4060042"/>
    <n v="0"/>
    <n v="3462085"/>
    <n v="0"/>
    <n v="0"/>
    <x v="0"/>
    <n v="0"/>
    <n v="3462085"/>
    <n v="5467467"/>
    <n v="5467467"/>
    <n v="0"/>
  </r>
  <r>
    <n v="7369"/>
    <x v="62"/>
    <s v="65382330-4 "/>
    <x v="34"/>
    <x v="2382"/>
    <x v="1447"/>
    <n v="0"/>
    <n v="0"/>
    <n v="0"/>
    <n v="0"/>
    <n v="2952036"/>
    <n v="0"/>
    <n v="3294165"/>
    <n v="0"/>
    <n v="0"/>
    <x v="0"/>
    <n v="0"/>
    <n v="3294165"/>
    <n v="5125338"/>
    <n v="5125338"/>
    <n v="0"/>
  </r>
  <r>
    <n v="7369"/>
    <x v="62"/>
    <s v="65382330-4 "/>
    <x v="35"/>
    <x v="2383"/>
    <x v="1448"/>
    <n v="0"/>
    <n v="0"/>
    <n v="0"/>
    <n v="0"/>
    <n v="3453951"/>
    <n v="0"/>
    <n v="3370710"/>
    <n v="0"/>
    <n v="0"/>
    <x v="0"/>
    <n v="0"/>
    <n v="3370710"/>
    <n v="5208579"/>
    <n v="5208579"/>
    <n v="0"/>
  </r>
  <r>
    <n v="7369"/>
    <x v="62"/>
    <s v="65382330-4 "/>
    <x v="36"/>
    <x v="2384"/>
    <x v="1449"/>
    <n v="0"/>
    <n v="0"/>
    <n v="0"/>
    <n v="0"/>
    <n v="3708759"/>
    <n v="0"/>
    <n v="3372737"/>
    <n v="0"/>
    <n v="0"/>
    <x v="0"/>
    <n v="0"/>
    <n v="3372737"/>
    <n v="5544601"/>
    <n v="5544601"/>
    <n v="0"/>
  </r>
  <r>
    <n v="7369"/>
    <x v="62"/>
    <s v="65382330-4 "/>
    <x v="37"/>
    <x v="2385"/>
    <x v="1450"/>
    <n v="0"/>
    <n v="0"/>
    <n v="0"/>
    <n v="0"/>
    <n v="3774321"/>
    <n v="0"/>
    <n v="3295688"/>
    <n v="0"/>
    <n v="0"/>
    <x v="0"/>
    <n v="0"/>
    <n v="3295688"/>
    <n v="6023234"/>
    <n v="6023234"/>
    <n v="0"/>
  </r>
  <r>
    <n v="7369"/>
    <x v="62"/>
    <s v="65382330-4 "/>
    <x v="38"/>
    <x v="2386"/>
    <x v="1451"/>
    <n v="0"/>
    <n v="0"/>
    <n v="0"/>
    <n v="0"/>
    <n v="3930132"/>
    <n v="0"/>
    <n v="3325389"/>
    <n v="0"/>
    <n v="0"/>
    <x v="0"/>
    <n v="0"/>
    <n v="3325389"/>
    <n v="6627977"/>
    <n v="6627977"/>
    <n v="0"/>
  </r>
  <r>
    <n v="7369"/>
    <x v="62"/>
    <s v="65382330-4 "/>
    <x v="39"/>
    <x v="2387"/>
    <x v="1452"/>
    <n v="0"/>
    <n v="0"/>
    <n v="0"/>
    <n v="0"/>
    <n v="3069792"/>
    <n v="0"/>
    <n v="3291636"/>
    <n v="0"/>
    <n v="0"/>
    <x v="0"/>
    <n v="0"/>
    <n v="3291636"/>
    <n v="6406133"/>
    <n v="6406133"/>
    <n v="0"/>
  </r>
  <r>
    <n v="7369"/>
    <x v="62"/>
    <s v="65382330-4 "/>
    <x v="40"/>
    <x v="2388"/>
    <x v="1453"/>
    <n v="0"/>
    <n v="0"/>
    <n v="0"/>
    <n v="0"/>
    <n v="2981405"/>
    <n v="200000"/>
    <n v="3331939"/>
    <n v="0"/>
    <n v="0"/>
    <x v="0"/>
    <n v="0"/>
    <n v="3531939"/>
    <n v="5855599"/>
    <n v="5855599"/>
    <n v="0"/>
  </r>
  <r>
    <n v="7369"/>
    <x v="62"/>
    <s v="65382330-4 "/>
    <x v="41"/>
    <x v="2389"/>
    <x v="2"/>
    <n v="0"/>
    <n v="0"/>
    <n v="0"/>
    <n v="0"/>
    <n v="0"/>
    <n v="0"/>
    <n v="3295205"/>
    <n v="0"/>
    <n v="0"/>
    <x v="0"/>
    <n v="0"/>
    <n v="3295205"/>
    <n v="2560394"/>
    <n v="2560394"/>
    <n v="0"/>
  </r>
  <r>
    <n v="7369"/>
    <x v="62"/>
    <s v="65382330-4 "/>
    <x v="42"/>
    <x v="2390"/>
    <x v="1454"/>
    <n v="0"/>
    <n v="0"/>
    <n v="0"/>
    <n v="0"/>
    <n v="5903885"/>
    <n v="0"/>
    <n v="3160411"/>
    <n v="0"/>
    <n v="0"/>
    <x v="0"/>
    <n v="0"/>
    <n v="3160411"/>
    <n v="5303868"/>
    <n v="5303868"/>
    <n v="0"/>
  </r>
  <r>
    <n v="7369"/>
    <x v="62"/>
    <s v="65382330-4 "/>
    <x v="43"/>
    <x v="2391"/>
    <x v="1455"/>
    <n v="0"/>
    <n v="0"/>
    <n v="0"/>
    <n v="0"/>
    <n v="1532045"/>
    <n v="0"/>
    <n v="3288274"/>
    <n v="0"/>
    <n v="0"/>
    <x v="0"/>
    <n v="0"/>
    <n v="3288274"/>
    <n v="3547639"/>
    <n v="3547639"/>
    <n v="0"/>
  </r>
  <r>
    <n v="7369"/>
    <x v="62"/>
    <s v="65382330-4 "/>
    <x v="44"/>
    <x v="2392"/>
    <x v="1456"/>
    <n v="0"/>
    <n v="0"/>
    <n v="0"/>
    <n v="0"/>
    <n v="3438072"/>
    <n v="0"/>
    <n v="3324818"/>
    <n v="0"/>
    <n v="0"/>
    <x v="0"/>
    <n v="0"/>
    <n v="3324818"/>
    <n v="3660893"/>
    <n v="3660893"/>
    <n v="0"/>
  </r>
  <r>
    <n v="7369"/>
    <x v="62"/>
    <s v="65382330-4 "/>
    <x v="45"/>
    <x v="2393"/>
    <x v="1457"/>
    <n v="0"/>
    <n v="0"/>
    <n v="0"/>
    <n v="0"/>
    <n v="3187642"/>
    <n v="0"/>
    <n v="3386552"/>
    <n v="0"/>
    <n v="0"/>
    <x v="0"/>
    <n v="0"/>
    <n v="3386552"/>
    <n v="3461983"/>
    <n v="3461983"/>
    <n v="0"/>
  </r>
  <r>
    <n v="7369"/>
    <x v="62"/>
    <s v="65382330-4 "/>
    <x v="46"/>
    <x v="2394"/>
    <x v="625"/>
    <n v="0"/>
    <n v="0"/>
    <n v="0"/>
    <n v="0"/>
    <n v="2651616"/>
    <n v="0"/>
    <n v="3287969"/>
    <n v="0"/>
    <n v="0"/>
    <x v="0"/>
    <n v="0"/>
    <n v="3287969"/>
    <n v="2825630"/>
    <n v="2825630"/>
    <n v="0"/>
  </r>
  <r>
    <n v="7376"/>
    <x v="63"/>
    <s v="71999100-9 "/>
    <x v="0"/>
    <x v="2395"/>
    <x v="2"/>
    <n v="0"/>
    <n v="0"/>
    <n v="0"/>
    <n v="2559018"/>
    <n v="2559018"/>
    <n v="3980070"/>
    <n v="0"/>
    <n v="0"/>
    <n v="0"/>
    <x v="0"/>
    <n v="-150000"/>
    <n v="3830070"/>
    <n v="746499"/>
    <n v="0"/>
    <n v="746499"/>
  </r>
  <r>
    <n v="7376"/>
    <x v="63"/>
    <s v="71999100-9 "/>
    <x v="1"/>
    <x v="2396"/>
    <x v="2"/>
    <n v="0"/>
    <n v="0"/>
    <n v="0"/>
    <n v="3309027"/>
    <n v="3309027"/>
    <n v="2601021"/>
    <n v="505148"/>
    <n v="0"/>
    <n v="0"/>
    <x v="0"/>
    <n v="-90496"/>
    <n v="3015673"/>
    <n v="1039853"/>
    <n v="0"/>
    <n v="1039853"/>
  </r>
  <r>
    <n v="7376"/>
    <x v="63"/>
    <s v="71999100-9 "/>
    <x v="2"/>
    <x v="2397"/>
    <x v="2"/>
    <n v="0"/>
    <n v="0"/>
    <n v="0"/>
    <n v="3705705"/>
    <n v="3705705"/>
    <n v="2488826"/>
    <n v="449250"/>
    <n v="0"/>
    <n v="0"/>
    <x v="0"/>
    <n v="-2302"/>
    <n v="2935774"/>
    <n v="1809784"/>
    <n v="0"/>
    <n v="1809784"/>
  </r>
  <r>
    <n v="7376"/>
    <x v="63"/>
    <s v="71999100-9 "/>
    <x v="3"/>
    <x v="2398"/>
    <x v="2"/>
    <n v="0"/>
    <n v="0"/>
    <n v="0"/>
    <n v="2692893"/>
    <n v="2692893"/>
    <n v="3243494"/>
    <n v="540000"/>
    <n v="0"/>
    <n v="0"/>
    <x v="0"/>
    <n v="-40249"/>
    <n v="3743245"/>
    <n v="759432"/>
    <n v="0"/>
    <n v="759432"/>
  </r>
  <r>
    <n v="7376"/>
    <x v="63"/>
    <s v="71999100-9 "/>
    <x v="4"/>
    <x v="2399"/>
    <x v="2"/>
    <n v="0"/>
    <n v="0"/>
    <n v="0"/>
    <n v="2028045"/>
    <n v="2028045"/>
    <n v="1594376"/>
    <n v="100000"/>
    <n v="0"/>
    <n v="0"/>
    <x v="0"/>
    <n v="-618"/>
    <n v="1693758"/>
    <n v="1093719"/>
    <n v="0"/>
    <n v="1093719"/>
  </r>
  <r>
    <n v="7376"/>
    <x v="63"/>
    <s v="71999100-9 "/>
    <x v="5"/>
    <x v="2400"/>
    <x v="2"/>
    <n v="0"/>
    <n v="0"/>
    <n v="0"/>
    <n v="5935317"/>
    <n v="5935317"/>
    <n v="4290489"/>
    <n v="1190000"/>
    <n v="0"/>
    <n v="0"/>
    <x v="0"/>
    <n v="-5405"/>
    <n v="5475084"/>
    <n v="1553952"/>
    <n v="0"/>
    <n v="1553952"/>
  </r>
  <r>
    <n v="7376"/>
    <x v="63"/>
    <s v="71999100-9 "/>
    <x v="6"/>
    <x v="2401"/>
    <x v="2"/>
    <n v="0"/>
    <n v="0"/>
    <n v="0"/>
    <n v="4005293"/>
    <n v="4005293"/>
    <n v="2497884"/>
    <n v="1478464"/>
    <n v="0"/>
    <n v="0"/>
    <x v="0"/>
    <n v="-32028"/>
    <n v="3944320"/>
    <n v="1614925"/>
    <n v="0"/>
    <n v="1614925"/>
  </r>
  <r>
    <n v="7376"/>
    <x v="63"/>
    <s v="71999100-9 "/>
    <x v="7"/>
    <x v="2402"/>
    <x v="2"/>
    <n v="0"/>
    <n v="0"/>
    <n v="0"/>
    <n v="2089963"/>
    <n v="2089963"/>
    <n v="3274260"/>
    <n v="280000"/>
    <n v="0"/>
    <n v="0"/>
    <x v="0"/>
    <n v="-240"/>
    <n v="3554020"/>
    <n v="150868"/>
    <n v="0"/>
    <n v="150868"/>
  </r>
  <r>
    <n v="7376"/>
    <x v="63"/>
    <s v="71999100-9 "/>
    <x v="8"/>
    <x v="2403"/>
    <x v="2"/>
    <n v="0"/>
    <n v="0"/>
    <n v="0"/>
    <n v="2885602"/>
    <n v="2885602"/>
    <n v="1716411"/>
    <n v="900000"/>
    <n v="0"/>
    <n v="0"/>
    <x v="0"/>
    <n v="-13535"/>
    <n v="2602876"/>
    <n v="433594"/>
    <n v="0"/>
    <n v="433594"/>
  </r>
  <r>
    <n v="7376"/>
    <x v="63"/>
    <s v="71999100-9 "/>
    <x v="9"/>
    <x v="2404"/>
    <x v="1458"/>
    <n v="0"/>
    <n v="0"/>
    <n v="0"/>
    <n v="3709495"/>
    <n v="4458495"/>
    <n v="3314671"/>
    <n v="1010000"/>
    <n v="0"/>
    <n v="0"/>
    <x v="0"/>
    <n v="-1221"/>
    <n v="4323450"/>
    <n v="568639"/>
    <n v="0"/>
    <n v="568639"/>
  </r>
  <r>
    <n v="7376"/>
    <x v="63"/>
    <s v="71999100-9 "/>
    <x v="10"/>
    <x v="2405"/>
    <x v="2"/>
    <n v="0"/>
    <n v="0"/>
    <n v="0"/>
    <n v="5593392"/>
    <n v="5593392"/>
    <n v="2578516"/>
    <n v="430000"/>
    <n v="0"/>
    <n v="0"/>
    <x v="0"/>
    <n v="-119339"/>
    <n v="2889177"/>
    <n v="3272854"/>
    <n v="0"/>
    <n v="3272854"/>
  </r>
  <r>
    <n v="7376"/>
    <x v="63"/>
    <s v="71999100-9 "/>
    <x v="11"/>
    <x v="2406"/>
    <x v="1459"/>
    <n v="0"/>
    <n v="0"/>
    <n v="0"/>
    <n v="16000"/>
    <n v="2906704"/>
    <n v="2709098"/>
    <n v="60000"/>
    <n v="0"/>
    <n v="0"/>
    <x v="0"/>
    <n v="-365858"/>
    <n v="2403240"/>
    <n v="3776318"/>
    <n v="0"/>
    <n v="3776318"/>
  </r>
  <r>
    <n v="7376"/>
    <x v="63"/>
    <s v="71999100-9 "/>
    <x v="12"/>
    <x v="2407"/>
    <x v="2"/>
    <n v="0"/>
    <n v="0"/>
    <n v="0"/>
    <n v="3265532"/>
    <n v="3265532"/>
    <n v="3753406"/>
    <n v="1145711"/>
    <n v="0"/>
    <n v="0"/>
    <x v="0"/>
    <n v="-196160"/>
    <n v="4702957"/>
    <n v="2338893"/>
    <n v="0"/>
    <n v="2338893"/>
  </r>
  <r>
    <n v="7376"/>
    <x v="63"/>
    <s v="71999100-9 "/>
    <x v="13"/>
    <x v="2408"/>
    <x v="2"/>
    <n v="0"/>
    <n v="0"/>
    <n v="0"/>
    <n v="2369512"/>
    <n v="2369512"/>
    <n v="2073189"/>
    <n v="1075000"/>
    <n v="0"/>
    <n v="0"/>
    <x v="0"/>
    <n v="-104100"/>
    <n v="3044089"/>
    <n v="1664316"/>
    <n v="0"/>
    <n v="1664316"/>
  </r>
  <r>
    <n v="7376"/>
    <x v="63"/>
    <s v="71999100-9 "/>
    <x v="14"/>
    <x v="2409"/>
    <x v="2"/>
    <n v="0"/>
    <n v="0"/>
    <n v="0"/>
    <n v="2340163"/>
    <n v="2340163"/>
    <n v="2457855"/>
    <n v="814351"/>
    <n v="0"/>
    <n v="0"/>
    <x v="0"/>
    <n v="-100961"/>
    <n v="3171245"/>
    <n v="833234"/>
    <n v="0"/>
    <n v="833234"/>
  </r>
  <r>
    <n v="7376"/>
    <x v="63"/>
    <s v="71999100-9 "/>
    <x v="15"/>
    <x v="2410"/>
    <x v="2"/>
    <n v="0"/>
    <n v="0"/>
    <n v="0"/>
    <n v="2256899"/>
    <n v="2256899"/>
    <n v="2408563"/>
    <n v="250000"/>
    <n v="0"/>
    <n v="0"/>
    <x v="0"/>
    <n v="-109335"/>
    <n v="2549228"/>
    <n v="540905"/>
    <n v="0"/>
    <n v="540905"/>
  </r>
  <r>
    <n v="7376"/>
    <x v="63"/>
    <s v="71999100-9 "/>
    <x v="16"/>
    <x v="2411"/>
    <x v="2"/>
    <n v="0"/>
    <n v="463"/>
    <n v="0"/>
    <n v="1672878"/>
    <n v="1673341"/>
    <n v="1286982"/>
    <n v="585000"/>
    <n v="0"/>
    <n v="0"/>
    <x v="0"/>
    <n v="-1800"/>
    <n v="1870182"/>
    <n v="344064"/>
    <n v="0"/>
    <n v="344064"/>
  </r>
  <r>
    <n v="7376"/>
    <x v="63"/>
    <s v="71999100-9 "/>
    <x v="17"/>
    <x v="2412"/>
    <x v="2"/>
    <n v="0"/>
    <n v="0"/>
    <n v="0"/>
    <n v="1778121"/>
    <n v="1778121"/>
    <n v="1458545"/>
    <n v="415000"/>
    <n v="0"/>
    <n v="0"/>
    <x v="0"/>
    <n v="-197180"/>
    <n v="1676365"/>
    <n v="445820"/>
    <n v="0"/>
    <n v="445820"/>
  </r>
  <r>
    <n v="7376"/>
    <x v="63"/>
    <s v="71999100-9 "/>
    <x v="18"/>
    <x v="2413"/>
    <x v="2"/>
    <n v="0"/>
    <n v="235286"/>
    <n v="0"/>
    <n v="2435774"/>
    <n v="2671060"/>
    <n v="1633758"/>
    <n v="790000"/>
    <n v="0"/>
    <n v="0"/>
    <x v="0"/>
    <n v="-89342"/>
    <n v="2334416"/>
    <n v="782464"/>
    <n v="0"/>
    <n v="782464"/>
  </r>
  <r>
    <n v="7376"/>
    <x v="63"/>
    <s v="71999100-9 "/>
    <x v="19"/>
    <x v="2414"/>
    <x v="2"/>
    <n v="0"/>
    <n v="0"/>
    <n v="0"/>
    <n v="1982973"/>
    <n v="1982973"/>
    <n v="1599859"/>
    <n v="750000"/>
    <n v="0"/>
    <n v="0"/>
    <x v="0"/>
    <n v="-151905"/>
    <n v="2197954"/>
    <n v="567483"/>
    <n v="0"/>
    <n v="567483"/>
  </r>
  <r>
    <n v="7376"/>
    <x v="63"/>
    <s v="71999100-9 "/>
    <x v="20"/>
    <x v="2415"/>
    <x v="2"/>
    <n v="0"/>
    <n v="290000"/>
    <n v="0"/>
    <n v="1359915"/>
    <n v="1649915"/>
    <n v="1924458"/>
    <n v="70000"/>
    <n v="0"/>
    <n v="0"/>
    <x v="0"/>
    <n v="-88304"/>
    <n v="1906154"/>
    <n v="311244"/>
    <n v="0"/>
    <n v="311244"/>
  </r>
  <r>
    <n v="7376"/>
    <x v="63"/>
    <s v="71999100-9 "/>
    <x v="21"/>
    <x v="2416"/>
    <x v="2"/>
    <n v="0"/>
    <n v="0"/>
    <n v="0"/>
    <n v="1308010"/>
    <n v="1308010"/>
    <n v="1298457"/>
    <n v="320000"/>
    <n v="0"/>
    <n v="0"/>
    <x v="0"/>
    <n v="-90000"/>
    <n v="1528457"/>
    <n v="90797"/>
    <n v="0"/>
    <n v="90797"/>
  </r>
  <r>
    <n v="7376"/>
    <x v="63"/>
    <s v="71999100-9 "/>
    <x v="22"/>
    <x v="2417"/>
    <x v="2"/>
    <n v="0"/>
    <n v="0"/>
    <n v="0"/>
    <n v="1489322"/>
    <n v="1489322"/>
    <n v="860776"/>
    <n v="680000"/>
    <n v="0"/>
    <n v="0"/>
    <x v="0"/>
    <n v="-188632"/>
    <n v="1352144"/>
    <n v="227975"/>
    <n v="0"/>
    <n v="227975"/>
  </r>
  <r>
    <n v="7376"/>
    <x v="63"/>
    <s v="71999100-9 "/>
    <x v="23"/>
    <x v="2418"/>
    <x v="2"/>
    <n v="0"/>
    <n v="0"/>
    <n v="0"/>
    <n v="1477127"/>
    <n v="1477127"/>
    <n v="1089151"/>
    <n v="680000"/>
    <n v="0"/>
    <n v="0"/>
    <x v="0"/>
    <n v="-1188991"/>
    <n v="580160"/>
    <n v="1124942"/>
    <n v="0"/>
    <n v="1124942"/>
  </r>
  <r>
    <n v="7376"/>
    <x v="63"/>
    <s v="71999100-9 "/>
    <x v="24"/>
    <x v="2419"/>
    <x v="2"/>
    <n v="0"/>
    <n v="0"/>
    <n v="0"/>
    <n v="1489390"/>
    <n v="1489390"/>
    <n v="1759120"/>
    <n v="680000"/>
    <n v="0"/>
    <n v="0"/>
    <x v="0"/>
    <n v="-36045"/>
    <n v="2403075"/>
    <n v="211257"/>
    <n v="0"/>
    <n v="211257"/>
  </r>
  <r>
    <n v="7376"/>
    <x v="63"/>
    <s v="71999100-9 "/>
    <x v="25"/>
    <x v="2420"/>
    <x v="2"/>
    <n v="0"/>
    <n v="0"/>
    <n v="0"/>
    <n v="2072586"/>
    <n v="2072586"/>
    <n v="336180"/>
    <n v="680000"/>
    <n v="0"/>
    <n v="0"/>
    <x v="0"/>
    <n v="0"/>
    <n v="1016180"/>
    <n v="1267663"/>
    <n v="0"/>
    <n v="1267663"/>
  </r>
  <r>
    <n v="7376"/>
    <x v="63"/>
    <s v="71999100-9 "/>
    <x v="26"/>
    <x v="2421"/>
    <x v="2"/>
    <n v="0"/>
    <n v="0"/>
    <n v="0"/>
    <n v="1503209"/>
    <n v="1503209"/>
    <n v="1705768"/>
    <n v="750000"/>
    <n v="0"/>
    <n v="0"/>
    <x v="0"/>
    <n v="-50295"/>
    <n v="2405473"/>
    <n v="365399"/>
    <n v="0"/>
    <n v="365399"/>
  </r>
  <r>
    <n v="7376"/>
    <x v="63"/>
    <s v="71999100-9 "/>
    <x v="27"/>
    <x v="2422"/>
    <x v="2"/>
    <n v="0"/>
    <n v="0"/>
    <n v="0"/>
    <n v="1524654"/>
    <n v="1524654"/>
    <n v="442477"/>
    <n v="285000"/>
    <n v="0"/>
    <n v="0"/>
    <x v="0"/>
    <n v="-24292"/>
    <n v="703185"/>
    <n v="1186868"/>
    <n v="0"/>
    <n v="1186868"/>
  </r>
  <r>
    <n v="7376"/>
    <x v="63"/>
    <s v="71999100-9 "/>
    <x v="28"/>
    <x v="2423"/>
    <x v="2"/>
    <n v="0"/>
    <n v="0"/>
    <n v="0"/>
    <n v="1432071"/>
    <n v="1432071"/>
    <n v="721155"/>
    <n v="860000"/>
    <n v="0"/>
    <n v="0"/>
    <x v="0"/>
    <n v="0"/>
    <n v="1581155"/>
    <n v="1037784"/>
    <n v="0"/>
    <n v="1037784"/>
  </r>
  <r>
    <n v="7376"/>
    <x v="63"/>
    <s v="71999100-9 "/>
    <x v="29"/>
    <x v="2424"/>
    <x v="1460"/>
    <n v="0"/>
    <n v="0"/>
    <n v="0"/>
    <n v="0"/>
    <n v="1413327"/>
    <n v="1001634"/>
    <n v="805000"/>
    <n v="0"/>
    <n v="0"/>
    <x v="0"/>
    <n v="-150126"/>
    <n v="1656508"/>
    <n v="794603"/>
    <n v="0"/>
    <n v="794603"/>
  </r>
  <r>
    <n v="7376"/>
    <x v="63"/>
    <s v="71999100-9 "/>
    <x v="30"/>
    <x v="2425"/>
    <x v="1461"/>
    <n v="0"/>
    <n v="0"/>
    <n v="0"/>
    <n v="0"/>
    <n v="1343541"/>
    <n v="746533"/>
    <n v="660000"/>
    <n v="0"/>
    <n v="0"/>
    <x v="0"/>
    <n v="-3606"/>
    <n v="1402927"/>
    <n v="735217"/>
    <n v="0"/>
    <n v="735217"/>
  </r>
  <r>
    <n v="7376"/>
    <x v="63"/>
    <s v="71999100-9 "/>
    <x v="31"/>
    <x v="2426"/>
    <x v="1462"/>
    <n v="0"/>
    <n v="0"/>
    <n v="0"/>
    <n v="0"/>
    <n v="1940434"/>
    <n v="1168003"/>
    <n v="1180528"/>
    <n v="0"/>
    <n v="0"/>
    <x v="0"/>
    <n v="-33417"/>
    <n v="2315114"/>
    <n v="360537"/>
    <n v="0"/>
    <n v="360537"/>
  </r>
  <r>
    <n v="7376"/>
    <x v="63"/>
    <s v="71999100-9 "/>
    <x v="32"/>
    <x v="2427"/>
    <x v="1463"/>
    <n v="0"/>
    <n v="0"/>
    <n v="0"/>
    <n v="0"/>
    <n v="735785"/>
    <n v="319997"/>
    <n v="445000"/>
    <n v="0"/>
    <n v="0"/>
    <x v="0"/>
    <n v="-30000"/>
    <n v="734997"/>
    <n v="361325"/>
    <n v="0"/>
    <n v="361325"/>
  </r>
  <r>
    <n v="7376"/>
    <x v="63"/>
    <s v="71999100-9 "/>
    <x v="33"/>
    <x v="2428"/>
    <x v="2"/>
    <n v="0"/>
    <n v="0"/>
    <n v="0"/>
    <n v="2100040"/>
    <n v="2100040"/>
    <n v="887382"/>
    <n v="1180000"/>
    <n v="0"/>
    <n v="0"/>
    <x v="0"/>
    <n v="0"/>
    <n v="2067382"/>
    <n v="393983"/>
    <n v="0"/>
    <n v="393983"/>
  </r>
  <r>
    <n v="7376"/>
    <x v="63"/>
    <s v="71999100-9 "/>
    <x v="34"/>
    <x v="2429"/>
    <x v="2"/>
    <n v="0"/>
    <n v="0"/>
    <n v="0"/>
    <n v="1642213"/>
    <n v="1642213"/>
    <n v="498728"/>
    <n v="750000"/>
    <n v="0"/>
    <n v="0"/>
    <x v="0"/>
    <n v="0"/>
    <n v="1248728"/>
    <n v="787468"/>
    <n v="0"/>
    <n v="787468"/>
  </r>
  <r>
    <n v="7376"/>
    <x v="63"/>
    <s v="71999100-9 "/>
    <x v="35"/>
    <x v="2430"/>
    <x v="2"/>
    <n v="0"/>
    <n v="0"/>
    <n v="0"/>
    <n v="1811574"/>
    <n v="1811574"/>
    <n v="829779"/>
    <n v="720050"/>
    <n v="0"/>
    <n v="0"/>
    <x v="0"/>
    <n v="-417925"/>
    <n v="1131904"/>
    <n v="1467138"/>
    <n v="0"/>
    <n v="1467138"/>
  </r>
  <r>
    <n v="7376"/>
    <x v="63"/>
    <s v="71999100-9 "/>
    <x v="36"/>
    <x v="2431"/>
    <x v="1464"/>
    <n v="0"/>
    <n v="0"/>
    <n v="0"/>
    <n v="266116"/>
    <n v="1782269"/>
    <n v="978082"/>
    <n v="150000"/>
    <n v="0"/>
    <n v="0"/>
    <x v="0"/>
    <n v="0"/>
    <n v="1128082"/>
    <n v="2121325"/>
    <n v="0"/>
    <n v="2121325"/>
  </r>
  <r>
    <n v="7376"/>
    <x v="63"/>
    <s v="71999100-9 "/>
    <x v="37"/>
    <x v="2432"/>
    <x v="2"/>
    <n v="0"/>
    <n v="0"/>
    <n v="0"/>
    <n v="2059748"/>
    <n v="2059748"/>
    <n v="246860"/>
    <n v="1320000"/>
    <n v="0"/>
    <n v="0"/>
    <x v="0"/>
    <n v="0"/>
    <n v="1566860"/>
    <n v="2614213"/>
    <n v="0"/>
    <n v="2614213"/>
  </r>
  <r>
    <n v="7376"/>
    <x v="63"/>
    <s v="71999100-9 "/>
    <x v="38"/>
    <x v="2433"/>
    <x v="2"/>
    <n v="0"/>
    <n v="0"/>
    <n v="0"/>
    <n v="2187436"/>
    <n v="2187436"/>
    <n v="1621294"/>
    <n v="1700000"/>
    <n v="0"/>
    <n v="0"/>
    <x v="0"/>
    <n v="-40050"/>
    <n v="3281244"/>
    <n v="1520405"/>
    <n v="0"/>
    <n v="1520405"/>
  </r>
  <r>
    <n v="7376"/>
    <x v="63"/>
    <s v="71999100-9"/>
    <x v="39"/>
    <x v="2434"/>
    <x v="2"/>
    <n v="0"/>
    <n v="0"/>
    <n v="0"/>
    <n v="1983915"/>
    <n v="1983915"/>
    <n v="1708681"/>
    <n v="250000"/>
    <n v="0"/>
    <n v="0"/>
    <x v="0"/>
    <n v="-8050"/>
    <n v="1950631"/>
    <n v="1553689"/>
    <n v="0"/>
    <n v="1553689"/>
  </r>
  <r>
    <n v="7376"/>
    <x v="63"/>
    <s v="71999100-9"/>
    <x v="40"/>
    <x v="2435"/>
    <x v="2"/>
    <n v="0"/>
    <n v="0"/>
    <n v="0"/>
    <n v="3111342"/>
    <n v="3111342"/>
    <n v="1165336"/>
    <n v="1985131"/>
    <n v="0"/>
    <n v="0"/>
    <x v="0"/>
    <n v="0"/>
    <n v="3150467"/>
    <n v="1514564"/>
    <n v="0"/>
    <n v="1514564"/>
  </r>
  <r>
    <n v="7376"/>
    <x v="63"/>
    <s v="71999100-9"/>
    <x v="41"/>
    <x v="2436"/>
    <x v="2"/>
    <n v="0"/>
    <n v="0"/>
    <n v="0"/>
    <n v="2523385"/>
    <n v="2523385"/>
    <n v="972694"/>
    <n v="1360000"/>
    <n v="0"/>
    <n v="0"/>
    <x v="0"/>
    <n v="-103672"/>
    <n v="2229022"/>
    <n v="1808927"/>
    <n v="0"/>
    <n v="1808927"/>
  </r>
  <r>
    <n v="7376"/>
    <x v="63"/>
    <s v="71999100-9"/>
    <x v="42"/>
    <x v="2437"/>
    <x v="2"/>
    <n v="0"/>
    <n v="0"/>
    <n v="0"/>
    <n v="2502901"/>
    <n v="2502901"/>
    <n v="697394"/>
    <n v="407500"/>
    <n v="0"/>
    <n v="0"/>
    <x v="0"/>
    <n v="-1919"/>
    <n v="1102975"/>
    <n v="3208853"/>
    <n v="0"/>
    <n v="3208853"/>
  </r>
  <r>
    <n v="7376"/>
    <x v="63"/>
    <s v="71999100-9"/>
    <x v="43"/>
    <x v="2438"/>
    <x v="2"/>
    <n v="0"/>
    <n v="0"/>
    <n v="0"/>
    <n v="2116557"/>
    <n v="2116557"/>
    <n v="1686791"/>
    <n v="1367500"/>
    <n v="0"/>
    <n v="0"/>
    <x v="0"/>
    <n v="0"/>
    <n v="3054291"/>
    <n v="2271119"/>
    <n v="0"/>
    <n v="2271119"/>
  </r>
  <r>
    <n v="7376"/>
    <x v="63"/>
    <s v="71999100-9"/>
    <x v="44"/>
    <x v="2439"/>
    <x v="2"/>
    <n v="0"/>
    <n v="0"/>
    <n v="0"/>
    <n v="2429778"/>
    <n v="2429778"/>
    <n v="951446"/>
    <n v="1337625"/>
    <n v="0"/>
    <n v="0"/>
    <x v="0"/>
    <n v="0"/>
    <n v="2289071"/>
    <n v="2411826"/>
    <n v="0"/>
    <n v="2411826"/>
  </r>
  <r>
    <n v="7376"/>
    <x v="63"/>
    <s v="71999100-9"/>
    <x v="45"/>
    <x v="2440"/>
    <x v="2"/>
    <n v="0"/>
    <n v="4000"/>
    <n v="0"/>
    <n v="2141761"/>
    <n v="2145761"/>
    <n v="1899720"/>
    <n v="1462500"/>
    <n v="0"/>
    <n v="0"/>
    <x v="0"/>
    <n v="0"/>
    <n v="3362220"/>
    <n v="1195367"/>
    <n v="0"/>
    <n v="1195367"/>
  </r>
  <r>
    <n v="7376"/>
    <x v="63"/>
    <s v="71999100-9"/>
    <x v="46"/>
    <x v="2441"/>
    <x v="2"/>
    <n v="0"/>
    <n v="0"/>
    <n v="0"/>
    <n v="1938520"/>
    <n v="1938520"/>
    <n v="1173031"/>
    <n v="942448"/>
    <n v="0"/>
    <n v="0"/>
    <x v="0"/>
    <n v="-385000"/>
    <n v="1730479"/>
    <n v="1403408"/>
    <n v="0"/>
    <n v="1403408"/>
  </r>
  <r>
    <n v="7381"/>
    <x v="64"/>
    <s v="65827920-3 "/>
    <x v="5"/>
    <x v="2442"/>
    <x v="1465"/>
    <n v="0"/>
    <n v="372425"/>
    <n v="0"/>
    <n v="0"/>
    <n v="4578425"/>
    <n v="313700"/>
    <n v="2389488"/>
    <n v="0"/>
    <n v="0"/>
    <x v="0"/>
    <n v="0"/>
    <n v="2703188"/>
    <n v="1988937"/>
    <n v="0"/>
    <n v="1988937"/>
  </r>
  <r>
    <n v="7381"/>
    <x v="64"/>
    <s v="65827920-3 "/>
    <x v="6"/>
    <x v="2443"/>
    <x v="2"/>
    <n v="0"/>
    <n v="0"/>
    <n v="0"/>
    <n v="6138150"/>
    <n v="6138150"/>
    <n v="2090449"/>
    <n v="5009521"/>
    <n v="0"/>
    <n v="0"/>
    <x v="0"/>
    <n v="-198467"/>
    <n v="6901503"/>
    <n v="1225584"/>
    <n v="0"/>
    <n v="1225584"/>
  </r>
  <r>
    <n v="7381"/>
    <x v="64"/>
    <s v="65827920-3 "/>
    <x v="7"/>
    <x v="2444"/>
    <x v="2"/>
    <n v="0"/>
    <n v="0"/>
    <n v="0"/>
    <n v="3422024"/>
    <n v="3422024"/>
    <n v="761200"/>
    <n v="854561"/>
    <n v="0"/>
    <n v="0"/>
    <x v="0"/>
    <n v="-599624"/>
    <n v="1016137"/>
    <n v="3631471"/>
    <n v="0"/>
    <n v="3631471"/>
  </r>
  <r>
    <n v="7381"/>
    <x v="64"/>
    <s v="65827920-3 "/>
    <x v="8"/>
    <x v="2445"/>
    <x v="1466"/>
    <n v="0"/>
    <n v="0"/>
    <n v="0"/>
    <n v="0"/>
    <n v="6041300"/>
    <n v="2002000"/>
    <n v="2790620"/>
    <n v="0"/>
    <n v="0"/>
    <x v="0"/>
    <n v="-243889"/>
    <n v="4548731"/>
    <n v="5124040"/>
    <n v="0"/>
    <n v="5124040"/>
  </r>
  <r>
    <n v="7381"/>
    <x v="64"/>
    <s v="65827920-3 "/>
    <x v="9"/>
    <x v="2446"/>
    <x v="2"/>
    <n v="0"/>
    <n v="0"/>
    <n v="0"/>
    <n v="5717377"/>
    <n v="5717377"/>
    <n v="1764974"/>
    <n v="8163492"/>
    <n v="0"/>
    <n v="0"/>
    <x v="0"/>
    <n v="-243889"/>
    <n v="9684577"/>
    <n v="1156840"/>
    <n v="0"/>
    <n v="1156840"/>
  </r>
  <r>
    <n v="7381"/>
    <x v="64"/>
    <s v="65827920-3 "/>
    <x v="10"/>
    <x v="2447"/>
    <x v="2"/>
    <n v="0"/>
    <n v="0"/>
    <n v="0"/>
    <n v="0"/>
    <n v="0"/>
    <n v="250000"/>
    <n v="1744607"/>
    <n v="0"/>
    <n v="0"/>
    <x v="0"/>
    <n v="-139455"/>
    <n v="1855152"/>
    <n v="-698312"/>
    <n v="0"/>
    <n v="-698312"/>
  </r>
  <r>
    <n v="7381"/>
    <x v="64"/>
    <s v="65827920-3 "/>
    <x v="11"/>
    <x v="2448"/>
    <x v="2"/>
    <n v="0"/>
    <n v="0"/>
    <n v="0"/>
    <n v="9416000"/>
    <n v="9416000"/>
    <n v="117507"/>
    <n v="4184541"/>
    <n v="0"/>
    <n v="0"/>
    <x v="0"/>
    <n v="0"/>
    <n v="4302048"/>
    <n v="4415640"/>
    <n v="0"/>
    <n v="4415640"/>
  </r>
  <r>
    <n v="7381"/>
    <x v="64"/>
    <s v="65827920-3 "/>
    <x v="12"/>
    <x v="2449"/>
    <x v="2"/>
    <n v="0"/>
    <n v="0"/>
    <n v="0"/>
    <n v="0"/>
    <n v="0"/>
    <n v="1703656"/>
    <n v="4183603"/>
    <n v="0"/>
    <n v="0"/>
    <x v="0"/>
    <n v="-1115677"/>
    <n v="4771582"/>
    <n v="-355942"/>
    <n v="0"/>
    <n v="-355942"/>
  </r>
  <r>
    <n v="7381"/>
    <x v="64"/>
    <s v="65827920-3 "/>
    <x v="13"/>
    <x v="2450"/>
    <x v="2"/>
    <n v="0"/>
    <n v="0"/>
    <n v="0"/>
    <n v="11605867"/>
    <n v="11605867"/>
    <n v="2300146"/>
    <n v="6516239"/>
    <n v="0"/>
    <n v="0"/>
    <x v="0"/>
    <n v="-1000000"/>
    <n v="7816385"/>
    <n v="3433540"/>
    <n v="0"/>
    <n v="3433540"/>
  </r>
  <r>
    <n v="7381"/>
    <x v="64"/>
    <s v="65827920-3 "/>
    <x v="14"/>
    <x v="2451"/>
    <x v="2"/>
    <n v="0"/>
    <n v="154440"/>
    <n v="0"/>
    <n v="131173"/>
    <n v="285613"/>
    <n v="2054440"/>
    <n v="2364713"/>
    <n v="0"/>
    <n v="0"/>
    <x v="0"/>
    <n v="0"/>
    <n v="4419153"/>
    <n v="-700000"/>
    <n v="0"/>
    <n v="-700000"/>
  </r>
  <r>
    <n v="7381"/>
    <x v="64"/>
    <s v="65827920-3 "/>
    <x v="15"/>
    <x v="2452"/>
    <x v="2"/>
    <n v="0"/>
    <n v="0"/>
    <n v="0"/>
    <n v="14515765"/>
    <n v="14515765"/>
    <n v="2254046"/>
    <n v="5747477"/>
    <n v="0"/>
    <n v="0"/>
    <x v="0"/>
    <n v="0"/>
    <n v="8001523"/>
    <n v="5814242"/>
    <n v="0"/>
    <n v="5814242"/>
  </r>
  <r>
    <n v="7381"/>
    <x v="64"/>
    <s v="65827920-3 "/>
    <x v="16"/>
    <x v="2453"/>
    <x v="2"/>
    <n v="0"/>
    <n v="0"/>
    <n v="0"/>
    <n v="4508936"/>
    <n v="4508936"/>
    <n v="2129881"/>
    <n v="8385818"/>
    <n v="0"/>
    <n v="0"/>
    <x v="0"/>
    <n v="-1772872"/>
    <n v="8742827"/>
    <n v="1580351"/>
    <n v="0"/>
    <n v="1580351"/>
  </r>
  <r>
    <n v="7381"/>
    <x v="64"/>
    <s v="65827920-3 "/>
    <x v="17"/>
    <x v="2454"/>
    <x v="2"/>
    <n v="0"/>
    <n v="0"/>
    <n v="0"/>
    <n v="23534375"/>
    <n v="23534375"/>
    <n v="9633480"/>
    <n v="5058267"/>
    <n v="0"/>
    <n v="0"/>
    <x v="0"/>
    <n v="0"/>
    <n v="14691747"/>
    <n v="10422979"/>
    <n v="0"/>
    <n v="10422979"/>
  </r>
  <r>
    <n v="7381"/>
    <x v="64"/>
    <s v="65827920-3 "/>
    <x v="18"/>
    <x v="2455"/>
    <x v="2"/>
    <n v="0"/>
    <n v="0"/>
    <n v="0"/>
    <n v="810813"/>
    <n v="810813"/>
    <n v="12770658"/>
    <n v="4715183"/>
    <n v="0"/>
    <n v="0"/>
    <x v="0"/>
    <n v="-8800000"/>
    <n v="8685841"/>
    <n v="2547951"/>
    <n v="0"/>
    <n v="2547951"/>
  </r>
  <r>
    <n v="7381"/>
    <x v="64"/>
    <s v="65827920-3 "/>
    <x v="19"/>
    <x v="2456"/>
    <x v="1467"/>
    <n v="0"/>
    <n v="0"/>
    <n v="0"/>
    <n v="1620063"/>
    <n v="16591498"/>
    <n v="4947585"/>
    <n v="8129217"/>
    <n v="1000000"/>
    <n v="0"/>
    <x v="0"/>
    <n v="-357666"/>
    <n v="13719136"/>
    <n v="5420313"/>
    <n v="0"/>
    <n v="5420313"/>
  </r>
  <r>
    <n v="7381"/>
    <x v="64"/>
    <s v="65827920-3 "/>
    <x v="20"/>
    <x v="2457"/>
    <x v="1468"/>
    <n v="0"/>
    <n v="0"/>
    <n v="0"/>
    <n v="0"/>
    <n v="7810110"/>
    <n v="2306440"/>
    <n v="5002409"/>
    <n v="0"/>
    <n v="0"/>
    <x v="0"/>
    <n v="-363184"/>
    <n v="6945665"/>
    <n v="6284758"/>
    <n v="0"/>
    <n v="6284758"/>
  </r>
  <r>
    <n v="7381"/>
    <x v="64"/>
    <s v="65827920-3 "/>
    <x v="21"/>
    <x v="2458"/>
    <x v="1469"/>
    <n v="0"/>
    <n v="0"/>
    <n v="0"/>
    <n v="1653914"/>
    <n v="8854395"/>
    <n v="6361233"/>
    <n v="6592040"/>
    <n v="0"/>
    <n v="0"/>
    <x v="0"/>
    <n v="0"/>
    <n v="12953273"/>
    <n v="2185880"/>
    <n v="0"/>
    <n v="2185880"/>
  </r>
  <r>
    <n v="7381"/>
    <x v="64"/>
    <s v="65827920-3 "/>
    <x v="22"/>
    <x v="2459"/>
    <x v="1470"/>
    <n v="0"/>
    <n v="0"/>
    <n v="0"/>
    <n v="1146812"/>
    <n v="8196655"/>
    <n v="2090000"/>
    <n v="5082692"/>
    <n v="0"/>
    <n v="0"/>
    <x v="0"/>
    <n v="-2340000"/>
    <n v="4832692"/>
    <n v="5549843"/>
    <n v="0"/>
    <n v="5549843"/>
  </r>
  <r>
    <n v="7381"/>
    <x v="64"/>
    <s v="65827920-3 "/>
    <x v="23"/>
    <x v="2460"/>
    <x v="1471"/>
    <n v="0"/>
    <n v="0"/>
    <n v="0"/>
    <n v="419922"/>
    <n v="7005478"/>
    <n v="3140559"/>
    <n v="5595832"/>
    <n v="0"/>
    <n v="0"/>
    <x v="0"/>
    <n v="-215000"/>
    <n v="8521391"/>
    <n v="4033930"/>
    <n v="0"/>
    <n v="4033930"/>
  </r>
  <r>
    <n v="7381"/>
    <x v="64"/>
    <s v="65827920-3 "/>
    <x v="24"/>
    <x v="2461"/>
    <x v="1472"/>
    <n v="0"/>
    <n v="0"/>
    <n v="0"/>
    <n v="0"/>
    <n v="5998112"/>
    <n v="907264"/>
    <n v="5949891"/>
    <n v="0"/>
    <n v="0"/>
    <x v="0"/>
    <n v="0"/>
    <n v="6857155"/>
    <n v="3174887"/>
    <n v="0"/>
    <n v="3174887"/>
  </r>
  <r>
    <n v="7381"/>
    <x v="64"/>
    <s v="65827920-3 "/>
    <x v="25"/>
    <x v="2462"/>
    <x v="1473"/>
    <n v="0"/>
    <n v="0"/>
    <n v="0"/>
    <n v="147432"/>
    <n v="10120217"/>
    <n v="2489537"/>
    <n v="7362074"/>
    <n v="1564850"/>
    <n v="0"/>
    <x v="0"/>
    <n v="-20000"/>
    <n v="11396461"/>
    <n v="1898643"/>
    <n v="0"/>
    <n v="1898643"/>
  </r>
  <r>
    <n v="7381"/>
    <x v="64"/>
    <s v="65827920-3 "/>
    <x v="26"/>
    <x v="2463"/>
    <x v="1474"/>
    <n v="0"/>
    <n v="0"/>
    <n v="0"/>
    <n v="2071851"/>
    <n v="8642095"/>
    <n v="1595234"/>
    <n v="9747785"/>
    <n v="0"/>
    <n v="0"/>
    <x v="0"/>
    <n v="-4101189"/>
    <n v="7241830"/>
    <n v="3298908"/>
    <n v="0"/>
    <n v="3298908"/>
  </r>
  <r>
    <n v="7381"/>
    <x v="64"/>
    <s v="65827920-3 "/>
    <x v="27"/>
    <x v="2464"/>
    <x v="1475"/>
    <n v="0"/>
    <n v="0"/>
    <n v="0"/>
    <n v="628523"/>
    <n v="4032661"/>
    <n v="4404284"/>
    <n v="3795542"/>
    <n v="0"/>
    <n v="0"/>
    <x v="0"/>
    <n v="-209859"/>
    <n v="7989967"/>
    <n v="-658398"/>
    <n v="0"/>
    <n v="-658398"/>
  </r>
  <r>
    <n v="7381"/>
    <x v="64"/>
    <s v="65827920-3 "/>
    <x v="28"/>
    <x v="2465"/>
    <x v="1476"/>
    <n v="0"/>
    <n v="0"/>
    <n v="0"/>
    <n v="5594739"/>
    <n v="13302049"/>
    <n v="7488809"/>
    <n v="4619812"/>
    <n v="0"/>
    <n v="0"/>
    <x v="0"/>
    <n v="0"/>
    <n v="12108621"/>
    <n v="535030"/>
    <n v="0"/>
    <n v="535030"/>
  </r>
  <r>
    <n v="7381"/>
    <x v="64"/>
    <s v="65827920-3 "/>
    <x v="29"/>
    <x v="2466"/>
    <x v="1477"/>
    <n v="0"/>
    <n v="0"/>
    <n v="0"/>
    <n v="5973400"/>
    <n v="12540771"/>
    <n v="9060872"/>
    <n v="14183747"/>
    <n v="0"/>
    <n v="0"/>
    <x v="0"/>
    <n v="-9745858"/>
    <n v="13498761"/>
    <n v="-422960"/>
    <n v="0"/>
    <n v="-422960"/>
  </r>
  <r>
    <n v="7381"/>
    <x v="64"/>
    <s v="65827920-3 "/>
    <x v="30"/>
    <x v="2467"/>
    <x v="1478"/>
    <n v="0"/>
    <n v="0"/>
    <n v="0"/>
    <n v="18287975"/>
    <n v="21234410"/>
    <n v="19260712"/>
    <n v="5199187"/>
    <n v="0"/>
    <n v="0"/>
    <x v="0"/>
    <n v="-7060674"/>
    <n v="17399225"/>
    <n v="3412225"/>
    <n v="0"/>
    <n v="3412225"/>
  </r>
  <r>
    <n v="7381"/>
    <x v="64"/>
    <s v="65827920-3 "/>
    <x v="31"/>
    <x v="2468"/>
    <x v="1479"/>
    <n v="0"/>
    <n v="0"/>
    <n v="0"/>
    <n v="11466643"/>
    <n v="14229515"/>
    <n v="10862755"/>
    <n v="8480963"/>
    <n v="0"/>
    <n v="0"/>
    <x v="0"/>
    <n v="-2856587"/>
    <n v="16487131"/>
    <n v="1154609"/>
    <n v="0"/>
    <n v="1154609"/>
  </r>
  <r>
    <n v="7381"/>
    <x v="64"/>
    <s v="65827920-3 "/>
    <x v="32"/>
    <x v="2469"/>
    <x v="1480"/>
    <n v="0"/>
    <n v="0"/>
    <n v="0"/>
    <n v="4377045"/>
    <n v="5411842"/>
    <n v="5535731"/>
    <n v="2979309"/>
    <n v="0"/>
    <n v="0"/>
    <x v="0"/>
    <n v="-1956371"/>
    <n v="6558669"/>
    <n v="7782"/>
    <n v="0"/>
    <n v="7782"/>
  </r>
  <r>
    <n v="7381"/>
    <x v="64"/>
    <s v="65827920-3 "/>
    <x v="33"/>
    <x v="2470"/>
    <x v="1481"/>
    <n v="0"/>
    <n v="0"/>
    <n v="0"/>
    <n v="3760000"/>
    <n v="8341647"/>
    <n v="4627222"/>
    <n v="2327691"/>
    <n v="0"/>
    <n v="0"/>
    <x v="0"/>
    <n v="-1801970"/>
    <n v="5152943"/>
    <n v="3196486"/>
    <n v="0"/>
    <n v="3196486"/>
  </r>
  <r>
    <n v="7381"/>
    <x v="64"/>
    <s v="65827920-3 "/>
    <x v="34"/>
    <x v="2471"/>
    <x v="1482"/>
    <n v="0"/>
    <n v="0"/>
    <n v="0"/>
    <n v="3681591"/>
    <n v="4848502"/>
    <n v="6747163"/>
    <n v="2331226"/>
    <n v="0"/>
    <n v="0"/>
    <x v="0"/>
    <n v="-1062173"/>
    <n v="8016216"/>
    <n v="28772"/>
    <n v="0"/>
    <n v="28772"/>
  </r>
  <r>
    <n v="7381"/>
    <x v="64"/>
    <s v="65827920-3 "/>
    <x v="35"/>
    <x v="2472"/>
    <x v="2"/>
    <n v="0"/>
    <n v="0"/>
    <n v="0"/>
    <n v="3165479"/>
    <n v="3165479"/>
    <n v="1825370"/>
    <n v="702500"/>
    <n v="0"/>
    <n v="0"/>
    <x v="0"/>
    <n v="0"/>
    <n v="2527870"/>
    <n v="666381"/>
    <n v="0"/>
    <n v="666381"/>
  </r>
  <r>
    <n v="7381"/>
    <x v="64"/>
    <s v="65827920-3 "/>
    <x v="36"/>
    <x v="2473"/>
    <x v="2"/>
    <n v="0"/>
    <n v="0"/>
    <n v="0"/>
    <n v="81000"/>
    <n v="81000"/>
    <n v="3531892"/>
    <n v="7575059"/>
    <n v="0"/>
    <n v="0"/>
    <x v="0"/>
    <n v="-10397489"/>
    <n v="709462"/>
    <n v="37919"/>
    <n v="0"/>
    <n v="37919"/>
  </r>
  <r>
    <n v="7381"/>
    <x v="64"/>
    <s v="65827920-3 "/>
    <x v="37"/>
    <x v="2474"/>
    <x v="2"/>
    <n v="0"/>
    <n v="0"/>
    <n v="0"/>
    <n v="0"/>
    <n v="0"/>
    <n v="417730"/>
    <n v="1459203"/>
    <n v="0"/>
    <n v="0"/>
    <x v="0"/>
    <n v="-1843754"/>
    <n v="33179"/>
    <n v="4740"/>
    <n v="0"/>
    <n v="4740"/>
  </r>
  <r>
    <n v="7381"/>
    <x v="64"/>
    <s v="65827920-3 "/>
    <x v="38"/>
    <x v="2475"/>
    <x v="1483"/>
    <n v="0"/>
    <n v="0"/>
    <n v="0"/>
    <n v="0"/>
    <n v="2854000"/>
    <n v="3990481"/>
    <n v="0"/>
    <n v="0"/>
    <n v="0"/>
    <x v="0"/>
    <n v="-1580000"/>
    <n v="2410481"/>
    <n v="448259"/>
    <n v="0"/>
    <n v="448259"/>
  </r>
  <r>
    <n v="7381"/>
    <x v="64"/>
    <s v="65827920-3 "/>
    <x v="39"/>
    <x v="2476"/>
    <x v="1484"/>
    <n v="0"/>
    <n v="0"/>
    <n v="0"/>
    <n v="0"/>
    <n v="890000"/>
    <n v="1322644"/>
    <n v="0"/>
    <n v="0"/>
    <n v="0"/>
    <x v="0"/>
    <n v="-350000"/>
    <n v="972644"/>
    <n v="365615"/>
    <n v="0"/>
    <n v="365615"/>
  </r>
  <r>
    <n v="7381"/>
    <x v="64"/>
    <s v="65827920-3 "/>
    <x v="40"/>
    <x v="2477"/>
    <x v="1485"/>
    <n v="0"/>
    <n v="0"/>
    <n v="0"/>
    <n v="0"/>
    <n v="6607485"/>
    <n v="986919"/>
    <n v="5860000"/>
    <n v="0"/>
    <n v="0"/>
    <x v="0"/>
    <n v="0"/>
    <n v="6846919"/>
    <n v="126181"/>
    <n v="0"/>
    <n v="126181"/>
  </r>
  <r>
    <n v="7381"/>
    <x v="64"/>
    <s v="65827920-3 "/>
    <x v="41"/>
    <x v="2478"/>
    <x v="1486"/>
    <n v="0"/>
    <n v="0"/>
    <n v="0"/>
    <n v="0"/>
    <n v="3681000"/>
    <n v="4085608"/>
    <n v="0"/>
    <n v="0"/>
    <n v="0"/>
    <x v="0"/>
    <n v="-278880"/>
    <n v="3806728"/>
    <n v="453"/>
    <n v="0"/>
    <n v="453"/>
  </r>
  <r>
    <n v="7381"/>
    <x v="64"/>
    <s v="65827920-3 "/>
    <x v="42"/>
    <x v="2479"/>
    <x v="1487"/>
    <n v="0"/>
    <n v="0"/>
    <n v="0"/>
    <n v="0"/>
    <n v="3810000"/>
    <n v="2342282"/>
    <n v="321000"/>
    <n v="0"/>
    <n v="0"/>
    <x v="0"/>
    <n v="0"/>
    <n v="2663282"/>
    <n v="1147171"/>
    <n v="0"/>
    <n v="1147171"/>
  </r>
  <r>
    <n v="7381"/>
    <x v="64"/>
    <s v="65827920-3 "/>
    <x v="43"/>
    <x v="2480"/>
    <x v="1488"/>
    <n v="0"/>
    <n v="0"/>
    <n v="0"/>
    <n v="0"/>
    <n v="3210000"/>
    <n v="311307"/>
    <n v="7757969"/>
    <n v="0"/>
    <n v="0"/>
    <x v="0"/>
    <n v="-4230000"/>
    <n v="3839276"/>
    <n v="517895"/>
    <n v="0"/>
    <n v="517895"/>
  </r>
  <r>
    <n v="7381"/>
    <x v="64"/>
    <s v="65827920-3 "/>
    <x v="44"/>
    <x v="2481"/>
    <x v="1489"/>
    <n v="0"/>
    <n v="0"/>
    <n v="0"/>
    <n v="38022784"/>
    <n v="42262992"/>
    <n v="77695507"/>
    <n v="4612380"/>
    <n v="0"/>
    <n v="0"/>
    <x v="0"/>
    <n v="-40889179"/>
    <n v="41418708"/>
    <n v="1362179"/>
    <n v="0"/>
    <n v="1362179"/>
  </r>
  <r>
    <n v="7381"/>
    <x v="64"/>
    <s v="65827920-3 "/>
    <x v="45"/>
    <x v="2482"/>
    <x v="1490"/>
    <n v="0"/>
    <n v="0"/>
    <n v="0"/>
    <n v="0"/>
    <n v="2566521"/>
    <n v="8093622"/>
    <n v="7488936"/>
    <n v="0"/>
    <n v="0"/>
    <x v="0"/>
    <n v="-14043483"/>
    <n v="1539075"/>
    <n v="2389625"/>
    <n v="0"/>
    <n v="2389625"/>
  </r>
  <r>
    <n v="7381"/>
    <x v="64"/>
    <s v="65827920-3 "/>
    <x v="46"/>
    <x v="2483"/>
    <x v="1491"/>
    <n v="0"/>
    <n v="0"/>
    <n v="0"/>
    <n v="12333596"/>
    <n v="14852650"/>
    <n v="13982690"/>
    <n v="3634419"/>
    <n v="0"/>
    <n v="0"/>
    <x v="0"/>
    <n v="-3394520"/>
    <n v="14222589"/>
    <n v="3019686"/>
    <n v="0"/>
    <n v="3019686"/>
  </r>
  <r>
    <n v="7388"/>
    <x v="65"/>
    <s v="71339400-9 "/>
    <x v="0"/>
    <x v="2484"/>
    <x v="2"/>
    <n v="0"/>
    <n v="0"/>
    <n v="0"/>
    <n v="415131"/>
    <n v="415131"/>
    <n v="0"/>
    <n v="385131"/>
    <n v="0"/>
    <n v="0"/>
    <x v="0"/>
    <n v="-290000"/>
    <n v="95131"/>
    <n v="770410"/>
    <n v="0"/>
    <n v="770410"/>
  </r>
  <r>
    <n v="7388"/>
    <x v="65"/>
    <s v="71339400-9 "/>
    <x v="1"/>
    <x v="2485"/>
    <x v="2"/>
    <n v="0"/>
    <n v="0"/>
    <n v="0"/>
    <n v="567314"/>
    <n v="567314"/>
    <n v="0"/>
    <n v="384004"/>
    <n v="0"/>
    <n v="0"/>
    <x v="0"/>
    <n v="0"/>
    <n v="384004"/>
    <n v="953720"/>
    <n v="0"/>
    <n v="953720"/>
  </r>
  <r>
    <n v="7388"/>
    <x v="65"/>
    <s v="71339400-9 "/>
    <x v="2"/>
    <x v="2486"/>
    <x v="2"/>
    <n v="0"/>
    <n v="0"/>
    <n v="0"/>
    <n v="1029253"/>
    <n v="1029253"/>
    <n v="224280"/>
    <n v="460471"/>
    <n v="0"/>
    <n v="0"/>
    <x v="0"/>
    <n v="0"/>
    <n v="684751"/>
    <n v="1298222"/>
    <n v="0"/>
    <n v="1298222"/>
  </r>
  <r>
    <n v="7388"/>
    <x v="65"/>
    <s v="71339400-9 "/>
    <x v="3"/>
    <x v="2487"/>
    <x v="2"/>
    <n v="0"/>
    <n v="0"/>
    <n v="0"/>
    <n v="863564"/>
    <n v="863564"/>
    <n v="87493"/>
    <n v="432522"/>
    <n v="0"/>
    <n v="0"/>
    <x v="0"/>
    <n v="0"/>
    <n v="520015"/>
    <n v="1641771"/>
    <n v="0"/>
    <n v="1641771"/>
  </r>
  <r>
    <n v="7388"/>
    <x v="65"/>
    <s v="71339400-9 "/>
    <x v="4"/>
    <x v="2488"/>
    <x v="2"/>
    <n v="0"/>
    <n v="0"/>
    <n v="0"/>
    <n v="913132"/>
    <n v="913132"/>
    <n v="90230"/>
    <n v="405423"/>
    <n v="0"/>
    <n v="0"/>
    <x v="0"/>
    <n v="-11632"/>
    <n v="484021"/>
    <n v="2070882"/>
    <n v="0"/>
    <n v="2070882"/>
  </r>
  <r>
    <n v="7388"/>
    <x v="65"/>
    <s v="71339400-9 "/>
    <x v="5"/>
    <x v="2489"/>
    <x v="2"/>
    <n v="0"/>
    <n v="0"/>
    <n v="0"/>
    <n v="832744"/>
    <n v="832744"/>
    <n v="280000"/>
    <n v="219341"/>
    <n v="0"/>
    <n v="0"/>
    <x v="0"/>
    <n v="0"/>
    <n v="499341"/>
    <n v="2404285"/>
    <n v="0"/>
    <n v="2404285"/>
  </r>
  <r>
    <n v="7388"/>
    <x v="65"/>
    <s v="71339400-9 "/>
    <x v="6"/>
    <x v="2490"/>
    <x v="2"/>
    <n v="0"/>
    <n v="0"/>
    <n v="0"/>
    <n v="873481"/>
    <n v="873481"/>
    <n v="45000"/>
    <n v="1015822"/>
    <n v="0"/>
    <n v="0"/>
    <x v="0"/>
    <n v="-280000"/>
    <n v="780822"/>
    <n v="2496944"/>
    <n v="0"/>
    <n v="2496944"/>
  </r>
  <r>
    <n v="7388"/>
    <x v="65"/>
    <s v="71339400-9 "/>
    <x v="7"/>
    <x v="2491"/>
    <x v="2"/>
    <n v="0"/>
    <n v="0"/>
    <n v="0"/>
    <n v="925220"/>
    <n v="925220"/>
    <n v="1092533"/>
    <n v="1034958"/>
    <n v="0"/>
    <n v="0"/>
    <x v="0"/>
    <n v="0"/>
    <n v="2127491"/>
    <n v="1294673"/>
    <n v="0"/>
    <n v="1294673"/>
  </r>
  <r>
    <n v="7388"/>
    <x v="65"/>
    <s v="71339400-9 "/>
    <x v="8"/>
    <x v="2492"/>
    <x v="2"/>
    <n v="0"/>
    <n v="0"/>
    <n v="0"/>
    <n v="878646"/>
    <n v="878646"/>
    <n v="151160"/>
    <n v="546581"/>
    <n v="0"/>
    <n v="0"/>
    <x v="0"/>
    <n v="0"/>
    <n v="697741"/>
    <n v="1475578"/>
    <n v="0"/>
    <n v="1475578"/>
  </r>
  <r>
    <n v="7388"/>
    <x v="65"/>
    <s v="71339400-9 "/>
    <x v="9"/>
    <x v="2493"/>
    <x v="2"/>
    <n v="0"/>
    <n v="0"/>
    <n v="0"/>
    <n v="525771"/>
    <n v="525771"/>
    <n v="791570"/>
    <n v="412089"/>
    <n v="0"/>
    <n v="0"/>
    <x v="0"/>
    <n v="-176489"/>
    <n v="1027170"/>
    <n v="974179"/>
    <n v="0"/>
    <n v="974179"/>
  </r>
  <r>
    <n v="7388"/>
    <x v="65"/>
    <s v="71339400-9 "/>
    <x v="10"/>
    <x v="2494"/>
    <x v="2"/>
    <n v="0"/>
    <n v="0"/>
    <n v="0"/>
    <n v="528568"/>
    <n v="528568"/>
    <n v="303900"/>
    <n v="336183"/>
    <n v="0"/>
    <n v="0"/>
    <x v="0"/>
    <n v="-343483"/>
    <n v="296600"/>
    <n v="1206147"/>
    <n v="0"/>
    <n v="1206147"/>
  </r>
  <r>
    <n v="7388"/>
    <x v="65"/>
    <s v="71339400-9 "/>
    <x v="11"/>
    <x v="2495"/>
    <x v="2"/>
    <n v="0"/>
    <n v="0"/>
    <n v="0"/>
    <n v="508717"/>
    <n v="508717"/>
    <n v="0"/>
    <n v="566847"/>
    <n v="0"/>
    <n v="0"/>
    <x v="0"/>
    <n v="-201634"/>
    <n v="365213"/>
    <n v="1349651"/>
    <n v="0"/>
    <n v="1349651"/>
  </r>
  <r>
    <n v="7388"/>
    <x v="65"/>
    <s v="71339400-9 "/>
    <x v="12"/>
    <x v="2496"/>
    <x v="2"/>
    <n v="0"/>
    <n v="0"/>
    <n v="0"/>
    <n v="522704"/>
    <n v="522704"/>
    <n v="453863"/>
    <n v="642804"/>
    <n v="0"/>
    <n v="0"/>
    <x v="0"/>
    <n v="-304385"/>
    <n v="792282"/>
    <n v="1080073"/>
    <n v="0"/>
    <n v="1080073"/>
  </r>
  <r>
    <n v="7388"/>
    <x v="65"/>
    <s v="71339400-9 "/>
    <x v="13"/>
    <x v="2497"/>
    <x v="2"/>
    <n v="0"/>
    <n v="0"/>
    <n v="0"/>
    <n v="507555"/>
    <n v="507555"/>
    <n v="0"/>
    <n v="0"/>
    <n v="0"/>
    <n v="0"/>
    <x v="0"/>
    <n v="-129969"/>
    <n v="-129969"/>
    <n v="1717597"/>
    <n v="0"/>
    <n v="1717597"/>
  </r>
  <r>
    <n v="7388"/>
    <x v="65"/>
    <s v="71339400-9 "/>
    <x v="14"/>
    <x v="2498"/>
    <x v="2"/>
    <n v="0"/>
    <n v="0"/>
    <n v="0"/>
    <n v="554644"/>
    <n v="554644"/>
    <n v="16500"/>
    <n v="1160384"/>
    <n v="0"/>
    <n v="0"/>
    <x v="0"/>
    <n v="-191394"/>
    <n v="985490"/>
    <n v="1286751"/>
    <n v="0"/>
    <n v="1286751"/>
  </r>
  <r>
    <n v="7388"/>
    <x v="65"/>
    <s v="71339400-9 "/>
    <x v="15"/>
    <x v="2499"/>
    <x v="2"/>
    <n v="0"/>
    <n v="0"/>
    <n v="0"/>
    <n v="816590"/>
    <n v="816590"/>
    <n v="589741"/>
    <n v="1064530"/>
    <n v="0"/>
    <n v="0"/>
    <x v="0"/>
    <n v="-294752"/>
    <n v="1359519"/>
    <n v="743822"/>
    <n v="0"/>
    <n v="743822"/>
  </r>
  <r>
    <n v="7388"/>
    <x v="65"/>
    <s v="71339400-9 "/>
    <x v="16"/>
    <x v="2500"/>
    <x v="2"/>
    <n v="0"/>
    <n v="0"/>
    <n v="0"/>
    <n v="560986"/>
    <n v="560986"/>
    <n v="624250"/>
    <n v="1279122"/>
    <n v="0"/>
    <n v="0"/>
    <x v="0"/>
    <n v="-648789"/>
    <n v="1254583"/>
    <n v="50225"/>
    <n v="0"/>
    <n v="50225"/>
  </r>
  <r>
    <n v="7388"/>
    <x v="65"/>
    <s v="71339400-9 "/>
    <x v="17"/>
    <x v="2501"/>
    <x v="2"/>
    <n v="0"/>
    <n v="0"/>
    <n v="0"/>
    <n v="813694"/>
    <n v="813694"/>
    <n v="88250"/>
    <n v="626937"/>
    <n v="0"/>
    <n v="0"/>
    <x v="0"/>
    <n v="-51723"/>
    <n v="663464"/>
    <n v="200455"/>
    <n v="0"/>
    <n v="200455"/>
  </r>
  <r>
    <n v="7388"/>
    <x v="65"/>
    <s v="71339400-9 "/>
    <x v="18"/>
    <x v="2502"/>
    <x v="2"/>
    <n v="0"/>
    <n v="0"/>
    <n v="0"/>
    <n v="819675"/>
    <n v="819675"/>
    <n v="226841"/>
    <n v="572955"/>
    <n v="0"/>
    <n v="0"/>
    <x v="0"/>
    <n v="-193728"/>
    <n v="606068"/>
    <n v="414062"/>
    <n v="0"/>
    <n v="414062"/>
  </r>
  <r>
    <n v="7388"/>
    <x v="65"/>
    <s v="71339400-9 "/>
    <x v="19"/>
    <x v="2503"/>
    <x v="2"/>
    <n v="0"/>
    <n v="0"/>
    <n v="0"/>
    <n v="578013"/>
    <n v="578013"/>
    <n v="182000"/>
    <n v="673448"/>
    <n v="0"/>
    <n v="0"/>
    <x v="0"/>
    <n v="-118859"/>
    <n v="736589"/>
    <n v="255486"/>
    <n v="0"/>
    <n v="255486"/>
  </r>
  <r>
    <n v="7388"/>
    <x v="65"/>
    <s v="71339400-9 "/>
    <x v="20"/>
    <x v="2504"/>
    <x v="2"/>
    <n v="0"/>
    <n v="0"/>
    <n v="0"/>
    <n v="542717"/>
    <n v="542717"/>
    <n v="111620"/>
    <n v="471494"/>
    <n v="0"/>
    <n v="0"/>
    <x v="0"/>
    <n v="-190827"/>
    <n v="392287"/>
    <n v="405916"/>
    <n v="0"/>
    <n v="405916"/>
  </r>
  <r>
    <n v="7388"/>
    <x v="65"/>
    <s v="71339400-9 "/>
    <x v="21"/>
    <x v="2505"/>
    <x v="2"/>
    <n v="0"/>
    <n v="0"/>
    <n v="0"/>
    <n v="1688450"/>
    <n v="1688450"/>
    <n v="989651"/>
    <n v="460022"/>
    <n v="0"/>
    <n v="0"/>
    <x v="0"/>
    <n v="-27911"/>
    <n v="1421762"/>
    <n v="672604"/>
    <n v="0"/>
    <n v="672604"/>
  </r>
  <r>
    <n v="7388"/>
    <x v="65"/>
    <s v="71339400-9 "/>
    <x v="22"/>
    <x v="2506"/>
    <x v="2"/>
    <n v="0"/>
    <n v="0"/>
    <n v="0"/>
    <n v="400000"/>
    <n v="400000"/>
    <n v="0"/>
    <n v="1317939"/>
    <n v="119990"/>
    <n v="0"/>
    <x v="0"/>
    <n v="-523018"/>
    <n v="914911"/>
    <n v="157693"/>
    <n v="0"/>
    <n v="157693"/>
  </r>
  <r>
    <n v="7388"/>
    <x v="65"/>
    <s v="71339400-9 "/>
    <x v="23"/>
    <x v="2507"/>
    <x v="2"/>
    <n v="0"/>
    <n v="0"/>
    <n v="0"/>
    <n v="1436062"/>
    <n v="1436062"/>
    <n v="161141"/>
    <n v="903634"/>
    <n v="450000"/>
    <n v="0"/>
    <x v="0"/>
    <n v="-34412"/>
    <n v="1480363"/>
    <n v="113392"/>
    <n v="0"/>
    <n v="113392"/>
  </r>
  <r>
    <n v="7388"/>
    <x v="65"/>
    <s v="71339400-9 "/>
    <x v="24"/>
    <x v="2508"/>
    <x v="2"/>
    <n v="0"/>
    <n v="0"/>
    <n v="0"/>
    <n v="1435118"/>
    <n v="1435118"/>
    <n v="671528"/>
    <n v="540862"/>
    <n v="400000"/>
    <n v="0"/>
    <x v="0"/>
    <n v="-149274"/>
    <n v="1463116"/>
    <n v="85394"/>
    <n v="0"/>
    <n v="85394"/>
  </r>
  <r>
    <n v="7388"/>
    <x v="65"/>
    <s v="71339400-9 "/>
    <x v="25"/>
    <x v="2509"/>
    <x v="1492"/>
    <n v="0"/>
    <n v="0"/>
    <n v="0"/>
    <n v="0"/>
    <n v="1893141"/>
    <n v="258360"/>
    <n v="711393"/>
    <n v="500000"/>
    <n v="0"/>
    <x v="0"/>
    <n v="-441669"/>
    <n v="1028084"/>
    <n v="950451"/>
    <n v="0"/>
    <n v="950451"/>
  </r>
  <r>
    <n v="7388"/>
    <x v="65"/>
    <s v="71339400-9 "/>
    <x v="26"/>
    <x v="2510"/>
    <x v="2"/>
    <n v="0"/>
    <n v="0"/>
    <n v="0"/>
    <n v="400000"/>
    <n v="400000"/>
    <n v="49749"/>
    <n v="754863"/>
    <n v="0"/>
    <n v="0"/>
    <x v="0"/>
    <n v="-136434"/>
    <n v="668178"/>
    <n v="682273"/>
    <n v="0"/>
    <n v="682273"/>
  </r>
  <r>
    <n v="7388"/>
    <x v="65"/>
    <s v="71339400-9 "/>
    <x v="27"/>
    <x v="2511"/>
    <x v="2"/>
    <n v="320000"/>
    <n v="0"/>
    <n v="0"/>
    <n v="564616"/>
    <n v="884616"/>
    <n v="210000"/>
    <n v="1483312"/>
    <n v="0"/>
    <n v="0"/>
    <x v="0"/>
    <n v="-154465"/>
    <n v="1538847"/>
    <n v="28042"/>
    <n v="0"/>
    <n v="28042"/>
  </r>
  <r>
    <n v="7388"/>
    <x v="65"/>
    <s v="71339400-9 "/>
    <x v="28"/>
    <x v="2512"/>
    <x v="2"/>
    <n v="0"/>
    <n v="0"/>
    <n v="0"/>
    <n v="974616"/>
    <n v="974616"/>
    <n v="416000"/>
    <n v="701394"/>
    <n v="0"/>
    <n v="0"/>
    <x v="0"/>
    <n v="-111213"/>
    <n v="1006181"/>
    <n v="-3523"/>
    <n v="0"/>
    <n v="-3523"/>
  </r>
  <r>
    <n v="7388"/>
    <x v="65"/>
    <s v="71339400-9 "/>
    <x v="29"/>
    <x v="2513"/>
    <x v="2"/>
    <n v="0"/>
    <n v="0"/>
    <n v="0"/>
    <n v="932905"/>
    <n v="932905"/>
    <n v="250000"/>
    <n v="781801"/>
    <n v="0"/>
    <n v="0"/>
    <x v="0"/>
    <n v="-288912"/>
    <n v="742889"/>
    <n v="186493"/>
    <n v="0"/>
    <n v="186493"/>
  </r>
  <r>
    <n v="7388"/>
    <x v="65"/>
    <s v="71339400-9 "/>
    <x v="30"/>
    <x v="2514"/>
    <x v="2"/>
    <n v="0"/>
    <n v="0"/>
    <n v="0"/>
    <n v="1716942"/>
    <n v="1716942"/>
    <n v="827212"/>
    <n v="898970"/>
    <n v="0"/>
    <n v="0"/>
    <x v="0"/>
    <n v="-261145"/>
    <n v="1465037"/>
    <n v="438398"/>
    <n v="0"/>
    <n v="438398"/>
  </r>
  <r>
    <n v="7388"/>
    <x v="65"/>
    <s v="71339400-9 "/>
    <x v="31"/>
    <x v="2515"/>
    <x v="2"/>
    <n v="0"/>
    <n v="0"/>
    <n v="0"/>
    <n v="1128529"/>
    <n v="1128529"/>
    <n v="200000"/>
    <n v="955520"/>
    <n v="487540"/>
    <n v="0"/>
    <x v="0"/>
    <n v="-51357"/>
    <n v="1591703"/>
    <n v="-24776"/>
    <n v="0"/>
    <n v="-24776"/>
  </r>
  <r>
    <n v="7388"/>
    <x v="65"/>
    <s v="71339400-9 "/>
    <x v="32"/>
    <x v="2516"/>
    <x v="2"/>
    <n v="0"/>
    <n v="0"/>
    <n v="0"/>
    <n v="1725501"/>
    <n v="1725501"/>
    <n v="43100"/>
    <n v="1010423"/>
    <n v="0"/>
    <n v="0"/>
    <x v="0"/>
    <n v="-663851"/>
    <n v="389672"/>
    <n v="1311053"/>
    <n v="0"/>
    <n v="1311053"/>
  </r>
  <r>
    <n v="7388"/>
    <x v="65"/>
    <s v="71339400-9 "/>
    <x v="33"/>
    <x v="2517"/>
    <x v="2"/>
    <n v="0"/>
    <n v="0"/>
    <n v="0"/>
    <n v="1474612"/>
    <n v="1474612"/>
    <n v="178000"/>
    <n v="869032"/>
    <n v="0"/>
    <n v="0"/>
    <x v="0"/>
    <n v="-257233"/>
    <n v="789799"/>
    <n v="1995866"/>
    <n v="0"/>
    <n v="1995866"/>
  </r>
  <r>
    <n v="7388"/>
    <x v="65"/>
    <s v="71339400-9 "/>
    <x v="34"/>
    <x v="2518"/>
    <x v="2"/>
    <n v="0"/>
    <n v="0"/>
    <n v="0"/>
    <n v="940477"/>
    <n v="940477"/>
    <n v="389131"/>
    <n v="1088610"/>
    <n v="0"/>
    <n v="0"/>
    <x v="0"/>
    <n v="-292320"/>
    <n v="1185421"/>
    <n v="1750922"/>
    <n v="0"/>
    <n v="1750922"/>
  </r>
  <r>
    <n v="7388"/>
    <x v="65"/>
    <s v="71339400-9 "/>
    <x v="35"/>
    <x v="2519"/>
    <x v="2"/>
    <n v="0"/>
    <n v="0"/>
    <n v="0"/>
    <n v="614870"/>
    <n v="614870"/>
    <n v="160000"/>
    <n v="1109241"/>
    <n v="0"/>
    <n v="0"/>
    <x v="0"/>
    <n v="-314974"/>
    <n v="954267"/>
    <n v="1411525"/>
    <n v="0"/>
    <n v="1411525"/>
  </r>
  <r>
    <n v="7388"/>
    <x v="65"/>
    <s v="71339400-9 "/>
    <x v="36"/>
    <x v="2520"/>
    <x v="2"/>
    <n v="0"/>
    <n v="0"/>
    <n v="0"/>
    <n v="479510"/>
    <n v="479510"/>
    <n v="294940"/>
    <n v="1312235"/>
    <n v="0"/>
    <n v="0"/>
    <x v="0"/>
    <n v="-298627"/>
    <n v="1308548"/>
    <n v="582487"/>
    <n v="0"/>
    <n v="582487"/>
  </r>
  <r>
    <n v="7388"/>
    <x v="65"/>
    <s v="71339400-9 "/>
    <x v="37"/>
    <x v="2521"/>
    <x v="2"/>
    <n v="0"/>
    <n v="0"/>
    <n v="0"/>
    <n v="471840"/>
    <n v="471840"/>
    <n v="0"/>
    <n v="948175"/>
    <n v="0"/>
    <n v="0"/>
    <x v="0"/>
    <n v="-278502"/>
    <n v="669673"/>
    <n v="384654"/>
    <n v="0"/>
    <n v="384654"/>
  </r>
  <r>
    <n v="7388"/>
    <x v="65"/>
    <s v="71339400-9 "/>
    <x v="38"/>
    <x v="2522"/>
    <x v="2"/>
    <n v="0"/>
    <n v="0"/>
    <n v="0"/>
    <n v="2105311"/>
    <n v="2105311"/>
    <n v="168000"/>
    <n v="1319945"/>
    <n v="0"/>
    <n v="0"/>
    <x v="0"/>
    <n v="-319058"/>
    <n v="1168887"/>
    <n v="1321078"/>
    <n v="0"/>
    <n v="1321078"/>
  </r>
  <r>
    <n v="7388"/>
    <x v="65"/>
    <s v="71339400-9 "/>
    <x v="39"/>
    <x v="2523"/>
    <x v="2"/>
    <n v="0"/>
    <n v="0"/>
    <n v="0"/>
    <n v="1810189"/>
    <n v="1810189"/>
    <n v="150000"/>
    <n v="1058586"/>
    <n v="0"/>
    <n v="0"/>
    <x v="0"/>
    <n v="-257079"/>
    <n v="951507"/>
    <n v="2179760"/>
    <n v="0"/>
    <n v="2179760"/>
  </r>
  <r>
    <n v="7388"/>
    <x v="65"/>
    <s v="71339400-9 "/>
    <x v="40"/>
    <x v="2524"/>
    <x v="2"/>
    <n v="0"/>
    <n v="0"/>
    <n v="0"/>
    <n v="1959025"/>
    <n v="1959025"/>
    <n v="956564"/>
    <n v="1103533"/>
    <n v="0"/>
    <n v="0"/>
    <x v="0"/>
    <n v="-743627"/>
    <n v="1316470"/>
    <n v="2822315"/>
    <n v="0"/>
    <n v="2822315"/>
  </r>
  <r>
    <n v="7388"/>
    <x v="65"/>
    <s v="71339400-9 "/>
    <x v="41"/>
    <x v="2525"/>
    <x v="2"/>
    <n v="0"/>
    <n v="0"/>
    <n v="0"/>
    <n v="1658070"/>
    <n v="1658070"/>
    <n v="210481"/>
    <n v="1182163"/>
    <n v="0"/>
    <n v="0"/>
    <x v="0"/>
    <n v="-549771"/>
    <n v="842873"/>
    <n v="3637512"/>
    <n v="0"/>
    <n v="3637512"/>
  </r>
  <r>
    <n v="7388"/>
    <x v="65"/>
    <s v="71339400-9 "/>
    <x v="42"/>
    <x v="2526"/>
    <x v="2"/>
    <n v="0"/>
    <n v="0"/>
    <n v="0"/>
    <n v="1374070"/>
    <n v="1374070"/>
    <n v="150000"/>
    <n v="1335319"/>
    <n v="800000"/>
    <n v="0"/>
    <x v="0"/>
    <n v="-484653"/>
    <n v="1800666"/>
    <n v="3210916"/>
    <n v="0"/>
    <n v="3210916"/>
  </r>
  <r>
    <n v="7388"/>
    <x v="65"/>
    <s v="71339400-9 "/>
    <x v="43"/>
    <x v="2527"/>
    <x v="2"/>
    <n v="0"/>
    <n v="0"/>
    <n v="0"/>
    <n v="1060670"/>
    <n v="1060670"/>
    <n v="620000"/>
    <n v="1974594"/>
    <n v="1336750"/>
    <n v="0"/>
    <x v="0"/>
    <n v="-520208"/>
    <n v="3411136"/>
    <n v="860450"/>
    <n v="0"/>
    <n v="860450"/>
  </r>
  <r>
    <n v="7388"/>
    <x v="65"/>
    <s v="71339400-9 "/>
    <x v="44"/>
    <x v="2528"/>
    <x v="2"/>
    <n v="0"/>
    <n v="0"/>
    <n v="0"/>
    <n v="1103560"/>
    <n v="1103560"/>
    <n v="43000"/>
    <n v="895297"/>
    <n v="0"/>
    <n v="0"/>
    <x v="0"/>
    <n v="-479479"/>
    <n v="458818"/>
    <n v="1505192"/>
    <n v="0"/>
    <n v="1505192"/>
  </r>
  <r>
    <n v="7388"/>
    <x v="65"/>
    <s v="71339400-9 "/>
    <x v="45"/>
    <x v="2529"/>
    <x v="2"/>
    <n v="0"/>
    <n v="0"/>
    <n v="0"/>
    <n v="150000"/>
    <n v="150000"/>
    <n v="0"/>
    <n v="1979741"/>
    <n v="0"/>
    <n v="0"/>
    <x v="0"/>
    <n v="-388674"/>
    <n v="1591067"/>
    <n v="64125"/>
    <n v="0"/>
    <n v="64125"/>
  </r>
  <r>
    <n v="7388"/>
    <x v="65"/>
    <s v="71339400-9 "/>
    <x v="46"/>
    <x v="2530"/>
    <x v="2"/>
    <n v="0"/>
    <n v="0"/>
    <n v="0"/>
    <n v="957720"/>
    <n v="957720"/>
    <n v="124232"/>
    <n v="1247677"/>
    <n v="0"/>
    <n v="0"/>
    <x v="0"/>
    <n v="-379289"/>
    <n v="992620"/>
    <n v="29225"/>
    <n v="0"/>
    <n v="29225"/>
  </r>
  <r>
    <n v="7473"/>
    <x v="66"/>
    <s v="65058734-0 "/>
    <x v="13"/>
    <x v="102"/>
    <x v="1493"/>
    <n v="0"/>
    <n v="0"/>
    <n v="0"/>
    <n v="0"/>
    <n v="2633331"/>
    <n v="51258"/>
    <n v="400000"/>
    <n v="0"/>
    <n v="0"/>
    <x v="0"/>
    <n v="0"/>
    <n v="451258"/>
    <n v="2182073"/>
    <n v="0"/>
    <n v="2182073"/>
  </r>
  <r>
    <n v="7473"/>
    <x v="66"/>
    <s v="65058734-0 "/>
    <x v="14"/>
    <x v="2531"/>
    <x v="2"/>
    <n v="0"/>
    <n v="0"/>
    <n v="0"/>
    <n v="0"/>
    <n v="0"/>
    <n v="370177"/>
    <n v="465730"/>
    <n v="0"/>
    <n v="0"/>
    <x v="0"/>
    <n v="0"/>
    <n v="835907"/>
    <n v="1346166"/>
    <n v="0"/>
    <n v="1346166"/>
  </r>
  <r>
    <n v="7473"/>
    <x v="66"/>
    <s v="65058734-0 "/>
    <x v="15"/>
    <x v="2532"/>
    <x v="1494"/>
    <n v="0"/>
    <n v="0"/>
    <n v="0"/>
    <n v="0"/>
    <n v="502635"/>
    <n v="119173"/>
    <n v="400000"/>
    <n v="579990"/>
    <n v="0"/>
    <x v="0"/>
    <n v="0"/>
    <n v="1099163"/>
    <n v="749638"/>
    <n v="0"/>
    <n v="749638"/>
  </r>
  <r>
    <n v="7473"/>
    <x v="66"/>
    <s v="65058734-0 "/>
    <x v="16"/>
    <x v="1346"/>
    <x v="1495"/>
    <n v="0"/>
    <n v="0"/>
    <n v="0"/>
    <n v="160"/>
    <n v="1680916"/>
    <n v="213135"/>
    <n v="495000"/>
    <n v="49980"/>
    <n v="0"/>
    <x v="0"/>
    <n v="0"/>
    <n v="758115"/>
    <n v="1672439"/>
    <n v="0"/>
    <n v="1672439"/>
  </r>
  <r>
    <n v="7473"/>
    <x v="66"/>
    <s v="65058734-0 "/>
    <x v="17"/>
    <x v="2533"/>
    <x v="1496"/>
    <n v="0"/>
    <n v="0"/>
    <n v="0"/>
    <n v="0"/>
    <n v="1189776"/>
    <n v="633785"/>
    <n v="844730"/>
    <n v="0"/>
    <n v="0"/>
    <x v="0"/>
    <n v="0"/>
    <n v="1478515"/>
    <n v="1383700"/>
    <n v="0"/>
    <n v="1383700"/>
  </r>
  <r>
    <n v="7473"/>
    <x v="66"/>
    <s v="65058734-0 "/>
    <x v="18"/>
    <x v="2534"/>
    <x v="1497"/>
    <n v="0"/>
    <n v="0"/>
    <n v="0"/>
    <n v="0"/>
    <n v="1141640"/>
    <n v="568984"/>
    <n v="360000"/>
    <n v="0"/>
    <n v="0"/>
    <x v="0"/>
    <n v="-89670"/>
    <n v="839314"/>
    <n v="1686026"/>
    <n v="0"/>
    <n v="1686026"/>
  </r>
  <r>
    <n v="7473"/>
    <x v="66"/>
    <s v="65058734-0 "/>
    <x v="19"/>
    <x v="2535"/>
    <x v="1498"/>
    <n v="0"/>
    <n v="0"/>
    <n v="0"/>
    <n v="0"/>
    <n v="1170521"/>
    <n v="829615"/>
    <n v="482000"/>
    <n v="0"/>
    <n v="0"/>
    <x v="0"/>
    <n v="-25629"/>
    <n v="1285986"/>
    <n v="1570561"/>
    <n v="0"/>
    <n v="1570561"/>
  </r>
  <r>
    <n v="7473"/>
    <x v="66"/>
    <s v="65058734-0 "/>
    <x v="20"/>
    <x v="2536"/>
    <x v="1499"/>
    <n v="0"/>
    <n v="0"/>
    <n v="0"/>
    <n v="0"/>
    <n v="1383558"/>
    <n v="577021"/>
    <n v="360000"/>
    <n v="31980"/>
    <n v="0"/>
    <x v="0"/>
    <n v="0"/>
    <n v="969001"/>
    <n v="1985118"/>
    <n v="0"/>
    <n v="1985118"/>
  </r>
  <r>
    <n v="7473"/>
    <x v="66"/>
    <s v="65058734-0 "/>
    <x v="21"/>
    <x v="2537"/>
    <x v="1500"/>
    <n v="0"/>
    <n v="0"/>
    <n v="0"/>
    <n v="0"/>
    <n v="1595628"/>
    <n v="672013"/>
    <n v="440000"/>
    <n v="0"/>
    <n v="0"/>
    <x v="0"/>
    <n v="-17600"/>
    <n v="1094413"/>
    <n v="2486333"/>
    <n v="0"/>
    <n v="2486333"/>
  </r>
  <r>
    <n v="7473"/>
    <x v="66"/>
    <s v="65058734-0 "/>
    <x v="22"/>
    <x v="2538"/>
    <x v="1501"/>
    <n v="0"/>
    <n v="0"/>
    <n v="0"/>
    <n v="0"/>
    <n v="1059122"/>
    <n v="617694"/>
    <n v="360000"/>
    <n v="39980"/>
    <n v="0"/>
    <x v="0"/>
    <n v="0"/>
    <n v="1017674"/>
    <n v="2527781"/>
    <n v="0"/>
    <n v="2527781"/>
  </r>
  <r>
    <n v="7473"/>
    <x v="66"/>
    <s v="65058734-0 "/>
    <x v="23"/>
    <x v="2539"/>
    <x v="1502"/>
    <n v="0"/>
    <n v="0"/>
    <n v="0"/>
    <n v="0"/>
    <n v="1797791"/>
    <n v="582329"/>
    <n v="448192"/>
    <n v="0"/>
    <n v="0"/>
    <x v="0"/>
    <n v="-50000"/>
    <n v="980521"/>
    <n v="3345051"/>
    <n v="0"/>
    <n v="3345051"/>
  </r>
  <r>
    <n v="7473"/>
    <x v="66"/>
    <s v="65058734-0 "/>
    <x v="24"/>
    <x v="2540"/>
    <x v="1503"/>
    <n v="0"/>
    <n v="0"/>
    <n v="0"/>
    <n v="0"/>
    <n v="1791587"/>
    <n v="523515"/>
    <n v="400000"/>
    <n v="0"/>
    <n v="0"/>
    <x v="0"/>
    <n v="-66"/>
    <n v="923449"/>
    <n v="4213189"/>
    <n v="0"/>
    <n v="4213189"/>
  </r>
  <r>
    <n v="7473"/>
    <x v="66"/>
    <s v="65058734-0 "/>
    <x v="25"/>
    <x v="2541"/>
    <x v="1504"/>
    <n v="0"/>
    <n v="0"/>
    <n v="0"/>
    <n v="0"/>
    <n v="2558731"/>
    <n v="532376"/>
    <n v="1552000"/>
    <n v="0"/>
    <n v="0"/>
    <x v="0"/>
    <n v="0"/>
    <n v="2084376"/>
    <n v="4687544"/>
    <n v="0"/>
    <n v="4687544"/>
  </r>
  <r>
    <n v="7473"/>
    <x v="66"/>
    <s v="65058734-0 "/>
    <x v="26"/>
    <x v="2542"/>
    <x v="1505"/>
    <n v="0"/>
    <n v="0"/>
    <n v="0"/>
    <n v="0"/>
    <n v="1442018"/>
    <n v="622291"/>
    <n v="1338000"/>
    <n v="639950"/>
    <n v="0"/>
    <x v="0"/>
    <n v="-1118"/>
    <n v="2599123"/>
    <n v="3530439"/>
    <n v="0"/>
    <n v="3530439"/>
  </r>
  <r>
    <n v="7473"/>
    <x v="66"/>
    <s v="65058734-0 "/>
    <x v="27"/>
    <x v="2543"/>
    <x v="1506"/>
    <n v="0"/>
    <n v="0"/>
    <n v="0"/>
    <n v="0"/>
    <n v="2442671"/>
    <n v="663633"/>
    <n v="1314000"/>
    <n v="0"/>
    <n v="0"/>
    <x v="0"/>
    <n v="0"/>
    <n v="1977633"/>
    <n v="3995477"/>
    <n v="0"/>
    <n v="3995477"/>
  </r>
  <r>
    <n v="7473"/>
    <x v="66"/>
    <s v="65058734-0 "/>
    <x v="28"/>
    <x v="2544"/>
    <x v="1507"/>
    <n v="0"/>
    <n v="0"/>
    <n v="0"/>
    <n v="0"/>
    <n v="2038395"/>
    <n v="637359"/>
    <n v="1367500"/>
    <n v="0"/>
    <n v="0"/>
    <x v="0"/>
    <n v="-14520"/>
    <n v="1990339"/>
    <n v="4043533"/>
    <n v="0"/>
    <n v="4043533"/>
  </r>
  <r>
    <n v="7473"/>
    <x v="66"/>
    <s v="65058734-0 "/>
    <x v="29"/>
    <x v="2545"/>
    <x v="1508"/>
    <n v="0"/>
    <n v="0"/>
    <n v="0"/>
    <n v="0"/>
    <n v="2016388"/>
    <n v="1024174"/>
    <n v="1307500"/>
    <n v="0"/>
    <n v="0"/>
    <x v="0"/>
    <n v="0"/>
    <n v="2331674"/>
    <n v="3728247"/>
    <n v="0"/>
    <n v="3728247"/>
  </r>
  <r>
    <n v="7473"/>
    <x v="66"/>
    <s v="65058734-0 "/>
    <x v="30"/>
    <x v="2546"/>
    <x v="1509"/>
    <n v="0"/>
    <n v="0"/>
    <n v="0"/>
    <n v="0"/>
    <n v="7417071"/>
    <n v="3863508"/>
    <n v="1170000"/>
    <n v="0"/>
    <n v="0"/>
    <x v="0"/>
    <n v="0"/>
    <n v="5033508"/>
    <n v="6111810"/>
    <n v="0"/>
    <n v="6111810"/>
  </r>
  <r>
    <n v="7473"/>
    <x v="66"/>
    <s v="65058734-0 "/>
    <x v="31"/>
    <x v="2547"/>
    <x v="1510"/>
    <n v="0"/>
    <n v="0"/>
    <n v="0"/>
    <n v="0"/>
    <n v="6529729"/>
    <n v="3926281"/>
    <n v="5124374"/>
    <n v="394980"/>
    <n v="0"/>
    <x v="0"/>
    <n v="-33981"/>
    <n v="9411654"/>
    <n v="3229885"/>
    <n v="0"/>
    <n v="3229885"/>
  </r>
  <r>
    <n v="7473"/>
    <x v="66"/>
    <s v="65058734-0 "/>
    <x v="32"/>
    <x v="2548"/>
    <x v="1511"/>
    <n v="0"/>
    <n v="0"/>
    <n v="0"/>
    <n v="0"/>
    <n v="6248075"/>
    <n v="3808431"/>
    <n v="5240416"/>
    <n v="0"/>
    <n v="0"/>
    <x v="0"/>
    <n v="-849"/>
    <n v="9047998"/>
    <n v="429962"/>
    <n v="0"/>
    <n v="429962"/>
  </r>
  <r>
    <n v="7473"/>
    <x v="66"/>
    <s v="65058734-0 "/>
    <x v="33"/>
    <x v="2549"/>
    <x v="1512"/>
    <n v="0"/>
    <n v="0"/>
    <n v="0"/>
    <n v="0"/>
    <n v="4964138"/>
    <n v="1703244"/>
    <n v="3229914"/>
    <n v="0"/>
    <n v="0"/>
    <x v="0"/>
    <n v="0"/>
    <n v="4933158"/>
    <n v="460942"/>
    <n v="0"/>
    <n v="460942"/>
  </r>
  <r>
    <n v="7473"/>
    <x v="66"/>
    <s v="65058734-0 "/>
    <x v="34"/>
    <x v="2550"/>
    <x v="1513"/>
    <n v="0"/>
    <n v="0"/>
    <n v="0"/>
    <n v="0"/>
    <n v="5609651"/>
    <n v="381471"/>
    <n v="3118744"/>
    <n v="0"/>
    <n v="0"/>
    <x v="0"/>
    <n v="0"/>
    <n v="3500215"/>
    <n v="2570378"/>
    <n v="0"/>
    <n v="2570378"/>
  </r>
  <r>
    <n v="7473"/>
    <x v="66"/>
    <s v="65058734-0 "/>
    <x v="35"/>
    <x v="2551"/>
    <x v="1514"/>
    <n v="0"/>
    <n v="0"/>
    <n v="0"/>
    <n v="0"/>
    <n v="6649823"/>
    <n v="1977933"/>
    <n v="5394914"/>
    <n v="0"/>
    <n v="0"/>
    <x v="0"/>
    <n v="0"/>
    <n v="7372847"/>
    <n v="1847354"/>
    <n v="0"/>
    <n v="1847354"/>
  </r>
  <r>
    <n v="7473"/>
    <x v="66"/>
    <s v="65058734-0 "/>
    <x v="36"/>
    <x v="2552"/>
    <x v="1515"/>
    <n v="0"/>
    <n v="0"/>
    <n v="0"/>
    <n v="0"/>
    <n v="4864611"/>
    <n v="892159"/>
    <n v="7401407"/>
    <n v="0"/>
    <n v="0"/>
    <x v="0"/>
    <n v="-2759784"/>
    <n v="5533782"/>
    <n v="1178183"/>
    <n v="0"/>
    <n v="1178183"/>
  </r>
  <r>
    <n v="7473"/>
    <x v="66"/>
    <s v="65058734-0 "/>
    <x v="37"/>
    <x v="2553"/>
    <x v="1516"/>
    <n v="0"/>
    <n v="0"/>
    <n v="0"/>
    <n v="0"/>
    <n v="4751935"/>
    <n v="1451912"/>
    <n v="4485062"/>
    <n v="0"/>
    <n v="0"/>
    <x v="0"/>
    <n v="-626557"/>
    <n v="5310417"/>
    <n v="619701"/>
    <n v="0"/>
    <n v="619701"/>
  </r>
  <r>
    <n v="7473"/>
    <x v="66"/>
    <s v="65058734-0 "/>
    <x v="38"/>
    <x v="2554"/>
    <x v="1517"/>
    <n v="0"/>
    <n v="0"/>
    <n v="0"/>
    <n v="0"/>
    <n v="6934674"/>
    <n v="1165939"/>
    <n v="5674361"/>
    <n v="0"/>
    <n v="0"/>
    <x v="0"/>
    <n v="0"/>
    <n v="6840300"/>
    <n v="714075"/>
    <n v="0"/>
    <n v="714075"/>
  </r>
  <r>
    <n v="7473"/>
    <x v="66"/>
    <s v="65058734-0 "/>
    <x v="39"/>
    <x v="2555"/>
    <x v="1518"/>
    <n v="0"/>
    <n v="0"/>
    <n v="0"/>
    <n v="0"/>
    <n v="8258817"/>
    <n v="2377509"/>
    <n v="5447827"/>
    <n v="0"/>
    <n v="0"/>
    <x v="0"/>
    <n v="-1214364"/>
    <n v="6610972"/>
    <n v="2361920"/>
    <n v="0"/>
    <n v="2361920"/>
  </r>
  <r>
    <n v="7473"/>
    <x v="66"/>
    <s v="65058734-0 "/>
    <x v="40"/>
    <x v="2556"/>
    <x v="1519"/>
    <n v="0"/>
    <n v="0"/>
    <n v="0"/>
    <n v="0"/>
    <n v="9194352"/>
    <n v="3544247"/>
    <n v="8325958"/>
    <n v="0"/>
    <n v="0"/>
    <x v="0"/>
    <n v="-1442059"/>
    <n v="10428146"/>
    <n v="1128126"/>
    <n v="0"/>
    <n v="1128126"/>
  </r>
  <r>
    <n v="7473"/>
    <x v="66"/>
    <s v="65058734-0 "/>
    <x v="41"/>
    <x v="2557"/>
    <x v="1520"/>
    <n v="0"/>
    <n v="0"/>
    <n v="0"/>
    <n v="0"/>
    <n v="8949892"/>
    <n v="9316380"/>
    <n v="6831956"/>
    <n v="0"/>
    <n v="0"/>
    <x v="0"/>
    <n v="-7634092"/>
    <n v="8514244"/>
    <n v="1563774"/>
    <n v="0"/>
    <n v="1563774"/>
  </r>
  <r>
    <n v="7473"/>
    <x v="66"/>
    <s v="65058734-0 "/>
    <x v="42"/>
    <x v="2558"/>
    <x v="1521"/>
    <n v="0"/>
    <n v="0"/>
    <n v="0"/>
    <n v="0"/>
    <n v="8262940"/>
    <n v="5175113"/>
    <n v="5887408"/>
    <n v="0"/>
    <n v="0"/>
    <x v="0"/>
    <n v="-4199248"/>
    <n v="6863273"/>
    <n v="2963441"/>
    <n v="0"/>
    <n v="2963441"/>
  </r>
  <r>
    <n v="7473"/>
    <x v="66"/>
    <s v="65058734-0 "/>
    <x v="43"/>
    <x v="2559"/>
    <x v="1522"/>
    <n v="0"/>
    <n v="0"/>
    <n v="0"/>
    <n v="0"/>
    <n v="8433202"/>
    <n v="18403445"/>
    <n v="5605570"/>
    <n v="573040"/>
    <n v="0"/>
    <x v="0"/>
    <n v="-16456417"/>
    <n v="8125638"/>
    <n v="3271005"/>
    <n v="0"/>
    <n v="3271005"/>
  </r>
  <r>
    <n v="7473"/>
    <x v="66"/>
    <s v="65058734-0 "/>
    <x v="44"/>
    <x v="2560"/>
    <x v="1523"/>
    <n v="0"/>
    <n v="0"/>
    <n v="0"/>
    <n v="0"/>
    <n v="8124220"/>
    <n v="8544819"/>
    <n v="6782625"/>
    <n v="0"/>
    <n v="0"/>
    <x v="0"/>
    <n v="-6561956"/>
    <n v="8765488"/>
    <n v="2629737"/>
    <n v="0"/>
    <n v="2629737"/>
  </r>
  <r>
    <n v="7473"/>
    <x v="66"/>
    <s v="65058734-0 "/>
    <x v="45"/>
    <x v="2561"/>
    <x v="1524"/>
    <n v="0"/>
    <n v="0"/>
    <n v="0"/>
    <n v="0"/>
    <n v="7292833"/>
    <n v="7567697"/>
    <n v="6653734"/>
    <n v="0"/>
    <n v="0"/>
    <x v="0"/>
    <n v="-4785549"/>
    <n v="9435882"/>
    <n v="486688"/>
    <n v="0"/>
    <n v="486688"/>
  </r>
  <r>
    <n v="7473"/>
    <x v="66"/>
    <s v="65058734-0 "/>
    <x v="46"/>
    <x v="2562"/>
    <x v="1525"/>
    <n v="0"/>
    <n v="0"/>
    <n v="0"/>
    <n v="0"/>
    <n v="10807964"/>
    <n v="3469149"/>
    <n v="6859052"/>
    <n v="0"/>
    <n v="0"/>
    <x v="0"/>
    <n v="-2041370"/>
    <n v="8286831"/>
    <n v="3007821"/>
    <n v="0"/>
    <n v="3007821"/>
  </r>
  <r>
    <n v="7499"/>
    <x v="67"/>
    <s v="65079482-6 "/>
    <x v="0"/>
    <x v="102"/>
    <x v="2"/>
    <n v="0"/>
    <n v="0"/>
    <n v="0"/>
    <n v="1713591"/>
    <n v="1713591"/>
    <n v="0"/>
    <n v="1300000"/>
    <n v="0"/>
    <n v="0"/>
    <x v="0"/>
    <n v="0"/>
    <n v="1300000"/>
    <n v="413591"/>
    <n v="0"/>
    <n v="413591"/>
  </r>
  <r>
    <n v="7499"/>
    <x v="67"/>
    <s v="65079482-6 "/>
    <x v="1"/>
    <x v="2563"/>
    <x v="2"/>
    <n v="0"/>
    <n v="0"/>
    <n v="0"/>
    <n v="1413489"/>
    <n v="1413489"/>
    <n v="77621"/>
    <n v="1444445"/>
    <n v="0"/>
    <n v="0"/>
    <x v="0"/>
    <n v="0"/>
    <n v="1522066"/>
    <n v="305014"/>
    <n v="0"/>
    <n v="305014"/>
  </r>
  <r>
    <n v="7499"/>
    <x v="67"/>
    <s v="65079482-6 "/>
    <x v="2"/>
    <x v="2564"/>
    <x v="2"/>
    <n v="0"/>
    <n v="0"/>
    <n v="0"/>
    <n v="1365509"/>
    <n v="1365509"/>
    <n v="47614"/>
    <n v="1444445"/>
    <n v="0"/>
    <n v="0"/>
    <x v="0"/>
    <n v="0"/>
    <n v="1492059"/>
    <n v="178464"/>
    <n v="0"/>
    <n v="178464"/>
  </r>
  <r>
    <n v="7499"/>
    <x v="67"/>
    <s v="65079482-6 "/>
    <x v="3"/>
    <x v="2565"/>
    <x v="2"/>
    <n v="0"/>
    <n v="0"/>
    <n v="0"/>
    <n v="1484511"/>
    <n v="1484511"/>
    <n v="47767"/>
    <n v="1444445"/>
    <n v="0"/>
    <n v="0"/>
    <x v="0"/>
    <n v="0"/>
    <n v="1492212"/>
    <n v="170763"/>
    <n v="0"/>
    <n v="170763"/>
  </r>
  <r>
    <n v="7499"/>
    <x v="67"/>
    <s v="65079482-6 "/>
    <x v="4"/>
    <x v="2566"/>
    <x v="2"/>
    <n v="0"/>
    <n v="0"/>
    <n v="0"/>
    <n v="1376713"/>
    <n v="1376713"/>
    <n v="0"/>
    <n v="1444445"/>
    <n v="0"/>
    <n v="0"/>
    <x v="0"/>
    <n v="-33302"/>
    <n v="1411143"/>
    <n v="136333"/>
    <n v="0"/>
    <n v="136333"/>
  </r>
  <r>
    <n v="7499"/>
    <x v="67"/>
    <s v="65079482-6 "/>
    <x v="5"/>
    <x v="2567"/>
    <x v="2"/>
    <n v="0"/>
    <n v="0"/>
    <n v="0"/>
    <n v="1961348"/>
    <n v="1961348"/>
    <n v="80000"/>
    <n v="794445"/>
    <n v="0"/>
    <n v="0"/>
    <x v="0"/>
    <n v="0"/>
    <n v="874445"/>
    <n v="1223236"/>
    <n v="0"/>
    <n v="1223236"/>
  </r>
  <r>
    <n v="7499"/>
    <x v="67"/>
    <s v="65079482-6 "/>
    <x v="6"/>
    <x v="2568"/>
    <x v="2"/>
    <n v="0"/>
    <n v="0"/>
    <n v="0"/>
    <n v="1923457"/>
    <n v="1923457"/>
    <n v="141358"/>
    <n v="1273684"/>
    <n v="0"/>
    <n v="0"/>
    <x v="0"/>
    <n v="0"/>
    <n v="1415042"/>
    <n v="1731651"/>
    <n v="0"/>
    <n v="1731651"/>
  </r>
  <r>
    <n v="7499"/>
    <x v="67"/>
    <s v="65079482-6 "/>
    <x v="7"/>
    <x v="2569"/>
    <x v="2"/>
    <n v="0"/>
    <n v="0"/>
    <n v="0"/>
    <n v="1959711"/>
    <n v="1959711"/>
    <n v="88541"/>
    <n v="1591259"/>
    <n v="0"/>
    <n v="0"/>
    <x v="0"/>
    <n v="0"/>
    <n v="1679800"/>
    <n v="2011562"/>
    <n v="0"/>
    <n v="2011562"/>
  </r>
  <r>
    <n v="7499"/>
    <x v="67"/>
    <s v="65079482-6 "/>
    <x v="8"/>
    <x v="2570"/>
    <x v="2"/>
    <n v="0"/>
    <n v="0"/>
    <n v="0"/>
    <n v="1887572"/>
    <n v="1887572"/>
    <n v="235576"/>
    <n v="1576087"/>
    <n v="0"/>
    <n v="0"/>
    <x v="0"/>
    <n v="0"/>
    <n v="1811663"/>
    <n v="2087471"/>
    <n v="0"/>
    <n v="2087471"/>
  </r>
  <r>
    <n v="7499"/>
    <x v="67"/>
    <s v="65079482-6 "/>
    <x v="9"/>
    <x v="2571"/>
    <x v="2"/>
    <n v="0"/>
    <n v="0"/>
    <n v="0"/>
    <n v="1920759"/>
    <n v="1920759"/>
    <n v="138959"/>
    <n v="1736430"/>
    <n v="0"/>
    <n v="0"/>
    <x v="0"/>
    <n v="0"/>
    <n v="1875389"/>
    <n v="2132841"/>
    <n v="0"/>
    <n v="2132841"/>
  </r>
  <r>
    <n v="7499"/>
    <x v="67"/>
    <s v="65079482-6 "/>
    <x v="10"/>
    <x v="2572"/>
    <x v="2"/>
    <n v="0"/>
    <n v="0"/>
    <n v="0"/>
    <n v="1922027"/>
    <n v="1922027"/>
    <n v="168300"/>
    <n v="1776379"/>
    <n v="0"/>
    <n v="0"/>
    <x v="0"/>
    <n v="0"/>
    <n v="1944679"/>
    <n v="2110189"/>
    <n v="0"/>
    <n v="2110189"/>
  </r>
  <r>
    <n v="7499"/>
    <x v="67"/>
    <s v="65079482-6 "/>
    <x v="11"/>
    <x v="2573"/>
    <x v="2"/>
    <n v="0"/>
    <n v="0"/>
    <n v="0"/>
    <n v="1884874"/>
    <n v="1884874"/>
    <n v="339821"/>
    <n v="1871590"/>
    <n v="0"/>
    <n v="0"/>
    <x v="0"/>
    <n v="-50000"/>
    <n v="2161411"/>
    <n v="1833652"/>
    <n v="0"/>
    <n v="1833652"/>
  </r>
  <r>
    <n v="7499"/>
    <x v="67"/>
    <s v="65079482-6 "/>
    <x v="12"/>
    <x v="2574"/>
    <x v="2"/>
    <n v="0"/>
    <n v="0"/>
    <n v="0"/>
    <n v="2610856"/>
    <n v="2610856"/>
    <n v="59321"/>
    <n v="1976500"/>
    <n v="0"/>
    <n v="0"/>
    <x v="0"/>
    <n v="0"/>
    <n v="2035821"/>
    <n v="2408687"/>
    <n v="0"/>
    <n v="2408687"/>
  </r>
  <r>
    <n v="7499"/>
    <x v="67"/>
    <s v="65079482-6 "/>
    <x v="13"/>
    <x v="2575"/>
    <x v="2"/>
    <n v="0"/>
    <n v="0"/>
    <n v="0"/>
    <n v="2536700"/>
    <n v="2536700"/>
    <n v="713885"/>
    <n v="1776206"/>
    <n v="0"/>
    <n v="0"/>
    <x v="0"/>
    <n v="0"/>
    <n v="2490091"/>
    <n v="2455296"/>
    <n v="0"/>
    <n v="2455296"/>
  </r>
  <r>
    <n v="7499"/>
    <x v="67"/>
    <s v="65079482-6 "/>
    <x v="14"/>
    <x v="2576"/>
    <x v="2"/>
    <n v="0"/>
    <n v="0"/>
    <n v="0"/>
    <n v="2447872"/>
    <n v="2447872"/>
    <n v="391276"/>
    <n v="2282015"/>
    <n v="177980"/>
    <n v="0"/>
    <x v="0"/>
    <n v="-72793"/>
    <n v="2778478"/>
    <n v="2124690"/>
    <n v="0"/>
    <n v="2124690"/>
  </r>
  <r>
    <n v="7499"/>
    <x v="67"/>
    <s v="65079482-6 "/>
    <x v="15"/>
    <x v="2577"/>
    <x v="2"/>
    <n v="0"/>
    <n v="0"/>
    <n v="0"/>
    <n v="2945138"/>
    <n v="2945138"/>
    <n v="375736"/>
    <n v="3696331"/>
    <n v="0"/>
    <n v="0"/>
    <x v="0"/>
    <n v="0"/>
    <n v="4072067"/>
    <n v="997761"/>
    <n v="0"/>
    <n v="997761"/>
  </r>
  <r>
    <n v="7499"/>
    <x v="67"/>
    <s v="65079482-6 "/>
    <x v="16"/>
    <x v="2578"/>
    <x v="2"/>
    <n v="0"/>
    <n v="0"/>
    <n v="0"/>
    <n v="2962071"/>
    <n v="2962071"/>
    <n v="855614"/>
    <n v="1920811"/>
    <n v="0"/>
    <n v="0"/>
    <x v="0"/>
    <n v="0"/>
    <n v="2776425"/>
    <n v="1183407"/>
    <n v="0"/>
    <n v="1183407"/>
  </r>
  <r>
    <n v="7499"/>
    <x v="67"/>
    <s v="65079482-6 "/>
    <x v="17"/>
    <x v="2579"/>
    <x v="2"/>
    <n v="0"/>
    <n v="0"/>
    <n v="0"/>
    <n v="2509649"/>
    <n v="2509649"/>
    <n v="611968"/>
    <n v="1568011"/>
    <n v="0"/>
    <n v="0"/>
    <x v="0"/>
    <n v="-8200"/>
    <n v="2171779"/>
    <n v="1521277"/>
    <n v="0"/>
    <n v="1521277"/>
  </r>
  <r>
    <n v="7499"/>
    <x v="67"/>
    <s v="65079482-6 "/>
    <x v="18"/>
    <x v="2580"/>
    <x v="2"/>
    <n v="0"/>
    <n v="0"/>
    <n v="0"/>
    <n v="3274153"/>
    <n v="3274153"/>
    <n v="408741"/>
    <n v="2757663"/>
    <n v="0"/>
    <n v="0"/>
    <x v="0"/>
    <n v="0"/>
    <n v="3166404"/>
    <n v="1629026"/>
    <n v="0"/>
    <n v="1629026"/>
  </r>
  <r>
    <n v="7499"/>
    <x v="67"/>
    <s v="65079482-6 "/>
    <x v="19"/>
    <x v="2581"/>
    <x v="2"/>
    <n v="0"/>
    <n v="0"/>
    <n v="0"/>
    <n v="2656824"/>
    <n v="2656824"/>
    <n v="301396"/>
    <n v="2336644"/>
    <n v="0"/>
    <n v="0"/>
    <x v="0"/>
    <n v="0"/>
    <n v="2638040"/>
    <n v="1647810"/>
    <n v="0"/>
    <n v="1647810"/>
  </r>
  <r>
    <n v="7499"/>
    <x v="67"/>
    <s v="65079482-6 "/>
    <x v="20"/>
    <x v="2582"/>
    <x v="2"/>
    <n v="0"/>
    <n v="0"/>
    <n v="0"/>
    <n v="2052337"/>
    <n v="2052337"/>
    <n v="276562"/>
    <n v="1801925"/>
    <n v="0"/>
    <n v="0"/>
    <x v="0"/>
    <n v="0"/>
    <n v="2078487"/>
    <n v="1621660"/>
    <n v="0"/>
    <n v="1621660"/>
  </r>
  <r>
    <n v="7499"/>
    <x v="67"/>
    <s v="65079482-6 "/>
    <x v="21"/>
    <x v="2583"/>
    <x v="2"/>
    <n v="0"/>
    <n v="0"/>
    <n v="0"/>
    <n v="3083399"/>
    <n v="3083399"/>
    <n v="306762"/>
    <n v="2267653"/>
    <n v="0"/>
    <n v="0"/>
    <x v="0"/>
    <n v="0"/>
    <n v="2574415"/>
    <n v="2130644"/>
    <n v="0"/>
    <n v="2130644"/>
  </r>
  <r>
    <n v="7499"/>
    <x v="67"/>
    <s v="65079482-6 "/>
    <x v="22"/>
    <x v="2584"/>
    <x v="2"/>
    <n v="0"/>
    <n v="0"/>
    <n v="0"/>
    <n v="2023886"/>
    <n v="2023886"/>
    <n v="276562"/>
    <n v="2292065"/>
    <n v="0"/>
    <n v="0"/>
    <x v="0"/>
    <n v="0"/>
    <n v="2568627"/>
    <n v="1585903"/>
    <n v="0"/>
    <n v="1585903"/>
  </r>
  <r>
    <n v="7499"/>
    <x v="67"/>
    <s v="65079482-6 "/>
    <x v="23"/>
    <x v="2585"/>
    <x v="2"/>
    <n v="0"/>
    <n v="0"/>
    <n v="0"/>
    <n v="1946044"/>
    <n v="1946044"/>
    <n v="54972"/>
    <n v="1932056"/>
    <n v="0"/>
    <n v="0"/>
    <x v="0"/>
    <n v="-50000"/>
    <n v="1937028"/>
    <n v="1594919"/>
    <n v="0"/>
    <n v="1594919"/>
  </r>
  <r>
    <n v="7499"/>
    <x v="67"/>
    <s v="65079482-6 "/>
    <x v="24"/>
    <x v="2586"/>
    <x v="2"/>
    <n v="0"/>
    <n v="0"/>
    <n v="0"/>
    <n v="2115456"/>
    <n v="2115456"/>
    <n v="76705"/>
    <n v="300000"/>
    <n v="0"/>
    <n v="0"/>
    <x v="0"/>
    <n v="0"/>
    <n v="376705"/>
    <n v="3333670"/>
    <n v="0"/>
    <n v="3333670"/>
  </r>
  <r>
    <n v="7499"/>
    <x v="67"/>
    <s v="65079482-6 "/>
    <x v="25"/>
    <x v="2587"/>
    <x v="2"/>
    <n v="0"/>
    <n v="0"/>
    <n v="0"/>
    <n v="2971087"/>
    <n v="2971087"/>
    <n v="26705"/>
    <n v="1780921"/>
    <n v="0"/>
    <n v="0"/>
    <x v="0"/>
    <n v="0"/>
    <n v="1807626"/>
    <n v="4497131"/>
    <n v="0"/>
    <n v="4497131"/>
  </r>
  <r>
    <n v="7499"/>
    <x v="67"/>
    <s v="65079482-6 "/>
    <x v="26"/>
    <x v="2588"/>
    <x v="2"/>
    <n v="0"/>
    <n v="0"/>
    <n v="0"/>
    <n v="2847907"/>
    <n v="2847907"/>
    <n v="344705"/>
    <n v="1780921"/>
    <n v="0"/>
    <n v="0"/>
    <x v="0"/>
    <n v="0"/>
    <n v="2125626"/>
    <n v="5219412"/>
    <n v="0"/>
    <n v="5219412"/>
  </r>
  <r>
    <n v="7499"/>
    <x v="67"/>
    <s v="65079482-6 "/>
    <x v="27"/>
    <x v="2589"/>
    <x v="2"/>
    <n v="0"/>
    <n v="0"/>
    <n v="0"/>
    <n v="2531483"/>
    <n v="2531483"/>
    <n v="431426"/>
    <n v="1234108"/>
    <n v="0"/>
    <n v="0"/>
    <x v="0"/>
    <n v="0"/>
    <n v="1665534"/>
    <n v="6085361"/>
    <n v="0"/>
    <n v="6085361"/>
  </r>
  <r>
    <n v="7499"/>
    <x v="67"/>
    <s v="65079482-6 "/>
    <x v="28"/>
    <x v="2590"/>
    <x v="2"/>
    <n v="0"/>
    <n v="0"/>
    <n v="0"/>
    <n v="2491530"/>
    <n v="2491530"/>
    <n v="411038"/>
    <n v="278103"/>
    <n v="0"/>
    <n v="0"/>
    <x v="0"/>
    <n v="-1500"/>
    <n v="687641"/>
    <n v="7889250"/>
    <n v="0"/>
    <n v="7889250"/>
  </r>
  <r>
    <n v="7499"/>
    <x v="67"/>
    <s v="65079482-6 "/>
    <x v="29"/>
    <x v="2591"/>
    <x v="2"/>
    <n v="0"/>
    <n v="0"/>
    <n v="0"/>
    <n v="2471553"/>
    <n v="2471553"/>
    <n v="660476"/>
    <n v="2451362"/>
    <n v="0"/>
    <n v="0"/>
    <x v="0"/>
    <n v="0"/>
    <n v="3111838"/>
    <n v="7248965"/>
    <n v="0"/>
    <n v="7248965"/>
  </r>
  <r>
    <n v="7499"/>
    <x v="67"/>
    <s v="65079482-6 "/>
    <x v="30"/>
    <x v="2592"/>
    <x v="2"/>
    <n v="0"/>
    <n v="0"/>
    <n v="0"/>
    <n v="2331717"/>
    <n v="2331717"/>
    <n v="429050"/>
    <n v="395654"/>
    <n v="150000"/>
    <n v="0"/>
    <x v="0"/>
    <n v="-70010"/>
    <n v="904694"/>
    <n v="8675988"/>
    <n v="0"/>
    <n v="8675988"/>
  </r>
  <r>
    <n v="7499"/>
    <x v="67"/>
    <s v="65079482-6 "/>
    <x v="31"/>
    <x v="2593"/>
    <x v="2"/>
    <n v="0"/>
    <n v="0"/>
    <n v="0"/>
    <n v="2902006"/>
    <n v="2902006"/>
    <n v="688029"/>
    <n v="3475124"/>
    <n v="0"/>
    <n v="0"/>
    <x v="0"/>
    <n v="0"/>
    <n v="4163153"/>
    <n v="7414841"/>
    <n v="0"/>
    <n v="7414841"/>
  </r>
  <r>
    <n v="7499"/>
    <x v="67"/>
    <s v="65079482-6 "/>
    <x v="32"/>
    <x v="2594"/>
    <x v="2"/>
    <n v="0"/>
    <n v="0"/>
    <n v="0"/>
    <n v="3194953"/>
    <n v="3194953"/>
    <n v="1052714"/>
    <n v="2758579"/>
    <n v="0"/>
    <n v="0"/>
    <x v="0"/>
    <n v="0"/>
    <n v="3811293"/>
    <n v="6798501"/>
    <n v="2250000"/>
    <n v="4548501"/>
  </r>
  <r>
    <n v="7499"/>
    <x v="67"/>
    <s v="65079482-6 "/>
    <x v="33"/>
    <x v="2595"/>
    <x v="2"/>
    <n v="0"/>
    <n v="0"/>
    <n v="0"/>
    <n v="7037360"/>
    <n v="7037360"/>
    <n v="337488"/>
    <n v="3709901"/>
    <n v="0"/>
    <n v="0"/>
    <x v="0"/>
    <n v="0"/>
    <n v="4047389"/>
    <n v="9788472"/>
    <n v="2250000"/>
    <n v="7538472"/>
  </r>
  <r>
    <n v="7499"/>
    <x v="67"/>
    <s v="65079482-6 "/>
    <x v="34"/>
    <x v="2596"/>
    <x v="2"/>
    <n v="0"/>
    <n v="0"/>
    <n v="0"/>
    <n v="3540839"/>
    <n v="3540839"/>
    <n v="1322249"/>
    <n v="1845845"/>
    <n v="0"/>
    <n v="0"/>
    <x v="0"/>
    <n v="-110010"/>
    <n v="3058084"/>
    <n v="10271227"/>
    <n v="2716667"/>
    <n v="7554560"/>
  </r>
  <r>
    <n v="7499"/>
    <x v="67"/>
    <s v="65079482-6 "/>
    <x v="35"/>
    <x v="2597"/>
    <x v="2"/>
    <n v="0"/>
    <n v="0"/>
    <n v="0"/>
    <n v="1732837"/>
    <n v="1732837"/>
    <n v="819057"/>
    <n v="4645204"/>
    <n v="0"/>
    <n v="0"/>
    <x v="0"/>
    <n v="-69706"/>
    <n v="5394555"/>
    <n v="6609509"/>
    <n v="2833333"/>
    <n v="3776176"/>
  </r>
  <r>
    <n v="7499"/>
    <x v="67"/>
    <s v="65079482-6 "/>
    <x v="36"/>
    <x v="2598"/>
    <x v="1526"/>
    <n v="0"/>
    <n v="0"/>
    <n v="0"/>
    <n v="0"/>
    <n v="4601053"/>
    <n v="319304"/>
    <n v="1642505"/>
    <n v="279990"/>
    <n v="0"/>
    <x v="0"/>
    <n v="0"/>
    <n v="2241799"/>
    <n v="8968763"/>
    <n v="2833333"/>
    <n v="6135430"/>
  </r>
  <r>
    <n v="7499"/>
    <x v="67"/>
    <s v="65079482-6 "/>
    <x v="37"/>
    <x v="2599"/>
    <x v="2"/>
    <n v="0"/>
    <n v="0"/>
    <n v="0"/>
    <n v="3101695"/>
    <n v="3101695"/>
    <n v="277403"/>
    <n v="3647474"/>
    <n v="0"/>
    <n v="0"/>
    <x v="0"/>
    <n v="0"/>
    <n v="3924877"/>
    <n v="8145581"/>
    <n v="3012500"/>
    <n v="5133081"/>
  </r>
  <r>
    <n v="7499"/>
    <x v="67"/>
    <s v="65079482-6 "/>
    <x v="38"/>
    <x v="2600"/>
    <x v="2"/>
    <n v="0"/>
    <n v="0"/>
    <n v="0"/>
    <n v="3192064"/>
    <n v="3192064"/>
    <n v="310654"/>
    <n v="2856182"/>
    <n v="0"/>
    <n v="0"/>
    <x v="0"/>
    <n v="0"/>
    <n v="3166836"/>
    <n v="8170809"/>
    <n v="3191666"/>
    <n v="4979143"/>
  </r>
  <r>
    <n v="7499"/>
    <x v="67"/>
    <s v="65079482-6 "/>
    <x v="39"/>
    <x v="2601"/>
    <x v="2"/>
    <n v="0"/>
    <n v="0"/>
    <n v="0"/>
    <n v="3481281"/>
    <n v="3481281"/>
    <n v="264446"/>
    <n v="3025329"/>
    <n v="0"/>
    <n v="0"/>
    <x v="0"/>
    <n v="0"/>
    <n v="3289775"/>
    <n v="8362315"/>
    <n v="3370832"/>
    <n v="4991483"/>
  </r>
  <r>
    <n v="7499"/>
    <x v="67"/>
    <s v="65079482-6 "/>
    <x v="40"/>
    <x v="2602"/>
    <x v="2"/>
    <n v="0"/>
    <n v="0"/>
    <n v="0"/>
    <n v="3950564"/>
    <n v="3950564"/>
    <n v="365056"/>
    <n v="3280645"/>
    <n v="8990"/>
    <n v="0"/>
    <x v="0"/>
    <n v="0"/>
    <n v="3654691"/>
    <n v="8658188"/>
    <n v="3612500"/>
    <n v="5045688"/>
  </r>
  <r>
    <n v="7499"/>
    <x v="67"/>
    <s v="65079482-6 "/>
    <x v="41"/>
    <x v="2603"/>
    <x v="2"/>
    <n v="0"/>
    <n v="0"/>
    <n v="0"/>
    <n v="3683290"/>
    <n v="3683290"/>
    <n v="243686"/>
    <n v="3102356"/>
    <n v="0"/>
    <n v="0"/>
    <x v="0"/>
    <n v="0"/>
    <n v="3346042"/>
    <n v="8995436"/>
    <n v="3791667"/>
    <n v="5203769"/>
  </r>
  <r>
    <n v="7499"/>
    <x v="67"/>
    <s v="65079482-6 "/>
    <x v="42"/>
    <x v="2604"/>
    <x v="2"/>
    <n v="0"/>
    <n v="0"/>
    <n v="0"/>
    <n v="3559519"/>
    <n v="3559519"/>
    <n v="733847"/>
    <n v="3477463"/>
    <n v="0"/>
    <n v="0"/>
    <x v="0"/>
    <n v="0"/>
    <n v="4211310"/>
    <n v="8343645"/>
    <n v="3920834"/>
    <n v="4422811"/>
  </r>
  <r>
    <n v="7499"/>
    <x v="67"/>
    <s v="65079482-6 "/>
    <x v="43"/>
    <x v="2605"/>
    <x v="2"/>
    <n v="0"/>
    <n v="0"/>
    <n v="0"/>
    <n v="3437129"/>
    <n v="3437129"/>
    <n v="1738877"/>
    <n v="3498035"/>
    <n v="0"/>
    <n v="0"/>
    <x v="0"/>
    <n v="0"/>
    <n v="5236912"/>
    <n v="6543862"/>
    <n v="4100000"/>
    <n v="2443862"/>
  </r>
  <r>
    <n v="7499"/>
    <x v="67"/>
    <s v="65079482-6 "/>
    <x v="44"/>
    <x v="2606"/>
    <x v="2"/>
    <n v="0"/>
    <n v="0"/>
    <n v="0"/>
    <n v="1918136"/>
    <n v="1918136"/>
    <n v="306177"/>
    <n v="2658161"/>
    <n v="0"/>
    <n v="0"/>
    <x v="0"/>
    <n v="-1409271"/>
    <n v="1555067"/>
    <n v="6906931"/>
    <n v="4279167"/>
    <n v="2627764"/>
  </r>
  <r>
    <n v="7499"/>
    <x v="67"/>
    <s v="65079482-6 "/>
    <x v="45"/>
    <x v="2607"/>
    <x v="2"/>
    <n v="0"/>
    <n v="0"/>
    <n v="0"/>
    <n v="2788159"/>
    <n v="2788159"/>
    <n v="651497"/>
    <n v="2926981"/>
    <n v="0"/>
    <n v="0"/>
    <x v="0"/>
    <n v="0"/>
    <n v="3578478"/>
    <n v="6116612"/>
    <n v="4458333"/>
    <n v="1658279"/>
  </r>
  <r>
    <n v="7499"/>
    <x v="67"/>
    <s v="65079482-6 "/>
    <x v="46"/>
    <x v="436"/>
    <x v="2"/>
    <n v="0"/>
    <n v="0"/>
    <n v="0"/>
    <n v="3610769"/>
    <n v="3610769"/>
    <n v="414990"/>
    <n v="3833547"/>
    <n v="0"/>
    <n v="0"/>
    <x v="0"/>
    <n v="0"/>
    <n v="4248537"/>
    <n v="5478844"/>
    <n v="4637500"/>
    <n v="841344"/>
  </r>
  <r>
    <n v="7510"/>
    <x v="68"/>
    <s v="65087837-K "/>
    <x v="18"/>
    <x v="102"/>
    <x v="2"/>
    <n v="0"/>
    <n v="0"/>
    <n v="0"/>
    <n v="4115775"/>
    <n v="4115775"/>
    <n v="20000"/>
    <n v="431921"/>
    <n v="0"/>
    <n v="0"/>
    <x v="0"/>
    <n v="0"/>
    <n v="451921"/>
    <n v="3663854"/>
    <n v="0"/>
    <n v="3663854"/>
  </r>
  <r>
    <n v="7510"/>
    <x v="68"/>
    <s v="65087837-K "/>
    <x v="19"/>
    <x v="2608"/>
    <x v="2"/>
    <n v="0"/>
    <n v="0"/>
    <n v="0"/>
    <n v="0"/>
    <n v="0"/>
    <n v="1304068"/>
    <n v="896810"/>
    <n v="0"/>
    <n v="0"/>
    <x v="0"/>
    <n v="-556810"/>
    <n v="1644068"/>
    <n v="2019786"/>
    <n v="0"/>
    <n v="2019786"/>
  </r>
  <r>
    <n v="7510"/>
    <x v="68"/>
    <s v="65087837-K "/>
    <x v="20"/>
    <x v="2609"/>
    <x v="2"/>
    <n v="0"/>
    <n v="0"/>
    <n v="0"/>
    <n v="6410125"/>
    <n v="6410125"/>
    <n v="1236234"/>
    <n v="2431549"/>
    <n v="0"/>
    <n v="0"/>
    <x v="0"/>
    <n v="-336549"/>
    <n v="3331234"/>
    <n v="5098677"/>
    <n v="0"/>
    <n v="5098677"/>
  </r>
  <r>
    <n v="7510"/>
    <x v="68"/>
    <s v="65087837-K "/>
    <x v="21"/>
    <x v="2610"/>
    <x v="2"/>
    <n v="0"/>
    <n v="0"/>
    <n v="0"/>
    <n v="4024783"/>
    <n v="4024783"/>
    <n v="3728802"/>
    <n v="2160147"/>
    <n v="0"/>
    <n v="0"/>
    <x v="0"/>
    <n v="-1339036"/>
    <n v="4549913"/>
    <n v="4573547"/>
    <n v="0"/>
    <n v="4573547"/>
  </r>
  <r>
    <n v="7510"/>
    <x v="68"/>
    <s v="65087837-K "/>
    <x v="22"/>
    <x v="2611"/>
    <x v="2"/>
    <n v="0"/>
    <n v="0"/>
    <n v="0"/>
    <n v="3651375"/>
    <n v="3651375"/>
    <n v="50036"/>
    <n v="2126388"/>
    <n v="0"/>
    <n v="0"/>
    <x v="0"/>
    <n v="-376388"/>
    <n v="1800036"/>
    <n v="6424886"/>
    <n v="0"/>
    <n v="6424886"/>
  </r>
  <r>
    <n v="7510"/>
    <x v="68"/>
    <s v="65087837-K "/>
    <x v="23"/>
    <x v="2612"/>
    <x v="2"/>
    <n v="0"/>
    <n v="0"/>
    <n v="0"/>
    <n v="3259504"/>
    <n v="3259504"/>
    <n v="10797"/>
    <n v="1751073"/>
    <n v="503980"/>
    <n v="0"/>
    <x v="0"/>
    <n v="-511073"/>
    <n v="1754777"/>
    <n v="7929613"/>
    <n v="0"/>
    <n v="7929613"/>
  </r>
  <r>
    <n v="7510"/>
    <x v="68"/>
    <s v="65087837-K "/>
    <x v="24"/>
    <x v="2613"/>
    <x v="2"/>
    <n v="0"/>
    <n v="0"/>
    <n v="0"/>
    <n v="4824605"/>
    <n v="4824605"/>
    <n v="110801"/>
    <n v="2805679"/>
    <n v="0"/>
    <n v="0"/>
    <x v="0"/>
    <n v="-446379"/>
    <n v="2470101"/>
    <n v="10284117"/>
    <n v="0"/>
    <n v="10284117"/>
  </r>
  <r>
    <n v="7510"/>
    <x v="68"/>
    <s v="65087837-K "/>
    <x v="25"/>
    <x v="2614"/>
    <x v="2"/>
    <n v="0"/>
    <n v="0"/>
    <n v="0"/>
    <n v="4426549"/>
    <n v="4426549"/>
    <n v="10798"/>
    <n v="2808128"/>
    <n v="0"/>
    <n v="0"/>
    <x v="0"/>
    <n v="-315428"/>
    <n v="2503498"/>
    <n v="12207168"/>
    <n v="0"/>
    <n v="12207168"/>
  </r>
  <r>
    <n v="7510"/>
    <x v="68"/>
    <s v="65087837-K "/>
    <x v="26"/>
    <x v="2615"/>
    <x v="2"/>
    <n v="0"/>
    <n v="0"/>
    <n v="0"/>
    <n v="3759966"/>
    <n v="3759966"/>
    <n v="10843"/>
    <n v="3043533"/>
    <n v="0"/>
    <n v="0"/>
    <x v="0"/>
    <n v="-357089"/>
    <n v="2697287"/>
    <n v="13269847"/>
    <n v="0"/>
    <n v="13269847"/>
  </r>
  <r>
    <n v="7510"/>
    <x v="68"/>
    <s v="65087837-K "/>
    <x v="27"/>
    <x v="2616"/>
    <x v="2"/>
    <n v="0"/>
    <n v="0"/>
    <n v="0"/>
    <n v="0"/>
    <n v="0"/>
    <n v="139691"/>
    <n v="3125099"/>
    <n v="0"/>
    <n v="0"/>
    <x v="0"/>
    <n v="-522849"/>
    <n v="2741941"/>
    <n v="10527906"/>
    <n v="0"/>
    <n v="10527906"/>
  </r>
  <r>
    <n v="7510"/>
    <x v="68"/>
    <s v="65087837-K "/>
    <x v="28"/>
    <x v="2617"/>
    <x v="2"/>
    <n v="0"/>
    <n v="0"/>
    <n v="0"/>
    <n v="7156514"/>
    <n v="7156514"/>
    <n v="4070908"/>
    <n v="4710863"/>
    <n v="0"/>
    <n v="0"/>
    <x v="0"/>
    <n v="-530080"/>
    <n v="8251691"/>
    <n v="9432729"/>
    <n v="0"/>
    <n v="9432729"/>
  </r>
  <r>
    <n v="7510"/>
    <x v="68"/>
    <s v="65087837-K "/>
    <x v="29"/>
    <x v="2618"/>
    <x v="2"/>
    <n v="0"/>
    <n v="0"/>
    <n v="0"/>
    <n v="2062456"/>
    <n v="2062456"/>
    <n v="4008661"/>
    <n v="9155546"/>
    <n v="0"/>
    <n v="0"/>
    <x v="0"/>
    <n v="-8898914"/>
    <n v="4265293"/>
    <n v="7229892"/>
    <n v="0"/>
    <n v="7229892"/>
  </r>
  <r>
    <n v="7510"/>
    <x v="68"/>
    <s v="65087837-K "/>
    <x v="30"/>
    <x v="2619"/>
    <x v="2"/>
    <n v="0"/>
    <n v="0"/>
    <n v="0"/>
    <n v="9432837"/>
    <n v="9432837"/>
    <n v="3475128"/>
    <n v="6443017"/>
    <n v="0"/>
    <n v="0"/>
    <x v="0"/>
    <n v="-5462653"/>
    <n v="4455492"/>
    <n v="12207237"/>
    <n v="0"/>
    <n v="12207237"/>
  </r>
  <r>
    <n v="7510"/>
    <x v="68"/>
    <s v="65087837-K "/>
    <x v="31"/>
    <x v="2620"/>
    <x v="2"/>
    <n v="0"/>
    <n v="0"/>
    <n v="0"/>
    <n v="9747361"/>
    <n v="9747361"/>
    <n v="1074760"/>
    <n v="8089756"/>
    <n v="0"/>
    <n v="0"/>
    <x v="0"/>
    <n v="-3486000"/>
    <n v="5678516"/>
    <n v="16276082"/>
    <n v="0"/>
    <n v="16276082"/>
  </r>
  <r>
    <n v="7510"/>
    <x v="68"/>
    <s v="65087837-K"/>
    <x v="32"/>
    <x v="2621"/>
    <x v="2"/>
    <n v="0"/>
    <n v="0"/>
    <n v="0"/>
    <n v="8670399"/>
    <n v="8670399"/>
    <n v="2143441"/>
    <n v="9399203"/>
    <n v="730452"/>
    <n v="0"/>
    <x v="0"/>
    <n v="-1942109"/>
    <n v="10330987"/>
    <n v="14615494"/>
    <n v="0"/>
    <n v="14615494"/>
  </r>
  <r>
    <n v="7510"/>
    <x v="68"/>
    <s v="65087837-K"/>
    <x v="33"/>
    <x v="2622"/>
    <x v="2"/>
    <n v="0"/>
    <n v="0"/>
    <n v="0"/>
    <n v="9515916"/>
    <n v="9515916"/>
    <n v="893932"/>
    <n v="10489150"/>
    <n v="509162"/>
    <n v="0"/>
    <x v="0"/>
    <n v="-1396623"/>
    <n v="10495621"/>
    <n v="13635789"/>
    <n v="0"/>
    <n v="13635789"/>
  </r>
  <r>
    <n v="7510"/>
    <x v="68"/>
    <s v="65087837-K"/>
    <x v="34"/>
    <x v="2623"/>
    <x v="2"/>
    <n v="0"/>
    <n v="0"/>
    <n v="0"/>
    <n v="8908271"/>
    <n v="8908271"/>
    <n v="1758685"/>
    <n v="12303079"/>
    <n v="39990"/>
    <n v="0"/>
    <x v="0"/>
    <n v="-1886827"/>
    <n v="12214927"/>
    <n v="10329133"/>
    <n v="0"/>
    <n v="10329133"/>
  </r>
  <r>
    <n v="7510"/>
    <x v="68"/>
    <s v="65087837-K"/>
    <x v="35"/>
    <x v="2624"/>
    <x v="2"/>
    <n v="0"/>
    <n v="0"/>
    <n v="0"/>
    <n v="8826850"/>
    <n v="8826850"/>
    <n v="4762570"/>
    <n v="10734025"/>
    <n v="0"/>
    <n v="0"/>
    <x v="0"/>
    <n v="-918290"/>
    <n v="14578305"/>
    <n v="4577678"/>
    <n v="0"/>
    <n v="4577678"/>
  </r>
  <r>
    <n v="7510"/>
    <x v="68"/>
    <s v="65087837-K"/>
    <x v="36"/>
    <x v="2625"/>
    <x v="2"/>
    <n v="0"/>
    <n v="0"/>
    <n v="0"/>
    <n v="10146707"/>
    <n v="10146707"/>
    <n v="3567054"/>
    <n v="10925940"/>
    <n v="0"/>
    <n v="0"/>
    <x v="0"/>
    <n v="-2468983"/>
    <n v="12024011"/>
    <n v="2700374"/>
    <n v="0"/>
    <n v="2700374"/>
  </r>
  <r>
    <n v="7510"/>
    <x v="68"/>
    <s v="65087837-K"/>
    <x v="37"/>
    <x v="2626"/>
    <x v="2"/>
    <n v="0"/>
    <n v="0"/>
    <n v="0"/>
    <n v="10951413"/>
    <n v="10951413"/>
    <n v="686528"/>
    <n v="10897220"/>
    <n v="0"/>
    <n v="0"/>
    <x v="0"/>
    <n v="-707796"/>
    <n v="10875952"/>
    <n v="2775835"/>
    <n v="0"/>
    <n v="2775835"/>
  </r>
  <r>
    <n v="7510"/>
    <x v="68"/>
    <s v="65087837-K"/>
    <x v="38"/>
    <x v="2627"/>
    <x v="2"/>
    <n v="0"/>
    <n v="0"/>
    <n v="0"/>
    <n v="9273905"/>
    <n v="9273905"/>
    <n v="2738087"/>
    <n v="9650813"/>
    <n v="0"/>
    <n v="0"/>
    <x v="0"/>
    <n v="-1889498"/>
    <n v="10499402"/>
    <n v="1550338"/>
    <n v="0"/>
    <n v="1550338"/>
  </r>
  <r>
    <n v="7510"/>
    <x v="68"/>
    <s v="65087837-K"/>
    <x v="39"/>
    <x v="2628"/>
    <x v="2"/>
    <n v="0"/>
    <n v="0"/>
    <n v="0"/>
    <n v="9921222"/>
    <n v="9921222"/>
    <n v="3156489"/>
    <n v="9988987"/>
    <n v="0"/>
    <n v="0"/>
    <x v="0"/>
    <n v="-2548764"/>
    <n v="10596712"/>
    <n v="874848"/>
    <n v="0"/>
    <n v="874848"/>
  </r>
  <r>
    <n v="7510"/>
    <x v="68"/>
    <s v="65087837-K"/>
    <x v="40"/>
    <x v="2629"/>
    <x v="2"/>
    <n v="0"/>
    <n v="0"/>
    <n v="0"/>
    <n v="14940770"/>
    <n v="14940770"/>
    <n v="3128517"/>
    <n v="9885330"/>
    <n v="0"/>
    <n v="0"/>
    <x v="0"/>
    <n v="-5358417"/>
    <n v="7655430"/>
    <n v="8160188"/>
    <n v="0"/>
    <n v="8160188"/>
  </r>
  <r>
    <n v="7510"/>
    <x v="68"/>
    <s v="65087837-K"/>
    <x v="41"/>
    <x v="2630"/>
    <x v="2"/>
    <n v="0"/>
    <n v="0"/>
    <n v="0"/>
    <n v="10397587"/>
    <n v="10397587"/>
    <n v="3998748"/>
    <n v="9891153"/>
    <n v="195939"/>
    <n v="0"/>
    <x v="0"/>
    <n v="-1067530"/>
    <n v="13018310"/>
    <n v="5539465"/>
    <n v="0"/>
    <n v="5539465"/>
  </r>
  <r>
    <n v="7510"/>
    <x v="68"/>
    <s v="65087837-K"/>
    <x v="42"/>
    <x v="2631"/>
    <x v="2"/>
    <n v="0"/>
    <n v="0"/>
    <n v="0"/>
    <n v="9462558"/>
    <n v="9462558"/>
    <n v="4065508"/>
    <n v="10061264"/>
    <n v="1471343"/>
    <n v="0"/>
    <x v="0"/>
    <n v="-1318662"/>
    <n v="14279453"/>
    <n v="722570"/>
    <n v="0"/>
    <n v="722570"/>
  </r>
  <r>
    <n v="7510"/>
    <x v="68"/>
    <s v="65087837-K"/>
    <x v="43"/>
    <x v="2632"/>
    <x v="2"/>
    <n v="0"/>
    <n v="0"/>
    <n v="0"/>
    <n v="14310071"/>
    <n v="14310071"/>
    <n v="3555726"/>
    <n v="9936285"/>
    <n v="0"/>
    <n v="0"/>
    <x v="0"/>
    <n v="-1774441"/>
    <n v="11717570"/>
    <n v="3315071"/>
    <n v="0"/>
    <n v="3315071"/>
  </r>
  <r>
    <n v="7510"/>
    <x v="68"/>
    <s v="65087837-K"/>
    <x v="44"/>
    <x v="2633"/>
    <x v="2"/>
    <n v="0"/>
    <n v="0"/>
    <n v="0"/>
    <n v="13152636"/>
    <n v="13152636"/>
    <n v="4728381"/>
    <n v="10072684"/>
    <n v="1141968"/>
    <n v="0"/>
    <x v="0"/>
    <n v="-5406163"/>
    <n v="10536870"/>
    <n v="5930837"/>
    <n v="0"/>
    <n v="5930837"/>
  </r>
  <r>
    <n v="7510"/>
    <x v="68"/>
    <s v="65087837-K"/>
    <x v="45"/>
    <x v="2634"/>
    <x v="2"/>
    <n v="0"/>
    <n v="0"/>
    <n v="0"/>
    <n v="14873319"/>
    <n v="14873319"/>
    <n v="2475662"/>
    <n v="11839731"/>
    <n v="1924539"/>
    <n v="0"/>
    <x v="0"/>
    <n v="-1603966"/>
    <n v="14635966"/>
    <n v="6168190"/>
    <n v="0"/>
    <n v="6168190"/>
  </r>
  <r>
    <n v="7510"/>
    <x v="68"/>
    <s v="65087837-K"/>
    <x v="46"/>
    <x v="2635"/>
    <x v="2"/>
    <n v="0"/>
    <n v="0"/>
    <n v="0"/>
    <n v="15747736"/>
    <n v="15747736"/>
    <n v="5671233"/>
    <n v="12648386"/>
    <n v="2312379"/>
    <n v="0"/>
    <x v="0"/>
    <n v="-2292347"/>
    <n v="18339651"/>
    <n v="3576275"/>
    <n v="0"/>
    <n v="3576275"/>
  </r>
  <r>
    <m/>
    <x v="69"/>
    <m/>
    <x v="48"/>
    <x v="2636"/>
    <x v="1527"/>
    <m/>
    <m/>
    <m/>
    <m/>
    <m/>
    <m/>
    <m/>
    <m/>
    <m/>
    <x v="2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multipleFieldFilters="0">
  <location ref="A3:G2585" firstHeaderRow="0" firstDataRow="1" firstDataCol="3"/>
  <pivotFields count="23">
    <pivotField axis="axisRow" compact="0" outline="0" showAll="0" defaultSubtotal="0">
      <items count="64">
        <item x="0"/>
        <item x="1"/>
        <item x="2"/>
        <item x="3"/>
        <item sd="0" x="4"/>
        <item x="5"/>
        <item x="6"/>
        <item x="7"/>
        <item x="8"/>
        <item x="9"/>
        <item x="10"/>
        <item sd="0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sd="0" x="38"/>
        <item x="39"/>
        <item x="40"/>
        <item x="41"/>
        <item x="42"/>
        <item x="43"/>
        <item x="44"/>
        <item x="45"/>
        <item x="46"/>
        <item x="47"/>
        <item x="48"/>
        <item sd="0"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0">
        <item x="30"/>
        <item x="0"/>
        <item x="1"/>
        <item x="38"/>
        <item x="47"/>
        <item x="2"/>
        <item x="3"/>
        <item x="15"/>
        <item x="39"/>
        <item x="45"/>
        <item x="55"/>
        <item x="26"/>
        <item x="29"/>
        <item x="24"/>
        <item x="23"/>
        <item x="34"/>
        <item x="9"/>
        <item x="10"/>
        <item x="7"/>
        <item x="11"/>
        <item x="36"/>
        <item x="12"/>
        <item x="65"/>
        <item x="59"/>
        <item x="50"/>
        <item x="33"/>
        <item x="51"/>
        <item x="67"/>
        <item x="63"/>
        <item x="58"/>
        <item x="27"/>
        <item x="14"/>
        <item x="13"/>
        <item x="6"/>
        <item x="4"/>
        <item x="68"/>
        <item x="66"/>
        <item x="5"/>
        <item x="8"/>
        <item x="16"/>
        <item x="25"/>
        <item x="17"/>
        <item x="43"/>
        <item x="31"/>
        <item x="60"/>
        <item x="18"/>
        <item x="22"/>
        <item x="46"/>
        <item x="19"/>
        <item x="56"/>
        <item x="42"/>
        <item x="41"/>
        <item x="62"/>
        <item x="52"/>
        <item x="28"/>
        <item x="32"/>
        <item x="61"/>
        <item x="64"/>
        <item x="35"/>
        <item x="44"/>
        <item x="48"/>
        <item x="53"/>
        <item x="40"/>
        <item x="49"/>
        <item x="37"/>
        <item x="57"/>
        <item x="54"/>
        <item x="20"/>
        <item x="2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106">
        <item x="95"/>
        <item x="94"/>
        <item x="86"/>
        <item x="77"/>
        <item x="76"/>
        <item x="101"/>
        <item x="102"/>
        <item x="104"/>
        <item x="103"/>
        <item x="85"/>
        <item x="84"/>
        <item x="93"/>
        <item x="96"/>
        <item x="92"/>
        <item x="91"/>
        <item x="99"/>
        <item x="4"/>
        <item x="31"/>
        <item x="30"/>
        <item x="26"/>
        <item x="25"/>
        <item x="10"/>
        <item x="9"/>
        <item x="20"/>
        <item x="8"/>
        <item x="7"/>
        <item x="49"/>
        <item x="48"/>
        <item x="50"/>
        <item x="12"/>
        <item x="11"/>
        <item x="1"/>
        <item x="0"/>
        <item x="43"/>
        <item x="42"/>
        <item x="80"/>
        <item x="28"/>
        <item x="27"/>
        <item x="24"/>
        <item x="29"/>
        <item x="17"/>
        <item x="19"/>
        <item x="18"/>
        <item x="14"/>
        <item x="13"/>
        <item x="52"/>
        <item x="51"/>
        <item x="100"/>
        <item x="16"/>
        <item x="15"/>
        <item x="33"/>
        <item x="32"/>
        <item x="73"/>
        <item x="35"/>
        <item x="34"/>
        <item x="37"/>
        <item x="36"/>
        <item x="45"/>
        <item x="44"/>
        <item x="22"/>
        <item x="21"/>
        <item x="41"/>
        <item x="40"/>
        <item x="98"/>
        <item x="97"/>
        <item x="39"/>
        <item x="38"/>
        <item x="54"/>
        <item x="53"/>
        <item x="47"/>
        <item x="46"/>
        <item x="79"/>
        <item x="56"/>
        <item x="55"/>
        <item x="59"/>
        <item x="58"/>
        <item x="57"/>
        <item x="61"/>
        <item x="60"/>
        <item x="66"/>
        <item x="72"/>
        <item x="71"/>
        <item x="65"/>
        <item x="64"/>
        <item x="63"/>
        <item x="62"/>
        <item x="68"/>
        <item x="67"/>
        <item x="70"/>
        <item x="88"/>
        <item x="87"/>
        <item x="75"/>
        <item x="74"/>
        <item x="83"/>
        <item x="82"/>
        <item x="78"/>
        <item x="90"/>
        <item x="89"/>
        <item x="69"/>
        <item x="23"/>
        <item x="6"/>
        <item x="5"/>
        <item x="3"/>
        <item x="2"/>
        <item x="8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7" outline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2582">
    <i>
      <x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"/>
    </i>
    <i>
      <x v="1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"/>
    </i>
    <i>
      <x v="2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5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6"/>
    </i>
    <i>
      <x v="4"/>
    </i>
    <i>
      <x v="5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8"/>
    </i>
    <i>
      <x v="6"/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38"/>
    </i>
    <i>
      <x v="7"/>
      <x v="16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6"/>
    </i>
    <i>
      <x v="8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7"/>
    </i>
    <i>
      <x v="9"/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9"/>
    </i>
    <i>
      <x v="10"/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1"/>
    </i>
    <i>
      <x v="11"/>
    </i>
    <i>
      <x v="12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7"/>
    </i>
    <i>
      <x v="13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39"/>
    </i>
    <i>
      <x v="14"/>
      <x v="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1"/>
    </i>
    <i>
      <x v="15"/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t="default" r="1">
      <x v="45"/>
    </i>
    <i>
      <x v="16"/>
      <x v="4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8"/>
    </i>
    <i>
      <x v="17"/>
      <x v="67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67"/>
    </i>
    <i>
      <x v="18"/>
      <x v="6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t="default" r="1">
      <x v="68"/>
    </i>
    <i>
      <x v="19"/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6"/>
    </i>
    <i>
      <x v="20"/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4"/>
    </i>
    <i>
      <x v="21"/>
      <x v="13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3"/>
    </i>
    <i>
      <x v="22"/>
      <x v="4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0"/>
    </i>
    <i>
      <x v="23"/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1"/>
    </i>
    <i>
      <x v="24"/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30"/>
    </i>
    <i>
      <x v="25"/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4"/>
    </i>
    <i>
      <x v="26"/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2"/>
    </i>
    <i>
      <x v="2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/>
    </i>
    <i>
      <x v="28"/>
      <x v="4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3"/>
    </i>
    <i>
      <x v="29"/>
      <x v="5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5"/>
    </i>
    <i>
      <x v="30"/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5"/>
    </i>
    <i>
      <x v="31"/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5"/>
    </i>
    <i>
      <x v="32"/>
      <x v="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8"/>
    </i>
    <i>
      <x v="33"/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0"/>
    </i>
    <i>
      <x v="34"/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64"/>
    </i>
    <i>
      <x v="35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3"/>
    </i>
    <i>
      <x v="36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8"/>
    </i>
    <i>
      <x v="37"/>
      <x v="6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62"/>
    </i>
    <i>
      <x v="38"/>
    </i>
    <i>
      <x v="39"/>
      <x v="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default" r="1">
      <x v="42"/>
    </i>
    <i>
      <x v="40"/>
      <x v="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9"/>
    </i>
    <i>
      <x v="41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9"/>
    </i>
    <i>
      <x v="42"/>
      <x v="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7"/>
    </i>
    <i>
      <x v="43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t="default" r="1">
      <x v="4"/>
    </i>
    <i>
      <x v="44"/>
      <x v="6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60"/>
    </i>
    <i>
      <x v="45"/>
      <x v="63"/>
      <x/>
    </i>
    <i r="2">
      <x v="1"/>
    </i>
    <i r="2">
      <x v="2"/>
    </i>
    <i r="2">
      <x v="3"/>
    </i>
    <i r="2">
      <x v="4"/>
    </i>
    <i t="default" r="1">
      <x v="63"/>
    </i>
    <i>
      <x v="46"/>
      <x v="24"/>
      <x/>
    </i>
    <i r="2">
      <x v="1"/>
    </i>
    <i r="2">
      <x v="2"/>
    </i>
    <i r="2">
      <x v="3"/>
    </i>
    <i r="2">
      <x v="4"/>
    </i>
    <i t="default" r="1">
      <x v="24"/>
    </i>
    <i>
      <x v="47"/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6"/>
    </i>
    <i>
      <x v="48"/>
      <x v="53"/>
      <x v="45"/>
    </i>
    <i r="2">
      <x v="46"/>
    </i>
    <i t="default" r="1">
      <x v="53"/>
    </i>
    <i>
      <x v="49"/>
    </i>
    <i>
      <x v="50"/>
      <x v="10"/>
      <x/>
    </i>
    <i r="2">
      <x v="1"/>
    </i>
    <i r="2">
      <x v="2"/>
    </i>
    <i r="2">
      <x v="3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10"/>
    </i>
    <i>
      <x v="51"/>
      <x v="4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9"/>
    </i>
    <i>
      <x v="52"/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65"/>
    </i>
    <i>
      <x v="53"/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9"/>
    </i>
    <i>
      <x v="54"/>
      <x v="23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3"/>
    </i>
    <i>
      <x v="55"/>
      <x v="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44"/>
    </i>
    <i>
      <x v="56"/>
      <x v="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6"/>
    </i>
    <i>
      <x v="57"/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2"/>
    </i>
    <i>
      <x v="58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8"/>
    </i>
    <i>
      <x v="59"/>
      <x v="57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57"/>
    </i>
    <i>
      <x v="60"/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2"/>
    </i>
    <i>
      <x v="61"/>
      <x v="36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36"/>
    </i>
    <i>
      <x v="62"/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27"/>
    </i>
    <i>
      <x v="63"/>
      <x v="35"/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t="default" r="1">
      <x v="3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uenta de RutInstitucion" fld="2" subtotal="count" baseField="0" baseItem="0"/>
    <dataField name="Suma de SaldoAnterior" fld="4" baseField="0" baseItem="0"/>
    <dataField name="Suma de Traspaso" fld="5" baseField="0" baseItem="0"/>
    <dataField name="Suma de Aguinaldos" fld="6" baseField="0" baseItem="0"/>
  </dataFields>
  <formats count="3"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:D18" firstHeaderRow="0" firstDataRow="1" firstDataCol="1" rowPageCount="2" colPageCount="1"/>
  <pivotFields count="23">
    <pivotField showAll="0"/>
    <pivotField showAll="0">
      <items count="71">
        <item x="30"/>
        <item x="0"/>
        <item x="1"/>
        <item x="38"/>
        <item x="47"/>
        <item x="2"/>
        <item x="3"/>
        <item x="15"/>
        <item x="39"/>
        <item x="45"/>
        <item x="55"/>
        <item x="26"/>
        <item x="29"/>
        <item x="24"/>
        <item x="23"/>
        <item x="34"/>
        <item x="9"/>
        <item x="10"/>
        <item x="7"/>
        <item x="11"/>
        <item x="36"/>
        <item x="12"/>
        <item x="65"/>
        <item x="59"/>
        <item x="50"/>
        <item x="33"/>
        <item x="51"/>
        <item x="67"/>
        <item x="63"/>
        <item x="58"/>
        <item x="27"/>
        <item x="14"/>
        <item x="13"/>
        <item x="6"/>
        <item x="4"/>
        <item x="68"/>
        <item x="66"/>
        <item x="5"/>
        <item x="8"/>
        <item x="16"/>
        <item x="25"/>
        <item x="17"/>
        <item x="43"/>
        <item x="31"/>
        <item x="60"/>
        <item x="18"/>
        <item x="22"/>
        <item x="46"/>
        <item x="19"/>
        <item x="56"/>
        <item x="42"/>
        <item x="41"/>
        <item x="62"/>
        <item x="52"/>
        <item x="28"/>
        <item x="32"/>
        <item x="61"/>
        <item x="64"/>
        <item x="35"/>
        <item x="44"/>
        <item x="48"/>
        <item x="53"/>
        <item x="40"/>
        <item x="49"/>
        <item x="37"/>
        <item x="57"/>
        <item x="54"/>
        <item x="20"/>
        <item x="21"/>
        <item x="69"/>
        <item t="default"/>
      </items>
    </pivotField>
    <pivotField showAll="0"/>
    <pivotField axis="axisRow" multipleItemSelectionAllowe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2638">
        <item x="599"/>
        <item x="1945"/>
        <item x="2119"/>
        <item x="1940"/>
        <item x="1946"/>
        <item x="600"/>
        <item x="2452"/>
        <item x="2448"/>
        <item x="1941"/>
        <item x="2465"/>
        <item x="2165"/>
        <item x="585"/>
        <item x="1854"/>
        <item x="2467"/>
        <item x="591"/>
        <item x="2450"/>
        <item x="2240"/>
        <item x="378"/>
        <item x="2118"/>
        <item x="2246"/>
        <item x="1989"/>
        <item x="1971"/>
        <item x="2516"/>
        <item x="2513"/>
        <item x="1988"/>
        <item x="102"/>
        <item x="1993"/>
        <item x="547"/>
        <item x="2479"/>
        <item x="214"/>
        <item x="213"/>
        <item x="1991"/>
        <item x="2475"/>
        <item x="242"/>
        <item x="223"/>
        <item x="1990"/>
        <item x="229"/>
        <item x="2470"/>
        <item x="212"/>
        <item x="207"/>
        <item x="197"/>
        <item x="210"/>
        <item x="202"/>
        <item x="2135"/>
        <item x="225"/>
        <item x="1873"/>
        <item x="211"/>
        <item x="2365"/>
        <item x="226"/>
        <item x="215"/>
        <item x="218"/>
        <item x="535"/>
        <item x="224"/>
        <item x="221"/>
        <item x="1992"/>
        <item x="216"/>
        <item x="1047"/>
        <item x="201"/>
        <item x="2070"/>
        <item x="2512"/>
        <item x="2472"/>
        <item x="2215"/>
        <item x="203"/>
        <item x="234"/>
        <item x="391"/>
        <item x="2228"/>
        <item x="241"/>
        <item x="2474"/>
        <item x="331"/>
        <item x="199"/>
        <item x="546"/>
        <item x="2126"/>
        <item x="2501"/>
        <item x="2131"/>
        <item x="1858"/>
        <item x="245"/>
        <item x="1041"/>
        <item x="1352"/>
        <item x="2530"/>
        <item x="233"/>
        <item x="2120"/>
        <item x="1354"/>
        <item x="1974"/>
        <item x="1864"/>
        <item x="1069"/>
        <item x="2509"/>
        <item x="329"/>
        <item x="390"/>
        <item x="1353"/>
        <item x="2417"/>
        <item x="2047"/>
        <item x="1984"/>
        <item x="263"/>
        <item x="1396"/>
        <item x="1969"/>
        <item x="377"/>
        <item x="231"/>
        <item x="228"/>
        <item x="222"/>
        <item x="2508"/>
        <item x="2442"/>
        <item x="2046"/>
        <item x="2146"/>
        <item x="1066"/>
        <item x="2043"/>
        <item x="2045"/>
        <item x="2478"/>
        <item x="1397"/>
        <item x="1948"/>
        <item x="593"/>
        <item x="151"/>
        <item x="2567"/>
        <item x="1874"/>
        <item x="227"/>
        <item x="1791"/>
        <item x="2403"/>
        <item x="1355"/>
        <item x="2507"/>
        <item x="1960"/>
        <item x="236"/>
        <item x="2566"/>
        <item x="1040"/>
        <item x="2565"/>
        <item x="1398"/>
        <item x="2514"/>
        <item x="1828"/>
        <item x="1985"/>
        <item x="566"/>
        <item x="2502"/>
        <item x="198"/>
        <item x="2420"/>
        <item x="204"/>
        <item x="1711"/>
        <item x="1911"/>
        <item x="1886"/>
        <item x="571"/>
        <item x="2418"/>
        <item x="1079"/>
        <item x="2504"/>
        <item x="1044"/>
        <item x="538"/>
        <item x="220"/>
        <item x="376"/>
        <item x="873"/>
        <item x="2057"/>
        <item x="533"/>
        <item x="375"/>
        <item x="1783"/>
        <item x="2564"/>
        <item x="1968"/>
        <item x="2416"/>
        <item x="1829"/>
        <item x="17"/>
        <item x="572"/>
        <item x="1043"/>
        <item x="1789"/>
        <item x="29"/>
        <item x="2033"/>
        <item x="2412"/>
        <item x="2056"/>
        <item x="2224"/>
        <item x="1344"/>
        <item x="2427"/>
        <item x="2428"/>
        <item x="1863"/>
        <item x="2422"/>
        <item x="2477"/>
        <item x="1867"/>
        <item x="1881"/>
        <item x="2282"/>
        <item x="1884"/>
        <item x="2189"/>
        <item x="79"/>
        <item x="2069"/>
        <item x="2522"/>
        <item x="2058"/>
        <item x="2429"/>
        <item x="2042"/>
        <item x="200"/>
        <item x="564"/>
        <item x="232"/>
        <item x="563"/>
        <item x="2505"/>
        <item x="1944"/>
        <item x="2563"/>
        <item x="2503"/>
        <item x="2287"/>
        <item x="1866"/>
        <item x="2055"/>
        <item x="1952"/>
        <item x="1373"/>
        <item x="1679"/>
        <item x="2549"/>
        <item x="1958"/>
        <item x="2404"/>
        <item x="544"/>
        <item x="389"/>
        <item x="2515"/>
        <item x="2121"/>
        <item x="2413"/>
        <item x="1380"/>
        <item x="2476"/>
        <item x="2060"/>
        <item x="2484"/>
        <item x="1879"/>
        <item x="30"/>
        <item x="2550"/>
        <item x="1939"/>
        <item x="120"/>
        <item x="2048"/>
        <item x="1709"/>
        <item x="2041"/>
        <item x="2063"/>
        <item x="303"/>
        <item x="1341"/>
        <item x="1937"/>
        <item x="2253"/>
        <item x="1938"/>
        <item x="1367"/>
        <item x="1710"/>
        <item x="536"/>
        <item x="2237"/>
        <item x="2562"/>
        <item x="388"/>
        <item x="1781"/>
        <item x="1360"/>
        <item x="2066"/>
        <item x="208"/>
        <item x="1382"/>
        <item x="2481"/>
        <item x="1372"/>
        <item x="1374"/>
        <item x="209"/>
        <item x="2466"/>
        <item x="2411"/>
        <item x="537"/>
        <item x="1389"/>
        <item x="230"/>
        <item x="1882"/>
        <item x="217"/>
        <item x="565"/>
        <item x="1865"/>
        <item x="2415"/>
        <item x="2405"/>
        <item x="594"/>
        <item x="539"/>
        <item x="1786"/>
        <item x="205"/>
        <item x="2062"/>
        <item x="2521"/>
        <item x="548"/>
        <item x="587"/>
        <item x="1877"/>
        <item x="1870"/>
        <item x="694"/>
        <item x="2142"/>
        <item x="206"/>
        <item x="2040"/>
        <item x="1365"/>
        <item x="1366"/>
        <item x="1356"/>
        <item x="2554"/>
        <item x="545"/>
        <item x="870"/>
        <item x="374"/>
        <item x="284"/>
        <item x="2049"/>
        <item x="2064"/>
        <item x="1361"/>
        <item x="2122"/>
        <item x="1364"/>
        <item x="2473"/>
        <item x="876"/>
        <item x="569"/>
        <item x="2506"/>
        <item x="1547"/>
        <item x="549"/>
        <item x="2511"/>
        <item x="1977"/>
        <item x="2134"/>
        <item x="543"/>
        <item x="1878"/>
        <item x="1371"/>
        <item x="2555"/>
        <item x="2061"/>
        <item x="1869"/>
        <item x="1381"/>
        <item x="562"/>
        <item x="2632"/>
        <item x="2039"/>
        <item x="2219"/>
        <item x="1368"/>
        <item x="1885"/>
        <item x="1357"/>
        <item x="93"/>
        <item x="2426"/>
        <item x="2500"/>
        <item x="2052"/>
        <item x="2396"/>
        <item x="1542"/>
        <item x="1346"/>
        <item x="2399"/>
        <item x="1788"/>
        <item x="2485"/>
        <item x="1970"/>
        <item x="2050"/>
        <item x="2038"/>
        <item x="2414"/>
        <item x="1887"/>
        <item x="2430"/>
        <item x="1449"/>
        <item x="131"/>
        <item x="2425"/>
        <item x="326"/>
        <item x="985"/>
        <item x="1947"/>
        <item x="1342"/>
        <item x="2364"/>
        <item x="1942"/>
        <item x="534"/>
        <item x="574"/>
        <item x="1395"/>
        <item x="246"/>
        <item x="570"/>
        <item x="1045"/>
        <item x="2410"/>
        <item x="2212"/>
        <item x="2145"/>
        <item x="327"/>
        <item x="1046"/>
        <item x="1888"/>
        <item x="92"/>
        <item x="1385"/>
        <item x="2528"/>
        <item x="2629"/>
        <item x="2044"/>
        <item x="1042"/>
        <item x="1348"/>
        <item x="2136"/>
        <item x="1369"/>
        <item x="363"/>
        <item x="1362"/>
        <item x="1827"/>
        <item x="2123"/>
        <item x="2065"/>
        <item x="695"/>
        <item x="2144"/>
        <item x="1359"/>
        <item x="1071"/>
        <item x="568"/>
        <item x="1871"/>
        <item x="1975"/>
        <item x="1358"/>
        <item x="68"/>
        <item x="2510"/>
        <item x="2486"/>
        <item x="128"/>
        <item x="1363"/>
        <item x="2053"/>
        <item x="31"/>
        <item x="575"/>
        <item x="1548"/>
        <item x="1978"/>
        <item x="2494"/>
        <item x="260"/>
        <item x="1790"/>
        <item x="1370"/>
        <item x="2143"/>
        <item x="2578"/>
        <item x="2124"/>
        <item x="1714"/>
        <item x="1546"/>
        <item x="2148"/>
        <item x="540"/>
        <item x="127"/>
        <item x="1875"/>
        <item x="2424"/>
        <item x="1386"/>
        <item x="1384"/>
        <item x="2397"/>
        <item x="2111"/>
        <item x="1390"/>
        <item x="868"/>
        <item x="2354"/>
        <item x="1545"/>
        <item x="332"/>
        <item x="542"/>
        <item x="2059"/>
        <item x="550"/>
        <item x="2497"/>
        <item x="219"/>
        <item x="2400"/>
        <item x="1883"/>
        <item x="373"/>
        <item x="1379"/>
        <item x="1981"/>
        <item x="2137"/>
        <item x="2051"/>
        <item x="2419"/>
        <item x="1979"/>
        <item x="2557"/>
        <item x="2358"/>
        <item x="129"/>
        <item x="2348"/>
        <item x="541"/>
        <item x="123"/>
        <item x="2480"/>
        <item x="2030"/>
        <item x="2469"/>
        <item x="2447"/>
        <item x="2029"/>
        <item x="67"/>
        <item x="1447"/>
        <item x="552"/>
        <item x="2553"/>
        <item x="2579"/>
        <item x="675"/>
        <item x="2423"/>
        <item x="2068"/>
        <item x="2352"/>
        <item x="1983"/>
        <item x="370"/>
        <item x="2441"/>
        <item x="2362"/>
        <item x="1818"/>
        <item x="2495"/>
        <item x="2220"/>
        <item x="1446"/>
        <item x="680"/>
        <item x="1774"/>
        <item x="1987"/>
        <item x="122"/>
        <item x="2361"/>
        <item x="2568"/>
        <item x="551"/>
        <item x="2444"/>
        <item x="553"/>
        <item x="2363"/>
        <item x="77"/>
        <item x="124"/>
        <item x="1872"/>
        <item x="1787"/>
        <item x="1847"/>
        <item x="871"/>
        <item x="1376"/>
        <item x="2421"/>
        <item x="2125"/>
        <item x="677"/>
        <item x="1388"/>
        <item x="2499"/>
        <item x="130"/>
        <item x="2492"/>
        <item x="1976"/>
        <item x="2487"/>
        <item x="1618"/>
        <item x="1876"/>
        <item x="2349"/>
        <item x="2517"/>
        <item x="678"/>
        <item x="2523"/>
        <item x="1377"/>
        <item x="1375"/>
        <item x="1980"/>
        <item x="2015"/>
        <item x="330"/>
        <item x="2532"/>
        <item x="2496"/>
        <item x="1889"/>
        <item x="2482"/>
        <item x="2054"/>
        <item x="869"/>
        <item x="1391"/>
        <item x="2031"/>
        <item x="674"/>
        <item x="328"/>
        <item x="2534"/>
        <item x="1394"/>
        <item x="2286"/>
        <item x="1823"/>
        <item x="2520"/>
        <item x="1972"/>
        <item x="2130"/>
        <item x="1378"/>
        <item x="683"/>
        <item x="1039"/>
        <item x="2231"/>
        <item x="554"/>
        <item x="676"/>
        <item x="1826"/>
        <item x="2241"/>
        <item x="2431"/>
        <item x="2138"/>
        <item x="1780"/>
        <item x="2493"/>
        <item x="372"/>
        <item x="2254"/>
        <item x="1853"/>
        <item x="125"/>
        <item x="2529"/>
        <item x="126"/>
        <item x="2353"/>
        <item x="2436"/>
        <item x="867"/>
        <item x="567"/>
        <item x="2434"/>
        <item x="2580"/>
        <item x="865"/>
        <item x="2250"/>
        <item x="1782"/>
        <item x="1868"/>
        <item x="121"/>
        <item x="673"/>
        <item x="1794"/>
        <item x="2628"/>
        <item x="2435"/>
        <item x="2401"/>
        <item x="2558"/>
        <item x="1910"/>
        <item x="2536"/>
        <item x="561"/>
        <item x="555"/>
        <item x="2032"/>
        <item x="872"/>
        <item x="2454"/>
        <item x="573"/>
        <item x="1773"/>
        <item x="2585"/>
        <item x="2586"/>
        <item x="2035"/>
        <item x="1792"/>
        <item x="1393"/>
        <item x="861"/>
        <item x="2402"/>
        <item x="2583"/>
        <item x="679"/>
        <item x="2581"/>
        <item x="2488"/>
        <item x="2582"/>
        <item x="2356"/>
        <item x="2409"/>
        <item x="2037"/>
        <item x="1428"/>
        <item x="2370"/>
        <item x="2533"/>
        <item x="1953"/>
        <item x="682"/>
        <item x="1698"/>
        <item x="2213"/>
        <item x="2535"/>
        <item x="1340"/>
        <item x="2110"/>
        <item x="874"/>
        <item x="608"/>
        <item x="1068"/>
        <item x="1064"/>
        <item x="1943"/>
        <item x="2498"/>
        <item x="103"/>
        <item x="2128"/>
        <item x="862"/>
        <item x="2129"/>
        <item x="1880"/>
        <item x="2569"/>
        <item x="1855"/>
        <item x="2519"/>
        <item x="1965"/>
        <item x="556"/>
        <item x="1540"/>
        <item x="681"/>
        <item x="1913"/>
        <item x="28"/>
        <item x="2132"/>
        <item x="2067"/>
        <item x="1822"/>
        <item x="2437"/>
        <item x="2398"/>
        <item x="27"/>
        <item x="2574"/>
        <item x="866"/>
        <item x="1504"/>
        <item x="2139"/>
        <item x="864"/>
        <item x="1994"/>
        <item x="1713"/>
        <item x="2552"/>
        <item x="1705"/>
        <item x="1387"/>
        <item x="1392"/>
        <item x="1793"/>
        <item x="119"/>
        <item x="2359"/>
        <item x="1852"/>
        <item x="598"/>
        <item x="1399"/>
        <item x="1544"/>
        <item x="2463"/>
        <item x="1383"/>
        <item x="2036"/>
        <item x="1986"/>
        <item x="91"/>
        <item x="1963"/>
        <item x="26"/>
        <item x="283"/>
        <item x="2355"/>
        <item x="2347"/>
        <item x="307"/>
        <item x="1778"/>
        <item x="1770"/>
        <item x="2537"/>
        <item x="2443"/>
        <item x="87"/>
        <item x="1065"/>
        <item x="2518"/>
        <item x="1816"/>
        <item x="118"/>
        <item x="117"/>
        <item x="2570"/>
        <item x="2140"/>
        <item x="557"/>
        <item x="2395"/>
        <item x="583"/>
        <item x="2609"/>
        <item x="2214"/>
        <item x="109"/>
        <item x="560"/>
        <item x="2283"/>
        <item x="1956"/>
        <item x="1824"/>
        <item x="2489"/>
        <item x="1077"/>
        <item x="2571"/>
        <item x="1817"/>
        <item x="2573"/>
        <item x="371"/>
        <item x="2014"/>
        <item x="358"/>
        <item x="2432"/>
        <item x="2577"/>
        <item x="2584"/>
        <item x="2572"/>
        <item x="576"/>
        <item x="1448"/>
        <item x="595"/>
        <item x="558"/>
        <item x="684"/>
        <item x="2524"/>
        <item x="2531"/>
        <item x="367"/>
        <item x="2459"/>
        <item x="105"/>
        <item x="1825"/>
        <item x="116"/>
        <item x="1541"/>
        <item x="2369"/>
        <item x="110"/>
        <item x="597"/>
        <item x="2223"/>
        <item x="757"/>
        <item x="2439"/>
        <item x="584"/>
        <item x="863"/>
        <item x="2357"/>
        <item x="1051"/>
        <item x="1819"/>
        <item x="112"/>
        <item x="693"/>
        <item x="2133"/>
        <item x="111"/>
        <item x="2127"/>
        <item x="2141"/>
        <item x="2408"/>
        <item x="1697"/>
        <item x="582"/>
        <item x="2556"/>
        <item x="2195"/>
        <item x="104"/>
        <item x="2483"/>
        <item x="2490"/>
        <item x="2575"/>
        <item x="2440"/>
        <item x="2247"/>
        <item x="1345"/>
        <item x="860"/>
        <item x="115"/>
        <item x="1708"/>
        <item x="577"/>
        <item x="2576"/>
        <item x="1830"/>
        <item x="1351"/>
        <item x="1831"/>
        <item x="559"/>
        <item x="1772"/>
        <item x="2538"/>
        <item x="992"/>
        <item x="1349"/>
        <item x="2491"/>
        <item x="113"/>
        <item x="1779"/>
        <item x="581"/>
        <item x="1820"/>
        <item x="2539"/>
        <item x="2456"/>
        <item x="2390"/>
        <item x="362"/>
        <item x="2360"/>
        <item x="1549"/>
        <item x="2551"/>
        <item x="1067"/>
        <item x="282"/>
        <item x="304"/>
        <item x="2377"/>
        <item x="1677"/>
        <item x="114"/>
        <item x="108"/>
        <item x="2433"/>
        <item x="2278"/>
        <item x="1959"/>
        <item x="2561"/>
        <item x="1821"/>
        <item x="107"/>
        <item x="1795"/>
        <item x="875"/>
        <item x="1075"/>
        <item x="2626"/>
        <item x="279"/>
        <item x="106"/>
        <item x="578"/>
        <item x="2147"/>
        <item x="2034"/>
        <item x="2350"/>
        <item x="292"/>
        <item x="1694"/>
        <item x="14"/>
        <item x="2627"/>
        <item x="2346"/>
        <item x="858"/>
        <item x="2376"/>
        <item x="2372"/>
        <item x="2319"/>
        <item x="2028"/>
        <item x="859"/>
        <item x="1326"/>
        <item x="1982"/>
        <item x="2525"/>
        <item x="2373"/>
        <item x="2351"/>
        <item x="1707"/>
        <item x="2368"/>
        <item x="1315"/>
        <item x="280"/>
        <item x="2025"/>
        <item x="1048"/>
        <item x="1728"/>
        <item x="369"/>
        <item x="1314"/>
        <item x="586"/>
        <item x="1038"/>
        <item x="2367"/>
        <item x="1966"/>
        <item x="2559"/>
        <item x="1052"/>
        <item x="1325"/>
        <item x="1805"/>
        <item x="72"/>
        <item x="2285"/>
        <item x="1860"/>
        <item x="2236"/>
        <item x="302"/>
        <item x="86"/>
        <item x="1769"/>
        <item x="2114"/>
        <item x="32"/>
        <item x="579"/>
        <item x="2166"/>
        <item x="2013"/>
        <item x="1543"/>
        <item x="2371"/>
        <item x="2374"/>
        <item x="1343"/>
        <item x="1505"/>
        <item x="1691"/>
        <item x="1797"/>
        <item x="427"/>
        <item x="609"/>
        <item x="2016"/>
        <item x="33"/>
        <item x="2462"/>
        <item x="2471"/>
        <item x="2438"/>
        <item x="2527"/>
        <item x="2073"/>
        <item x="1964"/>
        <item x="2548"/>
        <item x="286"/>
        <item x="1350"/>
        <item x="1500"/>
        <item x="2560"/>
        <item x="2406"/>
        <item x="2112"/>
        <item x="2113"/>
        <item x="71"/>
        <item x="2464"/>
        <item x="168"/>
        <item x="1730"/>
        <item x="2633"/>
        <item x="1859"/>
        <item x="16"/>
        <item x="2587"/>
        <item x="1617"/>
        <item x="333"/>
        <item x="2540"/>
        <item x="1807"/>
        <item x="70"/>
        <item x="237"/>
        <item x="337"/>
        <item x="1785"/>
        <item x="1320"/>
        <item x="238"/>
        <item x="2468"/>
        <item x="2451"/>
        <item x="338"/>
        <item x="1501"/>
        <item x="2394"/>
        <item x="1321"/>
        <item x="1429"/>
        <item x="1347"/>
        <item x="2085"/>
        <item x="1806"/>
        <item x="624"/>
        <item x="857"/>
        <item x="2543"/>
        <item x="2017"/>
        <item x="2392"/>
        <item x="1074"/>
        <item x="1499"/>
        <item x="1861"/>
        <item x="2375"/>
        <item x="1704"/>
        <item x="1832"/>
        <item x="1498"/>
        <item x="2445"/>
        <item x="1856"/>
        <item x="285"/>
        <item x="2526"/>
        <item x="2018"/>
        <item x="1715"/>
        <item x="1494"/>
        <item x="1063"/>
        <item x="2393"/>
        <item x="2086"/>
        <item x="2608"/>
        <item x="1777"/>
        <item x="289"/>
        <item x="2078"/>
        <item x="1696"/>
        <item x="1722"/>
        <item x="2262"/>
        <item x="1503"/>
        <item x="2546"/>
        <item x="2318"/>
        <item x="336"/>
        <item x="1702"/>
        <item x="1550"/>
        <item x="1808"/>
        <item x="2027"/>
        <item x="1834"/>
        <item x="2407"/>
        <item x="2366"/>
        <item x="1951"/>
        <item x="2302"/>
        <item x="1323"/>
        <item x="1961"/>
        <item x="1803"/>
        <item x="1493"/>
        <item x="1502"/>
        <item x="1400"/>
        <item x="2284"/>
        <item x="281"/>
        <item x="2077"/>
        <item x="1706"/>
        <item x="1035"/>
        <item x="1681"/>
        <item x="1833"/>
        <item x="2008"/>
        <item x="1656"/>
        <item x="172"/>
        <item x="2012"/>
        <item x="368"/>
        <item x="325"/>
        <item x="58"/>
        <item x="1906"/>
        <item x="2544"/>
        <item x="2344"/>
        <item x="1450"/>
        <item x="1962"/>
        <item x="1663"/>
        <item x="2019"/>
        <item x="2461"/>
        <item x="2545"/>
        <item x="2098"/>
        <item x="1841"/>
        <item x="1638"/>
        <item x="1857"/>
        <item x="1712"/>
        <item x="2281"/>
        <item x="308"/>
        <item x="360"/>
        <item x="1635"/>
        <item x="1324"/>
        <item x="592"/>
        <item x="2193"/>
        <item x="1078"/>
        <item x="2301"/>
        <item x="1319"/>
        <item x="2273"/>
        <item x="877"/>
        <item x="1862"/>
        <item x="692"/>
        <item x="324"/>
        <item x="2541"/>
        <item x="1316"/>
        <item x="1799"/>
        <item x="1798"/>
        <item x="1776"/>
        <item x="1329"/>
        <item x="306"/>
        <item x="1957"/>
        <item x="1050"/>
        <item x="2274"/>
        <item x="1796"/>
        <item x="1701"/>
        <item x="1804"/>
        <item x="2020"/>
        <item x="2167"/>
        <item x="1282"/>
        <item x="1802"/>
        <item x="2238"/>
        <item x="1784"/>
        <item x="686"/>
        <item x="359"/>
        <item x="2075"/>
        <item x="2449"/>
        <item x="317"/>
        <item x="364"/>
        <item x="1775"/>
        <item x="1723"/>
        <item x="1322"/>
        <item x="2168"/>
        <item x="2115"/>
        <item x="601"/>
        <item x="1432"/>
        <item x="1070"/>
        <item x="2074"/>
        <item x="2190"/>
        <item x="1725"/>
        <item x="1497"/>
        <item x="2081"/>
        <item x="2588"/>
        <item x="288"/>
        <item x="352"/>
        <item x="335"/>
        <item x="685"/>
        <item x="2324"/>
        <item x="2149"/>
        <item x="2261"/>
        <item x="2611"/>
        <item x="34"/>
        <item x="2625"/>
        <item x="880"/>
        <item x="2076"/>
        <item x="1954"/>
        <item x="1729"/>
        <item x="1496"/>
        <item x="2026"/>
        <item x="1718"/>
        <item x="1062"/>
        <item x="366"/>
        <item x="291"/>
        <item x="2082"/>
        <item x="1427"/>
        <item x="1846"/>
        <item x="357"/>
        <item x="353"/>
        <item x="2542"/>
        <item x="351"/>
        <item x="1049"/>
        <item x="294"/>
        <item x="2192"/>
        <item x="1032"/>
        <item x="287"/>
        <item x="1030"/>
        <item x="2080"/>
        <item x="101"/>
        <item x="2217"/>
        <item x="2325"/>
        <item x="1836"/>
        <item x="316"/>
        <item x="1495"/>
        <item x="293"/>
        <item x="1338"/>
        <item x="1637"/>
        <item x="1657"/>
        <item x="2380"/>
        <item x="1726"/>
        <item x="2381"/>
        <item x="2251"/>
        <item x="1455"/>
        <item x="1059"/>
        <item x="276"/>
        <item x="1724"/>
        <item x="2007"/>
        <item x="1451"/>
        <item x="1973"/>
        <item x="320"/>
        <item x="1619"/>
        <item x="85"/>
        <item x="580"/>
        <item x="1053"/>
        <item x="1076"/>
        <item x="354"/>
        <item x="1327"/>
        <item x="1317"/>
        <item x="290"/>
        <item x="1401"/>
        <item x="2024"/>
        <item x="2227"/>
        <item x="2610"/>
        <item x="350"/>
        <item x="2446"/>
        <item x="2383"/>
        <item x="1334"/>
        <item x="323"/>
        <item x="299"/>
        <item x="1307"/>
        <item x="838"/>
        <item x="278"/>
        <item x="1967"/>
        <item x="2384"/>
        <item x="2589"/>
        <item x="2072"/>
        <item x="334"/>
        <item x="596"/>
        <item x="1034"/>
        <item x="687"/>
        <item x="15"/>
        <item x="1033"/>
        <item x="1313"/>
        <item x="2097"/>
        <item x="90"/>
        <item x="1036"/>
        <item x="339"/>
        <item x="2345"/>
        <item x="1405"/>
        <item x="2391"/>
        <item x="1551"/>
        <item x="35"/>
        <item x="2379"/>
        <item x="2255"/>
        <item x="2023"/>
        <item x="25"/>
        <item x="309"/>
        <item x="1636"/>
        <item x="2011"/>
        <item x="1700"/>
        <item x="1339"/>
        <item x="1680"/>
        <item x="272"/>
        <item x="2084"/>
        <item x="2457"/>
        <item x="2226"/>
        <item x="1620"/>
        <item x="2382"/>
        <item x="1838"/>
        <item x="301"/>
        <item x="856"/>
        <item x="2276"/>
        <item x="1037"/>
        <item x="2009"/>
        <item x="1809"/>
        <item x="1703"/>
        <item x="2021"/>
        <item x="1955"/>
        <item x="2631"/>
        <item x="2385"/>
        <item x="2460"/>
        <item x="315"/>
        <item x="1727"/>
        <item x="2022"/>
        <item x="1335"/>
        <item x="2010"/>
        <item x="300"/>
        <item x="1800"/>
        <item x="321"/>
        <item x="2006"/>
        <item x="2279"/>
        <item x="1023"/>
        <item x="1082"/>
        <item x="2079"/>
        <item x="38"/>
        <item x="1695"/>
        <item x="2083"/>
        <item x="1024"/>
        <item x="2221"/>
        <item x="355"/>
        <item x="2306"/>
        <item x="2303"/>
        <item x="401"/>
        <item x="2378"/>
        <item x="1318"/>
        <item x="2453"/>
        <item x="2218"/>
        <item x="322"/>
        <item x="2222"/>
        <item x="1716"/>
        <item x="2389"/>
        <item x="305"/>
        <item x="2272"/>
        <item x="2245"/>
        <item x="2304"/>
        <item x="2343"/>
        <item x="2305"/>
        <item x="2634"/>
        <item x="1678"/>
        <item x="361"/>
        <item x="387"/>
        <item x="1027"/>
        <item x="2106"/>
        <item x="23"/>
        <item x="1452"/>
        <item x="2150"/>
        <item x="1402"/>
        <item x="2386"/>
        <item x="603"/>
        <item x="386"/>
        <item x="314"/>
        <item x="2590"/>
        <item x="2547"/>
        <item x="385"/>
        <item x="436"/>
        <item x="1771"/>
        <item x="2635"/>
        <item x="2105"/>
        <item x="1512"/>
        <item x="1552"/>
        <item x="384"/>
        <item x="1506"/>
        <item x="36"/>
        <item x="319"/>
        <item x="1996"/>
        <item x="89"/>
        <item x="688"/>
        <item x="13"/>
        <item x="37"/>
        <item x="878"/>
        <item x="1690"/>
        <item x="2005"/>
        <item x="1699"/>
        <item x="2242"/>
        <item x="2458"/>
        <item x="2169"/>
        <item x="1615"/>
        <item x="1810"/>
        <item x="1835"/>
        <item x="1445"/>
        <item x="753"/>
        <item x="1028"/>
        <item x="1072"/>
        <item x="1801"/>
        <item x="2388"/>
        <item x="356"/>
        <item x="1081"/>
        <item x="2612"/>
        <item x="1060"/>
        <item x="1306"/>
        <item x="46"/>
        <item x="2191"/>
        <item x="689"/>
        <item x="1949"/>
        <item x="437"/>
        <item x="2317"/>
        <item x="2330"/>
        <item x="1031"/>
        <item x="88"/>
        <item x="2606"/>
        <item x="383"/>
        <item x="1312"/>
        <item x="1029"/>
        <item x="2087"/>
        <item x="1851"/>
        <item x="2107"/>
        <item x="2288"/>
        <item x="2598"/>
        <item x="83"/>
        <item x="2387"/>
        <item x="1328"/>
        <item x="855"/>
        <item x="1311"/>
        <item x="906"/>
        <item x="2000"/>
        <item x="1685"/>
        <item x="1026"/>
        <item x="80"/>
        <item x="313"/>
        <item x="2003"/>
        <item x="45"/>
        <item x="1621"/>
        <item x="1839"/>
        <item x="2071"/>
        <item x="1116"/>
        <item x="1513"/>
        <item x="2170"/>
        <item x="2248"/>
        <item x="2595"/>
        <item x="382"/>
        <item x="1721"/>
        <item x="311"/>
        <item x="1850"/>
        <item x="1995"/>
        <item x="340"/>
        <item x="1423"/>
        <item x="2607"/>
        <item x="1553"/>
        <item x="1665"/>
        <item x="2004"/>
        <item x="1025"/>
        <item x="2243"/>
        <item x="690"/>
        <item x="1999"/>
        <item x="2310"/>
        <item x="2320"/>
        <item x="2088"/>
        <item x="1336"/>
        <item x="1083"/>
        <item x="381"/>
        <item x="462"/>
        <item x="1333"/>
        <item x="1310"/>
        <item x="2116"/>
        <item x="318"/>
        <item x="879"/>
        <item x="435"/>
        <item x="2323"/>
        <item x="691"/>
        <item x="1837"/>
        <item x="380"/>
        <item x="1287"/>
        <item x="1054"/>
        <item x="269"/>
        <item x="2619"/>
        <item x="295"/>
        <item x="2592"/>
        <item x="1720"/>
        <item x="1950"/>
        <item x="1330"/>
        <item x="2216"/>
        <item x="379"/>
        <item x="2002"/>
        <item x="1717"/>
        <item x="607"/>
        <item x="2329"/>
        <item x="310"/>
        <item x="82"/>
        <item x="2194"/>
        <item x="2225"/>
        <item x="270"/>
        <item x="1616"/>
        <item x="1332"/>
        <item x="2594"/>
        <item x="44"/>
        <item x="1080"/>
        <item x="975"/>
        <item x="2001"/>
        <item x="2311"/>
        <item x="22"/>
        <item x="2151"/>
        <item x="1639"/>
        <item x="1907"/>
        <item x="24"/>
        <item x="296"/>
        <item x="965"/>
        <item x="905"/>
        <item x="402"/>
        <item x="1840"/>
        <item x="1998"/>
        <item x="1912"/>
        <item x="2090"/>
        <item x="275"/>
        <item x="2308"/>
        <item x="98"/>
        <item x="312"/>
        <item x="277"/>
        <item x="99"/>
        <item x="1655"/>
        <item x="1815"/>
        <item x="1686"/>
        <item x="1849"/>
        <item x="100"/>
        <item x="97"/>
        <item x="2096"/>
        <item x="2321"/>
        <item x="1422"/>
        <item x="1404"/>
        <item x="907"/>
        <item x="2591"/>
        <item x="96"/>
        <item x="1514"/>
        <item x="2307"/>
        <item x="2613"/>
        <item x="298"/>
        <item x="839"/>
        <item x="1997"/>
        <item x="2117"/>
        <item x="1280"/>
        <item x="1507"/>
        <item x="2257"/>
        <item x="20"/>
        <item x="1406"/>
        <item x="1056"/>
        <item x="1811"/>
        <item x="1813"/>
        <item x="1412"/>
        <item x="95"/>
        <item x="960"/>
        <item x="2600"/>
        <item x="1309"/>
        <item x="1662"/>
        <item x="2630"/>
        <item x="2095"/>
        <item x="2275"/>
        <item x="2601"/>
        <item x="342"/>
        <item x="1331"/>
        <item x="881"/>
        <item x="341"/>
        <item x="243"/>
        <item x="1812"/>
        <item x="1403"/>
        <item x="2605"/>
        <item x="2230"/>
        <item x="1693"/>
        <item x="1642"/>
        <item x="2602"/>
        <item x="1525"/>
        <item x="2104"/>
        <item x="365"/>
        <item x="978"/>
        <item x="1848"/>
        <item x="1844"/>
        <item x="2322"/>
        <item x="2309"/>
        <item x="1914"/>
        <item x="2229"/>
        <item x="911"/>
        <item x="2244"/>
        <item x="1688"/>
        <item x="1814"/>
        <item x="1437"/>
        <item x="249"/>
        <item x="1084"/>
        <item x="1057"/>
        <item x="1645"/>
        <item x="904"/>
        <item x="81"/>
        <item x="2280"/>
        <item x="2156"/>
        <item x="94"/>
        <item x="2089"/>
        <item x="40"/>
        <item x="2603"/>
        <item x="2593"/>
        <item x="39"/>
        <item x="1308"/>
        <item x="73"/>
        <item x="2171"/>
        <item x="1430"/>
        <item x="2249"/>
        <item x="400"/>
        <item x="1524"/>
        <item x="297"/>
        <item x="725"/>
        <item x="134"/>
        <item x="2154"/>
        <item x="758"/>
        <item x="1058"/>
        <item x="252"/>
        <item x="882"/>
        <item x="1490"/>
        <item x="2277"/>
        <item x="2599"/>
        <item x="2312"/>
        <item x="463"/>
        <item x="1682"/>
        <item x="2604"/>
        <item x="854"/>
        <item x="178"/>
        <item x="604"/>
        <item x="2313"/>
        <item x="1842"/>
        <item x="2332"/>
        <item x="1731"/>
        <item x="1426"/>
        <item x="132"/>
        <item x="2152"/>
        <item x="66"/>
        <item x="1410"/>
        <item x="1672"/>
        <item x="2109"/>
        <item x="1061"/>
        <item x="1408"/>
        <item x="1407"/>
        <item x="588"/>
        <item x="1055"/>
        <item x="2103"/>
        <item x="903"/>
        <item x="1438"/>
        <item x="442"/>
        <item x="1337"/>
        <item x="2259"/>
        <item x="1305"/>
        <item x="1409"/>
        <item x="2618"/>
        <item x="2094"/>
        <item x="1453"/>
        <item x="43"/>
        <item x="41"/>
        <item x="958"/>
        <item x="2092"/>
        <item x="621"/>
        <item x="19"/>
        <item x="420"/>
        <item x="1634"/>
        <item x="2108"/>
        <item x="2326"/>
        <item x="993"/>
        <item x="590"/>
        <item x="1436"/>
        <item x="2091"/>
        <item x="2153"/>
        <item x="2099"/>
        <item x="1683"/>
        <item x="2155"/>
        <item x="2100"/>
        <item x="1622"/>
        <item x="2596"/>
        <item x="1684"/>
        <item x="1536"/>
        <item x="1641"/>
        <item x="1687"/>
        <item x="42"/>
        <item x="1508"/>
        <item x="1554"/>
        <item x="84"/>
        <item x="2314"/>
        <item x="1112"/>
        <item x="1527"/>
        <item x="2093"/>
        <item x="2172"/>
        <item x="2258"/>
        <item x="6"/>
        <item x="997"/>
        <item x="12"/>
        <item x="69"/>
        <item x="439"/>
        <item x="2196"/>
        <item x="1845"/>
        <item x="908"/>
        <item x="1431"/>
        <item x="885"/>
        <item x="1640"/>
        <item x="1515"/>
        <item x="1147"/>
        <item x="589"/>
        <item x="135"/>
        <item x="2183"/>
        <item x="2597"/>
        <item x="2614"/>
        <item x="1109"/>
        <item x="1692"/>
        <item x="443"/>
        <item x="2624"/>
        <item x="2173"/>
        <item x="2252"/>
        <item x="840"/>
        <item x="1646"/>
        <item x="1526"/>
        <item x="343"/>
        <item x="1000"/>
        <item x="991"/>
        <item x="2455"/>
        <item x="140"/>
        <item x="902"/>
        <item x="2342"/>
        <item x="887"/>
        <item x="2617"/>
        <item x="610"/>
        <item x="883"/>
        <item x="1843"/>
        <item x="886"/>
        <item x="254"/>
        <item x="884"/>
        <item x="959"/>
        <item x="773"/>
        <item x="1587"/>
        <item x="1433"/>
        <item x="1093"/>
        <item x="1537"/>
        <item x="1555"/>
        <item x="1676"/>
        <item x="139"/>
        <item x="141"/>
        <item x="444"/>
        <item x="55"/>
        <item x="1007"/>
        <item x="454"/>
        <item x="1073"/>
        <item x="64"/>
        <item x="273"/>
        <item x="74"/>
        <item x="1667"/>
        <item x="909"/>
        <item x="984"/>
        <item x="2202"/>
        <item x="2185"/>
        <item x="901"/>
        <item x="2184"/>
        <item x="1648"/>
        <item x="2182"/>
        <item x="1530"/>
        <item x="1115"/>
        <item x="1435"/>
        <item x="450"/>
        <item x="1094"/>
        <item x="2315"/>
        <item x="1516"/>
        <item x="2239"/>
        <item x="1732"/>
        <item x="957"/>
        <item x="2188"/>
        <item x="1510"/>
        <item x="1509"/>
        <item x="21"/>
        <item x="2174"/>
        <item x="1517"/>
        <item x="423"/>
        <item x="78"/>
        <item x="1113"/>
        <item x="2186"/>
        <item x="2327"/>
        <item x="756"/>
        <item x="989"/>
        <item x="2232"/>
        <item x="1511"/>
        <item x="440"/>
        <item x="963"/>
        <item x="1411"/>
        <item x="1444"/>
        <item x="2316"/>
        <item x="248"/>
        <item x="1557"/>
        <item x="438"/>
        <item x="445"/>
        <item x="1114"/>
        <item x="1556"/>
        <item x="2197"/>
        <item x="1434"/>
        <item x="2101"/>
        <item x="2157"/>
        <item x="2102"/>
        <item x="150"/>
        <item x="1588"/>
        <item x="344"/>
        <item x="910"/>
        <item x="1442"/>
        <item x="240"/>
        <item x="1439"/>
        <item x="2328"/>
        <item x="1660"/>
        <item x="852"/>
        <item x="448"/>
        <item x="449"/>
        <item x="2187"/>
        <item x="446"/>
        <item x="76"/>
        <item x="1535"/>
        <item x="397"/>
        <item x="2158"/>
        <item x="1539"/>
        <item x="2175"/>
        <item x="853"/>
        <item x="1689"/>
        <item x="2615"/>
        <item x="2620"/>
        <item x="2331"/>
        <item x="2181"/>
        <item x="396"/>
        <item x="888"/>
        <item x="349"/>
        <item x="1538"/>
        <item x="136"/>
        <item x="441"/>
        <item x="398"/>
        <item x="453"/>
        <item x="3"/>
        <item x="1085"/>
        <item x="696"/>
        <item x="2294"/>
        <item x="1528"/>
        <item x="2176"/>
        <item x="759"/>
        <item x="1492"/>
        <item x="271"/>
        <item x="1111"/>
        <item x="239"/>
        <item x="452"/>
        <item x="62"/>
        <item x="451"/>
        <item x="1652"/>
        <item x="1534"/>
        <item x="1737"/>
        <item x="137"/>
        <item x="2159"/>
        <item x="2235"/>
        <item x="605"/>
        <item x="1491"/>
        <item x="348"/>
        <item x="912"/>
        <item x="18"/>
        <item x="2341"/>
        <item x="2160"/>
        <item x="2256"/>
        <item x="1454"/>
        <item x="1647"/>
        <item x="744"/>
        <item x="1284"/>
        <item x="1090"/>
        <item x="2177"/>
        <item x="2616"/>
        <item x="56"/>
        <item x="913"/>
        <item x="1425"/>
        <item x="2180"/>
        <item x="464"/>
        <item x="996"/>
        <item x="447"/>
        <item x="2198"/>
        <item x="981"/>
        <item x="1664"/>
        <item x="346"/>
        <item x="2178"/>
        <item x="1558"/>
        <item x="2623"/>
        <item x="1092"/>
        <item x="889"/>
        <item x="75"/>
        <item x="1666"/>
        <item x="455"/>
        <item x="990"/>
        <item x="2161"/>
        <item x="1413"/>
        <item x="1643"/>
        <item x="841"/>
        <item x="899"/>
        <item x="1529"/>
        <item x="1719"/>
        <item x="57"/>
        <item x="900"/>
        <item x="1611"/>
        <item x="1005"/>
        <item x="1531"/>
        <item x="1489"/>
        <item x="138"/>
        <item x="2179"/>
        <item x="1459"/>
        <item x="1091"/>
        <item x="247"/>
        <item x="1110"/>
        <item x="2199"/>
        <item x="1281"/>
        <item x="1518"/>
        <item x="1086"/>
        <item x="890"/>
        <item x="434"/>
        <item x="1533"/>
        <item x="2622"/>
        <item x="1443"/>
        <item x="1623"/>
        <item x="891"/>
        <item x="851"/>
        <item x="955"/>
        <item x="1522"/>
        <item x="461"/>
        <item x="2200"/>
        <item x="274"/>
        <item x="186"/>
        <item x="345"/>
        <item x="1125"/>
        <item x="1532"/>
        <item x="2162"/>
        <item x="964"/>
        <item x="2335"/>
        <item x="723"/>
        <item x="347"/>
        <item x="750"/>
        <item x="914"/>
        <item x="457"/>
        <item x="1126"/>
        <item x="1456"/>
        <item x="2340"/>
        <item x="11"/>
        <item x="47"/>
        <item x="395"/>
        <item x="2164"/>
        <item x="456"/>
        <item x="419"/>
        <item x="1612"/>
        <item x="467"/>
        <item x="1644"/>
        <item x="1157"/>
        <item x="244"/>
        <item x="894"/>
        <item x="2339"/>
        <item x="994"/>
        <item x="898"/>
        <item x="895"/>
        <item x="1440"/>
        <item x="977"/>
        <item x="1624"/>
        <item x="403"/>
        <item x="2163"/>
        <item x="1613"/>
        <item x="1117"/>
        <item x="1589"/>
        <item x="1519"/>
        <item x="896"/>
        <item x="1520"/>
        <item x="1559"/>
        <item x="255"/>
        <item x="892"/>
        <item x="1669"/>
        <item x="1521"/>
        <item x="417"/>
        <item x="410"/>
        <item x="1088"/>
        <item x="193"/>
        <item x="2204"/>
        <item x="133"/>
        <item x="1670"/>
        <item x="2206"/>
        <item x="174"/>
        <item x="2621"/>
        <item x="2201"/>
        <item x="1523"/>
        <item x="1122"/>
        <item x="1108"/>
        <item x="2289"/>
        <item x="2338"/>
        <item x="1653"/>
        <item x="842"/>
        <item x="1659"/>
        <item x="1089"/>
        <item x="1590"/>
        <item x="422"/>
        <item x="1614"/>
        <item x="850"/>
        <item x="897"/>
        <item x="399"/>
        <item x="1903"/>
        <item x="2203"/>
        <item x="1145"/>
        <item x="1001"/>
        <item x="2271"/>
        <item x="619"/>
        <item x="1006"/>
        <item x="171"/>
        <item x="2337"/>
        <item x="1591"/>
        <item x="170"/>
        <item x="602"/>
        <item x="409"/>
        <item x="998"/>
        <item x="2336"/>
        <item x="1163"/>
        <item x="48"/>
        <item x="893"/>
        <item x="2205"/>
        <item x="2208"/>
        <item x="752"/>
        <item x="0"/>
        <item x="1650"/>
        <item x="844"/>
        <item x="1592"/>
        <item x="1458"/>
        <item x="988"/>
        <item x="1733"/>
        <item x="1121"/>
        <item x="250"/>
        <item x="1424"/>
        <item x="697"/>
        <item x="2"/>
        <item x="1123"/>
        <item x="1421"/>
        <item x="983"/>
        <item x="915"/>
        <item x="1734"/>
        <item x="954"/>
        <item x="416"/>
        <item x="1419"/>
        <item x="1415"/>
        <item x="1905"/>
        <item x="745"/>
        <item x="732"/>
        <item x="1738"/>
        <item x="1736"/>
        <item x="1735"/>
        <item x="418"/>
        <item x="466"/>
        <item x="615"/>
        <item x="392"/>
        <item x="1441"/>
        <item x="999"/>
        <item x="1560"/>
        <item x="1159"/>
        <item x="393"/>
        <item x="1561"/>
        <item x="173"/>
        <item x="10"/>
        <item x="1146"/>
        <item x="956"/>
        <item x="465"/>
        <item x="843"/>
        <item x="916"/>
        <item x="163"/>
        <item x="1599"/>
        <item x="1107"/>
        <item x="468"/>
        <item x="987"/>
        <item x="159"/>
        <item x="421"/>
        <item x="980"/>
        <item x="2207"/>
        <item x="459"/>
        <item x="458"/>
        <item x="2334"/>
        <item x="2260"/>
        <item x="2290"/>
        <item x="264"/>
        <item x="606"/>
        <item x="849"/>
        <item x="1658"/>
        <item x="613"/>
        <item x="65"/>
        <item x="962"/>
        <item x="1909"/>
        <item x="162"/>
        <item x="2233"/>
        <item x="415"/>
        <item x="253"/>
        <item x="1416"/>
        <item x="982"/>
        <item x="405"/>
        <item x="616"/>
        <item x="1597"/>
        <item x="473"/>
        <item x="1625"/>
        <item x="1457"/>
        <item x="1583"/>
        <item x="1668"/>
        <item x="1649"/>
        <item x="411"/>
        <item x="1087"/>
        <item x="2333"/>
        <item x="1904"/>
        <item x="412"/>
        <item x="394"/>
        <item x="1414"/>
        <item x="1626"/>
        <item x="1"/>
        <item x="155"/>
        <item x="622"/>
        <item x="1651"/>
        <item x="1595"/>
        <item x="1096"/>
        <item x="1011"/>
        <item x="4"/>
        <item x="1562"/>
        <item x="1564"/>
        <item x="1608"/>
        <item x="1600"/>
        <item x="460"/>
        <item x="1673"/>
        <item x="772"/>
        <item x="1099"/>
        <item x="1601"/>
        <item x="1097"/>
        <item x="1598"/>
        <item x="142"/>
        <item x="404"/>
        <item x="1563"/>
        <item x="917"/>
        <item x="995"/>
        <item x="1420"/>
        <item x="53"/>
        <item x="429"/>
        <item x="60"/>
        <item x="1010"/>
        <item x="1671"/>
        <item x="414"/>
        <item x="751"/>
        <item x="1460"/>
        <item x="2209"/>
        <item x="51"/>
        <item x="1586"/>
        <item x="1908"/>
        <item x="50"/>
        <item x="49"/>
        <item x="1603"/>
        <item x="413"/>
        <item x="2234"/>
        <item x="730"/>
        <item x="1596"/>
        <item x="1744"/>
        <item x="791"/>
        <item x="1585"/>
        <item x="1593"/>
        <item x="408"/>
        <item x="919"/>
        <item x="1582"/>
        <item x="1602"/>
        <item x="754"/>
        <item x="1610"/>
        <item x="918"/>
        <item x="1746"/>
        <item x="167"/>
        <item x="953"/>
        <item x="52"/>
        <item x="976"/>
        <item x="1124"/>
        <item x="1095"/>
        <item x="1098"/>
        <item x="433"/>
        <item x="761"/>
        <item x="2293"/>
        <item x="1118"/>
        <item x="152"/>
        <item x="2295"/>
        <item x="1627"/>
        <item x="848"/>
        <item x="1581"/>
        <item x="474"/>
        <item x="2210"/>
        <item x="1594"/>
        <item x="1604"/>
        <item x="475"/>
        <item x="432"/>
        <item x="1584"/>
        <item x="845"/>
        <item x="179"/>
        <item x="1609"/>
        <item x="724"/>
        <item x="1164"/>
        <item x="1565"/>
        <item x="1607"/>
        <item x="1654"/>
        <item x="406"/>
        <item x="59"/>
        <item x="424"/>
        <item x="847"/>
        <item x="2296"/>
        <item x="1461"/>
        <item x="2211"/>
        <item x="1661"/>
        <item x="1160"/>
        <item x="1576"/>
        <item x="1902"/>
        <item x="425"/>
        <item x="61"/>
        <item x="256"/>
        <item x="1119"/>
        <item x="431"/>
        <item x="169"/>
        <item x="846"/>
        <item x="1127"/>
        <item x="143"/>
        <item x="428"/>
        <item x="1575"/>
        <item x="1283"/>
        <item x="1165"/>
        <item x="1417"/>
        <item x="472"/>
        <item x="426"/>
        <item x="1009"/>
        <item x="1605"/>
        <item x="2291"/>
        <item x="261"/>
        <item x="1580"/>
        <item x="1628"/>
        <item x="1239"/>
        <item x="2297"/>
        <item x="1573"/>
        <item x="5"/>
        <item x="755"/>
        <item x="986"/>
        <item x="180"/>
        <item x="54"/>
        <item x="63"/>
        <item x="1574"/>
        <item x="698"/>
        <item x="1568"/>
        <item x="1675"/>
        <item x="1300"/>
        <item x="729"/>
        <item x="774"/>
        <item x="614"/>
        <item x="1418"/>
        <item x="1570"/>
        <item x="1120"/>
        <item x="1567"/>
        <item x="715"/>
        <item x="1674"/>
        <item x="1577"/>
        <item x="407"/>
        <item x="1629"/>
        <item x="9"/>
        <item x="1462"/>
        <item x="1566"/>
        <item x="1144"/>
        <item x="1158"/>
        <item x="735"/>
        <item x="1572"/>
        <item x="1894"/>
        <item x="177"/>
        <item x="476"/>
        <item x="477"/>
        <item x="1571"/>
        <item x="1002"/>
        <item x="1106"/>
        <item x="720"/>
        <item x="2300"/>
        <item x="716"/>
        <item x="731"/>
        <item x="1579"/>
        <item x="1162"/>
        <item x="1234"/>
        <item x="1004"/>
        <item x="1569"/>
        <item x="1578"/>
        <item x="1606"/>
        <item x="144"/>
        <item x="1236"/>
        <item x="146"/>
        <item x="8"/>
        <item x="1238"/>
        <item x="1242"/>
        <item x="251"/>
        <item x="760"/>
        <item x="430"/>
        <item x="1463"/>
        <item x="1231"/>
        <item x="175"/>
        <item x="1237"/>
        <item x="1630"/>
        <item x="1128"/>
        <item x="147"/>
        <item x="2292"/>
        <item x="1235"/>
        <item x="1233"/>
        <item x="1739"/>
        <item x="1633"/>
        <item x="1241"/>
        <item x="485"/>
        <item x="1240"/>
        <item x="1464"/>
        <item x="191"/>
        <item x="1003"/>
        <item x="1232"/>
        <item x="1285"/>
        <item x="1740"/>
        <item x="183"/>
        <item x="1166"/>
        <item x="481"/>
        <item x="1014"/>
        <item x="196"/>
        <item x="267"/>
        <item x="920"/>
        <item x="185"/>
        <item x="1631"/>
        <item x="153"/>
        <item x="478"/>
        <item x="482"/>
        <item x="717"/>
        <item x="469"/>
        <item x="749"/>
        <item x="966"/>
        <item x="1743"/>
        <item x="192"/>
        <item x="726"/>
        <item x="1230"/>
        <item x="471"/>
        <item x="1101"/>
        <item x="148"/>
        <item x="157"/>
        <item x="721"/>
        <item x="1161"/>
        <item x="1008"/>
        <item x="470"/>
        <item x="1303"/>
        <item x="1243"/>
        <item x="974"/>
        <item x="1244"/>
        <item x="1742"/>
        <item x="1167"/>
        <item x="1245"/>
        <item x="7"/>
        <item x="1632"/>
        <item x="160"/>
        <item x="1465"/>
        <item x="733"/>
        <item x="266"/>
        <item x="1229"/>
        <item x="734"/>
        <item x="149"/>
        <item x="1100"/>
        <item x="1156"/>
        <item x="187"/>
        <item x="268"/>
        <item x="1246"/>
        <item x="2298"/>
        <item x="747"/>
        <item x="145"/>
        <item x="1103"/>
        <item x="1745"/>
        <item x="1102"/>
        <item x="961"/>
        <item x="1228"/>
        <item x="1248"/>
        <item x="979"/>
        <item x="161"/>
        <item x="627"/>
        <item x="176"/>
        <item x="1288"/>
        <item x="158"/>
        <item x="1227"/>
        <item x="922"/>
        <item x="1247"/>
        <item x="257"/>
        <item x="2299"/>
        <item x="1258"/>
        <item x="637"/>
        <item x="1226"/>
        <item x="235"/>
        <item x="722"/>
        <item x="1890"/>
        <item x="714"/>
        <item x="952"/>
        <item x="1891"/>
        <item x="1466"/>
        <item x="484"/>
        <item x="929"/>
        <item x="1741"/>
        <item x="746"/>
        <item x="2270"/>
        <item x="1304"/>
        <item x="1013"/>
        <item x="1249"/>
        <item x="1225"/>
        <item x="1470"/>
        <item x="736"/>
        <item x="1148"/>
        <item x="626"/>
        <item x="479"/>
        <item x="921"/>
        <item x="787"/>
        <item x="727"/>
        <item x="1104"/>
        <item x="483"/>
        <item x="1150"/>
        <item x="762"/>
        <item x="930"/>
        <item x="1168"/>
        <item x="1250"/>
        <item x="1286"/>
        <item x="480"/>
        <item x="1224"/>
        <item x="923"/>
        <item x="1012"/>
        <item x="154"/>
        <item x="1758"/>
        <item x="938"/>
        <item x="1467"/>
        <item x="1279"/>
        <item x="1759"/>
        <item x="166"/>
        <item x="937"/>
        <item x="1895"/>
        <item x="718"/>
        <item x="924"/>
        <item x="925"/>
        <item x="777"/>
        <item x="926"/>
        <item x="188"/>
        <item x="1272"/>
        <item x="184"/>
        <item x="1169"/>
        <item x="1251"/>
        <item x="1468"/>
        <item x="1170"/>
        <item x="1757"/>
        <item x="719"/>
        <item x="1223"/>
        <item x="748"/>
        <item x="1257"/>
        <item x="1299"/>
        <item x="1760"/>
        <item x="1899"/>
        <item x="672"/>
        <item x="1171"/>
        <item x="927"/>
        <item x="928"/>
        <item x="1252"/>
        <item x="932"/>
        <item x="508"/>
        <item x="156"/>
        <item x="1105"/>
        <item x="973"/>
        <item x="611"/>
        <item x="194"/>
        <item x="1151"/>
        <item x="660"/>
        <item x="625"/>
        <item x="1199"/>
        <item x="737"/>
        <item x="656"/>
        <item x="1752"/>
        <item x="1222"/>
        <item x="699"/>
        <item x="638"/>
        <item x="1469"/>
        <item x="786"/>
        <item x="1256"/>
        <item x="931"/>
        <item x="1172"/>
        <item x="1255"/>
        <item x="1271"/>
        <item x="1253"/>
        <item x="1755"/>
        <item x="663"/>
        <item x="620"/>
        <item x="776"/>
        <item x="1753"/>
        <item x="1254"/>
        <item x="1915"/>
        <item x="164"/>
        <item x="1471"/>
        <item x="1751"/>
        <item x="195"/>
        <item x="1761"/>
        <item x="628"/>
        <item x="1488"/>
        <item x="951"/>
        <item x="1221"/>
        <item x="1916"/>
        <item x="165"/>
        <item x="1892"/>
        <item x="1898"/>
        <item x="728"/>
        <item x="936"/>
        <item x="1747"/>
        <item x="617"/>
        <item x="1220"/>
        <item x="1476"/>
        <item x="262"/>
        <item x="1173"/>
        <item x="2268"/>
        <item x="1149"/>
        <item x="764"/>
        <item x="507"/>
        <item x="618"/>
        <item x="967"/>
        <item x="1259"/>
        <item x="771"/>
        <item x="1472"/>
        <item x="2269"/>
        <item x="1188"/>
        <item x="1292"/>
        <item x="1897"/>
        <item x="775"/>
        <item x="1154"/>
        <item x="939"/>
        <item x="1893"/>
        <item x="1201"/>
        <item x="1749"/>
        <item x="1219"/>
        <item x="259"/>
        <item x="258"/>
        <item x="1194"/>
        <item x="950"/>
        <item x="789"/>
        <item x="1202"/>
        <item x="2264"/>
        <item x="1129"/>
        <item x="1486"/>
        <item x="1019"/>
        <item x="1189"/>
        <item x="940"/>
        <item x="1152"/>
        <item x="1200"/>
        <item x="1260"/>
        <item x="1473"/>
        <item x="1756"/>
        <item x="1289"/>
        <item x="664"/>
        <item x="1748"/>
        <item x="1142"/>
        <item x="1273"/>
        <item x="265"/>
        <item x="519"/>
        <item x="2267"/>
        <item x="1184"/>
        <item x="1176"/>
        <item x="1174"/>
        <item x="612"/>
        <item x="1218"/>
        <item x="2266"/>
        <item x="1193"/>
        <item x="2263"/>
        <item x="636"/>
        <item x="1291"/>
        <item x="1205"/>
        <item x="1015"/>
        <item x="1270"/>
        <item x="1203"/>
        <item x="1267"/>
        <item x="661"/>
        <item x="1190"/>
        <item x="1474"/>
        <item x="788"/>
        <item x="1198"/>
        <item x="1896"/>
        <item x="1216"/>
        <item x="659"/>
        <item x="1217"/>
        <item x="190"/>
        <item x="1750"/>
        <item x="1215"/>
        <item x="1195"/>
        <item x="1302"/>
        <item x="182"/>
        <item x="1191"/>
        <item x="933"/>
        <item x="1918"/>
        <item x="1475"/>
        <item x="790"/>
        <item x="1175"/>
        <item x="1185"/>
        <item x="700"/>
        <item x="949"/>
        <item x="1130"/>
        <item x="1153"/>
        <item x="1214"/>
        <item x="2265"/>
        <item x="1481"/>
        <item x="763"/>
        <item x="947"/>
        <item x="1920"/>
        <item x="1016"/>
        <item x="701"/>
        <item x="1917"/>
        <item x="1213"/>
        <item x="1479"/>
        <item x="941"/>
        <item x="972"/>
        <item x="738"/>
        <item x="1482"/>
        <item x="935"/>
        <item x="1298"/>
        <item x="189"/>
        <item x="1483"/>
        <item x="1480"/>
        <item x="1211"/>
        <item x="1919"/>
        <item x="1487"/>
        <item x="948"/>
        <item x="1485"/>
        <item x="1477"/>
        <item x="1212"/>
        <item x="1155"/>
        <item x="1478"/>
        <item x="944"/>
        <item x="945"/>
        <item x="1484"/>
        <item x="1192"/>
        <item x="1206"/>
        <item x="943"/>
        <item x="181"/>
        <item x="934"/>
        <item x="1204"/>
        <item x="517"/>
        <item x="518"/>
        <item x="516"/>
        <item x="1183"/>
        <item x="770"/>
        <item x="1207"/>
        <item x="671"/>
        <item x="741"/>
        <item x="968"/>
        <item x="778"/>
        <item x="1187"/>
        <item x="739"/>
        <item x="1208"/>
        <item x="509"/>
        <item x="1296"/>
        <item x="702"/>
        <item x="946"/>
        <item x="1269"/>
        <item x="1268"/>
        <item x="520"/>
        <item x="1261"/>
        <item x="1754"/>
        <item x="740"/>
        <item x="668"/>
        <item x="1197"/>
        <item x="969"/>
        <item x="942"/>
        <item x="1196"/>
        <item x="1209"/>
        <item x="785"/>
        <item x="1921"/>
        <item x="1018"/>
        <item x="1186"/>
        <item x="1294"/>
        <item x="1290"/>
        <item x="515"/>
        <item x="1901"/>
        <item x="662"/>
        <item x="486"/>
        <item x="1177"/>
        <item x="629"/>
        <item x="1182"/>
        <item x="1301"/>
        <item x="1020"/>
        <item x="1274"/>
        <item x="655"/>
        <item x="792"/>
        <item x="1262"/>
        <item x="1180"/>
        <item x="1266"/>
        <item x="742"/>
        <item x="1178"/>
        <item x="1293"/>
        <item x="1295"/>
        <item x="1179"/>
        <item x="623"/>
        <item x="1210"/>
        <item x="713"/>
        <item x="1297"/>
        <item x="765"/>
        <item x="665"/>
        <item x="1143"/>
        <item x="1017"/>
        <item x="1278"/>
        <item x="1265"/>
        <item x="634"/>
        <item x="510"/>
        <item x="1181"/>
        <item x="1022"/>
        <item x="630"/>
        <item x="766"/>
        <item x="1263"/>
        <item x="767"/>
        <item x="783"/>
        <item x="971"/>
        <item x="670"/>
        <item x="1900"/>
        <item x="642"/>
        <item x="970"/>
        <item x="488"/>
        <item x="1936"/>
        <item x="769"/>
        <item x="506"/>
        <item x="768"/>
        <item x="793"/>
        <item x="640"/>
        <item x="639"/>
        <item x="666"/>
        <item x="784"/>
        <item x="487"/>
        <item x="641"/>
        <item x="667"/>
        <item x="669"/>
        <item x="703"/>
        <item x="1923"/>
        <item x="1924"/>
        <item x="635"/>
        <item x="504"/>
        <item x="503"/>
        <item x="743"/>
        <item x="1264"/>
        <item x="1926"/>
        <item x="794"/>
        <item x="782"/>
        <item x="1935"/>
        <item x="1131"/>
        <item x="1922"/>
        <item x="1925"/>
        <item x="1276"/>
        <item x="657"/>
        <item x="631"/>
        <item x="1021"/>
        <item x="489"/>
        <item x="643"/>
        <item x="633"/>
        <item x="632"/>
        <item x="1927"/>
        <item x="511"/>
        <item x="1277"/>
        <item x="1141"/>
        <item x="1928"/>
        <item x="1275"/>
        <item x="493"/>
        <item x="494"/>
        <item x="496"/>
        <item x="497"/>
        <item x="495"/>
        <item x="704"/>
        <item x="492"/>
        <item x="500"/>
        <item x="1932"/>
        <item x="514"/>
        <item x="1934"/>
        <item x="505"/>
        <item x="1933"/>
        <item x="490"/>
        <item x="1931"/>
        <item x="705"/>
        <item x="1132"/>
        <item x="491"/>
        <item x="501"/>
        <item x="498"/>
        <item x="658"/>
        <item x="779"/>
        <item x="499"/>
        <item x="1929"/>
        <item x="1930"/>
        <item x="711"/>
        <item x="502"/>
        <item x="527"/>
        <item x="712"/>
        <item x="513"/>
        <item x="710"/>
        <item x="809"/>
        <item x="512"/>
        <item x="1133"/>
        <item x="521"/>
        <item x="780"/>
        <item x="706"/>
        <item x="1140"/>
        <item x="781"/>
        <item x="1139"/>
        <item x="522"/>
        <item x="523"/>
        <item x="1138"/>
        <item x="708"/>
        <item x="709"/>
        <item x="707"/>
        <item x="525"/>
        <item x="1134"/>
        <item x="1762"/>
        <item x="1763"/>
        <item x="654"/>
        <item x="526"/>
        <item x="1135"/>
        <item x="524"/>
        <item x="532"/>
        <item x="528"/>
        <item x="1768"/>
        <item x="1765"/>
        <item x="1764"/>
        <item x="529"/>
        <item x="1767"/>
        <item x="1136"/>
        <item x="530"/>
        <item x="1766"/>
        <item x="531"/>
        <item x="808"/>
        <item x="795"/>
        <item x="1137"/>
        <item x="810"/>
        <item x="653"/>
        <item x="652"/>
        <item x="796"/>
        <item x="651"/>
        <item x="650"/>
        <item x="812"/>
        <item x="649"/>
        <item x="797"/>
        <item x="645"/>
        <item x="647"/>
        <item x="648"/>
        <item x="646"/>
        <item x="644"/>
        <item x="798"/>
        <item x="811"/>
        <item x="807"/>
        <item x="804"/>
        <item x="805"/>
        <item x="813"/>
        <item x="799"/>
        <item x="801"/>
        <item x="802"/>
        <item x="815"/>
        <item x="806"/>
        <item x="803"/>
        <item x="814"/>
        <item x="800"/>
        <item x="816"/>
        <item x="820"/>
        <item x="819"/>
        <item x="821"/>
        <item x="817"/>
        <item x="822"/>
        <item x="818"/>
        <item x="824"/>
        <item x="823"/>
        <item x="825"/>
        <item x="837"/>
        <item x="827"/>
        <item x="826"/>
        <item x="836"/>
        <item x="832"/>
        <item x="829"/>
        <item x="828"/>
        <item x="835"/>
        <item x="830"/>
        <item x="833"/>
        <item x="834"/>
        <item x="831"/>
        <item x="2636"/>
        <item t="default"/>
      </items>
    </pivotField>
    <pivotField showAll="0">
      <items count="1529">
        <item x="2"/>
        <item x="958"/>
        <item x="953"/>
        <item x="943"/>
        <item x="1186"/>
        <item x="84"/>
        <item x="952"/>
        <item x="954"/>
        <item x="1184"/>
        <item x="956"/>
        <item x="1494"/>
        <item x="955"/>
        <item x="62"/>
        <item x="951"/>
        <item x="60"/>
        <item x="603"/>
        <item x="957"/>
        <item x="1181"/>
        <item x="586"/>
        <item x="218"/>
        <item x="1463"/>
        <item x="1428"/>
        <item x="1458"/>
        <item x="1328"/>
        <item x="942"/>
        <item x="152"/>
        <item x="16"/>
        <item x="1280"/>
        <item x="1484"/>
        <item x="208"/>
        <item x="1"/>
        <item x="61"/>
        <item x="934"/>
        <item x="927"/>
        <item x="944"/>
        <item x="949"/>
        <item x="950"/>
        <item x="79"/>
        <item x="923"/>
        <item x="83"/>
        <item x="80"/>
        <item x="947"/>
        <item x="1480"/>
        <item x="1394"/>
        <item x="941"/>
        <item x="82"/>
        <item x="81"/>
        <item x="935"/>
        <item x="1501"/>
        <item x="930"/>
        <item x="1284"/>
        <item x="76"/>
        <item x="918"/>
        <item x="928"/>
        <item x="77"/>
        <item x="78"/>
        <item x="936"/>
        <item x="1188"/>
        <item x="948"/>
        <item x="1497"/>
        <item x="1345"/>
        <item x="210"/>
        <item x="65"/>
        <item x="1347"/>
        <item x="74"/>
        <item x="1482"/>
        <item x="1498"/>
        <item x="75"/>
        <item x="1496"/>
        <item x="939"/>
        <item x="917"/>
        <item x="945"/>
        <item x="69"/>
        <item x="940"/>
        <item x="68"/>
        <item x="926"/>
        <item x="916"/>
        <item x="67"/>
        <item x="71"/>
        <item x="1259"/>
        <item x="64"/>
        <item x="1189"/>
        <item x="73"/>
        <item x="1461"/>
        <item x="59"/>
        <item x="72"/>
        <item x="63"/>
        <item x="933"/>
        <item x="919"/>
        <item x="922"/>
        <item x="1499"/>
        <item x="920"/>
        <item x="931"/>
        <item x="937"/>
        <item x="1180"/>
        <item x="1460"/>
        <item x="1341"/>
        <item x="1505"/>
        <item x="18"/>
        <item x="1334"/>
        <item x="17"/>
        <item x="66"/>
        <item x="924"/>
        <item x="932"/>
        <item x="1351"/>
        <item x="1179"/>
        <item x="1182"/>
        <item x="929"/>
        <item x="1464"/>
        <item x="1455"/>
        <item x="925"/>
        <item x="1332"/>
        <item x="70"/>
        <item x="1500"/>
        <item x="1283"/>
        <item x="11"/>
        <item x="959"/>
        <item x="921"/>
        <item x="1495"/>
        <item x="1331"/>
        <item x="42"/>
        <item x="1273"/>
        <item x="1503"/>
        <item x="1502"/>
        <item x="205"/>
        <item x="1425"/>
        <item x="1492"/>
        <item x="207"/>
        <item x="938"/>
        <item x="1462"/>
        <item x="1183"/>
        <item x="19"/>
        <item x="1508"/>
        <item x="1507"/>
        <item x="1422"/>
        <item x="593"/>
        <item x="20"/>
        <item x="1418"/>
        <item x="967"/>
        <item x="993"/>
        <item x="1080"/>
        <item x="10"/>
        <item x="803"/>
        <item x="1431"/>
        <item x="1185"/>
        <item x="1021"/>
        <item x="962"/>
        <item x="960"/>
        <item x="1343"/>
        <item x="13"/>
        <item x="946"/>
        <item x="1416"/>
        <item x="1187"/>
        <item x="209"/>
        <item x="1415"/>
        <item x="901"/>
        <item x="1019"/>
        <item x="999"/>
        <item x="995"/>
        <item x="963"/>
        <item x="1440"/>
        <item x="870"/>
        <item x="1413"/>
        <item x="869"/>
        <item x="1506"/>
        <item x="1433"/>
        <item x="1417"/>
        <item x="1491"/>
        <item x="1285"/>
        <item x="535"/>
        <item x="1434"/>
        <item x="1504"/>
        <item x="35"/>
        <item x="1490"/>
        <item x="998"/>
        <item x="1265"/>
        <item x="1493"/>
        <item x="625"/>
        <item x="1031"/>
        <item x="1286"/>
        <item x="1288"/>
        <item x="1420"/>
        <item x="787"/>
        <item x="996"/>
        <item x="1414"/>
        <item x="877"/>
        <item x="15"/>
        <item x="1008"/>
        <item x="87"/>
        <item x="1479"/>
        <item x="1044"/>
        <item x="1287"/>
        <item x="992"/>
        <item x="1443"/>
        <item x="216"/>
        <item x="783"/>
        <item x="8"/>
        <item x="784"/>
        <item x="1483"/>
        <item x="1291"/>
        <item x="1289"/>
        <item x="1444"/>
        <item x="1012"/>
        <item x="1459"/>
        <item x="1290"/>
        <item x="1327"/>
        <item x="507"/>
        <item x="1025"/>
        <item x="1441"/>
        <item x="1261"/>
        <item x="1432"/>
        <item x="1478"/>
        <item x="1447"/>
        <item x="504"/>
        <item x="1453"/>
        <item x="1144"/>
        <item x="1424"/>
        <item x="1015"/>
        <item x="897"/>
        <item x="997"/>
        <item x="1452"/>
        <item x="1001"/>
        <item x="1029"/>
        <item x="1395"/>
        <item x="9"/>
        <item x="1399"/>
        <item x="903"/>
        <item x="1249"/>
        <item x="1263"/>
        <item x="123"/>
        <item x="1457"/>
        <item x="1488"/>
        <item x="1427"/>
        <item x="1250"/>
        <item x="1003"/>
        <item x="1436"/>
        <item x="1018"/>
        <item x="14"/>
        <item x="1033"/>
        <item x="873"/>
        <item x="1278"/>
        <item x="1004"/>
        <item x="1339"/>
        <item x="1410"/>
        <item x="1475"/>
        <item x="1006"/>
        <item x="1315"/>
        <item x="1446"/>
        <item x="1456"/>
        <item x="1445"/>
        <item x="1042"/>
        <item x="1448"/>
        <item x="1314"/>
        <item x="212"/>
        <item x="510"/>
        <item x="786"/>
        <item x="790"/>
        <item x="1002"/>
        <item x="1437"/>
        <item x="1319"/>
        <item x="395"/>
        <item x="1397"/>
        <item x="1000"/>
        <item x="795"/>
        <item x="7"/>
        <item x="1292"/>
        <item x="505"/>
        <item x="1270"/>
        <item x="1321"/>
        <item x="1439"/>
        <item x="1486"/>
        <item x="6"/>
        <item x="798"/>
        <item x="994"/>
        <item x="509"/>
        <item x="1325"/>
        <item x="1449"/>
        <item x="892"/>
        <item x="206"/>
        <item x="1320"/>
        <item x="1165"/>
        <item x="1421"/>
        <item x="788"/>
        <item x="388"/>
        <item x="1450"/>
        <item x="1438"/>
        <item x="1330"/>
        <item x="1337"/>
        <item x="1322"/>
        <item x="1423"/>
        <item x="1293"/>
        <item x="1487"/>
        <item x="1324"/>
        <item x="1338"/>
        <item x="1419"/>
        <item x="1336"/>
        <item x="888"/>
        <item x="1398"/>
        <item x="1318"/>
        <item x="1401"/>
        <item x="1451"/>
        <item x="1294"/>
        <item x="1276"/>
        <item x="1023"/>
        <item x="1054"/>
        <item x="213"/>
        <item x="1316"/>
        <item x="1026"/>
        <item x="4"/>
        <item x="1317"/>
        <item x="1349"/>
        <item x="1326"/>
        <item x="1295"/>
        <item x="1312"/>
        <item x="1340"/>
        <item x="1257"/>
        <item x="396"/>
        <item x="214"/>
        <item x="1300"/>
        <item x="1309"/>
        <item x="793"/>
        <item x="1269"/>
        <item x="1426"/>
        <item x="1034"/>
        <item x="895"/>
        <item x="812"/>
        <item x="1024"/>
        <item x="806"/>
        <item x="875"/>
        <item x="872"/>
        <item x="1465"/>
        <item x="215"/>
        <item x="1489"/>
        <item x="1429"/>
        <item x="1007"/>
        <item x="1253"/>
        <item x="777"/>
        <item x="92"/>
        <item x="800"/>
        <item x="1402"/>
        <item x="211"/>
        <item x="1267"/>
        <item x="876"/>
        <item x="378"/>
        <item x="1313"/>
        <item x="1014"/>
        <item x="382"/>
        <item x="379"/>
        <item x="1130"/>
        <item x="1296"/>
        <item x="1282"/>
        <item x="778"/>
        <item x="966"/>
        <item x="503"/>
        <item x="380"/>
        <item x="789"/>
        <item x="1409"/>
        <item x="513"/>
        <item x="1350"/>
        <item x="385"/>
        <item x="1277"/>
        <item x="381"/>
        <item x="383"/>
        <item x="512"/>
        <item x="782"/>
        <item x="1160"/>
        <item x="961"/>
        <item x="592"/>
        <item x="397"/>
        <item x="1411"/>
        <item x="1323"/>
        <item x="1481"/>
        <item x="384"/>
        <item x="1526"/>
        <item x="1435"/>
        <item x="398"/>
        <item x="791"/>
        <item x="1396"/>
        <item x="1254"/>
        <item x="986"/>
        <item x="1272"/>
        <item x="1009"/>
        <item x="377"/>
        <item x="990"/>
        <item x="1404"/>
        <item x="1516"/>
        <item x="802"/>
        <item x="1297"/>
        <item x="785"/>
        <item x="1407"/>
        <item x="991"/>
        <item x="1298"/>
        <item x="589"/>
        <item x="1400"/>
        <item x="1264"/>
        <item x="874"/>
        <item x="386"/>
        <item x="1299"/>
        <item x="781"/>
        <item x="1406"/>
        <item x="1303"/>
        <item x="1304"/>
        <item x="1515"/>
        <item x="519"/>
        <item x="1405"/>
        <item x="5"/>
        <item x="1302"/>
        <item x="1408"/>
        <item x="965"/>
        <item x="797"/>
        <item x="1274"/>
        <item x="792"/>
        <item x="805"/>
        <item x="1512"/>
        <item x="964"/>
        <item x="1342"/>
        <item x="1013"/>
        <item x="801"/>
        <item x="809"/>
        <item x="1157"/>
        <item x="1010"/>
        <item x="389"/>
        <item x="1403"/>
        <item x="1030"/>
        <item x="525"/>
        <item x="1281"/>
        <item x="1028"/>
        <item x="894"/>
        <item x="808"/>
        <item x="779"/>
        <item x="1252"/>
        <item x="1308"/>
        <item x="780"/>
        <item x="1011"/>
        <item x="1032"/>
        <item x="909"/>
        <item x="644"/>
        <item x="1016"/>
        <item x="12"/>
        <item x="1307"/>
        <item x="1311"/>
        <item x="969"/>
        <item x="93"/>
        <item x="1020"/>
        <item x="971"/>
        <item x="1005"/>
        <item x="511"/>
        <item x="392"/>
        <item x="391"/>
        <item x="883"/>
        <item x="161"/>
        <item x="1153"/>
        <item x="1149"/>
        <item x="1027"/>
        <item x="878"/>
        <item x="638"/>
        <item x="138"/>
        <item x="394"/>
        <item x="972"/>
        <item x="973"/>
        <item x="1022"/>
        <item x="885"/>
        <item x="1017"/>
        <item x="974"/>
        <item x="1333"/>
        <item x="516"/>
        <item x="1301"/>
        <item x="1258"/>
        <item x="124"/>
        <item x="1513"/>
        <item x="988"/>
        <item x="904"/>
        <item x="884"/>
        <item x="499"/>
        <item x="88"/>
        <item x="531"/>
        <item x="91"/>
        <item x="1037"/>
        <item x="393"/>
        <item x="1062"/>
        <item x="1039"/>
        <item x="526"/>
        <item x="1132"/>
        <item x="520"/>
        <item x="533"/>
        <item x="1038"/>
        <item x="506"/>
        <item x="1243"/>
        <item x="180"/>
        <item x="1240"/>
        <item x="508"/>
        <item x="985"/>
        <item x="521"/>
        <item x="796"/>
        <item x="1310"/>
        <item x="1152"/>
        <item x="518"/>
        <item x="522"/>
        <item x="523"/>
        <item x="515"/>
        <item x="1170"/>
        <item x="641"/>
        <item x="881"/>
        <item x="1146"/>
        <item x="889"/>
        <item x="1156"/>
        <item x="156"/>
        <item x="821"/>
        <item x="987"/>
        <item x="1454"/>
        <item x="1041"/>
        <item x="1155"/>
        <item x="811"/>
        <item x="886"/>
        <item x="524"/>
        <item x="1271"/>
        <item x="1472"/>
        <item x="810"/>
        <item x="1035"/>
        <item x="588"/>
        <item x="1344"/>
        <item x="1466"/>
        <item x="597"/>
        <item x="517"/>
        <item x="1162"/>
        <item x="975"/>
        <item x="891"/>
        <item x="0"/>
        <item x="882"/>
        <item x="89"/>
        <item x="1164"/>
        <item x="799"/>
        <item x="1166"/>
        <item x="1167"/>
        <item x="977"/>
        <item x="794"/>
        <item x="879"/>
        <item x="514"/>
        <item x="1306"/>
        <item x="157"/>
        <item x="636"/>
        <item x="387"/>
        <item x="887"/>
        <item x="978"/>
        <item x="1511"/>
        <item x="390"/>
        <item x="185"/>
        <item x="1076"/>
        <item x="979"/>
        <item x="819"/>
        <item x="502"/>
        <item x="658"/>
        <item x="633"/>
        <item x="976"/>
        <item x="174"/>
        <item x="1442"/>
        <item x="643"/>
        <item x="818"/>
        <item x="1043"/>
        <item x="1141"/>
        <item x="1134"/>
        <item x="1073"/>
        <item x="981"/>
        <item x="820"/>
        <item x="816"/>
        <item x="1346"/>
        <item x="155"/>
        <item x="1171"/>
        <item x="822"/>
        <item x="1510"/>
        <item x="630"/>
        <item x="1477"/>
        <item x="1474"/>
        <item x="1471"/>
        <item x="404"/>
        <item x="1485"/>
        <item x="912"/>
        <item x="160"/>
        <item x="1158"/>
        <item x="183"/>
        <item x="907"/>
        <item x="1058"/>
        <item x="1514"/>
        <item x="94"/>
        <item x="896"/>
        <item x="1145"/>
        <item x="776"/>
        <item x="899"/>
        <item x="1078"/>
        <item x="1177"/>
        <item x="1175"/>
        <item x="595"/>
        <item x="814"/>
        <item x="1178"/>
        <item x="1161"/>
        <item x="905"/>
        <item x="1055"/>
        <item x="1154"/>
        <item x="1329"/>
        <item x="1169"/>
        <item x="1176"/>
        <item x="1430"/>
        <item x="915"/>
        <item x="1266"/>
        <item x="173"/>
        <item x="657"/>
        <item x="902"/>
        <item x="632"/>
        <item x="1517"/>
        <item x="1079"/>
        <item x="177"/>
        <item x="649"/>
        <item x="1064"/>
        <item x="913"/>
        <item x="1348"/>
        <item x="911"/>
        <item x="635"/>
        <item x="1237"/>
        <item x="1048"/>
        <item x="1248"/>
        <item x="1470"/>
        <item x="1050"/>
        <item x="165"/>
        <item x="1260"/>
        <item x="906"/>
        <item x="1136"/>
        <item x="1129"/>
        <item x="1279"/>
        <item x="528"/>
        <item x="1173"/>
        <item x="1245"/>
        <item x="1159"/>
        <item x="1469"/>
        <item x="1075"/>
        <item x="660"/>
        <item x="640"/>
        <item x="154"/>
        <item x="900"/>
        <item x="128"/>
        <item x="1074"/>
        <item x="634"/>
        <item x="527"/>
        <item x="1524"/>
        <item x="122"/>
        <item x="1131"/>
        <item x="1148"/>
        <item x="639"/>
        <item x="1137"/>
        <item x="1168"/>
        <item x="898"/>
        <item x="1057"/>
        <item x="178"/>
        <item x="170"/>
        <item x="1045"/>
        <item x="1509"/>
        <item x="1081"/>
        <item x="1077"/>
        <item x="1151"/>
        <item x="1255"/>
        <item x="529"/>
        <item x="646"/>
        <item x="217"/>
        <item x="1139"/>
        <item x="652"/>
        <item x="90"/>
        <item x="890"/>
        <item x="1163"/>
        <item x="169"/>
        <item x="1046"/>
        <item x="1476"/>
        <item x="497"/>
        <item x="1242"/>
        <item x="1142"/>
        <item x="1468"/>
        <item x="1256"/>
        <item x="176"/>
        <item x="49"/>
        <item x="871"/>
        <item x="1065"/>
        <item x="893"/>
        <item x="495"/>
        <item x="983"/>
        <item x="494"/>
        <item x="1174"/>
        <item x="910"/>
        <item x="1049"/>
        <item x="817"/>
        <item x="534"/>
        <item x="530"/>
        <item x="1047"/>
        <item x="631"/>
        <item x="175"/>
        <item x="1071"/>
        <item x="651"/>
        <item x="645"/>
        <item x="1523"/>
        <item x="171"/>
        <item x="190"/>
        <item x="179"/>
        <item x="655"/>
        <item x="1051"/>
        <item x="1518"/>
        <item x="1521"/>
        <item x="127"/>
        <item x="168"/>
        <item x="1172"/>
        <item x="1061"/>
        <item x="181"/>
        <item x="1143"/>
        <item x="968"/>
        <item x="1354"/>
        <item x="1150"/>
        <item x="55"/>
        <item x="1140"/>
        <item x="807"/>
        <item x="1522"/>
        <item x="167"/>
        <item x="813"/>
        <item x="1133"/>
        <item x="132"/>
        <item x="656"/>
        <item x="1067"/>
        <item x="1135"/>
        <item x="219"/>
        <item x="191"/>
        <item x="498"/>
        <item x="599"/>
        <item x="1275"/>
        <item x="600"/>
        <item x="642"/>
        <item x="189"/>
        <item x="223"/>
        <item x="804"/>
        <item x="1353"/>
        <item x="56"/>
        <item x="679"/>
        <item x="650"/>
        <item x="1060"/>
        <item x="135"/>
        <item x="493"/>
        <item x="815"/>
        <item x="153"/>
        <item x="1520"/>
        <item x="668"/>
        <item x="166"/>
        <item x="47"/>
        <item x="29"/>
        <item x="536"/>
        <item x="28"/>
        <item x="53"/>
        <item x="41"/>
        <item x="1072"/>
        <item x="277"/>
        <item x="1036"/>
        <item x="163"/>
        <item x="501"/>
        <item x="537"/>
        <item x="192"/>
        <item x="1356"/>
        <item x="1052"/>
        <item x="281"/>
        <item x="1519"/>
        <item x="1241"/>
        <item x="982"/>
        <item x="585"/>
        <item x="1040"/>
        <item x="637"/>
        <item x="186"/>
        <item x="532"/>
        <item x="204"/>
        <item x="1262"/>
        <item x="496"/>
        <item x="1059"/>
        <item x="50"/>
        <item x="228"/>
        <item x="1335"/>
        <item x="48"/>
        <item x="25"/>
        <item x="1246"/>
        <item x="140"/>
        <item x="1268"/>
        <item x="182"/>
        <item x="1068"/>
        <item x="624"/>
        <item x="164"/>
        <item x="1363"/>
        <item x="133"/>
        <item x="1238"/>
        <item x="23"/>
        <item x="52"/>
        <item x="1251"/>
        <item x="279"/>
        <item x="125"/>
        <item x="85"/>
        <item x="158"/>
        <item x="407"/>
        <item x="54"/>
        <item x="647"/>
        <item x="659"/>
        <item x="664"/>
        <item x="1473"/>
        <item x="682"/>
        <item x="162"/>
        <item x="1412"/>
        <item x="653"/>
        <item x="1305"/>
        <item x="134"/>
        <item x="283"/>
        <item x="99"/>
        <item x="184"/>
        <item x="282"/>
        <item x="24"/>
        <item x="970"/>
        <item x="100"/>
        <item x="86"/>
        <item x="278"/>
        <item x="280"/>
        <item x="908"/>
        <item x="222"/>
        <item x="21"/>
        <item x="648"/>
        <item x="188"/>
        <item x="196"/>
        <item x="1247"/>
        <item x="172"/>
        <item x="688"/>
        <item x="137"/>
        <item x="261"/>
        <item x="596"/>
        <item x="103"/>
        <item x="1053"/>
        <item x="45"/>
        <item x="159"/>
        <item x="40"/>
        <item x="58"/>
        <item x="357"/>
        <item x="663"/>
        <item x="139"/>
        <item x="1525"/>
        <item x="1069"/>
        <item x="616"/>
        <item x="102"/>
        <item x="1056"/>
        <item x="97"/>
        <item x="880"/>
        <item x="194"/>
        <item x="136"/>
        <item x="654"/>
        <item x="224"/>
        <item x="1359"/>
        <item x="607"/>
        <item x="101"/>
        <item x="1358"/>
        <item x="26"/>
        <item x="200"/>
        <item x="1352"/>
        <item x="38"/>
        <item x="666"/>
        <item x="685"/>
        <item x="500"/>
        <item x="604"/>
        <item x="1244"/>
        <item x="619"/>
        <item x="195"/>
        <item x="914"/>
        <item x="1147"/>
        <item x="989"/>
        <item x="220"/>
        <item x="681"/>
        <item x="362"/>
        <item x="611"/>
        <item x="193"/>
        <item x="606"/>
        <item x="126"/>
        <item x="1362"/>
        <item x="3"/>
        <item x="667"/>
        <item x="687"/>
        <item x="202"/>
        <item x="44"/>
        <item x="678"/>
        <item x="187"/>
        <item x="980"/>
        <item x="203"/>
        <item x="242"/>
        <item x="1070"/>
        <item x="230"/>
        <item x="677"/>
        <item x="683"/>
        <item x="628"/>
        <item x="1138"/>
        <item x="46"/>
        <item x="401"/>
        <item x="670"/>
        <item x="612"/>
        <item x="98"/>
        <item x="198"/>
        <item x="96"/>
        <item x="221"/>
        <item x="620"/>
        <item x="51"/>
        <item x="673"/>
        <item x="22"/>
        <item x="1370"/>
        <item x="358"/>
        <item x="1239"/>
        <item x="1379"/>
        <item x="672"/>
        <item x="1374"/>
        <item x="374"/>
        <item x="256"/>
        <item x="130"/>
        <item x="710"/>
        <item x="1391"/>
        <item x="1385"/>
        <item x="661"/>
        <item x="680"/>
        <item x="27"/>
        <item x="142"/>
        <item x="237"/>
        <item x="1209"/>
        <item x="671"/>
        <item x="197"/>
        <item x="57"/>
        <item x="248"/>
        <item x="1066"/>
        <item x="675"/>
        <item x="257"/>
        <item x="199"/>
        <item x="1063"/>
        <item x="665"/>
        <item x="227"/>
        <item x="238"/>
        <item x="250"/>
        <item x="201"/>
        <item x="131"/>
        <item x="1207"/>
        <item x="1206"/>
        <item x="1467"/>
        <item x="274"/>
        <item x="406"/>
        <item x="268"/>
        <item x="359"/>
        <item x="30"/>
        <item x="686"/>
        <item x="331"/>
        <item x="613"/>
        <item x="353"/>
        <item x="984"/>
        <item x="375"/>
        <item x="236"/>
        <item x="1357"/>
        <item x="276"/>
        <item x="540"/>
        <item x="614"/>
        <item x="403"/>
        <item x="226"/>
        <item x="343"/>
        <item x="336"/>
        <item x="366"/>
        <item x="400"/>
        <item x="234"/>
        <item x="1360"/>
        <item x="341"/>
        <item x="617"/>
        <item x="662"/>
        <item x="43"/>
        <item x="333"/>
        <item x="1190"/>
        <item x="674"/>
        <item x="1369"/>
        <item x="335"/>
        <item x="1366"/>
        <item x="1193"/>
        <item x="36"/>
        <item x="692"/>
        <item x="129"/>
        <item x="233"/>
        <item x="1361"/>
        <item x="346"/>
        <item x="676"/>
        <item x="264"/>
        <item x="561"/>
        <item x="560"/>
        <item x="399"/>
        <item x="538"/>
        <item x="241"/>
        <item x="1375"/>
        <item x="141"/>
        <item x="349"/>
        <item x="629"/>
        <item x="402"/>
        <item x="690"/>
        <item x="601"/>
        <item x="245"/>
        <item x="95"/>
        <item x="691"/>
        <item x="338"/>
        <item x="1365"/>
        <item x="254"/>
        <item x="410"/>
        <item x="267"/>
        <item x="339"/>
        <item x="591"/>
        <item x="608"/>
        <item x="345"/>
        <item x="269"/>
        <item x="334"/>
        <item x="610"/>
        <item x="355"/>
        <item x="602"/>
        <item x="598"/>
        <item x="1367"/>
        <item x="715"/>
        <item x="1205"/>
        <item x="551"/>
        <item x="411"/>
        <item x="146"/>
        <item x="229"/>
        <item x="350"/>
        <item x="544"/>
        <item x="243"/>
        <item x="258"/>
        <item x="605"/>
        <item x="590"/>
        <item x="1203"/>
        <item x="351"/>
        <item x="709"/>
        <item x="708"/>
        <item x="31"/>
        <item x="235"/>
        <item x="573"/>
        <item x="34"/>
        <item x="698"/>
        <item x="364"/>
        <item x="609"/>
        <item x="1355"/>
        <item x="701"/>
        <item x="1212"/>
        <item x="712"/>
        <item x="246"/>
        <item x="266"/>
        <item x="1082"/>
        <item x="570"/>
        <item x="545"/>
        <item x="252"/>
        <item x="371"/>
        <item x="39"/>
        <item x="1384"/>
        <item x="714"/>
        <item x="1196"/>
        <item x="695"/>
        <item x="543"/>
        <item x="32"/>
        <item x="669"/>
        <item x="425"/>
        <item x="352"/>
        <item x="405"/>
        <item x="1376"/>
        <item x="1210"/>
        <item x="539"/>
        <item x="705"/>
        <item x="342"/>
        <item x="1389"/>
        <item x="145"/>
        <item x="437"/>
        <item x="330"/>
        <item x="1194"/>
        <item x="33"/>
        <item x="368"/>
        <item x="707"/>
        <item x="555"/>
        <item x="711"/>
        <item x="414"/>
        <item x="1222"/>
        <item x="1197"/>
        <item x="426"/>
        <item x="344"/>
        <item x="1201"/>
        <item x="249"/>
        <item x="225"/>
        <item x="696"/>
        <item x="273"/>
        <item x="412"/>
        <item x="1192"/>
        <item x="713"/>
        <item x="372"/>
        <item x="546"/>
        <item x="580"/>
        <item x="1392"/>
        <item x="542"/>
        <item x="340"/>
        <item x="693"/>
        <item x="253"/>
        <item x="260"/>
        <item x="365"/>
        <item x="565"/>
        <item x="1208"/>
        <item x="373"/>
        <item x="694"/>
        <item x="622"/>
        <item x="143"/>
        <item x="1383"/>
        <item x="244"/>
        <item x="1213"/>
        <item x="684"/>
        <item x="699"/>
        <item x="700"/>
        <item x="144"/>
        <item x="422"/>
        <item x="419"/>
        <item x="1202"/>
        <item x="1217"/>
        <item x="348"/>
        <item x="443"/>
        <item x="421"/>
        <item x="332"/>
        <item x="361"/>
        <item x="240"/>
        <item x="270"/>
        <item x="583"/>
        <item x="255"/>
        <item x="1211"/>
        <item x="370"/>
        <item x="440"/>
        <item x="689"/>
        <item x="37"/>
        <item x="704"/>
        <item x="376"/>
        <item x="1380"/>
        <item x="431"/>
        <item x="582"/>
        <item x="149"/>
        <item x="441"/>
        <item x="559"/>
        <item x="356"/>
        <item x="444"/>
        <item x="272"/>
        <item x="232"/>
        <item x="265"/>
        <item x="717"/>
        <item x="347"/>
        <item x="702"/>
        <item x="553"/>
        <item x="415"/>
        <item x="703"/>
        <item x="1215"/>
        <item x="271"/>
        <item x="1218"/>
        <item x="247"/>
        <item x="558"/>
        <item x="259"/>
        <item x="563"/>
        <item x="1364"/>
        <item x="150"/>
        <item x="697"/>
        <item x="239"/>
        <item x="567"/>
        <item x="1198"/>
        <item x="428"/>
        <item x="1089"/>
        <item x="436"/>
        <item x="151"/>
        <item x="262"/>
        <item x="1382"/>
        <item x="367"/>
        <item x="1231"/>
        <item x="1085"/>
        <item x="866"/>
        <item x="409"/>
        <item x="548"/>
        <item x="1368"/>
        <item x="1204"/>
        <item x="1200"/>
        <item x="275"/>
        <item x="571"/>
        <item x="423"/>
        <item x="1381"/>
        <item x="1084"/>
        <item x="1388"/>
        <item x="1099"/>
        <item x="1093"/>
        <item x="1387"/>
        <item x="416"/>
        <item x="1083"/>
        <item x="120"/>
        <item x="627"/>
        <item x="1235"/>
        <item x="231"/>
        <item x="554"/>
        <item x="263"/>
        <item x="1092"/>
        <item x="562"/>
        <item x="432"/>
        <item x="557"/>
        <item x="1191"/>
        <item x="552"/>
        <item x="413"/>
        <item x="420"/>
        <item x="354"/>
        <item x="363"/>
        <item x="1372"/>
        <item x="1088"/>
        <item x="550"/>
        <item x="1087"/>
        <item x="1234"/>
        <item x="1095"/>
        <item x="1086"/>
        <item x="556"/>
        <item x="1220"/>
        <item x="1373"/>
        <item x="541"/>
        <item x="424"/>
        <item x="1091"/>
        <item x="1386"/>
        <item x="716"/>
        <item x="1226"/>
        <item x="430"/>
        <item x="1390"/>
        <item x="1102"/>
        <item x="438"/>
        <item x="369"/>
        <item x="579"/>
        <item x="1097"/>
        <item x="1377"/>
        <item x="626"/>
        <item x="1225"/>
        <item x="566"/>
        <item x="719"/>
        <item x="251"/>
        <item x="1195"/>
        <item x="435"/>
        <item x="337"/>
        <item x="1090"/>
        <item x="1378"/>
        <item x="1371"/>
        <item x="618"/>
        <item x="549"/>
        <item x="408"/>
        <item x="623"/>
        <item x="836"/>
        <item x="1232"/>
        <item x="439"/>
        <item x="1098"/>
        <item x="721"/>
        <item x="594"/>
        <item x="434"/>
        <item x="418"/>
        <item x="1199"/>
        <item x="147"/>
        <item x="1223"/>
        <item x="547"/>
        <item x="445"/>
        <item x="121"/>
        <item x="1230"/>
        <item x="417"/>
        <item x="1216"/>
        <item x="843"/>
        <item x="572"/>
        <item x="1224"/>
        <item x="706"/>
        <item x="148"/>
        <item x="1104"/>
        <item x="831"/>
        <item x="564"/>
        <item x="727"/>
        <item x="615"/>
        <item x="1229"/>
        <item x="827"/>
        <item x="829"/>
        <item x="568"/>
        <item x="834"/>
        <item x="427"/>
        <item x="577"/>
        <item x="865"/>
        <item x="824"/>
        <item x="587"/>
        <item x="581"/>
        <item x="826"/>
        <item x="360"/>
        <item x="842"/>
        <item x="1100"/>
        <item x="728"/>
        <item x="722"/>
        <item x="830"/>
        <item x="739"/>
        <item x="1106"/>
        <item x="1233"/>
        <item x="1228"/>
        <item x="723"/>
        <item x="1094"/>
        <item x="429"/>
        <item x="1227"/>
        <item x="733"/>
        <item x="1109"/>
        <item x="729"/>
        <item x="828"/>
        <item x="758"/>
        <item x="724"/>
        <item x="725"/>
        <item x="863"/>
        <item x="757"/>
        <item x="825"/>
        <item x="1096"/>
        <item x="433"/>
        <item x="1101"/>
        <item x="1103"/>
        <item x="621"/>
        <item x="835"/>
        <item x="730"/>
        <item x="833"/>
        <item x="1219"/>
        <item x="823"/>
        <item x="745"/>
        <item x="855"/>
        <item x="726"/>
        <item x="859"/>
        <item x="734"/>
        <item x="862"/>
        <item x="295"/>
        <item x="1393"/>
        <item x="857"/>
        <item x="718"/>
        <item x="736"/>
        <item x="755"/>
        <item x="756"/>
        <item x="845"/>
        <item x="286"/>
        <item x="752"/>
        <item x="1108"/>
        <item x="578"/>
        <item x="735"/>
        <item x="731"/>
        <item x="854"/>
        <item x="299"/>
        <item x="289"/>
        <item x="1221"/>
        <item x="288"/>
        <item x="576"/>
        <item x="284"/>
        <item x="754"/>
        <item x="841"/>
        <item x="840"/>
        <item x="751"/>
        <item x="832"/>
        <item x="287"/>
        <item x="732"/>
        <item x="746"/>
        <item x="1107"/>
        <item x="741"/>
        <item x="575"/>
        <item x="749"/>
        <item x="847"/>
        <item x="1124"/>
        <item x="849"/>
        <item x="1105"/>
        <item x="290"/>
        <item x="1110"/>
        <item x="574"/>
        <item x="569"/>
        <item x="837"/>
        <item x="720"/>
        <item x="861"/>
        <item x="285"/>
        <item x="1117"/>
        <item x="850"/>
        <item x="839"/>
        <item x="1120"/>
        <item x="740"/>
        <item x="1126"/>
        <item x="1118"/>
        <item x="296"/>
        <item x="1127"/>
        <item x="442"/>
        <item x="293"/>
        <item x="860"/>
        <item x="743"/>
        <item x="108"/>
        <item x="1112"/>
        <item x="294"/>
        <item x="838"/>
        <item x="1123"/>
        <item x="742"/>
        <item x="858"/>
        <item x="1114"/>
        <item x="1214"/>
        <item x="316"/>
        <item x="300"/>
        <item x="748"/>
        <item x="844"/>
        <item x="306"/>
        <item x="107"/>
        <item x="846"/>
        <item x="1116"/>
        <item x="311"/>
        <item x="1236"/>
        <item x="105"/>
        <item x="867"/>
        <item x="1111"/>
        <item x="292"/>
        <item x="1125"/>
        <item x="848"/>
        <item x="1115"/>
        <item x="852"/>
        <item x="304"/>
        <item x="760"/>
        <item x="773"/>
        <item x="851"/>
        <item x="1113"/>
        <item x="753"/>
        <item x="303"/>
        <item x="738"/>
        <item x="307"/>
        <item x="747"/>
        <item x="298"/>
        <item x="117"/>
        <item x="115"/>
        <item x="750"/>
        <item x="772"/>
        <item x="104"/>
        <item x="1122"/>
        <item x="309"/>
        <item x="770"/>
        <item x="764"/>
        <item x="113"/>
        <item x="775"/>
        <item x="771"/>
        <item x="297"/>
        <item x="774"/>
        <item x="110"/>
        <item x="1119"/>
        <item x="737"/>
        <item x="301"/>
        <item x="761"/>
        <item x="322"/>
        <item x="744"/>
        <item x="759"/>
        <item x="766"/>
        <item x="763"/>
        <item x="853"/>
        <item x="767"/>
        <item x="765"/>
        <item x="106"/>
        <item x="305"/>
        <item x="768"/>
        <item x="112"/>
        <item x="762"/>
        <item x="584"/>
        <item x="291"/>
        <item x="329"/>
        <item x="326"/>
        <item x="312"/>
        <item x="114"/>
        <item x="302"/>
        <item x="1121"/>
        <item x="769"/>
        <item x="310"/>
        <item x="328"/>
        <item x="109"/>
        <item x="325"/>
        <item x="320"/>
        <item x="319"/>
        <item x="323"/>
        <item x="313"/>
        <item x="868"/>
        <item x="473"/>
        <item x="119"/>
        <item x="856"/>
        <item x="321"/>
        <item x="111"/>
        <item x="317"/>
        <item x="318"/>
        <item x="314"/>
        <item x="466"/>
        <item x="116"/>
        <item x="327"/>
        <item x="447"/>
        <item x="308"/>
        <item x="450"/>
        <item x="864"/>
        <item x="461"/>
        <item x="469"/>
        <item x="462"/>
        <item x="459"/>
        <item x="446"/>
        <item x="1128"/>
        <item x="490"/>
        <item x="463"/>
        <item x="324"/>
        <item x="451"/>
        <item x="456"/>
        <item x="491"/>
        <item x="452"/>
        <item x="458"/>
        <item x="315"/>
        <item x="485"/>
        <item x="488"/>
        <item x="478"/>
        <item x="483"/>
        <item x="448"/>
        <item x="455"/>
        <item x="118"/>
        <item x="467"/>
        <item x="449"/>
        <item x="465"/>
        <item x="487"/>
        <item x="479"/>
        <item x="481"/>
        <item x="486"/>
        <item x="474"/>
        <item x="454"/>
        <item x="468"/>
        <item x="471"/>
        <item x="460"/>
        <item x="484"/>
        <item x="492"/>
        <item x="476"/>
        <item x="453"/>
        <item x="457"/>
        <item x="472"/>
        <item x="477"/>
        <item x="489"/>
        <item x="464"/>
        <item x="470"/>
        <item x="480"/>
        <item x="482"/>
        <item x="475"/>
        <item x="15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4">
        <item x="0"/>
        <item x="9"/>
        <item x="7"/>
        <item x="1"/>
        <item x="12"/>
        <item x="4"/>
        <item x="6"/>
        <item x="3"/>
        <item x="20"/>
        <item x="5"/>
        <item x="2"/>
        <item x="11"/>
        <item x="8"/>
        <item x="13"/>
        <item x="16"/>
        <item x="21"/>
        <item x="18"/>
        <item x="15"/>
        <item x="19"/>
        <item x="10"/>
        <item x="17"/>
        <item x="14"/>
        <item x="22"/>
        <item t="default"/>
      </items>
    </pivotField>
    <pivotField showAll="0"/>
    <pivotField showAll="0"/>
    <pivotField dataField="1" showAll="0"/>
    <pivotField dataField="1" showAll="0"/>
    <pivotField dataField="1" showAll="0"/>
    <pivotField axis="axisPage" multipleItemSelectionAllowed="1" showAll="0" defaultSubtotal="0">
      <items count="6">
        <item sd="0" x="0"/>
        <item sd="0" x="1"/>
        <item sd="0" x="2"/>
        <item sd="0" x="3"/>
        <item x="4"/>
        <item sd="0" x="5"/>
      </items>
    </pivotField>
    <pivotField axis="axisPage" multipleItemSelectionAllowed="1" showAll="0" defaultSubtotal="0">
      <items count="6">
        <item h="1" sd="0" x="0"/>
        <item h="1" sd="0" x="1"/>
        <item h="1" sd="0" x="2"/>
        <item h="1" sd="0" x="3"/>
        <item x="4"/>
        <item h="1" sd="0" x="5"/>
      </items>
    </pivotField>
  </pivotFields>
  <rowFields count="1">
    <field x="3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2" hier="-1"/>
    <pageField fld="21" hier="-1"/>
  </pageFields>
  <dataFields count="3">
    <dataField name="Suma de Saldo CtaCte" fld="18" baseField="1" baseItem="0"/>
    <dataField name="Suma de Provision Indemnizacion" fld="19" baseField="1" baseItem="0"/>
    <dataField name="Suma de SaldoReal" fld="2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baseColWidth="10" defaultRowHeight="15" x14ac:dyDescent="0.25"/>
  <cols>
    <col min="2" max="2" width="4.140625" style="10" customWidth="1"/>
    <col min="3" max="3" width="24.7109375" style="10" bestFit="1" customWidth="1"/>
    <col min="4" max="4" width="105.42578125" bestFit="1" customWidth="1"/>
  </cols>
  <sheetData>
    <row r="3" spans="2:4" ht="28.5" customHeight="1" x14ac:dyDescent="0.3">
      <c r="B3" s="18" t="s">
        <v>189</v>
      </c>
      <c r="C3" s="17" t="s">
        <v>187</v>
      </c>
      <c r="D3" s="17" t="s">
        <v>188</v>
      </c>
    </row>
    <row r="4" spans="2:4" x14ac:dyDescent="0.25">
      <c r="B4" s="9">
        <v>1</v>
      </c>
      <c r="C4" s="9">
        <v>225</v>
      </c>
      <c r="D4" s="8" t="s">
        <v>11</v>
      </c>
    </row>
    <row r="5" spans="2:4" x14ac:dyDescent="0.25">
      <c r="B5" s="9">
        <f>1+B4</f>
        <v>2</v>
      </c>
      <c r="C5" s="9">
        <v>250</v>
      </c>
      <c r="D5" s="8" t="s">
        <v>14</v>
      </c>
    </row>
    <row r="6" spans="2:4" x14ac:dyDescent="0.25">
      <c r="B6" s="9">
        <f t="shared" ref="B6:B67" si="0">1+B5</f>
        <v>3</v>
      </c>
      <c r="C6" s="9">
        <v>1050</v>
      </c>
      <c r="D6" s="8" t="s">
        <v>17</v>
      </c>
    </row>
    <row r="7" spans="2:4" x14ac:dyDescent="0.25">
      <c r="B7" s="9">
        <f t="shared" si="0"/>
        <v>4</v>
      </c>
      <c r="C7" s="9">
        <v>1750</v>
      </c>
      <c r="D7" s="8" t="s">
        <v>19</v>
      </c>
    </row>
    <row r="8" spans="2:4" x14ac:dyDescent="0.25">
      <c r="B8" s="9">
        <f t="shared" si="0"/>
        <v>5</v>
      </c>
      <c r="C8" s="9">
        <v>1800</v>
      </c>
      <c r="D8" s="8" t="s">
        <v>26</v>
      </c>
    </row>
    <row r="9" spans="2:4" x14ac:dyDescent="0.25">
      <c r="B9" s="9">
        <f t="shared" si="0"/>
        <v>6</v>
      </c>
      <c r="C9" s="9">
        <v>1950</v>
      </c>
      <c r="D9" s="8" t="s">
        <v>27</v>
      </c>
    </row>
    <row r="10" spans="2:4" x14ac:dyDescent="0.25">
      <c r="B10" s="9">
        <f t="shared" si="0"/>
        <v>7</v>
      </c>
      <c r="C10" s="9">
        <v>2150</v>
      </c>
      <c r="D10" s="8" t="s">
        <v>30</v>
      </c>
    </row>
    <row r="11" spans="2:4" x14ac:dyDescent="0.25">
      <c r="B11" s="9">
        <f t="shared" si="0"/>
        <v>8</v>
      </c>
      <c r="C11" s="9">
        <v>2260</v>
      </c>
      <c r="D11" s="8" t="s">
        <v>33</v>
      </c>
    </row>
    <row r="12" spans="2:4" x14ac:dyDescent="0.25">
      <c r="B12" s="9">
        <f t="shared" si="0"/>
        <v>9</v>
      </c>
      <c r="C12" s="9">
        <v>2330</v>
      </c>
      <c r="D12" s="8" t="s">
        <v>36</v>
      </c>
    </row>
    <row r="13" spans="2:4" x14ac:dyDescent="0.25">
      <c r="B13" s="9">
        <f t="shared" si="0"/>
        <v>10</v>
      </c>
      <c r="C13" s="9">
        <v>2550</v>
      </c>
      <c r="D13" s="8" t="s">
        <v>39</v>
      </c>
    </row>
    <row r="14" spans="2:4" x14ac:dyDescent="0.25">
      <c r="B14" s="9">
        <f t="shared" si="0"/>
        <v>11</v>
      </c>
      <c r="C14" s="9">
        <v>3200</v>
      </c>
      <c r="D14" s="8" t="s">
        <v>41</v>
      </c>
    </row>
    <row r="15" spans="2:4" x14ac:dyDescent="0.25">
      <c r="B15" s="9">
        <f t="shared" si="0"/>
        <v>12</v>
      </c>
      <c r="C15" s="9">
        <v>3800</v>
      </c>
      <c r="D15" s="8" t="s">
        <v>46</v>
      </c>
    </row>
    <row r="16" spans="2:4" x14ac:dyDescent="0.25">
      <c r="B16" s="9">
        <f t="shared" si="0"/>
        <v>13</v>
      </c>
      <c r="C16" s="9">
        <v>3842</v>
      </c>
      <c r="D16" s="8" t="s">
        <v>47</v>
      </c>
    </row>
    <row r="17" spans="2:8" x14ac:dyDescent="0.25">
      <c r="B17" s="9">
        <f t="shared" si="0"/>
        <v>14</v>
      </c>
      <c r="C17" s="9">
        <v>3950</v>
      </c>
      <c r="D17" s="8" t="s">
        <v>50</v>
      </c>
    </row>
    <row r="18" spans="2:8" x14ac:dyDescent="0.25">
      <c r="B18" s="9">
        <f t="shared" si="0"/>
        <v>15</v>
      </c>
      <c r="C18" s="9">
        <v>4100</v>
      </c>
      <c r="D18" s="8" t="s">
        <v>52</v>
      </c>
    </row>
    <row r="19" spans="2:8" x14ac:dyDescent="0.25">
      <c r="B19" s="9">
        <f t="shared" si="0"/>
        <v>16</v>
      </c>
      <c r="C19" s="9">
        <v>4250</v>
      </c>
      <c r="D19" s="8" t="s">
        <v>54</v>
      </c>
    </row>
    <row r="20" spans="2:8" x14ac:dyDescent="0.25">
      <c r="B20" s="9">
        <f t="shared" si="0"/>
        <v>17</v>
      </c>
      <c r="C20" s="9">
        <v>4450</v>
      </c>
      <c r="D20" s="8" t="s">
        <v>57</v>
      </c>
    </row>
    <row r="21" spans="2:8" x14ac:dyDescent="0.25">
      <c r="B21" s="9">
        <f t="shared" si="0"/>
        <v>18</v>
      </c>
      <c r="C21" s="9">
        <v>5950</v>
      </c>
      <c r="D21" s="8" t="s">
        <v>60</v>
      </c>
    </row>
    <row r="22" spans="2:8" x14ac:dyDescent="0.25">
      <c r="B22" s="9">
        <f t="shared" si="0"/>
        <v>19</v>
      </c>
      <c r="C22" s="9">
        <v>6100</v>
      </c>
      <c r="D22" s="8" t="s">
        <v>62</v>
      </c>
      <c r="H22" t="s">
        <v>266</v>
      </c>
    </row>
    <row r="23" spans="2:8" x14ac:dyDescent="0.25">
      <c r="B23" s="9">
        <f t="shared" si="0"/>
        <v>20</v>
      </c>
      <c r="C23" s="9">
        <v>6470</v>
      </c>
      <c r="D23" s="8" t="s">
        <v>65</v>
      </c>
    </row>
    <row r="24" spans="2:8" x14ac:dyDescent="0.25">
      <c r="B24" s="9">
        <f t="shared" si="0"/>
        <v>21</v>
      </c>
      <c r="C24" s="9">
        <v>6570</v>
      </c>
      <c r="D24" s="8" t="s">
        <v>68</v>
      </c>
    </row>
    <row r="25" spans="2:8" x14ac:dyDescent="0.25">
      <c r="B25" s="9">
        <f t="shared" si="0"/>
        <v>22</v>
      </c>
      <c r="C25" s="9">
        <v>6830</v>
      </c>
      <c r="D25" s="8" t="s">
        <v>71</v>
      </c>
    </row>
    <row r="26" spans="2:8" x14ac:dyDescent="0.25">
      <c r="B26" s="9">
        <f t="shared" si="0"/>
        <v>23</v>
      </c>
      <c r="C26" s="9">
        <v>6864</v>
      </c>
      <c r="D26" s="8" t="s">
        <v>74</v>
      </c>
    </row>
    <row r="27" spans="2:8" x14ac:dyDescent="0.25">
      <c r="B27" s="9">
        <f t="shared" si="0"/>
        <v>24</v>
      </c>
      <c r="C27" s="9">
        <v>6866</v>
      </c>
      <c r="D27" s="8" t="s">
        <v>77</v>
      </c>
    </row>
    <row r="28" spans="2:8" x14ac:dyDescent="0.25">
      <c r="B28" s="9">
        <f t="shared" si="0"/>
        <v>25</v>
      </c>
      <c r="C28" s="9">
        <v>6880</v>
      </c>
      <c r="D28" s="8" t="s">
        <v>80</v>
      </c>
    </row>
    <row r="29" spans="2:8" x14ac:dyDescent="0.25">
      <c r="B29" s="9">
        <f t="shared" si="0"/>
        <v>26</v>
      </c>
      <c r="C29" s="9">
        <v>6897</v>
      </c>
      <c r="D29" s="8" t="s">
        <v>83</v>
      </c>
    </row>
    <row r="30" spans="2:8" x14ac:dyDescent="0.25">
      <c r="B30" s="9">
        <f t="shared" si="0"/>
        <v>27</v>
      </c>
      <c r="C30" s="9">
        <v>6900</v>
      </c>
      <c r="D30" s="8" t="s">
        <v>86</v>
      </c>
    </row>
    <row r="31" spans="2:8" x14ac:dyDescent="0.25">
      <c r="B31" s="9">
        <f t="shared" si="0"/>
        <v>28</v>
      </c>
      <c r="C31" s="9">
        <v>6902</v>
      </c>
      <c r="D31" s="8" t="s">
        <v>89</v>
      </c>
    </row>
    <row r="32" spans="2:8" x14ac:dyDescent="0.25">
      <c r="B32" s="9">
        <f t="shared" si="0"/>
        <v>29</v>
      </c>
      <c r="C32" s="9">
        <v>6905</v>
      </c>
      <c r="D32" s="8" t="s">
        <v>92</v>
      </c>
    </row>
    <row r="33" spans="2:4" x14ac:dyDescent="0.25">
      <c r="B33" s="9">
        <f t="shared" si="0"/>
        <v>30</v>
      </c>
      <c r="C33" s="9">
        <v>6911</v>
      </c>
      <c r="D33" s="8" t="s">
        <v>94</v>
      </c>
    </row>
    <row r="34" spans="2:4" x14ac:dyDescent="0.25">
      <c r="B34" s="9">
        <f t="shared" si="0"/>
        <v>31</v>
      </c>
      <c r="C34" s="9">
        <v>6915</v>
      </c>
      <c r="D34" s="8" t="s">
        <v>97</v>
      </c>
    </row>
    <row r="35" spans="2:4" x14ac:dyDescent="0.25">
      <c r="B35" s="9">
        <f t="shared" si="0"/>
        <v>32</v>
      </c>
      <c r="C35" s="9">
        <v>6926</v>
      </c>
      <c r="D35" s="8" t="s">
        <v>100</v>
      </c>
    </row>
    <row r="36" spans="2:4" x14ac:dyDescent="0.25">
      <c r="B36" s="9">
        <f t="shared" si="0"/>
        <v>33</v>
      </c>
      <c r="C36" s="9">
        <v>6931</v>
      </c>
      <c r="D36" s="8" t="s">
        <v>103</v>
      </c>
    </row>
    <row r="37" spans="2:4" x14ac:dyDescent="0.25">
      <c r="B37" s="9">
        <f t="shared" si="0"/>
        <v>34</v>
      </c>
      <c r="C37" s="9">
        <v>6943</v>
      </c>
      <c r="D37" s="8" t="s">
        <v>105</v>
      </c>
    </row>
    <row r="38" spans="2:4" x14ac:dyDescent="0.25">
      <c r="B38" s="9">
        <f t="shared" si="0"/>
        <v>35</v>
      </c>
      <c r="C38" s="9">
        <v>6950</v>
      </c>
      <c r="D38" s="8" t="s">
        <v>108</v>
      </c>
    </row>
    <row r="39" spans="2:4" x14ac:dyDescent="0.25">
      <c r="B39" s="9">
        <f t="shared" si="0"/>
        <v>36</v>
      </c>
      <c r="C39" s="9">
        <v>6971</v>
      </c>
      <c r="D39" s="8" t="s">
        <v>111</v>
      </c>
    </row>
    <row r="40" spans="2:4" x14ac:dyDescent="0.25">
      <c r="B40" s="9">
        <f t="shared" si="0"/>
        <v>37</v>
      </c>
      <c r="C40" s="9">
        <v>6972</v>
      </c>
      <c r="D40" s="8" t="s">
        <v>114</v>
      </c>
    </row>
    <row r="41" spans="2:4" x14ac:dyDescent="0.25">
      <c r="B41" s="9">
        <f t="shared" si="0"/>
        <v>38</v>
      </c>
      <c r="C41" s="9">
        <v>6975</v>
      </c>
      <c r="D41" s="8" t="s">
        <v>117</v>
      </c>
    </row>
    <row r="42" spans="2:4" x14ac:dyDescent="0.25">
      <c r="B42" s="9">
        <f t="shared" si="0"/>
        <v>39</v>
      </c>
      <c r="C42" s="9">
        <v>6979</v>
      </c>
      <c r="D42" s="8" t="s">
        <v>121</v>
      </c>
    </row>
    <row r="43" spans="2:4" x14ac:dyDescent="0.25">
      <c r="B43" s="9">
        <f t="shared" si="0"/>
        <v>40</v>
      </c>
      <c r="C43" s="9">
        <v>6983</v>
      </c>
      <c r="D43" s="8" t="s">
        <v>123</v>
      </c>
    </row>
    <row r="44" spans="2:4" x14ac:dyDescent="0.25">
      <c r="B44" s="9">
        <f t="shared" si="0"/>
        <v>41</v>
      </c>
      <c r="C44" s="9">
        <v>6999</v>
      </c>
      <c r="D44" s="8" t="s">
        <v>125</v>
      </c>
    </row>
    <row r="45" spans="2:4" x14ac:dyDescent="0.25">
      <c r="B45" s="9">
        <f t="shared" si="0"/>
        <v>42</v>
      </c>
      <c r="C45" s="9">
        <v>7003</v>
      </c>
      <c r="D45" s="8" t="s">
        <v>127</v>
      </c>
    </row>
    <row r="46" spans="2:4" x14ac:dyDescent="0.25">
      <c r="B46" s="9">
        <f t="shared" si="0"/>
        <v>43</v>
      </c>
      <c r="C46" s="9">
        <v>7004</v>
      </c>
      <c r="D46" s="8" t="s">
        <v>130</v>
      </c>
    </row>
    <row r="47" spans="2:4" x14ac:dyDescent="0.25">
      <c r="B47" s="9">
        <f t="shared" si="0"/>
        <v>44</v>
      </c>
      <c r="C47" s="9">
        <v>7015</v>
      </c>
      <c r="D47" s="8" t="s">
        <v>132</v>
      </c>
    </row>
    <row r="48" spans="2:4" x14ac:dyDescent="0.25">
      <c r="B48" s="9">
        <f t="shared" si="0"/>
        <v>45</v>
      </c>
      <c r="C48" s="9">
        <v>7027</v>
      </c>
      <c r="D48" s="8" t="s">
        <v>135</v>
      </c>
    </row>
    <row r="49" spans="2:4" x14ac:dyDescent="0.25">
      <c r="B49" s="9">
        <f t="shared" si="0"/>
        <v>46</v>
      </c>
      <c r="C49" s="9">
        <v>7037</v>
      </c>
      <c r="D49" s="8" t="s">
        <v>138</v>
      </c>
    </row>
    <row r="50" spans="2:4" x14ac:dyDescent="0.25">
      <c r="B50" s="9">
        <f t="shared" si="0"/>
        <v>47</v>
      </c>
      <c r="C50" s="9">
        <v>7055</v>
      </c>
      <c r="D50" s="8" t="s">
        <v>140</v>
      </c>
    </row>
    <row r="51" spans="2:4" x14ac:dyDescent="0.25">
      <c r="B51" s="9">
        <f t="shared" si="0"/>
        <v>48</v>
      </c>
      <c r="C51" s="9">
        <v>7062</v>
      </c>
      <c r="D51" s="8" t="s">
        <v>142</v>
      </c>
    </row>
    <row r="52" spans="2:4" x14ac:dyDescent="0.25">
      <c r="B52" s="9">
        <f t="shared" si="0"/>
        <v>49</v>
      </c>
      <c r="C52" s="9">
        <v>7067</v>
      </c>
      <c r="D52" s="8" t="s">
        <v>144</v>
      </c>
    </row>
    <row r="53" spans="2:4" x14ac:dyDescent="0.25">
      <c r="B53" s="9">
        <f t="shared" si="0"/>
        <v>50</v>
      </c>
      <c r="C53" s="9">
        <v>7086</v>
      </c>
      <c r="D53" s="8" t="s">
        <v>146</v>
      </c>
    </row>
    <row r="54" spans="2:4" x14ac:dyDescent="0.25">
      <c r="B54" s="9">
        <f t="shared" si="0"/>
        <v>51</v>
      </c>
      <c r="C54" s="9">
        <v>7102</v>
      </c>
      <c r="D54" s="8" t="s">
        <v>150</v>
      </c>
    </row>
    <row r="55" spans="2:4" x14ac:dyDescent="0.25">
      <c r="B55" s="9">
        <f t="shared" si="0"/>
        <v>52</v>
      </c>
      <c r="C55" s="9">
        <v>7141</v>
      </c>
      <c r="D55" s="8" t="s">
        <v>153</v>
      </c>
    </row>
    <row r="56" spans="2:4" x14ac:dyDescent="0.25">
      <c r="B56" s="9">
        <f t="shared" si="0"/>
        <v>53</v>
      </c>
      <c r="C56" s="9">
        <v>7163</v>
      </c>
      <c r="D56" s="8" t="s">
        <v>155</v>
      </c>
    </row>
    <row r="57" spans="2:4" x14ac:dyDescent="0.25">
      <c r="B57" s="9">
        <f t="shared" si="0"/>
        <v>54</v>
      </c>
      <c r="C57" s="9">
        <v>7189</v>
      </c>
      <c r="D57" s="8" t="s">
        <v>158</v>
      </c>
    </row>
    <row r="58" spans="2:4" x14ac:dyDescent="0.25">
      <c r="B58" s="9">
        <f t="shared" si="0"/>
        <v>55</v>
      </c>
      <c r="C58" s="9">
        <v>7320</v>
      </c>
      <c r="D58" s="8" t="s">
        <v>161</v>
      </c>
    </row>
    <row r="59" spans="2:4" x14ac:dyDescent="0.25">
      <c r="B59" s="9">
        <f t="shared" si="0"/>
        <v>56</v>
      </c>
      <c r="C59" s="9">
        <v>7347</v>
      </c>
      <c r="D59" s="8" t="s">
        <v>164</v>
      </c>
    </row>
    <row r="60" spans="2:4" x14ac:dyDescent="0.25">
      <c r="B60" s="9">
        <f t="shared" si="0"/>
        <v>57</v>
      </c>
      <c r="C60" s="9">
        <v>7350</v>
      </c>
      <c r="D60" s="8" t="s">
        <v>166</v>
      </c>
    </row>
    <row r="61" spans="2:4" x14ac:dyDescent="0.25">
      <c r="B61" s="9">
        <f t="shared" si="0"/>
        <v>58</v>
      </c>
      <c r="C61" s="9">
        <v>7369</v>
      </c>
      <c r="D61" s="8" t="s">
        <v>169</v>
      </c>
    </row>
    <row r="62" spans="2:4" x14ac:dyDescent="0.25">
      <c r="B62" s="9">
        <f t="shared" si="0"/>
        <v>59</v>
      </c>
      <c r="C62" s="9">
        <v>7376</v>
      </c>
      <c r="D62" s="8" t="s">
        <v>171</v>
      </c>
    </row>
    <row r="63" spans="2:4" x14ac:dyDescent="0.25">
      <c r="B63" s="9">
        <f t="shared" si="0"/>
        <v>60</v>
      </c>
      <c r="C63" s="9">
        <v>7381</v>
      </c>
      <c r="D63" s="8" t="s">
        <v>174</v>
      </c>
    </row>
    <row r="64" spans="2:4" x14ac:dyDescent="0.25">
      <c r="B64" s="9">
        <f t="shared" si="0"/>
        <v>61</v>
      </c>
      <c r="C64" s="9">
        <v>7388</v>
      </c>
      <c r="D64" s="8" t="s">
        <v>176</v>
      </c>
    </row>
    <row r="65" spans="2:4" x14ac:dyDescent="0.25">
      <c r="B65" s="9">
        <f t="shared" si="0"/>
        <v>62</v>
      </c>
      <c r="C65" s="9">
        <v>7473</v>
      </c>
      <c r="D65" s="8" t="s">
        <v>178</v>
      </c>
    </row>
    <row r="66" spans="2:4" x14ac:dyDescent="0.25">
      <c r="B66" s="9">
        <f t="shared" si="0"/>
        <v>63</v>
      </c>
      <c r="C66" s="9">
        <v>7499</v>
      </c>
      <c r="D66" s="8" t="s">
        <v>180</v>
      </c>
    </row>
    <row r="67" spans="2:4" x14ac:dyDescent="0.25">
      <c r="B67" s="9">
        <f t="shared" si="0"/>
        <v>64</v>
      </c>
      <c r="C67" s="9">
        <v>7510</v>
      </c>
      <c r="D67" s="8" t="s">
        <v>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6"/>
  <sheetViews>
    <sheetView workbookViewId="0">
      <pane ySplit="1" topLeftCell="A2" activePane="bottomLeft" state="frozen"/>
      <selection pane="bottomLeft" activeCell="E6" sqref="E6"/>
    </sheetView>
  </sheetViews>
  <sheetFormatPr baseColWidth="10" defaultRowHeight="11.25" x14ac:dyDescent="0.2"/>
  <cols>
    <col min="1" max="1" width="10.85546875" style="2" bestFit="1" customWidth="1"/>
    <col min="2" max="2" width="75.85546875" style="2" bestFit="1" customWidth="1"/>
    <col min="3" max="3" width="10.5703125" style="2" bestFit="1" customWidth="1"/>
    <col min="4" max="4" width="13.140625" style="2" bestFit="1" customWidth="1"/>
    <col min="5" max="6" width="10.42578125" style="2" bestFit="1" customWidth="1"/>
    <col min="7" max="7" width="9.5703125" style="2" bestFit="1" customWidth="1"/>
    <col min="8" max="8" width="10" style="2" bestFit="1" customWidth="1"/>
    <col min="9" max="9" width="14.140625" style="2" bestFit="1" customWidth="1"/>
    <col min="10" max="11" width="10.42578125" style="2" bestFit="1" customWidth="1"/>
    <col min="12" max="16384" width="11.42578125" style="2"/>
  </cols>
  <sheetData>
    <row r="1" spans="1:11" s="12" customForma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pans="1:11" s="16" customFormat="1" x14ac:dyDescent="0.2">
      <c r="A2" s="13">
        <v>225</v>
      </c>
      <c r="B2" s="13" t="s">
        <v>11</v>
      </c>
      <c r="C2" s="13" t="s">
        <v>12</v>
      </c>
      <c r="D2" s="14">
        <v>42005</v>
      </c>
      <c r="E2" s="15">
        <v>246994</v>
      </c>
      <c r="F2" s="15">
        <v>2933095</v>
      </c>
      <c r="G2" s="15">
        <v>0</v>
      </c>
      <c r="H2" s="15">
        <v>0</v>
      </c>
      <c r="I2" s="15">
        <v>0</v>
      </c>
      <c r="J2" s="15">
        <v>-10552</v>
      </c>
      <c r="K2" s="15">
        <v>3169537</v>
      </c>
    </row>
    <row r="3" spans="1:11" x14ac:dyDescent="0.2">
      <c r="A3" s="1">
        <v>225</v>
      </c>
      <c r="B3" s="1" t="s">
        <v>11</v>
      </c>
      <c r="C3" s="1" t="s">
        <v>12</v>
      </c>
      <c r="D3" s="3">
        <v>42036</v>
      </c>
      <c r="E3" s="7">
        <v>0</v>
      </c>
      <c r="F3" s="7">
        <v>3323813</v>
      </c>
      <c r="G3" s="7">
        <v>0</v>
      </c>
      <c r="H3" s="7">
        <v>0</v>
      </c>
      <c r="I3" s="7">
        <v>0</v>
      </c>
      <c r="J3" s="7">
        <v>0</v>
      </c>
      <c r="K3" s="7">
        <v>3323813</v>
      </c>
    </row>
    <row r="4" spans="1:11" x14ac:dyDescent="0.2">
      <c r="A4" s="1">
        <v>225</v>
      </c>
      <c r="B4" s="1" t="s">
        <v>11</v>
      </c>
      <c r="C4" s="1" t="s">
        <v>12</v>
      </c>
      <c r="D4" s="3">
        <v>42064</v>
      </c>
      <c r="E4" s="7">
        <v>2928379</v>
      </c>
      <c r="F4" s="7">
        <v>2920073</v>
      </c>
      <c r="G4" s="7">
        <v>0</v>
      </c>
      <c r="H4" s="7">
        <v>0</v>
      </c>
      <c r="I4" s="7">
        <v>0</v>
      </c>
      <c r="J4" s="7">
        <v>0</v>
      </c>
      <c r="K4" s="7">
        <v>5848452</v>
      </c>
    </row>
    <row r="5" spans="1:11" x14ac:dyDescent="0.2">
      <c r="A5" s="1">
        <v>225</v>
      </c>
      <c r="B5" s="1" t="s">
        <v>11</v>
      </c>
      <c r="C5" s="1" t="s">
        <v>12</v>
      </c>
      <c r="D5" s="3">
        <v>42095</v>
      </c>
      <c r="E5" s="7">
        <v>1297180</v>
      </c>
      <c r="F5" s="7">
        <v>3597717</v>
      </c>
      <c r="G5" s="7">
        <v>0</v>
      </c>
      <c r="H5" s="7">
        <v>0</v>
      </c>
      <c r="I5" s="7">
        <v>0</v>
      </c>
      <c r="J5" s="7">
        <v>-1250000</v>
      </c>
      <c r="K5" s="7">
        <v>3644897</v>
      </c>
    </row>
    <row r="6" spans="1:11" x14ac:dyDescent="0.2">
      <c r="A6" s="1">
        <v>225</v>
      </c>
      <c r="B6" s="1" t="s">
        <v>11</v>
      </c>
      <c r="C6" s="1" t="s">
        <v>12</v>
      </c>
      <c r="D6" s="3">
        <v>42125</v>
      </c>
      <c r="E6" s="7">
        <v>837730</v>
      </c>
      <c r="F6" s="7">
        <v>3012270</v>
      </c>
      <c r="G6" s="7">
        <v>0</v>
      </c>
      <c r="H6" s="7">
        <v>0</v>
      </c>
      <c r="I6" s="7">
        <v>0</v>
      </c>
      <c r="J6" s="7">
        <v>0</v>
      </c>
      <c r="K6" s="7">
        <v>3850000</v>
      </c>
    </row>
    <row r="7" spans="1:11" x14ac:dyDescent="0.2">
      <c r="A7" s="1">
        <v>225</v>
      </c>
      <c r="B7" s="1" t="s">
        <v>11</v>
      </c>
      <c r="C7" s="1" t="s">
        <v>12</v>
      </c>
      <c r="D7" s="3">
        <v>42156</v>
      </c>
      <c r="E7" s="7">
        <v>11102159</v>
      </c>
      <c r="F7" s="7">
        <v>3622654</v>
      </c>
      <c r="G7" s="7">
        <v>700000</v>
      </c>
      <c r="H7" s="7">
        <v>0</v>
      </c>
      <c r="I7" s="7">
        <v>0</v>
      </c>
      <c r="J7" s="7">
        <v>-59057</v>
      </c>
      <c r="K7" s="7">
        <v>15365756</v>
      </c>
    </row>
    <row r="8" spans="1:11" x14ac:dyDescent="0.2">
      <c r="A8" s="1">
        <v>225</v>
      </c>
      <c r="B8" s="1" t="s">
        <v>11</v>
      </c>
      <c r="C8" s="1" t="s">
        <v>12</v>
      </c>
      <c r="D8" s="3">
        <v>42186</v>
      </c>
      <c r="E8" s="7">
        <v>2964524</v>
      </c>
      <c r="F8" s="7">
        <v>3724700</v>
      </c>
      <c r="G8" s="7">
        <v>0</v>
      </c>
      <c r="H8" s="7">
        <v>0</v>
      </c>
      <c r="I8" s="7">
        <v>0</v>
      </c>
      <c r="J8" s="7">
        <v>-15183</v>
      </c>
      <c r="K8" s="7">
        <v>6674041</v>
      </c>
    </row>
    <row r="9" spans="1:11" x14ac:dyDescent="0.2">
      <c r="A9" s="1">
        <v>225</v>
      </c>
      <c r="B9" s="1" t="s">
        <v>11</v>
      </c>
      <c r="C9" s="1" t="s">
        <v>12</v>
      </c>
      <c r="D9" s="3">
        <v>42217</v>
      </c>
      <c r="E9" s="7">
        <v>345417</v>
      </c>
      <c r="F9" s="7">
        <v>3561996</v>
      </c>
      <c r="G9" s="7">
        <v>0</v>
      </c>
      <c r="H9" s="7">
        <v>0</v>
      </c>
      <c r="I9" s="7">
        <v>0</v>
      </c>
      <c r="J9" s="7">
        <v>-71030</v>
      </c>
      <c r="K9" s="7">
        <v>3836383</v>
      </c>
    </row>
    <row r="10" spans="1:11" x14ac:dyDescent="0.2">
      <c r="A10" s="1">
        <v>225</v>
      </c>
      <c r="B10" s="1" t="s">
        <v>11</v>
      </c>
      <c r="C10" s="1" t="s">
        <v>12</v>
      </c>
      <c r="D10" s="3">
        <v>42248</v>
      </c>
      <c r="E10" s="7">
        <v>1660484</v>
      </c>
      <c r="F10" s="7">
        <v>4160163</v>
      </c>
      <c r="G10" s="7">
        <v>0</v>
      </c>
      <c r="H10" s="7">
        <v>0</v>
      </c>
      <c r="I10" s="7">
        <v>0</v>
      </c>
      <c r="J10" s="7">
        <v>0</v>
      </c>
      <c r="K10" s="7">
        <v>5820647</v>
      </c>
    </row>
    <row r="11" spans="1:11" x14ac:dyDescent="0.2">
      <c r="A11" s="1">
        <v>225</v>
      </c>
      <c r="B11" s="1" t="s">
        <v>11</v>
      </c>
      <c r="C11" s="1" t="s">
        <v>12</v>
      </c>
      <c r="D11" s="3">
        <v>42278</v>
      </c>
      <c r="E11" s="7">
        <v>314967</v>
      </c>
      <c r="F11" s="7">
        <v>8573429</v>
      </c>
      <c r="G11" s="7">
        <v>0</v>
      </c>
      <c r="H11" s="7">
        <v>0</v>
      </c>
      <c r="I11" s="7">
        <v>0</v>
      </c>
      <c r="J11" s="7">
        <v>-300</v>
      </c>
      <c r="K11" s="7">
        <v>8888096</v>
      </c>
    </row>
    <row r="12" spans="1:11" x14ac:dyDescent="0.2">
      <c r="A12" s="1">
        <v>225</v>
      </c>
      <c r="B12" s="1" t="s">
        <v>11</v>
      </c>
      <c r="C12" s="1" t="s">
        <v>12</v>
      </c>
      <c r="D12" s="3">
        <v>42309</v>
      </c>
      <c r="E12" s="7">
        <v>355626</v>
      </c>
      <c r="F12" s="7">
        <v>3206095</v>
      </c>
      <c r="G12" s="7">
        <v>0</v>
      </c>
      <c r="H12" s="7">
        <v>0</v>
      </c>
      <c r="I12" s="7">
        <v>0</v>
      </c>
      <c r="J12" s="7">
        <v>-13850</v>
      </c>
      <c r="K12" s="7">
        <v>3547871</v>
      </c>
    </row>
    <row r="13" spans="1:11" x14ac:dyDescent="0.2">
      <c r="A13" s="1">
        <v>225</v>
      </c>
      <c r="B13" s="1" t="s">
        <v>11</v>
      </c>
      <c r="C13" s="1" t="s">
        <v>12</v>
      </c>
      <c r="D13" s="3">
        <v>42339</v>
      </c>
      <c r="E13" s="7">
        <v>1977467</v>
      </c>
      <c r="F13" s="7">
        <v>3355666</v>
      </c>
      <c r="G13" s="7">
        <v>0</v>
      </c>
      <c r="H13" s="7">
        <v>0</v>
      </c>
      <c r="I13" s="7">
        <v>0</v>
      </c>
      <c r="J13" s="7">
        <v>-88176</v>
      </c>
      <c r="K13" s="7">
        <v>5244957</v>
      </c>
    </row>
    <row r="14" spans="1:11" x14ac:dyDescent="0.2">
      <c r="A14" s="1">
        <v>225</v>
      </c>
      <c r="B14" s="1" t="s">
        <v>11</v>
      </c>
      <c r="C14" s="1" t="s">
        <v>12</v>
      </c>
      <c r="D14" s="3">
        <v>42370</v>
      </c>
      <c r="E14" s="7">
        <v>585661</v>
      </c>
      <c r="F14" s="7">
        <v>3213439</v>
      </c>
      <c r="G14" s="7">
        <v>0</v>
      </c>
      <c r="H14" s="7">
        <v>0</v>
      </c>
      <c r="I14" s="7">
        <v>0</v>
      </c>
      <c r="J14" s="7">
        <v>-12969</v>
      </c>
      <c r="K14" s="7">
        <v>3786131</v>
      </c>
    </row>
    <row r="15" spans="1:11" x14ac:dyDescent="0.2">
      <c r="A15" s="1">
        <v>225</v>
      </c>
      <c r="B15" s="1" t="s">
        <v>11</v>
      </c>
      <c r="C15" s="1" t="s">
        <v>12</v>
      </c>
      <c r="D15" s="3">
        <v>42401</v>
      </c>
      <c r="E15" s="7">
        <v>434817</v>
      </c>
      <c r="F15" s="7">
        <v>3205853</v>
      </c>
      <c r="G15" s="7">
        <v>0</v>
      </c>
      <c r="H15" s="7">
        <v>0</v>
      </c>
      <c r="I15" s="7">
        <v>0</v>
      </c>
      <c r="J15" s="7">
        <v>-149621</v>
      </c>
      <c r="K15" s="7">
        <v>3491049</v>
      </c>
    </row>
    <row r="16" spans="1:11" x14ac:dyDescent="0.2">
      <c r="A16" s="1">
        <v>225</v>
      </c>
      <c r="B16" s="1" t="s">
        <v>11</v>
      </c>
      <c r="C16" s="1" t="s">
        <v>12</v>
      </c>
      <c r="D16" s="3">
        <v>42430</v>
      </c>
      <c r="E16" s="7">
        <v>2873601</v>
      </c>
      <c r="F16" s="7">
        <v>3206097</v>
      </c>
      <c r="G16" s="7">
        <v>0</v>
      </c>
      <c r="H16" s="7">
        <v>0</v>
      </c>
      <c r="I16" s="7">
        <v>0</v>
      </c>
      <c r="J16" s="7">
        <v>0</v>
      </c>
      <c r="K16" s="7">
        <v>6079698</v>
      </c>
    </row>
    <row r="17" spans="1:11" x14ac:dyDescent="0.2">
      <c r="A17" s="1">
        <v>225</v>
      </c>
      <c r="B17" s="1" t="s">
        <v>11</v>
      </c>
      <c r="C17" s="1" t="s">
        <v>12</v>
      </c>
      <c r="D17" s="3">
        <v>42461</v>
      </c>
      <c r="E17" s="7">
        <v>295190</v>
      </c>
      <c r="F17" s="7">
        <v>3205999</v>
      </c>
      <c r="G17" s="7">
        <v>0</v>
      </c>
      <c r="H17" s="7">
        <v>0</v>
      </c>
      <c r="I17" s="7">
        <v>0</v>
      </c>
      <c r="J17" s="7">
        <v>0</v>
      </c>
      <c r="K17" s="7">
        <v>3501189</v>
      </c>
    </row>
    <row r="18" spans="1:11" x14ac:dyDescent="0.2">
      <c r="A18" s="1">
        <v>225</v>
      </c>
      <c r="B18" s="1" t="s">
        <v>11</v>
      </c>
      <c r="C18" s="1" t="s">
        <v>12</v>
      </c>
      <c r="D18" s="3">
        <v>42491</v>
      </c>
      <c r="E18" s="7">
        <v>2078878</v>
      </c>
      <c r="F18" s="7">
        <v>3456049</v>
      </c>
      <c r="G18" s="7">
        <v>0</v>
      </c>
      <c r="H18" s="7">
        <v>0</v>
      </c>
      <c r="I18" s="7">
        <v>0</v>
      </c>
      <c r="J18" s="7">
        <v>-1000000</v>
      </c>
      <c r="K18" s="7">
        <v>4534927</v>
      </c>
    </row>
    <row r="19" spans="1:11" x14ac:dyDescent="0.2">
      <c r="A19" s="1">
        <v>225</v>
      </c>
      <c r="B19" s="1" t="s">
        <v>11</v>
      </c>
      <c r="C19" s="1" t="s">
        <v>12</v>
      </c>
      <c r="D19" s="3">
        <v>42522</v>
      </c>
      <c r="E19" s="7">
        <v>12601817</v>
      </c>
      <c r="F19" s="7">
        <v>2881180</v>
      </c>
      <c r="G19" s="7">
        <v>0</v>
      </c>
      <c r="H19" s="7">
        <v>0</v>
      </c>
      <c r="I19" s="7">
        <v>0</v>
      </c>
      <c r="J19" s="7">
        <v>-14210000</v>
      </c>
      <c r="K19" s="7">
        <v>1272997</v>
      </c>
    </row>
    <row r="20" spans="1:11" x14ac:dyDescent="0.2">
      <c r="A20" s="1">
        <v>225</v>
      </c>
      <c r="B20" s="1" t="s">
        <v>11</v>
      </c>
      <c r="C20" s="1" t="s">
        <v>12</v>
      </c>
      <c r="D20" s="3">
        <v>42552</v>
      </c>
      <c r="E20" s="7">
        <v>465482</v>
      </c>
      <c r="F20" s="7">
        <v>3110465</v>
      </c>
      <c r="G20" s="7">
        <v>0</v>
      </c>
      <c r="H20" s="7">
        <v>0</v>
      </c>
      <c r="I20" s="7">
        <v>0</v>
      </c>
      <c r="J20" s="7">
        <v>-8210</v>
      </c>
      <c r="K20" s="7">
        <v>3567737</v>
      </c>
    </row>
    <row r="21" spans="1:11" x14ac:dyDescent="0.2">
      <c r="A21" s="1">
        <v>225</v>
      </c>
      <c r="B21" s="1" t="s">
        <v>11</v>
      </c>
      <c r="C21" s="1" t="s">
        <v>12</v>
      </c>
      <c r="D21" s="3">
        <v>42583</v>
      </c>
      <c r="E21" s="7">
        <v>882329</v>
      </c>
      <c r="F21" s="7">
        <v>3213108</v>
      </c>
      <c r="G21" s="7">
        <v>0</v>
      </c>
      <c r="H21" s="7">
        <v>0</v>
      </c>
      <c r="I21" s="7">
        <v>0</v>
      </c>
      <c r="J21" s="7">
        <v>0</v>
      </c>
      <c r="K21" s="7">
        <v>4095437</v>
      </c>
    </row>
    <row r="22" spans="1:11" x14ac:dyDescent="0.2">
      <c r="A22" s="1">
        <v>225</v>
      </c>
      <c r="B22" s="1" t="s">
        <v>11</v>
      </c>
      <c r="C22" s="1" t="s">
        <v>12</v>
      </c>
      <c r="D22" s="3">
        <v>42614</v>
      </c>
      <c r="E22" s="7">
        <v>465798</v>
      </c>
      <c r="F22" s="7">
        <v>3225565</v>
      </c>
      <c r="G22" s="7">
        <v>0</v>
      </c>
      <c r="H22" s="7">
        <v>0</v>
      </c>
      <c r="I22" s="7">
        <v>0</v>
      </c>
      <c r="J22" s="7">
        <v>0</v>
      </c>
      <c r="K22" s="7">
        <v>3691363</v>
      </c>
    </row>
    <row r="23" spans="1:11" x14ac:dyDescent="0.2">
      <c r="A23" s="1">
        <v>225</v>
      </c>
      <c r="B23" s="1" t="s">
        <v>11</v>
      </c>
      <c r="C23" s="1" t="s">
        <v>12</v>
      </c>
      <c r="D23" s="3">
        <v>42644</v>
      </c>
      <c r="E23" s="7">
        <v>728890</v>
      </c>
      <c r="F23" s="7">
        <v>3211021</v>
      </c>
      <c r="G23" s="7">
        <v>0</v>
      </c>
      <c r="H23" s="7">
        <v>0</v>
      </c>
      <c r="I23" s="7">
        <v>0</v>
      </c>
      <c r="J23" s="7">
        <v>0</v>
      </c>
      <c r="K23" s="7">
        <v>3939911</v>
      </c>
    </row>
    <row r="24" spans="1:11" x14ac:dyDescent="0.2">
      <c r="A24" s="1">
        <v>225</v>
      </c>
      <c r="B24" s="1" t="s">
        <v>11</v>
      </c>
      <c r="C24" s="1" t="s">
        <v>12</v>
      </c>
      <c r="D24" s="3">
        <v>42675</v>
      </c>
      <c r="E24" s="7">
        <v>1200801</v>
      </c>
      <c r="F24" s="7">
        <v>3211121</v>
      </c>
      <c r="G24" s="7">
        <v>72960</v>
      </c>
      <c r="H24" s="7">
        <v>0</v>
      </c>
      <c r="I24" s="7">
        <v>0</v>
      </c>
      <c r="J24" s="7">
        <v>-3500</v>
      </c>
      <c r="K24" s="7">
        <v>4481382</v>
      </c>
    </row>
    <row r="25" spans="1:11" x14ac:dyDescent="0.2">
      <c r="A25" s="1">
        <v>225</v>
      </c>
      <c r="B25" s="1" t="s">
        <v>11</v>
      </c>
      <c r="C25" s="1" t="s">
        <v>12</v>
      </c>
      <c r="D25" s="3">
        <v>42705</v>
      </c>
      <c r="E25" s="7">
        <v>567955</v>
      </c>
      <c r="F25" s="7">
        <v>3198125</v>
      </c>
      <c r="G25" s="7">
        <v>0</v>
      </c>
      <c r="H25" s="7">
        <v>0</v>
      </c>
      <c r="I25" s="7">
        <v>0</v>
      </c>
      <c r="J25" s="7">
        <v>-16900</v>
      </c>
      <c r="K25" s="7">
        <v>3749180</v>
      </c>
    </row>
    <row r="26" spans="1:11" x14ac:dyDescent="0.2">
      <c r="A26" s="1">
        <v>225</v>
      </c>
      <c r="B26" s="1" t="s">
        <v>11</v>
      </c>
      <c r="C26" s="1" t="s">
        <v>12</v>
      </c>
      <c r="D26" s="3">
        <v>42736</v>
      </c>
      <c r="E26" s="7">
        <v>13001</v>
      </c>
      <c r="F26" s="7">
        <v>3211172</v>
      </c>
      <c r="G26" s="7">
        <v>0</v>
      </c>
      <c r="H26" s="7">
        <v>0</v>
      </c>
      <c r="I26" s="7">
        <v>0</v>
      </c>
      <c r="J26" s="7">
        <v>0</v>
      </c>
      <c r="K26" s="7">
        <v>3224173</v>
      </c>
    </row>
    <row r="27" spans="1:11" x14ac:dyDescent="0.2">
      <c r="A27" s="1">
        <v>225</v>
      </c>
      <c r="B27" s="1" t="s">
        <v>11</v>
      </c>
      <c r="C27" s="1" t="s">
        <v>12</v>
      </c>
      <c r="D27" s="3">
        <v>42767</v>
      </c>
      <c r="E27" s="7">
        <v>173268</v>
      </c>
      <c r="F27" s="7">
        <v>3210670</v>
      </c>
      <c r="G27" s="7">
        <v>0</v>
      </c>
      <c r="H27" s="7">
        <v>0</v>
      </c>
      <c r="I27" s="7">
        <v>0</v>
      </c>
      <c r="J27" s="7">
        <v>0</v>
      </c>
      <c r="K27" s="7">
        <v>3383938</v>
      </c>
    </row>
    <row r="28" spans="1:11" x14ac:dyDescent="0.2">
      <c r="A28" s="1">
        <v>225</v>
      </c>
      <c r="B28" s="1" t="s">
        <v>11</v>
      </c>
      <c r="C28" s="1" t="s">
        <v>12</v>
      </c>
      <c r="D28" s="3">
        <v>42795</v>
      </c>
      <c r="E28" s="7">
        <v>80543</v>
      </c>
      <c r="F28" s="7">
        <v>3211001</v>
      </c>
      <c r="G28" s="7">
        <v>0</v>
      </c>
      <c r="H28" s="7">
        <v>0</v>
      </c>
      <c r="I28" s="7">
        <v>0</v>
      </c>
      <c r="J28" s="7">
        <v>0</v>
      </c>
      <c r="K28" s="7">
        <v>3291544</v>
      </c>
    </row>
    <row r="29" spans="1:11" x14ac:dyDescent="0.2">
      <c r="A29" s="1">
        <v>225</v>
      </c>
      <c r="B29" s="1" t="s">
        <v>11</v>
      </c>
      <c r="C29" s="1" t="s">
        <v>12</v>
      </c>
      <c r="D29" s="3">
        <v>42826</v>
      </c>
      <c r="E29" s="7">
        <v>346075</v>
      </c>
      <c r="F29" s="7">
        <v>3635218</v>
      </c>
      <c r="G29" s="7">
        <v>0</v>
      </c>
      <c r="H29" s="7">
        <v>0</v>
      </c>
      <c r="I29" s="7">
        <v>0</v>
      </c>
      <c r="J29" s="7">
        <v>-50000</v>
      </c>
      <c r="K29" s="7">
        <v>3931293</v>
      </c>
    </row>
    <row r="30" spans="1:11" x14ac:dyDescent="0.2">
      <c r="A30" s="1">
        <v>225</v>
      </c>
      <c r="B30" s="1" t="s">
        <v>11</v>
      </c>
      <c r="C30" s="1" t="s">
        <v>12</v>
      </c>
      <c r="D30" s="3">
        <v>42856</v>
      </c>
      <c r="E30" s="7">
        <v>336390</v>
      </c>
      <c r="F30" s="7">
        <v>3235969</v>
      </c>
      <c r="G30" s="7">
        <v>0</v>
      </c>
      <c r="H30" s="7">
        <v>0</v>
      </c>
      <c r="I30" s="7">
        <v>0</v>
      </c>
      <c r="J30" s="7">
        <v>0</v>
      </c>
      <c r="K30" s="7">
        <v>3572359</v>
      </c>
    </row>
    <row r="31" spans="1:11" x14ac:dyDescent="0.2">
      <c r="A31" s="1">
        <v>225</v>
      </c>
      <c r="B31" s="1" t="s">
        <v>11</v>
      </c>
      <c r="C31" s="1" t="s">
        <v>13</v>
      </c>
      <c r="D31" s="3">
        <v>42887</v>
      </c>
      <c r="E31" s="7">
        <v>203710</v>
      </c>
      <c r="F31" s="7">
        <v>1299736</v>
      </c>
      <c r="G31" s="7">
        <v>0</v>
      </c>
      <c r="H31" s="7">
        <v>0</v>
      </c>
      <c r="I31" s="7">
        <v>0</v>
      </c>
      <c r="J31" s="7">
        <v>0</v>
      </c>
      <c r="K31" s="7">
        <v>1503446</v>
      </c>
    </row>
    <row r="32" spans="1:11" x14ac:dyDescent="0.2">
      <c r="A32" s="1">
        <v>225</v>
      </c>
      <c r="B32" s="1" t="s">
        <v>11</v>
      </c>
      <c r="C32" s="1" t="s">
        <v>13</v>
      </c>
      <c r="D32" s="3">
        <v>42917</v>
      </c>
      <c r="E32" s="7">
        <v>181669</v>
      </c>
      <c r="F32" s="7">
        <v>3338896</v>
      </c>
      <c r="G32" s="7">
        <v>0</v>
      </c>
      <c r="H32" s="7">
        <v>0</v>
      </c>
      <c r="I32" s="7">
        <v>0</v>
      </c>
      <c r="J32" s="7">
        <v>0</v>
      </c>
      <c r="K32" s="7">
        <v>3520565</v>
      </c>
    </row>
    <row r="33" spans="1:11" x14ac:dyDescent="0.2">
      <c r="A33" s="1">
        <v>225</v>
      </c>
      <c r="B33" s="1" t="s">
        <v>11</v>
      </c>
      <c r="C33" s="1" t="s">
        <v>13</v>
      </c>
      <c r="D33" s="3">
        <v>42948</v>
      </c>
      <c r="E33" s="7">
        <v>197967</v>
      </c>
      <c r="F33" s="7">
        <v>2613027</v>
      </c>
      <c r="G33" s="7">
        <v>0</v>
      </c>
      <c r="H33" s="7">
        <v>0</v>
      </c>
      <c r="I33" s="7">
        <v>0</v>
      </c>
      <c r="J33" s="7">
        <v>0</v>
      </c>
      <c r="K33" s="7">
        <v>2810994</v>
      </c>
    </row>
    <row r="34" spans="1:11" x14ac:dyDescent="0.2">
      <c r="A34" s="1">
        <v>225</v>
      </c>
      <c r="B34" s="1" t="s">
        <v>11</v>
      </c>
      <c r="C34" s="1" t="s">
        <v>13</v>
      </c>
      <c r="D34" s="3">
        <v>42979</v>
      </c>
      <c r="E34" s="7">
        <v>230336</v>
      </c>
      <c r="F34" s="7">
        <v>3348872</v>
      </c>
      <c r="G34" s="7">
        <v>0</v>
      </c>
      <c r="H34" s="7">
        <v>0</v>
      </c>
      <c r="I34" s="7">
        <v>0</v>
      </c>
      <c r="J34" s="7">
        <v>0</v>
      </c>
      <c r="K34" s="7">
        <v>3579208</v>
      </c>
    </row>
    <row r="35" spans="1:11" x14ac:dyDescent="0.2">
      <c r="A35" s="1">
        <v>225</v>
      </c>
      <c r="B35" s="1" t="s">
        <v>11</v>
      </c>
      <c r="C35" s="1" t="s">
        <v>13</v>
      </c>
      <c r="D35" s="3">
        <v>43009</v>
      </c>
      <c r="E35" s="7">
        <v>273528</v>
      </c>
      <c r="F35" s="7">
        <v>1968980</v>
      </c>
      <c r="G35" s="7">
        <v>0</v>
      </c>
      <c r="H35" s="7">
        <v>0</v>
      </c>
      <c r="I35" s="7">
        <v>0</v>
      </c>
      <c r="J35" s="7">
        <v>0</v>
      </c>
      <c r="K35" s="7">
        <v>2242508</v>
      </c>
    </row>
    <row r="36" spans="1:11" x14ac:dyDescent="0.2">
      <c r="A36" s="1">
        <v>225</v>
      </c>
      <c r="B36" s="1" t="s">
        <v>11</v>
      </c>
      <c r="C36" s="1" t="s">
        <v>13</v>
      </c>
      <c r="D36" s="3">
        <v>43040</v>
      </c>
      <c r="E36" s="7">
        <v>264293</v>
      </c>
      <c r="F36" s="7">
        <v>1942702</v>
      </c>
      <c r="G36" s="7">
        <v>0</v>
      </c>
      <c r="H36" s="7">
        <v>0</v>
      </c>
      <c r="I36" s="7">
        <v>0</v>
      </c>
      <c r="J36" s="7">
        <v>-20</v>
      </c>
      <c r="K36" s="7">
        <v>2206975</v>
      </c>
    </row>
    <row r="37" spans="1:11" x14ac:dyDescent="0.2">
      <c r="A37" s="1">
        <v>225</v>
      </c>
      <c r="B37" s="1" t="s">
        <v>11</v>
      </c>
      <c r="C37" s="1" t="s">
        <v>13</v>
      </c>
      <c r="D37" s="3">
        <v>43070</v>
      </c>
      <c r="E37" s="7">
        <v>202886</v>
      </c>
      <c r="F37" s="7">
        <v>1966831</v>
      </c>
      <c r="G37" s="7">
        <v>40000</v>
      </c>
      <c r="H37" s="7">
        <v>0</v>
      </c>
      <c r="I37" s="7">
        <v>0</v>
      </c>
      <c r="J37" s="7">
        <v>-10010</v>
      </c>
      <c r="K37" s="7">
        <v>2199707</v>
      </c>
    </row>
    <row r="38" spans="1:11" x14ac:dyDescent="0.2">
      <c r="A38" s="1">
        <v>225</v>
      </c>
      <c r="B38" s="1" t="s">
        <v>11</v>
      </c>
      <c r="C38" s="1" t="s">
        <v>13</v>
      </c>
      <c r="D38" s="3">
        <v>43101</v>
      </c>
      <c r="E38" s="7">
        <v>209861</v>
      </c>
      <c r="F38" s="7">
        <v>1968005</v>
      </c>
      <c r="G38" s="7">
        <v>0</v>
      </c>
      <c r="H38" s="7">
        <v>0</v>
      </c>
      <c r="I38" s="7">
        <v>0</v>
      </c>
      <c r="J38" s="7">
        <v>0</v>
      </c>
      <c r="K38" s="7">
        <v>2177866</v>
      </c>
    </row>
    <row r="39" spans="1:11" x14ac:dyDescent="0.2">
      <c r="A39" s="1">
        <v>225</v>
      </c>
      <c r="B39" s="1" t="s">
        <v>11</v>
      </c>
      <c r="C39" s="1" t="s">
        <v>13</v>
      </c>
      <c r="D39" s="3">
        <v>43132</v>
      </c>
      <c r="E39" s="7">
        <v>106319</v>
      </c>
      <c r="F39" s="7">
        <v>2066546</v>
      </c>
      <c r="G39" s="7">
        <v>0</v>
      </c>
      <c r="H39" s="7">
        <v>0</v>
      </c>
      <c r="I39" s="7">
        <v>0</v>
      </c>
      <c r="J39" s="7">
        <v>0</v>
      </c>
      <c r="K39" s="7">
        <v>2172865</v>
      </c>
    </row>
    <row r="40" spans="1:11" x14ac:dyDescent="0.2">
      <c r="A40" s="1">
        <v>225</v>
      </c>
      <c r="B40" s="1" t="s">
        <v>11</v>
      </c>
      <c r="C40" s="1" t="s">
        <v>13</v>
      </c>
      <c r="D40" s="3">
        <v>43160</v>
      </c>
      <c r="E40" s="7">
        <v>102253</v>
      </c>
      <c r="F40" s="7">
        <v>2160358</v>
      </c>
      <c r="G40" s="7">
        <v>0</v>
      </c>
      <c r="H40" s="7">
        <v>0</v>
      </c>
      <c r="I40" s="7">
        <v>0</v>
      </c>
      <c r="J40" s="7">
        <v>0</v>
      </c>
      <c r="K40" s="7">
        <v>2262611</v>
      </c>
    </row>
    <row r="41" spans="1:11" x14ac:dyDescent="0.2">
      <c r="A41" s="1">
        <v>225</v>
      </c>
      <c r="B41" s="1" t="s">
        <v>11</v>
      </c>
      <c r="C41" s="1" t="s">
        <v>13</v>
      </c>
      <c r="D41" s="3">
        <v>43191</v>
      </c>
      <c r="E41" s="7">
        <v>317132</v>
      </c>
      <c r="F41" s="7">
        <v>2088298</v>
      </c>
      <c r="G41" s="7">
        <v>0</v>
      </c>
      <c r="H41" s="7">
        <v>0</v>
      </c>
      <c r="I41" s="7">
        <v>0</v>
      </c>
      <c r="J41" s="7">
        <v>-3000</v>
      </c>
      <c r="K41" s="7">
        <v>2402430</v>
      </c>
    </row>
    <row r="42" spans="1:11" x14ac:dyDescent="0.2">
      <c r="A42" s="1">
        <v>225</v>
      </c>
      <c r="B42" s="1" t="s">
        <v>11</v>
      </c>
      <c r="C42" s="1" t="s">
        <v>13</v>
      </c>
      <c r="D42" s="3">
        <v>43221</v>
      </c>
      <c r="E42" s="7">
        <v>491958</v>
      </c>
      <c r="F42" s="7">
        <v>2099872</v>
      </c>
      <c r="G42" s="7">
        <v>0</v>
      </c>
      <c r="H42" s="7">
        <v>0</v>
      </c>
      <c r="I42" s="7">
        <v>0</v>
      </c>
      <c r="J42" s="7">
        <v>-147668</v>
      </c>
      <c r="K42" s="7">
        <v>2444162</v>
      </c>
    </row>
    <row r="43" spans="1:11" x14ac:dyDescent="0.2">
      <c r="A43" s="1">
        <v>225</v>
      </c>
      <c r="B43" s="1" t="s">
        <v>11</v>
      </c>
      <c r="C43" s="1" t="s">
        <v>13</v>
      </c>
      <c r="D43" s="3">
        <v>43252</v>
      </c>
      <c r="E43" s="7">
        <v>239594</v>
      </c>
      <c r="F43" s="7">
        <v>2077573</v>
      </c>
      <c r="G43" s="7">
        <v>0</v>
      </c>
      <c r="H43" s="7">
        <v>0</v>
      </c>
      <c r="I43" s="7">
        <v>0</v>
      </c>
      <c r="J43" s="7">
        <v>0</v>
      </c>
      <c r="K43" s="7">
        <v>2317167</v>
      </c>
    </row>
    <row r="44" spans="1:11" x14ac:dyDescent="0.2">
      <c r="A44" s="1">
        <v>225</v>
      </c>
      <c r="B44" s="1" t="s">
        <v>11</v>
      </c>
      <c r="C44" s="1" t="s">
        <v>13</v>
      </c>
      <c r="D44" s="3">
        <v>43282</v>
      </c>
      <c r="E44" s="7">
        <v>327731</v>
      </c>
      <c r="F44" s="7">
        <v>961881</v>
      </c>
      <c r="G44" s="7">
        <v>0</v>
      </c>
      <c r="H44" s="7">
        <v>0</v>
      </c>
      <c r="I44" s="7">
        <v>0</v>
      </c>
      <c r="J44" s="7">
        <v>0</v>
      </c>
      <c r="K44" s="7">
        <v>1289612</v>
      </c>
    </row>
    <row r="45" spans="1:11" x14ac:dyDescent="0.2">
      <c r="A45" s="1">
        <v>225</v>
      </c>
      <c r="B45" s="1" t="s">
        <v>11</v>
      </c>
      <c r="C45" s="1" t="s">
        <v>13</v>
      </c>
      <c r="D45" s="3">
        <v>43313</v>
      </c>
      <c r="E45" s="7">
        <v>409585</v>
      </c>
      <c r="F45" s="7">
        <v>3194291</v>
      </c>
      <c r="G45" s="7">
        <v>0</v>
      </c>
      <c r="H45" s="7">
        <v>0</v>
      </c>
      <c r="I45" s="7">
        <v>0</v>
      </c>
      <c r="J45" s="7">
        <v>-77024</v>
      </c>
      <c r="K45" s="7">
        <v>3526852</v>
      </c>
    </row>
    <row r="46" spans="1:11" x14ac:dyDescent="0.2">
      <c r="A46" s="1">
        <v>225</v>
      </c>
      <c r="B46" s="1" t="s">
        <v>11</v>
      </c>
      <c r="C46" s="1" t="s">
        <v>13</v>
      </c>
      <c r="D46" s="3">
        <v>43344</v>
      </c>
      <c r="E46" s="7">
        <v>50457</v>
      </c>
      <c r="F46" s="7">
        <v>2083571</v>
      </c>
      <c r="G46" s="7">
        <v>0</v>
      </c>
      <c r="H46" s="7">
        <v>0</v>
      </c>
      <c r="I46" s="7">
        <v>0</v>
      </c>
      <c r="J46" s="7">
        <v>0</v>
      </c>
      <c r="K46" s="7">
        <v>2134028</v>
      </c>
    </row>
    <row r="47" spans="1:11" x14ac:dyDescent="0.2">
      <c r="A47" s="1">
        <v>225</v>
      </c>
      <c r="B47" s="1" t="s">
        <v>11</v>
      </c>
      <c r="C47" s="1" t="s">
        <v>13</v>
      </c>
      <c r="D47" s="3">
        <v>43374</v>
      </c>
      <c r="E47" s="7">
        <v>167871</v>
      </c>
      <c r="F47" s="7">
        <v>2078560</v>
      </c>
      <c r="G47" s="7">
        <v>0</v>
      </c>
      <c r="H47" s="7">
        <v>0</v>
      </c>
      <c r="I47" s="7">
        <v>0</v>
      </c>
      <c r="J47" s="7">
        <v>0</v>
      </c>
      <c r="K47" s="7">
        <v>2246431</v>
      </c>
    </row>
    <row r="48" spans="1:11" x14ac:dyDescent="0.2">
      <c r="A48" s="1">
        <v>225</v>
      </c>
      <c r="B48" s="1" t="s">
        <v>11</v>
      </c>
      <c r="C48" s="1" t="s">
        <v>13</v>
      </c>
      <c r="D48" s="3">
        <v>43405</v>
      </c>
      <c r="E48" s="7">
        <v>117209</v>
      </c>
      <c r="F48" s="7">
        <v>2078551</v>
      </c>
      <c r="G48" s="7">
        <v>0</v>
      </c>
      <c r="H48" s="7">
        <v>0</v>
      </c>
      <c r="I48" s="7">
        <v>0</v>
      </c>
      <c r="J48" s="7">
        <v>0</v>
      </c>
      <c r="K48" s="7">
        <v>2195760</v>
      </c>
    </row>
    <row r="49" spans="1:11" x14ac:dyDescent="0.2">
      <c r="A49" s="1">
        <v>250</v>
      </c>
      <c r="B49" s="1" t="s">
        <v>14</v>
      </c>
      <c r="C49" s="1" t="s">
        <v>15</v>
      </c>
      <c r="D49" s="3">
        <v>42005</v>
      </c>
      <c r="E49" s="7">
        <v>3814421</v>
      </c>
      <c r="F49" s="7">
        <v>7988356</v>
      </c>
      <c r="G49" s="7">
        <v>79980</v>
      </c>
      <c r="H49" s="7">
        <v>0</v>
      </c>
      <c r="I49" s="7">
        <v>150000</v>
      </c>
      <c r="J49" s="7">
        <v>-3121836</v>
      </c>
      <c r="K49" s="7">
        <v>8910921</v>
      </c>
    </row>
    <row r="50" spans="1:11" x14ac:dyDescent="0.2">
      <c r="A50" s="1">
        <v>250</v>
      </c>
      <c r="B50" s="1" t="s">
        <v>14</v>
      </c>
      <c r="C50" s="1" t="s">
        <v>15</v>
      </c>
      <c r="D50" s="3">
        <v>42036</v>
      </c>
      <c r="E50" s="7">
        <v>1563018</v>
      </c>
      <c r="F50" s="7">
        <v>8984026</v>
      </c>
      <c r="G50" s="7">
        <v>59900</v>
      </c>
      <c r="H50" s="7">
        <v>0</v>
      </c>
      <c r="I50" s="7">
        <v>2411621</v>
      </c>
      <c r="J50" s="7">
        <v>-4346671</v>
      </c>
      <c r="K50" s="7">
        <v>8671894</v>
      </c>
    </row>
    <row r="51" spans="1:11" x14ac:dyDescent="0.2">
      <c r="A51" s="1">
        <v>250</v>
      </c>
      <c r="B51" s="1" t="s">
        <v>14</v>
      </c>
      <c r="C51" s="1" t="s">
        <v>15</v>
      </c>
      <c r="D51" s="3">
        <v>42064</v>
      </c>
      <c r="E51" s="7">
        <v>1186949</v>
      </c>
      <c r="F51" s="7">
        <v>8357697</v>
      </c>
      <c r="G51" s="7">
        <v>0</v>
      </c>
      <c r="H51" s="7">
        <v>0</v>
      </c>
      <c r="I51" s="7">
        <v>150000</v>
      </c>
      <c r="J51" s="7">
        <v>-4788</v>
      </c>
      <c r="K51" s="7">
        <v>9689858</v>
      </c>
    </row>
    <row r="52" spans="1:11" x14ac:dyDescent="0.2">
      <c r="A52" s="1">
        <v>250</v>
      </c>
      <c r="B52" s="1" t="s">
        <v>14</v>
      </c>
      <c r="C52" s="1" t="s">
        <v>15</v>
      </c>
      <c r="D52" s="3">
        <v>42095</v>
      </c>
      <c r="E52" s="7">
        <v>2799281</v>
      </c>
      <c r="F52" s="7">
        <v>8842639</v>
      </c>
      <c r="G52" s="7">
        <v>21990</v>
      </c>
      <c r="H52" s="7">
        <v>0</v>
      </c>
      <c r="I52" s="7">
        <v>150000</v>
      </c>
      <c r="J52" s="7">
        <v>-1413303</v>
      </c>
      <c r="K52" s="7">
        <v>10400607</v>
      </c>
    </row>
    <row r="53" spans="1:11" x14ac:dyDescent="0.2">
      <c r="A53" s="1">
        <v>250</v>
      </c>
      <c r="B53" s="1" t="s">
        <v>14</v>
      </c>
      <c r="C53" s="1" t="s">
        <v>15</v>
      </c>
      <c r="D53" s="3">
        <v>42125</v>
      </c>
      <c r="E53" s="7">
        <v>1513575</v>
      </c>
      <c r="F53" s="7">
        <v>9027437</v>
      </c>
      <c r="G53" s="7">
        <v>0</v>
      </c>
      <c r="H53" s="7">
        <v>0</v>
      </c>
      <c r="I53" s="7">
        <v>150000</v>
      </c>
      <c r="J53" s="7">
        <v>-1895474</v>
      </c>
      <c r="K53" s="7">
        <v>8795538</v>
      </c>
    </row>
    <row r="54" spans="1:11" x14ac:dyDescent="0.2">
      <c r="A54" s="1">
        <v>250</v>
      </c>
      <c r="B54" s="1" t="s">
        <v>14</v>
      </c>
      <c r="C54" s="1" t="s">
        <v>15</v>
      </c>
      <c r="D54" s="3">
        <v>42156</v>
      </c>
      <c r="E54" s="7">
        <v>1389305</v>
      </c>
      <c r="F54" s="7">
        <v>11092959</v>
      </c>
      <c r="G54" s="7">
        <v>260000</v>
      </c>
      <c r="H54" s="7">
        <v>0</v>
      </c>
      <c r="I54" s="7">
        <v>150000</v>
      </c>
      <c r="J54" s="7">
        <v>-693079</v>
      </c>
      <c r="K54" s="7">
        <v>12199185</v>
      </c>
    </row>
    <row r="55" spans="1:11" x14ac:dyDescent="0.2">
      <c r="A55" s="1">
        <v>250</v>
      </c>
      <c r="B55" s="1" t="s">
        <v>14</v>
      </c>
      <c r="C55" s="1" t="s">
        <v>15</v>
      </c>
      <c r="D55" s="3">
        <v>42186</v>
      </c>
      <c r="E55" s="7">
        <v>3248990</v>
      </c>
      <c r="F55" s="7">
        <v>6280528</v>
      </c>
      <c r="G55" s="7">
        <v>0</v>
      </c>
      <c r="H55" s="7">
        <v>0</v>
      </c>
      <c r="I55" s="7">
        <v>150000</v>
      </c>
      <c r="J55" s="7">
        <v>-223</v>
      </c>
      <c r="K55" s="7">
        <v>9679295</v>
      </c>
    </row>
    <row r="56" spans="1:11" x14ac:dyDescent="0.2">
      <c r="A56" s="1">
        <v>250</v>
      </c>
      <c r="B56" s="1" t="s">
        <v>14</v>
      </c>
      <c r="C56" s="1" t="s">
        <v>15</v>
      </c>
      <c r="D56" s="3">
        <v>42217</v>
      </c>
      <c r="E56" s="7">
        <v>18068643</v>
      </c>
      <c r="F56" s="7">
        <v>7426907</v>
      </c>
      <c r="G56" s="7">
        <v>348338</v>
      </c>
      <c r="H56" s="7">
        <v>0</v>
      </c>
      <c r="I56" s="7">
        <v>0</v>
      </c>
      <c r="J56" s="7">
        <v>-2014543</v>
      </c>
      <c r="K56" s="7">
        <v>23829345</v>
      </c>
    </row>
    <row r="57" spans="1:11" x14ac:dyDescent="0.2">
      <c r="A57" s="1">
        <v>250</v>
      </c>
      <c r="B57" s="1" t="s">
        <v>14</v>
      </c>
      <c r="C57" s="1" t="s">
        <v>15</v>
      </c>
      <c r="D57" s="3">
        <v>42248</v>
      </c>
      <c r="E57" s="7">
        <v>2678535</v>
      </c>
      <c r="F57" s="7">
        <v>7490248</v>
      </c>
      <c r="G57" s="7">
        <v>0</v>
      </c>
      <c r="H57" s="7">
        <v>0</v>
      </c>
      <c r="I57" s="7">
        <v>0</v>
      </c>
      <c r="J57" s="7">
        <v>-3099173</v>
      </c>
      <c r="K57" s="7">
        <v>7069610</v>
      </c>
    </row>
    <row r="58" spans="1:11" x14ac:dyDescent="0.2">
      <c r="A58" s="1">
        <v>250</v>
      </c>
      <c r="B58" s="1" t="s">
        <v>14</v>
      </c>
      <c r="C58" s="1" t="s">
        <v>15</v>
      </c>
      <c r="D58" s="3">
        <v>42278</v>
      </c>
      <c r="E58" s="7">
        <v>6449841</v>
      </c>
      <c r="F58" s="7">
        <v>7863068</v>
      </c>
      <c r="G58" s="7">
        <v>237614</v>
      </c>
      <c r="H58" s="7">
        <v>0</v>
      </c>
      <c r="I58" s="7">
        <v>0</v>
      </c>
      <c r="J58" s="7">
        <v>-124</v>
      </c>
      <c r="K58" s="7">
        <v>14550399</v>
      </c>
    </row>
    <row r="59" spans="1:11" x14ac:dyDescent="0.2">
      <c r="A59" s="1">
        <v>250</v>
      </c>
      <c r="B59" s="1" t="s">
        <v>14</v>
      </c>
      <c r="C59" s="1" t="s">
        <v>15</v>
      </c>
      <c r="D59" s="3">
        <v>42309</v>
      </c>
      <c r="E59" s="7">
        <v>1605905</v>
      </c>
      <c r="F59" s="7">
        <v>8492199</v>
      </c>
      <c r="G59" s="7">
        <v>0</v>
      </c>
      <c r="H59" s="7">
        <v>0</v>
      </c>
      <c r="I59" s="7">
        <v>0</v>
      </c>
      <c r="J59" s="7">
        <v>-10075</v>
      </c>
      <c r="K59" s="7">
        <v>10088029</v>
      </c>
    </row>
    <row r="60" spans="1:11" x14ac:dyDescent="0.2">
      <c r="A60" s="1">
        <v>250</v>
      </c>
      <c r="B60" s="1" t="s">
        <v>14</v>
      </c>
      <c r="C60" s="1" t="s">
        <v>15</v>
      </c>
      <c r="D60" s="3">
        <v>42339</v>
      </c>
      <c r="E60" s="7">
        <v>12160480</v>
      </c>
      <c r="F60" s="7">
        <v>7959045</v>
      </c>
      <c r="G60" s="7">
        <v>0</v>
      </c>
      <c r="H60" s="7">
        <v>0</v>
      </c>
      <c r="I60" s="7">
        <v>0</v>
      </c>
      <c r="J60" s="7">
        <v>-19374755</v>
      </c>
      <c r="K60" s="7">
        <v>744770</v>
      </c>
    </row>
    <row r="61" spans="1:11" x14ac:dyDescent="0.2">
      <c r="A61" s="1">
        <v>250</v>
      </c>
      <c r="B61" s="1" t="s">
        <v>14</v>
      </c>
      <c r="C61" s="1" t="s">
        <v>15</v>
      </c>
      <c r="D61" s="3">
        <v>42370</v>
      </c>
      <c r="E61" s="7">
        <v>1511879</v>
      </c>
      <c r="F61" s="7">
        <v>6848058</v>
      </c>
      <c r="G61" s="7">
        <v>0</v>
      </c>
      <c r="H61" s="7">
        <v>0</v>
      </c>
      <c r="I61" s="7">
        <v>0</v>
      </c>
      <c r="J61" s="7">
        <v>-6000000</v>
      </c>
      <c r="K61" s="7">
        <v>2359937</v>
      </c>
    </row>
    <row r="62" spans="1:11" x14ac:dyDescent="0.2">
      <c r="A62" s="1">
        <v>250</v>
      </c>
      <c r="B62" s="1" t="s">
        <v>14</v>
      </c>
      <c r="C62" s="1" t="s">
        <v>15</v>
      </c>
      <c r="D62" s="3">
        <v>42401</v>
      </c>
      <c r="E62" s="7">
        <v>3789535</v>
      </c>
      <c r="F62" s="7">
        <v>14463517</v>
      </c>
      <c r="G62" s="7">
        <v>0</v>
      </c>
      <c r="H62" s="7">
        <v>0</v>
      </c>
      <c r="I62" s="7">
        <v>0</v>
      </c>
      <c r="J62" s="7">
        <v>-7245</v>
      </c>
      <c r="K62" s="7">
        <v>18245807</v>
      </c>
    </row>
    <row r="63" spans="1:11" x14ac:dyDescent="0.2">
      <c r="A63" s="1">
        <v>250</v>
      </c>
      <c r="B63" s="1" t="s">
        <v>14</v>
      </c>
      <c r="C63" s="1" t="s">
        <v>15</v>
      </c>
      <c r="D63" s="3">
        <v>42430</v>
      </c>
      <c r="E63" s="7">
        <v>1929004</v>
      </c>
      <c r="F63" s="7">
        <v>9893680</v>
      </c>
      <c r="G63" s="7">
        <v>0</v>
      </c>
      <c r="H63" s="7">
        <v>0</v>
      </c>
      <c r="I63" s="7">
        <v>0</v>
      </c>
      <c r="J63" s="7">
        <v>0</v>
      </c>
      <c r="K63" s="7">
        <v>11822684</v>
      </c>
    </row>
    <row r="64" spans="1:11" x14ac:dyDescent="0.2">
      <c r="A64" s="1">
        <v>250</v>
      </c>
      <c r="B64" s="1" t="s">
        <v>14</v>
      </c>
      <c r="C64" s="1" t="s">
        <v>15</v>
      </c>
      <c r="D64" s="3">
        <v>42461</v>
      </c>
      <c r="E64" s="7">
        <v>2016982</v>
      </c>
      <c r="F64" s="7">
        <v>8933947</v>
      </c>
      <c r="G64" s="7">
        <v>0</v>
      </c>
      <c r="H64" s="7">
        <v>0</v>
      </c>
      <c r="I64" s="7">
        <v>0</v>
      </c>
      <c r="J64" s="7">
        <v>-1310628</v>
      </c>
      <c r="K64" s="7">
        <v>9640301</v>
      </c>
    </row>
    <row r="65" spans="1:11" x14ac:dyDescent="0.2">
      <c r="A65" s="1">
        <v>250</v>
      </c>
      <c r="B65" s="1" t="s">
        <v>14</v>
      </c>
      <c r="C65" s="1" t="s">
        <v>15</v>
      </c>
      <c r="D65" s="3">
        <v>42491</v>
      </c>
      <c r="E65" s="7">
        <v>6113878</v>
      </c>
      <c r="F65" s="7">
        <v>8499762</v>
      </c>
      <c r="G65" s="7">
        <v>99900</v>
      </c>
      <c r="H65" s="7">
        <v>0</v>
      </c>
      <c r="I65" s="7">
        <v>0</v>
      </c>
      <c r="J65" s="7">
        <v>-6514</v>
      </c>
      <c r="K65" s="7">
        <v>14707026</v>
      </c>
    </row>
    <row r="66" spans="1:11" x14ac:dyDescent="0.2">
      <c r="A66" s="1">
        <v>250</v>
      </c>
      <c r="B66" s="1" t="s">
        <v>14</v>
      </c>
      <c r="C66" s="1" t="s">
        <v>15</v>
      </c>
      <c r="D66" s="3">
        <v>42522</v>
      </c>
      <c r="E66" s="7">
        <v>3616860</v>
      </c>
      <c r="F66" s="7">
        <v>9365529</v>
      </c>
      <c r="G66" s="7">
        <v>0</v>
      </c>
      <c r="H66" s="7">
        <v>0</v>
      </c>
      <c r="I66" s="7">
        <v>1314445</v>
      </c>
      <c r="J66" s="7">
        <v>-2759782</v>
      </c>
      <c r="K66" s="7">
        <v>11537052</v>
      </c>
    </row>
    <row r="67" spans="1:11" x14ac:dyDescent="0.2">
      <c r="A67" s="1">
        <v>250</v>
      </c>
      <c r="B67" s="1" t="s">
        <v>14</v>
      </c>
      <c r="C67" s="1" t="s">
        <v>15</v>
      </c>
      <c r="D67" s="3">
        <v>42552</v>
      </c>
      <c r="E67" s="7">
        <v>8685745</v>
      </c>
      <c r="F67" s="7">
        <v>8935816</v>
      </c>
      <c r="G67" s="7">
        <v>0</v>
      </c>
      <c r="H67" s="7">
        <v>0</v>
      </c>
      <c r="I67" s="7">
        <v>872467</v>
      </c>
      <c r="J67" s="7">
        <v>-8074770</v>
      </c>
      <c r="K67" s="7">
        <v>10419258</v>
      </c>
    </row>
    <row r="68" spans="1:11" x14ac:dyDescent="0.2">
      <c r="A68" s="1">
        <v>250</v>
      </c>
      <c r="B68" s="1" t="s">
        <v>14</v>
      </c>
      <c r="C68" s="1" t="s">
        <v>15</v>
      </c>
      <c r="D68" s="3">
        <v>42583</v>
      </c>
      <c r="E68" s="7">
        <v>1657407</v>
      </c>
      <c r="F68" s="7">
        <v>8825339</v>
      </c>
      <c r="G68" s="7">
        <v>75990</v>
      </c>
      <c r="H68" s="7">
        <v>0</v>
      </c>
      <c r="I68" s="7">
        <v>0</v>
      </c>
      <c r="J68" s="7">
        <v>-6695</v>
      </c>
      <c r="K68" s="7">
        <v>10552041</v>
      </c>
    </row>
    <row r="69" spans="1:11" x14ac:dyDescent="0.2">
      <c r="A69" s="1">
        <v>250</v>
      </c>
      <c r="B69" s="1" t="s">
        <v>14</v>
      </c>
      <c r="C69" s="1" t="s">
        <v>15</v>
      </c>
      <c r="D69" s="3">
        <v>42614</v>
      </c>
      <c r="E69" s="7">
        <v>7528772</v>
      </c>
      <c r="F69" s="7">
        <v>9263595</v>
      </c>
      <c r="G69" s="7">
        <v>1106951</v>
      </c>
      <c r="H69" s="7">
        <v>0</v>
      </c>
      <c r="I69" s="7">
        <v>0</v>
      </c>
      <c r="J69" s="7">
        <v>-237</v>
      </c>
      <c r="K69" s="7">
        <v>17899081</v>
      </c>
    </row>
    <row r="70" spans="1:11" x14ac:dyDescent="0.2">
      <c r="A70" s="1">
        <v>250</v>
      </c>
      <c r="B70" s="1" t="s">
        <v>14</v>
      </c>
      <c r="C70" s="1" t="s">
        <v>15</v>
      </c>
      <c r="D70" s="3">
        <v>42644</v>
      </c>
      <c r="E70" s="7">
        <v>7830750</v>
      </c>
      <c r="F70" s="7">
        <v>8978170</v>
      </c>
      <c r="G70" s="7">
        <v>0</v>
      </c>
      <c r="H70" s="7">
        <v>0</v>
      </c>
      <c r="I70" s="7">
        <v>0</v>
      </c>
      <c r="J70" s="7">
        <v>-874063</v>
      </c>
      <c r="K70" s="7">
        <v>15934857</v>
      </c>
    </row>
    <row r="71" spans="1:11" x14ac:dyDescent="0.2">
      <c r="A71" s="1">
        <v>250</v>
      </c>
      <c r="B71" s="1" t="s">
        <v>14</v>
      </c>
      <c r="C71" s="1" t="s">
        <v>15</v>
      </c>
      <c r="D71" s="3">
        <v>42675</v>
      </c>
      <c r="E71" s="7">
        <v>4281385</v>
      </c>
      <c r="F71" s="7">
        <v>9400036</v>
      </c>
      <c r="G71" s="7">
        <v>29940</v>
      </c>
      <c r="H71" s="7">
        <v>0</v>
      </c>
      <c r="I71" s="7">
        <v>0</v>
      </c>
      <c r="J71" s="7">
        <v>-7050018</v>
      </c>
      <c r="K71" s="7">
        <v>6661343</v>
      </c>
    </row>
    <row r="72" spans="1:11" x14ac:dyDescent="0.2">
      <c r="A72" s="1">
        <v>250</v>
      </c>
      <c r="B72" s="1" t="s">
        <v>14</v>
      </c>
      <c r="C72" s="1" t="s">
        <v>15</v>
      </c>
      <c r="D72" s="3">
        <v>42705</v>
      </c>
      <c r="E72" s="7">
        <v>3107303</v>
      </c>
      <c r="F72" s="7">
        <v>10465833</v>
      </c>
      <c r="G72" s="7">
        <v>0</v>
      </c>
      <c r="H72" s="7">
        <v>0</v>
      </c>
      <c r="I72" s="7">
        <v>0</v>
      </c>
      <c r="J72" s="7">
        <v>-1211957</v>
      </c>
      <c r="K72" s="7">
        <v>12361179</v>
      </c>
    </row>
    <row r="73" spans="1:11" x14ac:dyDescent="0.2">
      <c r="A73" s="1">
        <v>250</v>
      </c>
      <c r="B73" s="1" t="s">
        <v>14</v>
      </c>
      <c r="C73" s="1" t="s">
        <v>15</v>
      </c>
      <c r="D73" s="3">
        <v>42736</v>
      </c>
      <c r="E73" s="7">
        <v>8835850</v>
      </c>
      <c r="F73" s="7">
        <v>6504577</v>
      </c>
      <c r="G73" s="7">
        <v>0</v>
      </c>
      <c r="H73" s="7">
        <v>0</v>
      </c>
      <c r="I73" s="7">
        <v>0</v>
      </c>
      <c r="J73" s="7">
        <v>-3706715</v>
      </c>
      <c r="K73" s="7">
        <v>11633712</v>
      </c>
    </row>
    <row r="74" spans="1:11" x14ac:dyDescent="0.2">
      <c r="A74" s="1">
        <v>250</v>
      </c>
      <c r="B74" s="1" t="s">
        <v>14</v>
      </c>
      <c r="C74" s="1" t="s">
        <v>15</v>
      </c>
      <c r="D74" s="3">
        <v>42767</v>
      </c>
      <c r="E74" s="7">
        <v>3021169</v>
      </c>
      <c r="F74" s="7">
        <v>11715191</v>
      </c>
      <c r="G74" s="7">
        <v>321361</v>
      </c>
      <c r="H74" s="7">
        <v>0</v>
      </c>
      <c r="I74" s="7">
        <v>0</v>
      </c>
      <c r="J74" s="7">
        <v>-19</v>
      </c>
      <c r="K74" s="7">
        <v>15057702</v>
      </c>
    </row>
    <row r="75" spans="1:11" x14ac:dyDescent="0.2">
      <c r="A75" s="1">
        <v>250</v>
      </c>
      <c r="B75" s="1" t="s">
        <v>14</v>
      </c>
      <c r="C75" s="1" t="s">
        <v>15</v>
      </c>
      <c r="D75" s="3">
        <v>42795</v>
      </c>
      <c r="E75" s="7">
        <v>3033117</v>
      </c>
      <c r="F75" s="7">
        <v>8178303</v>
      </c>
      <c r="G75" s="7">
        <v>289990</v>
      </c>
      <c r="H75" s="7">
        <v>0</v>
      </c>
      <c r="I75" s="7">
        <v>0</v>
      </c>
      <c r="J75" s="7">
        <v>-3043223</v>
      </c>
      <c r="K75" s="7">
        <v>8458187</v>
      </c>
    </row>
    <row r="76" spans="1:11" x14ac:dyDescent="0.2">
      <c r="A76" s="1">
        <v>250</v>
      </c>
      <c r="B76" s="1" t="s">
        <v>14</v>
      </c>
      <c r="C76" s="1" t="s">
        <v>15</v>
      </c>
      <c r="D76" s="3">
        <v>42826</v>
      </c>
      <c r="E76" s="7">
        <v>2586989</v>
      </c>
      <c r="F76" s="7">
        <v>3687857</v>
      </c>
      <c r="G76" s="7">
        <v>35940</v>
      </c>
      <c r="H76" s="7">
        <v>0</v>
      </c>
      <c r="I76" s="7">
        <v>0</v>
      </c>
      <c r="J76" s="7">
        <v>-523</v>
      </c>
      <c r="K76" s="7">
        <v>6310263</v>
      </c>
    </row>
    <row r="77" spans="1:11" x14ac:dyDescent="0.2">
      <c r="A77" s="1">
        <v>250</v>
      </c>
      <c r="B77" s="1" t="s">
        <v>14</v>
      </c>
      <c r="C77" s="1" t="s">
        <v>15</v>
      </c>
      <c r="D77" s="3">
        <v>42856</v>
      </c>
      <c r="E77" s="7">
        <v>2514164</v>
      </c>
      <c r="F77" s="7">
        <v>7616674</v>
      </c>
      <c r="G77" s="7">
        <v>0</v>
      </c>
      <c r="H77" s="7">
        <v>0</v>
      </c>
      <c r="I77" s="7">
        <v>0</v>
      </c>
      <c r="J77" s="7">
        <v>0</v>
      </c>
      <c r="K77" s="7">
        <v>10130838</v>
      </c>
    </row>
    <row r="78" spans="1:11" x14ac:dyDescent="0.2">
      <c r="A78" s="1">
        <v>250</v>
      </c>
      <c r="B78" s="1" t="s">
        <v>14</v>
      </c>
      <c r="C78" s="1" t="s">
        <v>15</v>
      </c>
      <c r="D78" s="3">
        <v>42887</v>
      </c>
      <c r="E78" s="7">
        <v>7990094</v>
      </c>
      <c r="F78" s="7">
        <v>12050690</v>
      </c>
      <c r="G78" s="7">
        <v>0</v>
      </c>
      <c r="H78" s="7">
        <v>0</v>
      </c>
      <c r="I78" s="7">
        <v>0</v>
      </c>
      <c r="J78" s="7">
        <v>-1210781</v>
      </c>
      <c r="K78" s="7">
        <v>18830003</v>
      </c>
    </row>
    <row r="79" spans="1:11" x14ac:dyDescent="0.2">
      <c r="A79" s="1">
        <v>250</v>
      </c>
      <c r="B79" s="1" t="s">
        <v>14</v>
      </c>
      <c r="C79" s="1" t="s">
        <v>15</v>
      </c>
      <c r="D79" s="3">
        <v>42917</v>
      </c>
      <c r="E79" s="7">
        <v>1933698</v>
      </c>
      <c r="F79" s="7">
        <v>7169847</v>
      </c>
      <c r="G79" s="7">
        <v>0</v>
      </c>
      <c r="H79" s="7">
        <v>0</v>
      </c>
      <c r="I79" s="7">
        <v>0</v>
      </c>
      <c r="J79" s="7">
        <v>-1113594</v>
      </c>
      <c r="K79" s="7">
        <v>7989951</v>
      </c>
    </row>
    <row r="80" spans="1:11" x14ac:dyDescent="0.2">
      <c r="A80" s="1">
        <v>250</v>
      </c>
      <c r="B80" s="1" t="s">
        <v>14</v>
      </c>
      <c r="C80" s="1" t="s">
        <v>15</v>
      </c>
      <c r="D80" s="3">
        <v>42948</v>
      </c>
      <c r="E80" s="7">
        <v>4288360</v>
      </c>
      <c r="F80" s="7">
        <v>7209437</v>
      </c>
      <c r="G80" s="7">
        <v>0</v>
      </c>
      <c r="H80" s="7">
        <v>0</v>
      </c>
      <c r="I80" s="7">
        <v>0</v>
      </c>
      <c r="J80" s="7">
        <v>-401985</v>
      </c>
      <c r="K80" s="7">
        <v>11095812</v>
      </c>
    </row>
    <row r="81" spans="1:11" x14ac:dyDescent="0.2">
      <c r="A81" s="1">
        <v>250</v>
      </c>
      <c r="B81" s="1" t="s">
        <v>14</v>
      </c>
      <c r="C81" s="1" t="s">
        <v>16</v>
      </c>
      <c r="D81" s="3">
        <v>42979</v>
      </c>
      <c r="E81" s="7">
        <v>3288920</v>
      </c>
      <c r="F81" s="7">
        <v>7796581</v>
      </c>
      <c r="G81" s="7">
        <v>0</v>
      </c>
      <c r="H81" s="7">
        <v>0</v>
      </c>
      <c r="I81" s="7">
        <v>0</v>
      </c>
      <c r="J81" s="7">
        <v>-185438</v>
      </c>
      <c r="K81" s="7">
        <v>10900063</v>
      </c>
    </row>
    <row r="82" spans="1:11" x14ac:dyDescent="0.2">
      <c r="A82" s="1">
        <v>250</v>
      </c>
      <c r="B82" s="1" t="s">
        <v>14</v>
      </c>
      <c r="C82" s="1" t="s">
        <v>16</v>
      </c>
      <c r="D82" s="3">
        <v>43009</v>
      </c>
      <c r="E82" s="7">
        <v>3164577</v>
      </c>
      <c r="F82" s="7">
        <v>7376121</v>
      </c>
      <c r="G82" s="7">
        <v>0</v>
      </c>
      <c r="H82" s="7">
        <v>0</v>
      </c>
      <c r="I82" s="7">
        <v>0</v>
      </c>
      <c r="J82" s="7">
        <v>-29578</v>
      </c>
      <c r="K82" s="7">
        <v>10511120</v>
      </c>
    </row>
    <row r="83" spans="1:11" x14ac:dyDescent="0.2">
      <c r="A83" s="1">
        <v>250</v>
      </c>
      <c r="B83" s="1" t="s">
        <v>14</v>
      </c>
      <c r="C83" s="1" t="s">
        <v>16</v>
      </c>
      <c r="D83" s="3">
        <v>43040</v>
      </c>
      <c r="E83" s="7">
        <v>4213008</v>
      </c>
      <c r="F83" s="7">
        <v>7531469</v>
      </c>
      <c r="G83" s="7">
        <v>133775</v>
      </c>
      <c r="H83" s="7">
        <v>0</v>
      </c>
      <c r="I83" s="7">
        <v>0</v>
      </c>
      <c r="J83" s="7">
        <v>0</v>
      </c>
      <c r="K83" s="7">
        <v>11878252</v>
      </c>
    </row>
    <row r="84" spans="1:11" x14ac:dyDescent="0.2">
      <c r="A84" s="1">
        <v>250</v>
      </c>
      <c r="B84" s="1" t="s">
        <v>14</v>
      </c>
      <c r="C84" s="1" t="s">
        <v>16</v>
      </c>
      <c r="D84" s="3">
        <v>43070</v>
      </c>
      <c r="E84" s="7">
        <v>11985896</v>
      </c>
      <c r="F84" s="7">
        <v>9373187</v>
      </c>
      <c r="G84" s="7">
        <v>0</v>
      </c>
      <c r="H84" s="7">
        <v>0</v>
      </c>
      <c r="I84" s="7">
        <v>0</v>
      </c>
      <c r="J84" s="7">
        <v>-841110</v>
      </c>
      <c r="K84" s="7">
        <v>20517973</v>
      </c>
    </row>
    <row r="85" spans="1:11" x14ac:dyDescent="0.2">
      <c r="A85" s="1">
        <v>250</v>
      </c>
      <c r="B85" s="1" t="s">
        <v>14</v>
      </c>
      <c r="C85" s="1" t="s">
        <v>16</v>
      </c>
      <c r="D85" s="3">
        <v>43101</v>
      </c>
      <c r="E85" s="7">
        <v>2908847</v>
      </c>
      <c r="F85" s="7">
        <v>8628594</v>
      </c>
      <c r="G85" s="7">
        <v>0</v>
      </c>
      <c r="H85" s="7">
        <v>0</v>
      </c>
      <c r="I85" s="7">
        <v>0</v>
      </c>
      <c r="J85" s="7">
        <v>-4794323</v>
      </c>
      <c r="K85" s="7">
        <v>6743118</v>
      </c>
    </row>
    <row r="86" spans="1:11" x14ac:dyDescent="0.2">
      <c r="A86" s="1">
        <v>250</v>
      </c>
      <c r="B86" s="1" t="s">
        <v>14</v>
      </c>
      <c r="C86" s="1" t="s">
        <v>16</v>
      </c>
      <c r="D86" s="3">
        <v>43132</v>
      </c>
      <c r="E86" s="7">
        <v>3095356</v>
      </c>
      <c r="F86" s="7">
        <v>12625827</v>
      </c>
      <c r="G86" s="7">
        <v>0</v>
      </c>
      <c r="H86" s="7">
        <v>0</v>
      </c>
      <c r="I86" s="7">
        <v>0</v>
      </c>
      <c r="J86" s="7">
        <v>-1300000</v>
      </c>
      <c r="K86" s="7">
        <v>14421183</v>
      </c>
    </row>
    <row r="87" spans="1:11" x14ac:dyDescent="0.2">
      <c r="A87" s="1">
        <v>250</v>
      </c>
      <c r="B87" s="1" t="s">
        <v>14</v>
      </c>
      <c r="C87" s="1" t="s">
        <v>16</v>
      </c>
      <c r="D87" s="3">
        <v>43160</v>
      </c>
      <c r="E87" s="7">
        <v>1881205</v>
      </c>
      <c r="F87" s="7">
        <v>7922954</v>
      </c>
      <c r="G87" s="7">
        <v>0</v>
      </c>
      <c r="H87" s="7">
        <v>0</v>
      </c>
      <c r="I87" s="7">
        <v>0</v>
      </c>
      <c r="J87" s="7">
        <v>0</v>
      </c>
      <c r="K87" s="7">
        <v>9804159</v>
      </c>
    </row>
    <row r="88" spans="1:11" x14ac:dyDescent="0.2">
      <c r="A88" s="1">
        <v>250</v>
      </c>
      <c r="B88" s="1" t="s">
        <v>14</v>
      </c>
      <c r="C88" s="1" t="s">
        <v>16</v>
      </c>
      <c r="D88" s="3">
        <v>43191</v>
      </c>
      <c r="E88" s="7">
        <v>2589623</v>
      </c>
      <c r="F88" s="7">
        <v>7873123</v>
      </c>
      <c r="G88" s="7">
        <v>0</v>
      </c>
      <c r="H88" s="7">
        <v>0</v>
      </c>
      <c r="I88" s="7">
        <v>0</v>
      </c>
      <c r="J88" s="7">
        <v>0</v>
      </c>
      <c r="K88" s="7">
        <v>10462746</v>
      </c>
    </row>
    <row r="89" spans="1:11" x14ac:dyDescent="0.2">
      <c r="A89" s="1">
        <v>250</v>
      </c>
      <c r="B89" s="1" t="s">
        <v>14</v>
      </c>
      <c r="C89" s="1" t="s">
        <v>16</v>
      </c>
      <c r="D89" s="3">
        <v>43221</v>
      </c>
      <c r="E89" s="7">
        <v>2001614</v>
      </c>
      <c r="F89" s="7">
        <v>8025519</v>
      </c>
      <c r="G89" s="7">
        <v>0</v>
      </c>
      <c r="H89" s="7">
        <v>0</v>
      </c>
      <c r="I89" s="7">
        <v>0</v>
      </c>
      <c r="J89" s="7">
        <v>-1482395</v>
      </c>
      <c r="K89" s="7">
        <v>8544738</v>
      </c>
    </row>
    <row r="90" spans="1:11" x14ac:dyDescent="0.2">
      <c r="A90" s="1">
        <v>250</v>
      </c>
      <c r="B90" s="1" t="s">
        <v>14</v>
      </c>
      <c r="C90" s="1" t="s">
        <v>16</v>
      </c>
      <c r="D90" s="3">
        <v>43252</v>
      </c>
      <c r="E90" s="7">
        <v>2047969</v>
      </c>
      <c r="F90" s="7">
        <v>7938627</v>
      </c>
      <c r="G90" s="7">
        <v>0</v>
      </c>
      <c r="H90" s="7">
        <v>0</v>
      </c>
      <c r="I90" s="7">
        <v>0</v>
      </c>
      <c r="J90" s="7">
        <v>0</v>
      </c>
      <c r="K90" s="7">
        <v>9986596</v>
      </c>
    </row>
    <row r="91" spans="1:11" x14ac:dyDescent="0.2">
      <c r="A91" s="1">
        <v>250</v>
      </c>
      <c r="B91" s="1" t="s">
        <v>14</v>
      </c>
      <c r="C91" s="1" t="s">
        <v>16</v>
      </c>
      <c r="D91" s="3">
        <v>43282</v>
      </c>
      <c r="E91" s="7">
        <v>2058572</v>
      </c>
      <c r="F91" s="7">
        <v>7942505</v>
      </c>
      <c r="G91" s="7">
        <v>0</v>
      </c>
      <c r="H91" s="7">
        <v>0</v>
      </c>
      <c r="I91" s="7">
        <v>0</v>
      </c>
      <c r="J91" s="7">
        <v>0</v>
      </c>
      <c r="K91" s="7">
        <v>10001077</v>
      </c>
    </row>
    <row r="92" spans="1:11" x14ac:dyDescent="0.2">
      <c r="A92" s="1">
        <v>250</v>
      </c>
      <c r="B92" s="1" t="s">
        <v>14</v>
      </c>
      <c r="C92" s="1" t="s">
        <v>16</v>
      </c>
      <c r="D92" s="3">
        <v>43313</v>
      </c>
      <c r="E92" s="7">
        <v>3457389</v>
      </c>
      <c r="F92" s="7">
        <v>9729948</v>
      </c>
      <c r="G92" s="7">
        <v>0</v>
      </c>
      <c r="H92" s="7">
        <v>0</v>
      </c>
      <c r="I92" s="7">
        <v>0</v>
      </c>
      <c r="J92" s="7">
        <v>-1460</v>
      </c>
      <c r="K92" s="7">
        <v>13185877</v>
      </c>
    </row>
    <row r="93" spans="1:11" x14ac:dyDescent="0.2">
      <c r="A93" s="1">
        <v>250</v>
      </c>
      <c r="B93" s="1" t="s">
        <v>14</v>
      </c>
      <c r="C93" s="1" t="s">
        <v>16</v>
      </c>
      <c r="D93" s="3">
        <v>43344</v>
      </c>
      <c r="E93" s="7">
        <v>1728554</v>
      </c>
      <c r="F93" s="7">
        <v>8697444</v>
      </c>
      <c r="G93" s="7">
        <v>0</v>
      </c>
      <c r="H93" s="7">
        <v>0</v>
      </c>
      <c r="I93" s="7">
        <v>0</v>
      </c>
      <c r="J93" s="7">
        <v>-357000</v>
      </c>
      <c r="K93" s="7">
        <v>10068998</v>
      </c>
    </row>
    <row r="94" spans="1:11" x14ac:dyDescent="0.2">
      <c r="A94" s="1">
        <v>250</v>
      </c>
      <c r="B94" s="1" t="s">
        <v>14</v>
      </c>
      <c r="C94" s="1" t="s">
        <v>16</v>
      </c>
      <c r="D94" s="3">
        <v>43374</v>
      </c>
      <c r="E94" s="7">
        <v>943261</v>
      </c>
      <c r="F94" s="7">
        <v>7951216</v>
      </c>
      <c r="G94" s="7">
        <v>0</v>
      </c>
      <c r="H94" s="7">
        <v>0</v>
      </c>
      <c r="I94" s="7">
        <v>0</v>
      </c>
      <c r="J94" s="7">
        <v>0</v>
      </c>
      <c r="K94" s="7">
        <v>8894477</v>
      </c>
    </row>
    <row r="95" spans="1:11" x14ac:dyDescent="0.2">
      <c r="A95" s="1">
        <v>250</v>
      </c>
      <c r="B95" s="1" t="s">
        <v>14</v>
      </c>
      <c r="C95" s="1" t="s">
        <v>16</v>
      </c>
      <c r="D95" s="3">
        <v>43405</v>
      </c>
      <c r="E95" s="7">
        <v>2331648</v>
      </c>
      <c r="F95" s="7">
        <v>7947132</v>
      </c>
      <c r="G95" s="7">
        <v>0</v>
      </c>
      <c r="H95" s="7">
        <v>0</v>
      </c>
      <c r="I95" s="7">
        <v>0</v>
      </c>
      <c r="J95" s="7">
        <v>-100000</v>
      </c>
      <c r="K95" s="7">
        <v>10178780</v>
      </c>
    </row>
    <row r="96" spans="1:11" x14ac:dyDescent="0.2">
      <c r="A96" s="1">
        <v>1050</v>
      </c>
      <c r="B96" s="1" t="s">
        <v>17</v>
      </c>
      <c r="C96" s="1" t="s">
        <v>18</v>
      </c>
      <c r="D96" s="3">
        <v>42005</v>
      </c>
      <c r="E96" s="7">
        <v>42588</v>
      </c>
      <c r="F96" s="7">
        <v>1489670</v>
      </c>
      <c r="G96" s="7">
        <v>0</v>
      </c>
      <c r="H96" s="7">
        <v>0</v>
      </c>
      <c r="I96" s="7">
        <v>0</v>
      </c>
      <c r="J96" s="7">
        <v>0</v>
      </c>
      <c r="K96" s="7">
        <v>1532258</v>
      </c>
    </row>
    <row r="97" spans="1:11" x14ac:dyDescent="0.2">
      <c r="A97" s="1">
        <v>1050</v>
      </c>
      <c r="B97" s="1" t="s">
        <v>17</v>
      </c>
      <c r="C97" s="1" t="s">
        <v>18</v>
      </c>
      <c r="D97" s="3">
        <v>42036</v>
      </c>
      <c r="E97" s="7">
        <v>31600</v>
      </c>
      <c r="F97" s="7">
        <v>1358736</v>
      </c>
      <c r="G97" s="7">
        <v>0</v>
      </c>
      <c r="H97" s="7">
        <v>0</v>
      </c>
      <c r="I97" s="7">
        <v>0</v>
      </c>
      <c r="J97" s="7">
        <v>0</v>
      </c>
      <c r="K97" s="7">
        <v>1390336</v>
      </c>
    </row>
    <row r="98" spans="1:11" x14ac:dyDescent="0.2">
      <c r="A98" s="1">
        <v>1050</v>
      </c>
      <c r="B98" s="1" t="s">
        <v>17</v>
      </c>
      <c r="C98" s="1" t="s">
        <v>18</v>
      </c>
      <c r="D98" s="3">
        <v>42064</v>
      </c>
      <c r="E98" s="7">
        <v>22736</v>
      </c>
      <c r="F98" s="7">
        <v>648003</v>
      </c>
      <c r="G98" s="7">
        <v>499990</v>
      </c>
      <c r="H98" s="7">
        <v>0</v>
      </c>
      <c r="I98" s="7">
        <v>0</v>
      </c>
      <c r="J98" s="7">
        <v>0</v>
      </c>
      <c r="K98" s="7">
        <v>1170729</v>
      </c>
    </row>
    <row r="99" spans="1:11" x14ac:dyDescent="0.2">
      <c r="A99" s="1">
        <v>1050</v>
      </c>
      <c r="B99" s="1" t="s">
        <v>17</v>
      </c>
      <c r="C99" s="1" t="s">
        <v>18</v>
      </c>
      <c r="D99" s="3">
        <v>42095</v>
      </c>
      <c r="E99" s="7">
        <v>198322</v>
      </c>
      <c r="F99" s="7">
        <v>648003</v>
      </c>
      <c r="G99" s="7">
        <v>0</v>
      </c>
      <c r="H99" s="7">
        <v>0</v>
      </c>
      <c r="I99" s="7">
        <v>0</v>
      </c>
      <c r="J99" s="7">
        <v>0</v>
      </c>
      <c r="K99" s="7">
        <v>846325</v>
      </c>
    </row>
    <row r="100" spans="1:11" x14ac:dyDescent="0.2">
      <c r="A100" s="1">
        <v>1050</v>
      </c>
      <c r="B100" s="1" t="s">
        <v>17</v>
      </c>
      <c r="C100" s="1" t="s">
        <v>18</v>
      </c>
      <c r="D100" s="3">
        <v>42125</v>
      </c>
      <c r="E100" s="7">
        <v>44710</v>
      </c>
      <c r="F100" s="7">
        <v>648003</v>
      </c>
      <c r="G100" s="7">
        <v>0</v>
      </c>
      <c r="H100" s="7">
        <v>0</v>
      </c>
      <c r="I100" s="7">
        <v>0</v>
      </c>
      <c r="J100" s="7">
        <v>0</v>
      </c>
      <c r="K100" s="7">
        <v>692713</v>
      </c>
    </row>
    <row r="101" spans="1:11" x14ac:dyDescent="0.2">
      <c r="A101" s="1">
        <v>1050</v>
      </c>
      <c r="B101" s="1" t="s">
        <v>17</v>
      </c>
      <c r="C101" s="1" t="s">
        <v>18</v>
      </c>
      <c r="D101" s="3">
        <v>42156</v>
      </c>
      <c r="E101" s="7">
        <v>0</v>
      </c>
      <c r="F101" s="7">
        <v>648003</v>
      </c>
      <c r="G101" s="7">
        <v>0</v>
      </c>
      <c r="H101" s="7">
        <v>0</v>
      </c>
      <c r="I101" s="7">
        <v>0</v>
      </c>
      <c r="J101" s="7">
        <v>0</v>
      </c>
      <c r="K101" s="7">
        <v>648003</v>
      </c>
    </row>
    <row r="102" spans="1:11" x14ac:dyDescent="0.2">
      <c r="A102" s="1">
        <v>1050</v>
      </c>
      <c r="B102" s="1" t="s">
        <v>17</v>
      </c>
      <c r="C102" s="1" t="s">
        <v>18</v>
      </c>
      <c r="D102" s="3">
        <v>42186</v>
      </c>
      <c r="E102" s="7">
        <v>137602</v>
      </c>
      <c r="F102" s="7">
        <v>3605742</v>
      </c>
      <c r="G102" s="7">
        <v>0</v>
      </c>
      <c r="H102" s="7">
        <v>0</v>
      </c>
      <c r="I102" s="7">
        <v>0</v>
      </c>
      <c r="J102" s="7">
        <v>0</v>
      </c>
      <c r="K102" s="7">
        <v>3743344</v>
      </c>
    </row>
    <row r="103" spans="1:11" x14ac:dyDescent="0.2">
      <c r="A103" s="1">
        <v>1050</v>
      </c>
      <c r="B103" s="1" t="s">
        <v>17</v>
      </c>
      <c r="C103" s="1" t="s">
        <v>18</v>
      </c>
      <c r="D103" s="3">
        <v>42217</v>
      </c>
      <c r="E103" s="7">
        <v>4271616</v>
      </c>
      <c r="F103" s="7">
        <v>507627</v>
      </c>
      <c r="G103" s="7">
        <v>0</v>
      </c>
      <c r="H103" s="7">
        <v>0</v>
      </c>
      <c r="I103" s="7">
        <v>0</v>
      </c>
      <c r="J103" s="7">
        <v>0</v>
      </c>
      <c r="K103" s="7">
        <v>4779243</v>
      </c>
    </row>
    <row r="104" spans="1:11" x14ac:dyDescent="0.2">
      <c r="A104" s="1">
        <v>1050</v>
      </c>
      <c r="B104" s="1" t="s">
        <v>17</v>
      </c>
      <c r="C104" s="1" t="s">
        <v>18</v>
      </c>
      <c r="D104" s="3">
        <v>42248</v>
      </c>
      <c r="E104" s="7">
        <v>1579493</v>
      </c>
      <c r="F104" s="7">
        <v>0</v>
      </c>
      <c r="G104" s="7">
        <v>0</v>
      </c>
      <c r="H104" s="7">
        <v>0</v>
      </c>
      <c r="I104" s="7">
        <v>0</v>
      </c>
      <c r="J104" s="7">
        <v>-1579493</v>
      </c>
      <c r="K104" s="7">
        <v>0</v>
      </c>
    </row>
    <row r="105" spans="1:11" x14ac:dyDescent="0.2">
      <c r="A105" s="1">
        <v>1750</v>
      </c>
      <c r="B105" s="1" t="s">
        <v>19</v>
      </c>
      <c r="C105" s="1" t="s">
        <v>20</v>
      </c>
      <c r="D105" s="3">
        <v>42005</v>
      </c>
      <c r="E105" s="7">
        <v>9768402</v>
      </c>
      <c r="F105" s="7">
        <v>270000</v>
      </c>
      <c r="G105" s="7">
        <v>0</v>
      </c>
      <c r="H105" s="7">
        <v>0</v>
      </c>
      <c r="I105" s="7">
        <v>0</v>
      </c>
      <c r="J105" s="7">
        <v>0</v>
      </c>
      <c r="K105" s="7">
        <v>10038402</v>
      </c>
    </row>
    <row r="106" spans="1:11" x14ac:dyDescent="0.2">
      <c r="A106" s="1">
        <v>1750</v>
      </c>
      <c r="B106" s="1" t="s">
        <v>19</v>
      </c>
      <c r="C106" s="1" t="s">
        <v>20</v>
      </c>
      <c r="D106" s="3">
        <v>42036</v>
      </c>
      <c r="E106" s="7">
        <v>9940</v>
      </c>
      <c r="F106" s="7">
        <v>187500</v>
      </c>
      <c r="G106" s="7">
        <v>0</v>
      </c>
      <c r="H106" s="7">
        <v>0</v>
      </c>
      <c r="I106" s="7">
        <v>0</v>
      </c>
      <c r="J106" s="7">
        <v>0</v>
      </c>
      <c r="K106" s="7">
        <v>197440</v>
      </c>
    </row>
    <row r="107" spans="1:11" x14ac:dyDescent="0.2">
      <c r="A107" s="1">
        <v>1750</v>
      </c>
      <c r="B107" s="1" t="s">
        <v>19</v>
      </c>
      <c r="C107" s="1" t="s">
        <v>20</v>
      </c>
      <c r="D107" s="3">
        <v>42064</v>
      </c>
      <c r="E107" s="7">
        <v>0</v>
      </c>
      <c r="F107" s="7">
        <v>805000</v>
      </c>
      <c r="G107" s="7">
        <v>0</v>
      </c>
      <c r="H107" s="7">
        <v>0</v>
      </c>
      <c r="I107" s="7">
        <v>0</v>
      </c>
      <c r="J107" s="7">
        <v>0</v>
      </c>
      <c r="K107" s="7">
        <v>805000</v>
      </c>
    </row>
    <row r="108" spans="1:11" x14ac:dyDescent="0.2">
      <c r="A108" s="1">
        <v>1750</v>
      </c>
      <c r="B108" s="1" t="s">
        <v>19</v>
      </c>
      <c r="C108" s="1" t="s">
        <v>20</v>
      </c>
      <c r="D108" s="3">
        <v>42095</v>
      </c>
      <c r="E108" s="7">
        <v>40950</v>
      </c>
      <c r="F108" s="7">
        <v>623611</v>
      </c>
      <c r="G108" s="7">
        <v>0</v>
      </c>
      <c r="H108" s="7">
        <v>0</v>
      </c>
      <c r="I108" s="7">
        <v>0</v>
      </c>
      <c r="J108" s="7">
        <v>-22970</v>
      </c>
      <c r="K108" s="7">
        <v>641591</v>
      </c>
    </row>
    <row r="109" spans="1:11" x14ac:dyDescent="0.2">
      <c r="A109" s="1">
        <v>1750</v>
      </c>
      <c r="B109" s="1" t="s">
        <v>19</v>
      </c>
      <c r="C109" s="1" t="s">
        <v>20</v>
      </c>
      <c r="D109" s="3">
        <v>42125</v>
      </c>
      <c r="E109" s="7">
        <v>14000</v>
      </c>
      <c r="F109" s="7">
        <v>911111</v>
      </c>
      <c r="G109" s="7">
        <v>0</v>
      </c>
      <c r="H109" s="7">
        <v>0</v>
      </c>
      <c r="I109" s="7">
        <v>0</v>
      </c>
      <c r="J109" s="7">
        <v>0</v>
      </c>
      <c r="K109" s="7">
        <v>925111</v>
      </c>
    </row>
    <row r="110" spans="1:11" x14ac:dyDescent="0.2">
      <c r="A110" s="1">
        <v>1750</v>
      </c>
      <c r="B110" s="1" t="s">
        <v>19</v>
      </c>
      <c r="C110" s="1" t="s">
        <v>20</v>
      </c>
      <c r="D110" s="3">
        <v>42156</v>
      </c>
      <c r="E110" s="7">
        <v>534400</v>
      </c>
      <c r="F110" s="7">
        <v>1044444</v>
      </c>
      <c r="G110" s="7">
        <v>0</v>
      </c>
      <c r="H110" s="7">
        <v>0</v>
      </c>
      <c r="I110" s="7">
        <v>0</v>
      </c>
      <c r="J110" s="7">
        <v>0</v>
      </c>
      <c r="K110" s="7">
        <v>1578844</v>
      </c>
    </row>
    <row r="111" spans="1:11" x14ac:dyDescent="0.2">
      <c r="A111" s="1">
        <v>1750</v>
      </c>
      <c r="B111" s="1" t="s">
        <v>19</v>
      </c>
      <c r="C111" s="1" t="s">
        <v>20</v>
      </c>
      <c r="D111" s="3">
        <v>42186</v>
      </c>
      <c r="E111" s="7">
        <v>0</v>
      </c>
      <c r="F111" s="7">
        <v>1159403</v>
      </c>
      <c r="G111" s="7">
        <v>0</v>
      </c>
      <c r="H111" s="7">
        <v>0</v>
      </c>
      <c r="I111" s="7">
        <v>0</v>
      </c>
      <c r="J111" s="7">
        <v>0</v>
      </c>
      <c r="K111" s="7">
        <v>1159403</v>
      </c>
    </row>
    <row r="112" spans="1:11" x14ac:dyDescent="0.2">
      <c r="A112" s="1">
        <v>1750</v>
      </c>
      <c r="B112" s="1" t="s">
        <v>19</v>
      </c>
      <c r="C112" s="1" t="s">
        <v>20</v>
      </c>
      <c r="D112" s="3">
        <v>42217</v>
      </c>
      <c r="E112" s="7">
        <v>82010</v>
      </c>
      <c r="F112" s="7">
        <v>1157371</v>
      </c>
      <c r="G112" s="7">
        <v>0</v>
      </c>
      <c r="H112" s="7">
        <v>0</v>
      </c>
      <c r="I112" s="7">
        <v>0</v>
      </c>
      <c r="J112" s="7">
        <v>0</v>
      </c>
      <c r="K112" s="7">
        <v>1239381</v>
      </c>
    </row>
    <row r="113" spans="1:11" x14ac:dyDescent="0.2">
      <c r="A113" s="1">
        <v>1750</v>
      </c>
      <c r="B113" s="1" t="s">
        <v>19</v>
      </c>
      <c r="C113" s="1" t="s">
        <v>20</v>
      </c>
      <c r="D113" s="3">
        <v>42248</v>
      </c>
      <c r="E113" s="7">
        <v>55677</v>
      </c>
      <c r="F113" s="7">
        <v>1157371</v>
      </c>
      <c r="G113" s="7">
        <v>0</v>
      </c>
      <c r="H113" s="7">
        <v>0</v>
      </c>
      <c r="I113" s="7">
        <v>0</v>
      </c>
      <c r="J113" s="7">
        <v>-46155</v>
      </c>
      <c r="K113" s="7">
        <v>1166893</v>
      </c>
    </row>
    <row r="114" spans="1:11" x14ac:dyDescent="0.2">
      <c r="A114" s="1">
        <v>1750</v>
      </c>
      <c r="B114" s="1" t="s">
        <v>19</v>
      </c>
      <c r="C114" s="1" t="s">
        <v>20</v>
      </c>
      <c r="D114" s="3">
        <v>42278</v>
      </c>
      <c r="E114" s="7">
        <v>113560</v>
      </c>
      <c r="F114" s="7">
        <v>1157371</v>
      </c>
      <c r="G114" s="7">
        <v>0</v>
      </c>
      <c r="H114" s="7">
        <v>0</v>
      </c>
      <c r="I114" s="7">
        <v>0</v>
      </c>
      <c r="J114" s="7">
        <v>0</v>
      </c>
      <c r="K114" s="7">
        <v>1270931</v>
      </c>
    </row>
    <row r="115" spans="1:11" x14ac:dyDescent="0.2">
      <c r="A115" s="1">
        <v>1750</v>
      </c>
      <c r="B115" s="1" t="s">
        <v>19</v>
      </c>
      <c r="C115" s="1" t="s">
        <v>20</v>
      </c>
      <c r="D115" s="3">
        <v>42309</v>
      </c>
      <c r="E115" s="7">
        <v>38506</v>
      </c>
      <c r="F115" s="7">
        <v>3112794</v>
      </c>
      <c r="G115" s="7">
        <v>0</v>
      </c>
      <c r="H115" s="7">
        <v>0</v>
      </c>
      <c r="I115" s="7">
        <v>0</v>
      </c>
      <c r="J115" s="7">
        <v>-1955423</v>
      </c>
      <c r="K115" s="7">
        <v>1195877</v>
      </c>
    </row>
    <row r="116" spans="1:11" x14ac:dyDescent="0.2">
      <c r="A116" s="1">
        <v>1750</v>
      </c>
      <c r="B116" s="1" t="s">
        <v>19</v>
      </c>
      <c r="C116" s="1" t="s">
        <v>20</v>
      </c>
      <c r="D116" s="3">
        <v>42339</v>
      </c>
      <c r="E116" s="7">
        <v>87076</v>
      </c>
      <c r="F116" s="7">
        <v>1357371</v>
      </c>
      <c r="G116" s="7">
        <v>0</v>
      </c>
      <c r="H116" s="7">
        <v>0</v>
      </c>
      <c r="I116" s="7">
        <v>0</v>
      </c>
      <c r="J116" s="7">
        <v>-38216</v>
      </c>
      <c r="K116" s="7">
        <v>1406231</v>
      </c>
    </row>
    <row r="117" spans="1:11" x14ac:dyDescent="0.2">
      <c r="A117" s="1">
        <v>1750</v>
      </c>
      <c r="B117" s="1" t="s">
        <v>19</v>
      </c>
      <c r="C117" s="1" t="s">
        <v>20</v>
      </c>
      <c r="D117" s="3">
        <v>42370</v>
      </c>
      <c r="E117" s="7">
        <v>88600</v>
      </c>
      <c r="F117" s="7">
        <v>2955265</v>
      </c>
      <c r="G117" s="7">
        <v>0</v>
      </c>
      <c r="H117" s="7">
        <v>0</v>
      </c>
      <c r="I117" s="7">
        <v>0</v>
      </c>
      <c r="J117" s="7">
        <v>-1575672</v>
      </c>
      <c r="K117" s="7">
        <v>1468193</v>
      </c>
    </row>
    <row r="118" spans="1:11" x14ac:dyDescent="0.2">
      <c r="A118" s="1">
        <v>1750</v>
      </c>
      <c r="B118" s="1" t="s">
        <v>19</v>
      </c>
      <c r="C118" s="1" t="s">
        <v>20</v>
      </c>
      <c r="D118" s="3">
        <v>42401</v>
      </c>
      <c r="E118" s="7">
        <v>96772</v>
      </c>
      <c r="F118" s="7">
        <v>1700091</v>
      </c>
      <c r="G118" s="7">
        <v>0</v>
      </c>
      <c r="H118" s="7">
        <v>0</v>
      </c>
      <c r="I118" s="7">
        <v>0</v>
      </c>
      <c r="J118" s="7">
        <v>-11600</v>
      </c>
      <c r="K118" s="7">
        <v>1785263</v>
      </c>
    </row>
    <row r="119" spans="1:11" x14ac:dyDescent="0.2">
      <c r="A119" s="1">
        <v>1750</v>
      </c>
      <c r="B119" s="1" t="s">
        <v>19</v>
      </c>
      <c r="C119" s="1" t="s">
        <v>20</v>
      </c>
      <c r="D119" s="3">
        <v>42430</v>
      </c>
      <c r="E119" s="7">
        <v>11784</v>
      </c>
      <c r="F119" s="7">
        <v>1307612</v>
      </c>
      <c r="G119" s="7">
        <v>0</v>
      </c>
      <c r="H119" s="7">
        <v>0</v>
      </c>
      <c r="I119" s="7">
        <v>0</v>
      </c>
      <c r="J119" s="7">
        <v>-13984</v>
      </c>
      <c r="K119" s="7">
        <v>1305412</v>
      </c>
    </row>
    <row r="120" spans="1:11" x14ac:dyDescent="0.2">
      <c r="A120" s="1">
        <v>1750</v>
      </c>
      <c r="B120" s="1" t="s">
        <v>19</v>
      </c>
      <c r="C120" s="1" t="s">
        <v>20</v>
      </c>
      <c r="D120" s="3">
        <v>42461</v>
      </c>
      <c r="E120" s="7">
        <v>201526</v>
      </c>
      <c r="F120" s="7">
        <v>1287067</v>
      </c>
      <c r="G120" s="7">
        <v>0</v>
      </c>
      <c r="H120" s="7">
        <v>0</v>
      </c>
      <c r="I120" s="7">
        <v>0</v>
      </c>
      <c r="J120" s="7">
        <v>0</v>
      </c>
      <c r="K120" s="7">
        <v>1488593</v>
      </c>
    </row>
    <row r="121" spans="1:11" x14ac:dyDescent="0.2">
      <c r="A121" s="1">
        <v>1750</v>
      </c>
      <c r="B121" s="1" t="s">
        <v>19</v>
      </c>
      <c r="C121" s="1" t="s">
        <v>20</v>
      </c>
      <c r="D121" s="3">
        <v>42491</v>
      </c>
      <c r="E121" s="7">
        <v>1441368</v>
      </c>
      <c r="F121" s="7">
        <v>1287090</v>
      </c>
      <c r="G121" s="7">
        <v>0</v>
      </c>
      <c r="H121" s="7">
        <v>0</v>
      </c>
      <c r="I121" s="7">
        <v>0</v>
      </c>
      <c r="J121" s="7">
        <v>0</v>
      </c>
      <c r="K121" s="7">
        <v>2728458</v>
      </c>
    </row>
    <row r="122" spans="1:11" x14ac:dyDescent="0.2">
      <c r="A122" s="1">
        <v>1750</v>
      </c>
      <c r="B122" s="1" t="s">
        <v>19</v>
      </c>
      <c r="C122" s="1" t="s">
        <v>20</v>
      </c>
      <c r="D122" s="3">
        <v>42522</v>
      </c>
      <c r="E122" s="7">
        <v>190130</v>
      </c>
      <c r="F122" s="7">
        <v>1300554</v>
      </c>
      <c r="G122" s="7">
        <v>0</v>
      </c>
      <c r="H122" s="7">
        <v>0</v>
      </c>
      <c r="I122" s="7">
        <v>0</v>
      </c>
      <c r="J122" s="7">
        <v>-1408289</v>
      </c>
      <c r="K122" s="7">
        <v>82395</v>
      </c>
    </row>
    <row r="123" spans="1:11" x14ac:dyDescent="0.2">
      <c r="A123" s="1">
        <v>1750</v>
      </c>
      <c r="B123" s="1" t="s">
        <v>19</v>
      </c>
      <c r="C123" s="1" t="s">
        <v>20</v>
      </c>
      <c r="D123" s="3">
        <v>42552</v>
      </c>
      <c r="E123" s="7">
        <v>176958</v>
      </c>
      <c r="F123" s="7">
        <v>1341699</v>
      </c>
      <c r="G123" s="7">
        <v>0</v>
      </c>
      <c r="H123" s="7">
        <v>0</v>
      </c>
      <c r="I123" s="7">
        <v>0</v>
      </c>
      <c r="J123" s="7">
        <v>-7684</v>
      </c>
      <c r="K123" s="7">
        <v>1510973</v>
      </c>
    </row>
    <row r="124" spans="1:11" x14ac:dyDescent="0.2">
      <c r="A124" s="1">
        <v>1750</v>
      </c>
      <c r="B124" s="1" t="s">
        <v>19</v>
      </c>
      <c r="C124" s="1" t="s">
        <v>20</v>
      </c>
      <c r="D124" s="3">
        <v>42583</v>
      </c>
      <c r="E124" s="7">
        <v>132222</v>
      </c>
      <c r="F124" s="7">
        <v>1303098</v>
      </c>
      <c r="G124" s="7">
        <v>0</v>
      </c>
      <c r="H124" s="7">
        <v>0</v>
      </c>
      <c r="I124" s="7">
        <v>0</v>
      </c>
      <c r="J124" s="7">
        <v>-285847</v>
      </c>
      <c r="K124" s="7">
        <v>1149473</v>
      </c>
    </row>
    <row r="125" spans="1:11" x14ac:dyDescent="0.2">
      <c r="A125" s="1">
        <v>1750</v>
      </c>
      <c r="B125" s="1" t="s">
        <v>19</v>
      </c>
      <c r="C125" s="1" t="s">
        <v>20</v>
      </c>
      <c r="D125" s="3">
        <v>42614</v>
      </c>
      <c r="E125" s="7">
        <v>67900</v>
      </c>
      <c r="F125" s="7">
        <v>916078</v>
      </c>
      <c r="G125" s="7">
        <v>0</v>
      </c>
      <c r="H125" s="7">
        <v>0</v>
      </c>
      <c r="I125" s="7">
        <v>0</v>
      </c>
      <c r="J125" s="7">
        <v>0</v>
      </c>
      <c r="K125" s="7">
        <v>983978</v>
      </c>
    </row>
    <row r="126" spans="1:11" x14ac:dyDescent="0.2">
      <c r="A126" s="1">
        <v>1750</v>
      </c>
      <c r="B126" s="1" t="s">
        <v>19</v>
      </c>
      <c r="C126" s="1" t="s">
        <v>20</v>
      </c>
      <c r="D126" s="3">
        <v>42644</v>
      </c>
      <c r="E126" s="7">
        <v>0</v>
      </c>
      <c r="F126" s="7">
        <v>858098</v>
      </c>
      <c r="G126" s="7">
        <v>0</v>
      </c>
      <c r="H126" s="7">
        <v>0</v>
      </c>
      <c r="I126" s="7">
        <v>0</v>
      </c>
      <c r="J126" s="7">
        <v>-7810</v>
      </c>
      <c r="K126" s="7">
        <v>850288</v>
      </c>
    </row>
    <row r="127" spans="1:11" x14ac:dyDescent="0.2">
      <c r="A127" s="1">
        <v>1750</v>
      </c>
      <c r="B127" s="1" t="s">
        <v>19</v>
      </c>
      <c r="C127" s="1" t="s">
        <v>20</v>
      </c>
      <c r="D127" s="3">
        <v>42675</v>
      </c>
      <c r="E127" s="7">
        <v>115850</v>
      </c>
      <c r="F127" s="7">
        <v>858148</v>
      </c>
      <c r="G127" s="7">
        <v>0</v>
      </c>
      <c r="H127" s="7">
        <v>0</v>
      </c>
      <c r="I127" s="7">
        <v>0</v>
      </c>
      <c r="J127" s="7">
        <v>0</v>
      </c>
      <c r="K127" s="7">
        <v>973998</v>
      </c>
    </row>
    <row r="128" spans="1:11" x14ac:dyDescent="0.2">
      <c r="A128" s="1">
        <v>1750</v>
      </c>
      <c r="B128" s="1" t="s">
        <v>19</v>
      </c>
      <c r="C128" s="1" t="s">
        <v>20</v>
      </c>
      <c r="D128" s="3">
        <v>42705</v>
      </c>
      <c r="E128" s="7">
        <v>270600</v>
      </c>
      <c r="F128" s="7">
        <v>1258148</v>
      </c>
      <c r="G128" s="7">
        <v>0</v>
      </c>
      <c r="H128" s="7">
        <v>0</v>
      </c>
      <c r="I128" s="7">
        <v>0</v>
      </c>
      <c r="J128" s="7">
        <v>-7400</v>
      </c>
      <c r="K128" s="7">
        <v>1521348</v>
      </c>
    </row>
    <row r="129" spans="1:11" x14ac:dyDescent="0.2">
      <c r="A129" s="1">
        <v>1750</v>
      </c>
      <c r="B129" s="1" t="s">
        <v>19</v>
      </c>
      <c r="C129" s="1" t="s">
        <v>20</v>
      </c>
      <c r="D129" s="3">
        <v>42736</v>
      </c>
      <c r="E129" s="7">
        <v>210075</v>
      </c>
      <c r="F129" s="7">
        <v>902567</v>
      </c>
      <c r="G129" s="7">
        <v>0</v>
      </c>
      <c r="H129" s="7">
        <v>0</v>
      </c>
      <c r="I129" s="7">
        <v>0</v>
      </c>
      <c r="J129" s="7">
        <v>0</v>
      </c>
      <c r="K129" s="7">
        <v>1112642</v>
      </c>
    </row>
    <row r="130" spans="1:11" x14ac:dyDescent="0.2">
      <c r="A130" s="1">
        <v>1750</v>
      </c>
      <c r="B130" s="1" t="s">
        <v>19</v>
      </c>
      <c r="C130" s="1" t="s">
        <v>20</v>
      </c>
      <c r="D130" s="3">
        <v>42767</v>
      </c>
      <c r="E130" s="7">
        <v>10098</v>
      </c>
      <c r="F130" s="7">
        <v>858048</v>
      </c>
      <c r="G130" s="7">
        <v>0</v>
      </c>
      <c r="H130" s="7">
        <v>0</v>
      </c>
      <c r="I130" s="7">
        <v>0</v>
      </c>
      <c r="J130" s="7">
        <v>0</v>
      </c>
      <c r="K130" s="7">
        <v>868146</v>
      </c>
    </row>
    <row r="131" spans="1:11" x14ac:dyDescent="0.2">
      <c r="A131" s="1">
        <v>1750</v>
      </c>
      <c r="B131" s="1" t="s">
        <v>19</v>
      </c>
      <c r="C131" s="1" t="s">
        <v>20</v>
      </c>
      <c r="D131" s="3">
        <v>42795</v>
      </c>
      <c r="E131" s="7">
        <v>15264</v>
      </c>
      <c r="F131" s="7">
        <v>858223</v>
      </c>
      <c r="G131" s="7">
        <v>0</v>
      </c>
      <c r="H131" s="7">
        <v>0</v>
      </c>
      <c r="I131" s="7">
        <v>0</v>
      </c>
      <c r="J131" s="7">
        <v>0</v>
      </c>
      <c r="K131" s="7">
        <v>873487</v>
      </c>
    </row>
    <row r="132" spans="1:11" x14ac:dyDescent="0.2">
      <c r="A132" s="1">
        <v>1750</v>
      </c>
      <c r="B132" s="1" t="s">
        <v>19</v>
      </c>
      <c r="C132" s="1" t="s">
        <v>20</v>
      </c>
      <c r="D132" s="3">
        <v>42826</v>
      </c>
      <c r="E132" s="7">
        <v>56523</v>
      </c>
      <c r="F132" s="7">
        <v>858148</v>
      </c>
      <c r="G132" s="7">
        <v>0</v>
      </c>
      <c r="H132" s="7">
        <v>0</v>
      </c>
      <c r="I132" s="7">
        <v>0</v>
      </c>
      <c r="J132" s="7">
        <v>-34171</v>
      </c>
      <c r="K132" s="7">
        <v>880500</v>
      </c>
    </row>
    <row r="133" spans="1:11" x14ac:dyDescent="0.2">
      <c r="A133" s="1">
        <v>1750</v>
      </c>
      <c r="B133" s="1" t="s">
        <v>19</v>
      </c>
      <c r="C133" s="1" t="s">
        <v>20</v>
      </c>
      <c r="D133" s="3">
        <v>42856</v>
      </c>
      <c r="E133" s="7">
        <v>270135</v>
      </c>
      <c r="F133" s="7">
        <v>2252028</v>
      </c>
      <c r="G133" s="7">
        <v>0</v>
      </c>
      <c r="H133" s="7">
        <v>0</v>
      </c>
      <c r="I133" s="7">
        <v>0</v>
      </c>
      <c r="J133" s="7">
        <v>-1073762</v>
      </c>
      <c r="K133" s="7">
        <v>1448401</v>
      </c>
    </row>
    <row r="134" spans="1:11" x14ac:dyDescent="0.2">
      <c r="A134" s="1">
        <v>1750</v>
      </c>
      <c r="B134" s="1" t="s">
        <v>19</v>
      </c>
      <c r="C134" s="1" t="s">
        <v>20</v>
      </c>
      <c r="D134" s="3">
        <v>42887</v>
      </c>
      <c r="E134" s="7">
        <v>617546</v>
      </c>
      <c r="F134" s="7">
        <v>6031252</v>
      </c>
      <c r="G134" s="7">
        <v>0</v>
      </c>
      <c r="H134" s="7">
        <v>0</v>
      </c>
      <c r="I134" s="7">
        <v>0</v>
      </c>
      <c r="J134" s="7">
        <v>-3410852</v>
      </c>
      <c r="K134" s="7">
        <v>3237946</v>
      </c>
    </row>
    <row r="135" spans="1:11" x14ac:dyDescent="0.2">
      <c r="A135" s="1">
        <v>1750</v>
      </c>
      <c r="B135" s="1" t="s">
        <v>19</v>
      </c>
      <c r="C135" s="1" t="s">
        <v>20</v>
      </c>
      <c r="D135" s="3">
        <v>42917</v>
      </c>
      <c r="E135" s="7">
        <v>2006658</v>
      </c>
      <c r="F135" s="7">
        <v>9212640</v>
      </c>
      <c r="G135" s="7">
        <v>379970</v>
      </c>
      <c r="H135" s="7">
        <v>0</v>
      </c>
      <c r="I135" s="7">
        <v>0</v>
      </c>
      <c r="J135" s="7">
        <v>-1527916</v>
      </c>
      <c r="K135" s="7">
        <v>10071352</v>
      </c>
    </row>
    <row r="136" spans="1:11" x14ac:dyDescent="0.2">
      <c r="A136" s="1">
        <v>1750</v>
      </c>
      <c r="B136" s="1" t="s">
        <v>19</v>
      </c>
      <c r="C136" s="1" t="s">
        <v>20</v>
      </c>
      <c r="D136" s="3">
        <v>42948</v>
      </c>
      <c r="E136" s="7">
        <v>917692</v>
      </c>
      <c r="F136" s="7">
        <v>12615253</v>
      </c>
      <c r="G136" s="7">
        <v>0</v>
      </c>
      <c r="H136" s="7">
        <v>0</v>
      </c>
      <c r="I136" s="7">
        <v>0</v>
      </c>
      <c r="J136" s="7">
        <v>-9284719</v>
      </c>
      <c r="K136" s="7">
        <v>4248226</v>
      </c>
    </row>
    <row r="137" spans="1:11" x14ac:dyDescent="0.2">
      <c r="A137" s="1">
        <v>1750</v>
      </c>
      <c r="B137" s="1" t="s">
        <v>19</v>
      </c>
      <c r="C137" s="1" t="s">
        <v>21</v>
      </c>
      <c r="D137" s="3">
        <v>42979</v>
      </c>
      <c r="E137" s="7">
        <v>353954</v>
      </c>
      <c r="F137" s="7">
        <v>8689098</v>
      </c>
      <c r="G137" s="7">
        <v>0</v>
      </c>
      <c r="H137" s="7">
        <v>0</v>
      </c>
      <c r="I137" s="7">
        <v>0</v>
      </c>
      <c r="J137" s="7">
        <v>-4974754</v>
      </c>
      <c r="K137" s="7">
        <v>4068298</v>
      </c>
    </row>
    <row r="138" spans="1:11" x14ac:dyDescent="0.2">
      <c r="A138" s="1">
        <v>1750</v>
      </c>
      <c r="B138" s="1" t="s">
        <v>19</v>
      </c>
      <c r="C138" s="1" t="s">
        <v>21</v>
      </c>
      <c r="D138" s="3">
        <v>43009</v>
      </c>
      <c r="E138" s="7">
        <v>469631</v>
      </c>
      <c r="F138" s="7">
        <v>7108068</v>
      </c>
      <c r="G138" s="7">
        <v>0</v>
      </c>
      <c r="H138" s="7">
        <v>0</v>
      </c>
      <c r="I138" s="7">
        <v>0</v>
      </c>
      <c r="J138" s="7">
        <v>-547358</v>
      </c>
      <c r="K138" s="7">
        <v>7030341</v>
      </c>
    </row>
    <row r="139" spans="1:11" x14ac:dyDescent="0.2">
      <c r="A139" s="1">
        <v>1750</v>
      </c>
      <c r="B139" s="1" t="s">
        <v>19</v>
      </c>
      <c r="C139" s="1" t="s">
        <v>21</v>
      </c>
      <c r="D139" s="3">
        <v>43040</v>
      </c>
      <c r="E139" s="7">
        <v>1480663</v>
      </c>
      <c r="F139" s="7">
        <v>5565764</v>
      </c>
      <c r="G139" s="7">
        <v>0</v>
      </c>
      <c r="H139" s="7">
        <v>0</v>
      </c>
      <c r="I139" s="7">
        <v>0</v>
      </c>
      <c r="J139" s="7">
        <v>-2706237</v>
      </c>
      <c r="K139" s="7">
        <v>4340190</v>
      </c>
    </row>
    <row r="140" spans="1:11" x14ac:dyDescent="0.2">
      <c r="A140" s="1">
        <v>1750</v>
      </c>
      <c r="B140" s="1" t="s">
        <v>19</v>
      </c>
      <c r="C140" s="1" t="s">
        <v>21</v>
      </c>
      <c r="D140" s="3">
        <v>43070</v>
      </c>
      <c r="E140" s="7">
        <v>1187921</v>
      </c>
      <c r="F140" s="7">
        <v>7112563</v>
      </c>
      <c r="G140" s="7">
        <v>779960</v>
      </c>
      <c r="H140" s="7">
        <v>0</v>
      </c>
      <c r="I140" s="7">
        <v>0</v>
      </c>
      <c r="J140" s="7">
        <v>-1268917</v>
      </c>
      <c r="K140" s="7">
        <v>7811527</v>
      </c>
    </row>
    <row r="141" spans="1:11" x14ac:dyDescent="0.2">
      <c r="A141" s="1">
        <v>1750</v>
      </c>
      <c r="B141" s="1" t="s">
        <v>19</v>
      </c>
      <c r="C141" s="1" t="s">
        <v>21</v>
      </c>
      <c r="D141" s="3">
        <v>43101</v>
      </c>
      <c r="E141" s="7">
        <v>638394</v>
      </c>
      <c r="F141" s="7">
        <v>6287697</v>
      </c>
      <c r="G141" s="7">
        <v>23591</v>
      </c>
      <c r="H141" s="7">
        <v>0</v>
      </c>
      <c r="I141" s="7">
        <v>0</v>
      </c>
      <c r="J141" s="7">
        <v>-1380177</v>
      </c>
      <c r="K141" s="7">
        <v>5569505</v>
      </c>
    </row>
    <row r="142" spans="1:11" x14ac:dyDescent="0.2">
      <c r="A142" s="1">
        <v>1750</v>
      </c>
      <c r="B142" s="1" t="s">
        <v>19</v>
      </c>
      <c r="C142" s="1" t="s">
        <v>21</v>
      </c>
      <c r="D142" s="3">
        <v>43132</v>
      </c>
      <c r="E142" s="7">
        <v>526002</v>
      </c>
      <c r="F142" s="7">
        <v>7955465</v>
      </c>
      <c r="G142" s="7">
        <v>0</v>
      </c>
      <c r="H142" s="7">
        <v>0</v>
      </c>
      <c r="I142" s="7">
        <v>0</v>
      </c>
      <c r="J142" s="7">
        <v>-2095081</v>
      </c>
      <c r="K142" s="7">
        <v>6386386</v>
      </c>
    </row>
    <row r="143" spans="1:11" x14ac:dyDescent="0.2">
      <c r="A143" s="1">
        <v>1750</v>
      </c>
      <c r="B143" s="1" t="s">
        <v>19</v>
      </c>
      <c r="C143" s="1" t="s">
        <v>21</v>
      </c>
      <c r="D143" s="3">
        <v>43160</v>
      </c>
      <c r="E143" s="7">
        <v>836396</v>
      </c>
      <c r="F143" s="7">
        <v>7909197</v>
      </c>
      <c r="G143" s="7">
        <v>0</v>
      </c>
      <c r="H143" s="7">
        <v>0</v>
      </c>
      <c r="I143" s="7">
        <v>0</v>
      </c>
      <c r="J143" s="7">
        <v>-1127014</v>
      </c>
      <c r="K143" s="7">
        <v>7618579</v>
      </c>
    </row>
    <row r="144" spans="1:11" x14ac:dyDescent="0.2">
      <c r="A144" s="1">
        <v>1750</v>
      </c>
      <c r="B144" s="1" t="s">
        <v>19</v>
      </c>
      <c r="C144" s="1" t="s">
        <v>21</v>
      </c>
      <c r="D144" s="3">
        <v>43191</v>
      </c>
      <c r="E144" s="7">
        <v>809227</v>
      </c>
      <c r="F144" s="7">
        <v>9751118</v>
      </c>
      <c r="G144" s="7">
        <v>0</v>
      </c>
      <c r="H144" s="7">
        <v>0</v>
      </c>
      <c r="I144" s="7">
        <v>0</v>
      </c>
      <c r="J144" s="7">
        <v>-1076078</v>
      </c>
      <c r="K144" s="7">
        <v>9484267</v>
      </c>
    </row>
    <row r="145" spans="1:11" x14ac:dyDescent="0.2">
      <c r="A145" s="1">
        <v>1750</v>
      </c>
      <c r="B145" s="1" t="s">
        <v>19</v>
      </c>
      <c r="C145" s="1" t="s">
        <v>21</v>
      </c>
      <c r="D145" s="3">
        <v>43221</v>
      </c>
      <c r="E145" s="7">
        <v>711313</v>
      </c>
      <c r="F145" s="7">
        <v>8280441</v>
      </c>
      <c r="G145" s="7">
        <v>0</v>
      </c>
      <c r="H145" s="7">
        <v>0</v>
      </c>
      <c r="I145" s="7">
        <v>0</v>
      </c>
      <c r="J145" s="7">
        <v>-1291821</v>
      </c>
      <c r="K145" s="7">
        <v>7699933</v>
      </c>
    </row>
    <row r="146" spans="1:11" x14ac:dyDescent="0.2">
      <c r="A146" s="1">
        <v>1750</v>
      </c>
      <c r="B146" s="1" t="s">
        <v>19</v>
      </c>
      <c r="C146" s="1" t="s">
        <v>21</v>
      </c>
      <c r="D146" s="3">
        <v>43252</v>
      </c>
      <c r="E146" s="7">
        <v>369809</v>
      </c>
      <c r="F146" s="7">
        <v>9786397</v>
      </c>
      <c r="G146" s="7">
        <v>0</v>
      </c>
      <c r="H146" s="7">
        <v>0</v>
      </c>
      <c r="I146" s="7">
        <v>0</v>
      </c>
      <c r="J146" s="7">
        <v>-2404863</v>
      </c>
      <c r="K146" s="7">
        <v>7751343</v>
      </c>
    </row>
    <row r="147" spans="1:11" x14ac:dyDescent="0.2">
      <c r="A147" s="1">
        <v>1750</v>
      </c>
      <c r="B147" s="1" t="s">
        <v>19</v>
      </c>
      <c r="C147" s="1" t="s">
        <v>21</v>
      </c>
      <c r="D147" s="3">
        <v>43282</v>
      </c>
      <c r="E147" s="7">
        <v>6394951</v>
      </c>
      <c r="F147" s="7">
        <v>6531187</v>
      </c>
      <c r="G147" s="7">
        <v>2441290</v>
      </c>
      <c r="H147" s="7">
        <v>0</v>
      </c>
      <c r="I147" s="7">
        <v>0</v>
      </c>
      <c r="J147" s="7">
        <v>-396689</v>
      </c>
      <c r="K147" s="7">
        <v>14970739</v>
      </c>
    </row>
    <row r="148" spans="1:11" x14ac:dyDescent="0.2">
      <c r="A148" s="1">
        <v>1750</v>
      </c>
      <c r="B148" s="1" t="s">
        <v>19</v>
      </c>
      <c r="C148" s="1" t="s">
        <v>21</v>
      </c>
      <c r="D148" s="3">
        <v>43313</v>
      </c>
      <c r="E148" s="7">
        <v>2274312</v>
      </c>
      <c r="F148" s="7">
        <v>8119198</v>
      </c>
      <c r="G148" s="7">
        <v>260126</v>
      </c>
      <c r="H148" s="7">
        <v>0</v>
      </c>
      <c r="I148" s="7">
        <v>0</v>
      </c>
      <c r="J148" s="7">
        <v>-888174</v>
      </c>
      <c r="K148" s="7">
        <v>9765462</v>
      </c>
    </row>
    <row r="149" spans="1:11" x14ac:dyDescent="0.2">
      <c r="A149" s="1">
        <v>1750</v>
      </c>
      <c r="B149" s="1" t="s">
        <v>19</v>
      </c>
      <c r="C149" s="1" t="s">
        <v>21</v>
      </c>
      <c r="D149" s="3">
        <v>43344</v>
      </c>
      <c r="E149" s="7">
        <v>1157860</v>
      </c>
      <c r="F149" s="7">
        <v>7812180</v>
      </c>
      <c r="G149" s="7">
        <v>0</v>
      </c>
      <c r="H149" s="7">
        <v>0</v>
      </c>
      <c r="I149" s="7">
        <v>0</v>
      </c>
      <c r="J149" s="7">
        <v>-490789</v>
      </c>
      <c r="K149" s="7">
        <v>8479251</v>
      </c>
    </row>
    <row r="150" spans="1:11" x14ac:dyDescent="0.2">
      <c r="A150" s="1">
        <v>1750</v>
      </c>
      <c r="B150" s="1" t="s">
        <v>19</v>
      </c>
      <c r="C150" s="1" t="s">
        <v>21</v>
      </c>
      <c r="D150" s="3">
        <v>43374</v>
      </c>
      <c r="E150" s="7">
        <v>2142814</v>
      </c>
      <c r="F150" s="7">
        <v>7974778</v>
      </c>
      <c r="G150" s="7">
        <v>24990</v>
      </c>
      <c r="H150" s="7">
        <v>0</v>
      </c>
      <c r="I150" s="7">
        <v>0</v>
      </c>
      <c r="J150" s="7">
        <v>-656439</v>
      </c>
      <c r="K150" s="7">
        <v>9486143</v>
      </c>
    </row>
    <row r="151" spans="1:11" x14ac:dyDescent="0.2">
      <c r="A151" s="1">
        <v>1750</v>
      </c>
      <c r="B151" s="1" t="s">
        <v>19</v>
      </c>
      <c r="C151" s="1" t="s">
        <v>21</v>
      </c>
      <c r="D151" s="3">
        <v>43405</v>
      </c>
      <c r="E151" s="7">
        <v>1231478</v>
      </c>
      <c r="F151" s="7">
        <v>9118560</v>
      </c>
      <c r="G151" s="7">
        <v>0</v>
      </c>
      <c r="H151" s="7">
        <v>0</v>
      </c>
      <c r="I151" s="7">
        <v>0</v>
      </c>
      <c r="J151" s="7">
        <v>-2319929</v>
      </c>
      <c r="K151" s="7">
        <v>8030109</v>
      </c>
    </row>
    <row r="152" spans="1:11" x14ac:dyDescent="0.2">
      <c r="A152" s="1">
        <v>1800</v>
      </c>
      <c r="B152" s="1" t="s">
        <v>22</v>
      </c>
      <c r="C152" s="1" t="s">
        <v>23</v>
      </c>
      <c r="D152" s="3">
        <v>42005</v>
      </c>
      <c r="E152" s="7">
        <v>40676655</v>
      </c>
      <c r="F152" s="7">
        <v>48781746</v>
      </c>
      <c r="G152" s="7">
        <v>0</v>
      </c>
      <c r="H152" s="7">
        <v>0</v>
      </c>
      <c r="I152" s="7">
        <v>0</v>
      </c>
      <c r="J152" s="7">
        <v>-4511852</v>
      </c>
      <c r="K152" s="7">
        <v>84946549</v>
      </c>
    </row>
    <row r="153" spans="1:11" x14ac:dyDescent="0.2">
      <c r="A153" s="1">
        <v>1800</v>
      </c>
      <c r="B153" s="1" t="s">
        <v>22</v>
      </c>
      <c r="C153" s="1" t="s">
        <v>23</v>
      </c>
      <c r="D153" s="3">
        <v>42036</v>
      </c>
      <c r="E153" s="7">
        <v>18453143</v>
      </c>
      <c r="F153" s="7">
        <v>42739479</v>
      </c>
      <c r="G153" s="7">
        <v>0</v>
      </c>
      <c r="H153" s="7">
        <v>0</v>
      </c>
      <c r="I153" s="7">
        <v>0</v>
      </c>
      <c r="J153" s="7">
        <v>-162000</v>
      </c>
      <c r="K153" s="7">
        <v>61030622</v>
      </c>
    </row>
    <row r="154" spans="1:11" x14ac:dyDescent="0.2">
      <c r="A154" s="1">
        <v>1800</v>
      </c>
      <c r="B154" s="1" t="s">
        <v>22</v>
      </c>
      <c r="C154" s="1" t="s">
        <v>23</v>
      </c>
      <c r="D154" s="3">
        <v>42064</v>
      </c>
      <c r="E154" s="7">
        <v>18217329</v>
      </c>
      <c r="F154" s="7">
        <v>44899341</v>
      </c>
      <c r="G154" s="7">
        <v>338674</v>
      </c>
      <c r="H154" s="7">
        <v>0</v>
      </c>
      <c r="I154" s="7">
        <v>0</v>
      </c>
      <c r="J154" s="7">
        <v>-1331379</v>
      </c>
      <c r="K154" s="7">
        <v>62123965</v>
      </c>
    </row>
    <row r="155" spans="1:11" x14ac:dyDescent="0.2">
      <c r="A155" s="1">
        <v>1800</v>
      </c>
      <c r="B155" s="1" t="s">
        <v>22</v>
      </c>
      <c r="C155" s="1" t="s">
        <v>23</v>
      </c>
      <c r="D155" s="3">
        <v>42095</v>
      </c>
      <c r="E155" s="7">
        <v>13276672</v>
      </c>
      <c r="F155" s="7">
        <v>44104471</v>
      </c>
      <c r="G155" s="7">
        <v>0</v>
      </c>
      <c r="H155" s="7">
        <v>0</v>
      </c>
      <c r="I155" s="7">
        <v>0</v>
      </c>
      <c r="J155" s="7">
        <v>-1167184</v>
      </c>
      <c r="K155" s="7">
        <v>56213959</v>
      </c>
    </row>
    <row r="156" spans="1:11" x14ac:dyDescent="0.2">
      <c r="A156" s="1">
        <v>1800</v>
      </c>
      <c r="B156" s="1" t="s">
        <v>22</v>
      </c>
      <c r="C156" s="1" t="s">
        <v>23</v>
      </c>
      <c r="D156" s="3">
        <v>42125</v>
      </c>
      <c r="E156" s="7">
        <v>22262318</v>
      </c>
      <c r="F156" s="7">
        <v>61619718</v>
      </c>
      <c r="G156" s="7">
        <v>764266</v>
      </c>
      <c r="H156" s="7">
        <v>0</v>
      </c>
      <c r="I156" s="7">
        <v>0</v>
      </c>
      <c r="J156" s="7">
        <v>-1542722</v>
      </c>
      <c r="K156" s="7">
        <v>83103580</v>
      </c>
    </row>
    <row r="157" spans="1:11" x14ac:dyDescent="0.2">
      <c r="A157" s="1">
        <v>1800</v>
      </c>
      <c r="B157" s="1" t="s">
        <v>22</v>
      </c>
      <c r="C157" s="1" t="s">
        <v>23</v>
      </c>
      <c r="D157" s="3">
        <v>42156</v>
      </c>
      <c r="E157" s="7">
        <v>9983263</v>
      </c>
      <c r="F157" s="7">
        <v>46478617</v>
      </c>
      <c r="G157" s="7">
        <v>0</v>
      </c>
      <c r="H157" s="7">
        <v>0</v>
      </c>
      <c r="I157" s="7">
        <v>0</v>
      </c>
      <c r="J157" s="7">
        <v>-841679</v>
      </c>
      <c r="K157" s="7">
        <v>55620201</v>
      </c>
    </row>
    <row r="158" spans="1:11" x14ac:dyDescent="0.2">
      <c r="A158" s="1">
        <v>1800</v>
      </c>
      <c r="B158" s="1" t="s">
        <v>22</v>
      </c>
      <c r="C158" s="1" t="s">
        <v>23</v>
      </c>
      <c r="D158" s="3">
        <v>42186</v>
      </c>
      <c r="E158" s="7">
        <v>31304230</v>
      </c>
      <c r="F158" s="7">
        <v>48508336</v>
      </c>
      <c r="G158" s="7">
        <v>0</v>
      </c>
      <c r="H158" s="7">
        <v>0</v>
      </c>
      <c r="I158" s="7">
        <v>0</v>
      </c>
      <c r="J158" s="7">
        <v>-2014920</v>
      </c>
      <c r="K158" s="7">
        <v>77797646</v>
      </c>
    </row>
    <row r="159" spans="1:11" x14ac:dyDescent="0.2">
      <c r="A159" s="1">
        <v>1800</v>
      </c>
      <c r="B159" s="1" t="s">
        <v>22</v>
      </c>
      <c r="C159" s="1" t="s">
        <v>23</v>
      </c>
      <c r="D159" s="3">
        <v>42217</v>
      </c>
      <c r="E159" s="7">
        <v>13771452</v>
      </c>
      <c r="F159" s="7">
        <v>48052335</v>
      </c>
      <c r="G159" s="7">
        <v>0</v>
      </c>
      <c r="H159" s="7">
        <v>0</v>
      </c>
      <c r="I159" s="7">
        <v>2228089</v>
      </c>
      <c r="J159" s="7">
        <v>-270973</v>
      </c>
      <c r="K159" s="7">
        <v>63780903</v>
      </c>
    </row>
    <row r="160" spans="1:11" x14ac:dyDescent="0.2">
      <c r="A160" s="1">
        <v>1800</v>
      </c>
      <c r="B160" s="1" t="s">
        <v>22</v>
      </c>
      <c r="C160" s="1" t="s">
        <v>23</v>
      </c>
      <c r="D160" s="3">
        <v>42248</v>
      </c>
      <c r="E160" s="7">
        <v>17732606</v>
      </c>
      <c r="F160" s="7">
        <v>72376226</v>
      </c>
      <c r="G160" s="7">
        <v>284589</v>
      </c>
      <c r="H160" s="7">
        <v>0</v>
      </c>
      <c r="I160" s="7">
        <v>0</v>
      </c>
      <c r="J160" s="7">
        <v>-628926</v>
      </c>
      <c r="K160" s="7">
        <v>89764495</v>
      </c>
    </row>
    <row r="161" spans="1:11" x14ac:dyDescent="0.2">
      <c r="A161" s="1">
        <v>1800</v>
      </c>
      <c r="B161" s="1" t="s">
        <v>22</v>
      </c>
      <c r="C161" s="1" t="s">
        <v>23</v>
      </c>
      <c r="D161" s="3">
        <v>42278</v>
      </c>
      <c r="E161" s="7">
        <v>16491028</v>
      </c>
      <c r="F161" s="7">
        <v>46427302</v>
      </c>
      <c r="G161" s="7">
        <v>0</v>
      </c>
      <c r="H161" s="7">
        <v>0</v>
      </c>
      <c r="I161" s="7">
        <v>0</v>
      </c>
      <c r="J161" s="7">
        <v>-1202921</v>
      </c>
      <c r="K161" s="7">
        <v>61715409</v>
      </c>
    </row>
    <row r="162" spans="1:11" x14ac:dyDescent="0.2">
      <c r="A162" s="1">
        <v>1800</v>
      </c>
      <c r="B162" s="1" t="s">
        <v>22</v>
      </c>
      <c r="C162" s="1" t="s">
        <v>23</v>
      </c>
      <c r="D162" s="3">
        <v>42309</v>
      </c>
      <c r="E162" s="7">
        <v>10172342</v>
      </c>
      <c r="F162" s="7">
        <v>48336619</v>
      </c>
      <c r="G162" s="7">
        <v>0</v>
      </c>
      <c r="H162" s="7">
        <v>0</v>
      </c>
      <c r="I162" s="7">
        <v>0</v>
      </c>
      <c r="J162" s="7">
        <v>-1600888</v>
      </c>
      <c r="K162" s="7">
        <v>56908073</v>
      </c>
    </row>
    <row r="163" spans="1:11" x14ac:dyDescent="0.2">
      <c r="A163" s="1">
        <v>1800</v>
      </c>
      <c r="B163" s="1" t="s">
        <v>22</v>
      </c>
      <c r="C163" s="1" t="s">
        <v>23</v>
      </c>
      <c r="D163" s="3">
        <v>42339</v>
      </c>
      <c r="E163" s="7">
        <v>24717539</v>
      </c>
      <c r="F163" s="7">
        <v>73460561</v>
      </c>
      <c r="G163" s="7">
        <v>1217339</v>
      </c>
      <c r="H163" s="7">
        <v>0</v>
      </c>
      <c r="I163" s="7">
        <v>0</v>
      </c>
      <c r="J163" s="7">
        <v>-1996606</v>
      </c>
      <c r="K163" s="7">
        <v>97398833</v>
      </c>
    </row>
    <row r="164" spans="1:11" x14ac:dyDescent="0.2">
      <c r="A164" s="1">
        <v>1800</v>
      </c>
      <c r="B164" s="1" t="s">
        <v>22</v>
      </c>
      <c r="C164" s="1" t="s">
        <v>23</v>
      </c>
      <c r="D164" s="3">
        <v>42370</v>
      </c>
      <c r="E164" s="7">
        <v>9343867</v>
      </c>
      <c r="F164" s="7">
        <v>66990135</v>
      </c>
      <c r="G164" s="7">
        <v>0</v>
      </c>
      <c r="H164" s="7">
        <v>0</v>
      </c>
      <c r="I164" s="7">
        <v>0</v>
      </c>
      <c r="J164" s="7">
        <v>-1427306</v>
      </c>
      <c r="K164" s="7">
        <v>74906696</v>
      </c>
    </row>
    <row r="165" spans="1:11" x14ac:dyDescent="0.2">
      <c r="A165" s="1">
        <v>1800</v>
      </c>
      <c r="B165" s="1" t="s">
        <v>22</v>
      </c>
      <c r="C165" s="1" t="s">
        <v>23</v>
      </c>
      <c r="D165" s="3">
        <v>42401</v>
      </c>
      <c r="E165" s="7">
        <v>8379179</v>
      </c>
      <c r="F165" s="7">
        <v>60884879</v>
      </c>
      <c r="G165" s="7">
        <v>894999</v>
      </c>
      <c r="H165" s="7">
        <v>0</v>
      </c>
      <c r="I165" s="7">
        <v>0</v>
      </c>
      <c r="J165" s="7">
        <v>-279320</v>
      </c>
      <c r="K165" s="7">
        <v>69879737</v>
      </c>
    </row>
    <row r="166" spans="1:11" x14ac:dyDescent="0.2">
      <c r="A166" s="1">
        <v>1800</v>
      </c>
      <c r="B166" s="1" t="s">
        <v>22</v>
      </c>
      <c r="C166" s="1" t="s">
        <v>23</v>
      </c>
      <c r="D166" s="3">
        <v>42430</v>
      </c>
      <c r="E166" s="7">
        <v>9108736</v>
      </c>
      <c r="F166" s="7">
        <v>62521043</v>
      </c>
      <c r="G166" s="7">
        <v>1022567</v>
      </c>
      <c r="H166" s="7">
        <v>0</v>
      </c>
      <c r="I166" s="7">
        <v>0</v>
      </c>
      <c r="J166" s="7">
        <v>-207404</v>
      </c>
      <c r="K166" s="7">
        <v>72444942</v>
      </c>
    </row>
    <row r="167" spans="1:11" x14ac:dyDescent="0.2">
      <c r="A167" s="1">
        <v>1800</v>
      </c>
      <c r="B167" s="1" t="s">
        <v>22</v>
      </c>
      <c r="C167" s="1" t="s">
        <v>23</v>
      </c>
      <c r="D167" s="3">
        <v>42461</v>
      </c>
      <c r="E167" s="7">
        <v>18480110</v>
      </c>
      <c r="F167" s="7">
        <v>62110781</v>
      </c>
      <c r="G167" s="7">
        <v>658230</v>
      </c>
      <c r="H167" s="7">
        <v>0</v>
      </c>
      <c r="I167" s="7">
        <v>0</v>
      </c>
      <c r="J167" s="7">
        <v>-2230658</v>
      </c>
      <c r="K167" s="7">
        <v>79018463</v>
      </c>
    </row>
    <row r="168" spans="1:11" x14ac:dyDescent="0.2">
      <c r="A168" s="1">
        <v>1800</v>
      </c>
      <c r="B168" s="1" t="s">
        <v>22</v>
      </c>
      <c r="C168" s="1" t="s">
        <v>23</v>
      </c>
      <c r="D168" s="3">
        <v>42491</v>
      </c>
      <c r="E168" s="7">
        <v>27262758</v>
      </c>
      <c r="F168" s="7">
        <v>65870734</v>
      </c>
      <c r="G168" s="7">
        <v>597870</v>
      </c>
      <c r="H168" s="7">
        <v>0</v>
      </c>
      <c r="I168" s="7">
        <v>0</v>
      </c>
      <c r="J168" s="7">
        <v>-1248235</v>
      </c>
      <c r="K168" s="7">
        <v>92483127</v>
      </c>
    </row>
    <row r="169" spans="1:11" x14ac:dyDescent="0.2">
      <c r="A169" s="1">
        <v>1800</v>
      </c>
      <c r="B169" s="1" t="s">
        <v>22</v>
      </c>
      <c r="C169" s="1" t="s">
        <v>23</v>
      </c>
      <c r="D169" s="3">
        <v>42522</v>
      </c>
      <c r="E169" s="7">
        <v>33756834</v>
      </c>
      <c r="F169" s="7">
        <v>65014700</v>
      </c>
      <c r="G169" s="7">
        <v>0</v>
      </c>
      <c r="H169" s="7">
        <v>0</v>
      </c>
      <c r="I169" s="7">
        <v>0</v>
      </c>
      <c r="J169" s="7">
        <v>-1972029</v>
      </c>
      <c r="K169" s="7">
        <v>96799505</v>
      </c>
    </row>
    <row r="170" spans="1:11" x14ac:dyDescent="0.2">
      <c r="A170" s="1">
        <v>1800</v>
      </c>
      <c r="B170" s="1" t="s">
        <v>22</v>
      </c>
      <c r="C170" s="1" t="s">
        <v>23</v>
      </c>
      <c r="D170" s="3">
        <v>42552</v>
      </c>
      <c r="E170" s="7">
        <v>33395837</v>
      </c>
      <c r="F170" s="7">
        <v>66468127</v>
      </c>
      <c r="G170" s="7">
        <v>127211</v>
      </c>
      <c r="H170" s="7">
        <v>0</v>
      </c>
      <c r="I170" s="7">
        <v>0</v>
      </c>
      <c r="J170" s="7">
        <v>-881464</v>
      </c>
      <c r="K170" s="7">
        <v>99109711</v>
      </c>
    </row>
    <row r="171" spans="1:11" x14ac:dyDescent="0.2">
      <c r="A171" s="1">
        <v>1800</v>
      </c>
      <c r="B171" s="1" t="s">
        <v>22</v>
      </c>
      <c r="C171" s="1" t="s">
        <v>23</v>
      </c>
      <c r="D171" s="3">
        <v>42583</v>
      </c>
      <c r="E171" s="7">
        <v>25480867</v>
      </c>
      <c r="F171" s="7">
        <v>65309732</v>
      </c>
      <c r="G171" s="7">
        <v>91511</v>
      </c>
      <c r="H171" s="7">
        <v>0</v>
      </c>
      <c r="I171" s="7">
        <v>0</v>
      </c>
      <c r="J171" s="7">
        <v>-1785565</v>
      </c>
      <c r="K171" s="7">
        <v>89096545</v>
      </c>
    </row>
    <row r="172" spans="1:11" x14ac:dyDescent="0.2">
      <c r="A172" s="1">
        <v>1800</v>
      </c>
      <c r="B172" s="1" t="s">
        <v>22</v>
      </c>
      <c r="C172" s="1" t="s">
        <v>23</v>
      </c>
      <c r="D172" s="3">
        <v>42614</v>
      </c>
      <c r="E172" s="7">
        <v>23541668</v>
      </c>
      <c r="F172" s="7">
        <v>74448926</v>
      </c>
      <c r="G172" s="7">
        <v>1644937</v>
      </c>
      <c r="H172" s="7">
        <v>0</v>
      </c>
      <c r="I172" s="7">
        <v>0</v>
      </c>
      <c r="J172" s="7">
        <v>-1479380</v>
      </c>
      <c r="K172" s="7">
        <v>98156151</v>
      </c>
    </row>
    <row r="173" spans="1:11" x14ac:dyDescent="0.2">
      <c r="A173" s="1">
        <v>1800</v>
      </c>
      <c r="B173" s="1" t="s">
        <v>22</v>
      </c>
      <c r="C173" s="1" t="s">
        <v>24</v>
      </c>
      <c r="D173" s="3">
        <v>42644</v>
      </c>
      <c r="E173" s="7">
        <v>29081667</v>
      </c>
      <c r="F173" s="7">
        <v>62670463</v>
      </c>
      <c r="G173" s="7">
        <v>1138592</v>
      </c>
      <c r="H173" s="7">
        <v>0</v>
      </c>
      <c r="I173" s="7">
        <v>1170936</v>
      </c>
      <c r="J173" s="7">
        <v>-4987199</v>
      </c>
      <c r="K173" s="7">
        <v>89074459</v>
      </c>
    </row>
    <row r="174" spans="1:11" x14ac:dyDescent="0.2">
      <c r="A174" s="1">
        <v>1800</v>
      </c>
      <c r="B174" s="1" t="s">
        <v>22</v>
      </c>
      <c r="C174" s="1" t="s">
        <v>24</v>
      </c>
      <c r="D174" s="3">
        <v>42675</v>
      </c>
      <c r="E174" s="7">
        <v>32927393</v>
      </c>
      <c r="F174" s="7">
        <v>63843445</v>
      </c>
      <c r="G174" s="7">
        <v>0</v>
      </c>
      <c r="H174" s="7">
        <v>0</v>
      </c>
      <c r="I174" s="7">
        <v>0</v>
      </c>
      <c r="J174" s="7">
        <v>-1706559</v>
      </c>
      <c r="K174" s="7">
        <v>95262279</v>
      </c>
    </row>
    <row r="175" spans="1:11" x14ac:dyDescent="0.2">
      <c r="A175" s="1">
        <v>1800</v>
      </c>
      <c r="B175" s="1" t="s">
        <v>22</v>
      </c>
      <c r="C175" s="1" t="s">
        <v>24</v>
      </c>
      <c r="D175" s="3">
        <v>42705</v>
      </c>
      <c r="E175" s="7">
        <v>23709243</v>
      </c>
      <c r="F175" s="7">
        <v>91607721</v>
      </c>
      <c r="G175" s="7">
        <v>823758</v>
      </c>
      <c r="H175" s="7">
        <v>0</v>
      </c>
      <c r="I175" s="7">
        <v>88400</v>
      </c>
      <c r="J175" s="7">
        <v>-13750440</v>
      </c>
      <c r="K175" s="7">
        <v>102478682</v>
      </c>
    </row>
    <row r="176" spans="1:11" x14ac:dyDescent="0.2">
      <c r="A176" s="1">
        <v>1800</v>
      </c>
      <c r="B176" s="1" t="s">
        <v>22</v>
      </c>
      <c r="C176" s="1" t="s">
        <v>24</v>
      </c>
      <c r="D176" s="3">
        <v>42736</v>
      </c>
      <c r="E176" s="7">
        <v>28709027</v>
      </c>
      <c r="F176" s="7">
        <v>83886406</v>
      </c>
      <c r="G176" s="7">
        <v>1294601</v>
      </c>
      <c r="H176" s="7">
        <v>0</v>
      </c>
      <c r="I176" s="7">
        <v>3137045</v>
      </c>
      <c r="J176" s="7">
        <v>-228966</v>
      </c>
      <c r="K176" s="7">
        <v>116798113</v>
      </c>
    </row>
    <row r="177" spans="1:11" x14ac:dyDescent="0.2">
      <c r="A177" s="1">
        <v>1800</v>
      </c>
      <c r="B177" s="1" t="s">
        <v>22</v>
      </c>
      <c r="C177" s="1" t="s">
        <v>24</v>
      </c>
      <c r="D177" s="3">
        <v>42767</v>
      </c>
      <c r="E177" s="7">
        <v>14603166</v>
      </c>
      <c r="F177" s="7">
        <v>70128306</v>
      </c>
      <c r="G177" s="7">
        <v>1905564</v>
      </c>
      <c r="H177" s="7">
        <v>0</v>
      </c>
      <c r="I177" s="7">
        <v>0</v>
      </c>
      <c r="J177" s="7">
        <v>-460942</v>
      </c>
      <c r="K177" s="7">
        <v>86176094</v>
      </c>
    </row>
    <row r="178" spans="1:11" x14ac:dyDescent="0.2">
      <c r="A178" s="1">
        <v>1800</v>
      </c>
      <c r="B178" s="1" t="s">
        <v>22</v>
      </c>
      <c r="C178" s="1" t="s">
        <v>24</v>
      </c>
      <c r="D178" s="3">
        <v>42795</v>
      </c>
      <c r="E178" s="7">
        <v>17733210</v>
      </c>
      <c r="F178" s="7">
        <v>79074944</v>
      </c>
      <c r="G178" s="7">
        <v>351050</v>
      </c>
      <c r="H178" s="7">
        <v>0</v>
      </c>
      <c r="I178" s="7">
        <v>0</v>
      </c>
      <c r="J178" s="7">
        <v>-2779075</v>
      </c>
      <c r="K178" s="7">
        <v>94380129</v>
      </c>
    </row>
    <row r="179" spans="1:11" x14ac:dyDescent="0.2">
      <c r="A179" s="1">
        <v>1800</v>
      </c>
      <c r="B179" s="1" t="s">
        <v>22</v>
      </c>
      <c r="C179" s="1" t="s">
        <v>24</v>
      </c>
      <c r="D179" s="3">
        <v>42826</v>
      </c>
      <c r="E179" s="7">
        <v>20739884</v>
      </c>
      <c r="F179" s="7">
        <v>70444952</v>
      </c>
      <c r="G179" s="7">
        <v>1023924</v>
      </c>
      <c r="H179" s="7">
        <v>0</v>
      </c>
      <c r="I179" s="7">
        <v>72450</v>
      </c>
      <c r="J179" s="7">
        <v>-1513746</v>
      </c>
      <c r="K179" s="7">
        <v>90767464</v>
      </c>
    </row>
    <row r="180" spans="1:11" x14ac:dyDescent="0.2">
      <c r="A180" s="1">
        <v>1800</v>
      </c>
      <c r="B180" s="1" t="s">
        <v>22</v>
      </c>
      <c r="C180" s="1" t="s">
        <v>24</v>
      </c>
      <c r="D180" s="3">
        <v>42856</v>
      </c>
      <c r="E180" s="7">
        <v>24370885</v>
      </c>
      <c r="F180" s="7">
        <v>72448324</v>
      </c>
      <c r="G180" s="7">
        <v>2027104</v>
      </c>
      <c r="H180" s="7">
        <v>0</v>
      </c>
      <c r="I180" s="7">
        <v>0</v>
      </c>
      <c r="J180" s="7">
        <v>-3265313</v>
      </c>
      <c r="K180" s="7">
        <v>95581000</v>
      </c>
    </row>
    <row r="181" spans="1:11" x14ac:dyDescent="0.2">
      <c r="A181" s="1">
        <v>1800</v>
      </c>
      <c r="B181" s="1" t="s">
        <v>22</v>
      </c>
      <c r="C181" s="1" t="s">
        <v>24</v>
      </c>
      <c r="D181" s="3">
        <v>42887</v>
      </c>
      <c r="E181" s="7">
        <v>26600832</v>
      </c>
      <c r="F181" s="7">
        <v>74329708</v>
      </c>
      <c r="G181" s="7">
        <v>327488</v>
      </c>
      <c r="H181" s="7">
        <v>0</v>
      </c>
      <c r="I181" s="7">
        <v>0</v>
      </c>
      <c r="J181" s="7">
        <v>-828495</v>
      </c>
      <c r="K181" s="7">
        <v>100429533</v>
      </c>
    </row>
    <row r="182" spans="1:11" x14ac:dyDescent="0.2">
      <c r="A182" s="1">
        <v>1800</v>
      </c>
      <c r="B182" s="1" t="s">
        <v>25</v>
      </c>
      <c r="C182" s="1" t="s">
        <v>24</v>
      </c>
      <c r="D182" s="3">
        <v>42917</v>
      </c>
      <c r="E182" s="7">
        <v>18682810</v>
      </c>
      <c r="F182" s="7">
        <v>80306884</v>
      </c>
      <c r="G182" s="7">
        <v>1931370</v>
      </c>
      <c r="H182" s="7">
        <v>0</v>
      </c>
      <c r="I182" s="7">
        <v>0</v>
      </c>
      <c r="J182" s="7">
        <v>-1761700</v>
      </c>
      <c r="K182" s="7">
        <v>99159364</v>
      </c>
    </row>
    <row r="183" spans="1:11" x14ac:dyDescent="0.2">
      <c r="A183" s="1">
        <v>1800</v>
      </c>
      <c r="B183" s="1" t="s">
        <v>26</v>
      </c>
      <c r="C183" s="1" t="s">
        <v>24</v>
      </c>
      <c r="D183" s="3">
        <v>42948</v>
      </c>
      <c r="E183" s="7">
        <v>49804639</v>
      </c>
      <c r="F183" s="7">
        <v>79142793</v>
      </c>
      <c r="G183" s="7">
        <v>627368</v>
      </c>
      <c r="H183" s="7">
        <v>0</v>
      </c>
      <c r="I183" s="7">
        <v>0</v>
      </c>
      <c r="J183" s="7">
        <v>-1954031</v>
      </c>
      <c r="K183" s="7">
        <v>127620769</v>
      </c>
    </row>
    <row r="184" spans="1:11" x14ac:dyDescent="0.2">
      <c r="A184" s="1">
        <v>1800</v>
      </c>
      <c r="B184" s="1" t="s">
        <v>26</v>
      </c>
      <c r="C184" s="1" t="s">
        <v>24</v>
      </c>
      <c r="D184" s="3">
        <v>42979</v>
      </c>
      <c r="E184" s="7">
        <v>28370676</v>
      </c>
      <c r="F184" s="7">
        <v>79571388</v>
      </c>
      <c r="G184" s="7">
        <v>417690</v>
      </c>
      <c r="H184" s="7">
        <v>0</v>
      </c>
      <c r="I184" s="7">
        <v>0</v>
      </c>
      <c r="J184" s="7">
        <v>-1758730</v>
      </c>
      <c r="K184" s="7">
        <v>106601024</v>
      </c>
    </row>
    <row r="185" spans="1:11" x14ac:dyDescent="0.2">
      <c r="A185" s="1">
        <v>1800</v>
      </c>
      <c r="B185" s="1" t="s">
        <v>26</v>
      </c>
      <c r="C185" s="1" t="s">
        <v>24</v>
      </c>
      <c r="D185" s="3">
        <v>43009</v>
      </c>
      <c r="E185" s="7">
        <v>18234492</v>
      </c>
      <c r="F185" s="7">
        <v>75616544</v>
      </c>
      <c r="G185" s="7">
        <v>835893</v>
      </c>
      <c r="H185" s="7">
        <v>0</v>
      </c>
      <c r="I185" s="7">
        <v>0</v>
      </c>
      <c r="J185" s="7">
        <v>-3841593</v>
      </c>
      <c r="K185" s="7">
        <v>90845336</v>
      </c>
    </row>
    <row r="186" spans="1:11" x14ac:dyDescent="0.2">
      <c r="A186" s="1">
        <v>1800</v>
      </c>
      <c r="B186" s="1" t="s">
        <v>26</v>
      </c>
      <c r="C186" s="1" t="s">
        <v>24</v>
      </c>
      <c r="D186" s="3">
        <v>43040</v>
      </c>
      <c r="E186" s="7">
        <v>40871755</v>
      </c>
      <c r="F186" s="7">
        <v>79314321</v>
      </c>
      <c r="G186" s="7">
        <v>351645</v>
      </c>
      <c r="H186" s="7">
        <v>0</v>
      </c>
      <c r="I186" s="7">
        <v>0</v>
      </c>
      <c r="J186" s="7">
        <v>-2546191</v>
      </c>
      <c r="K186" s="7">
        <v>117991530</v>
      </c>
    </row>
    <row r="187" spans="1:11" x14ac:dyDescent="0.2">
      <c r="A187" s="1">
        <v>1800</v>
      </c>
      <c r="B187" s="1" t="s">
        <v>26</v>
      </c>
      <c r="C187" s="1" t="s">
        <v>24</v>
      </c>
      <c r="D187" s="3">
        <v>43070</v>
      </c>
      <c r="E187" s="7">
        <v>16105789</v>
      </c>
      <c r="F187" s="7">
        <v>105379728</v>
      </c>
      <c r="G187" s="7">
        <v>2718773</v>
      </c>
      <c r="H187" s="7">
        <v>0</v>
      </c>
      <c r="I187" s="7">
        <v>9909013</v>
      </c>
      <c r="J187" s="7">
        <v>-8473477</v>
      </c>
      <c r="K187" s="7">
        <v>125639826</v>
      </c>
    </row>
    <row r="188" spans="1:11" x14ac:dyDescent="0.2">
      <c r="A188" s="1">
        <v>1800</v>
      </c>
      <c r="B188" s="1" t="s">
        <v>26</v>
      </c>
      <c r="C188" s="1" t="s">
        <v>24</v>
      </c>
      <c r="D188" s="3">
        <v>43101</v>
      </c>
      <c r="E188" s="7">
        <v>14953572</v>
      </c>
      <c r="F188" s="7">
        <v>93849765</v>
      </c>
      <c r="G188" s="7">
        <v>289170</v>
      </c>
      <c r="H188" s="7">
        <v>0</v>
      </c>
      <c r="I188" s="7">
        <v>2510500</v>
      </c>
      <c r="J188" s="7">
        <v>-497582</v>
      </c>
      <c r="K188" s="7">
        <v>111105425</v>
      </c>
    </row>
    <row r="189" spans="1:11" x14ac:dyDescent="0.2">
      <c r="A189" s="1">
        <v>1800</v>
      </c>
      <c r="B189" s="1" t="s">
        <v>26</v>
      </c>
      <c r="C189" s="1" t="s">
        <v>24</v>
      </c>
      <c r="D189" s="3">
        <v>43132</v>
      </c>
      <c r="E189" s="7">
        <v>30100800</v>
      </c>
      <c r="F189" s="7">
        <v>75974254</v>
      </c>
      <c r="G189" s="7">
        <v>2878848</v>
      </c>
      <c r="H189" s="7">
        <v>0</v>
      </c>
      <c r="I189" s="7">
        <v>0</v>
      </c>
      <c r="J189" s="7">
        <v>-2000593</v>
      </c>
      <c r="K189" s="7">
        <v>106953309</v>
      </c>
    </row>
    <row r="190" spans="1:11" x14ac:dyDescent="0.2">
      <c r="A190" s="1">
        <v>1800</v>
      </c>
      <c r="B190" s="1" t="s">
        <v>26</v>
      </c>
      <c r="C190" s="1" t="s">
        <v>24</v>
      </c>
      <c r="D190" s="3">
        <v>43160</v>
      </c>
      <c r="E190" s="7">
        <v>19439400</v>
      </c>
      <c r="F190" s="7">
        <v>78949955</v>
      </c>
      <c r="G190" s="7">
        <v>845019</v>
      </c>
      <c r="H190" s="7">
        <v>0</v>
      </c>
      <c r="I190" s="7">
        <v>685391</v>
      </c>
      <c r="J190" s="7">
        <v>-2053556</v>
      </c>
      <c r="K190" s="7">
        <v>97866209</v>
      </c>
    </row>
    <row r="191" spans="1:11" x14ac:dyDescent="0.2">
      <c r="A191" s="1">
        <v>1800</v>
      </c>
      <c r="B191" s="1" t="s">
        <v>26</v>
      </c>
      <c r="C191" s="1" t="s">
        <v>24</v>
      </c>
      <c r="D191" s="3">
        <v>43191</v>
      </c>
      <c r="E191" s="7">
        <v>25585739</v>
      </c>
      <c r="F191" s="7">
        <v>78648856</v>
      </c>
      <c r="G191" s="7">
        <v>1142948</v>
      </c>
      <c r="H191" s="7">
        <v>0</v>
      </c>
      <c r="I191" s="7">
        <v>3802500</v>
      </c>
      <c r="J191" s="7">
        <v>-3573590</v>
      </c>
      <c r="K191" s="7">
        <v>105606453</v>
      </c>
    </row>
    <row r="192" spans="1:11" x14ac:dyDescent="0.2">
      <c r="A192" s="1">
        <v>1800</v>
      </c>
      <c r="B192" s="1" t="s">
        <v>26</v>
      </c>
      <c r="C192" s="1" t="s">
        <v>24</v>
      </c>
      <c r="D192" s="3">
        <v>43221</v>
      </c>
      <c r="E192" s="7">
        <v>31795069</v>
      </c>
      <c r="F192" s="7">
        <v>84803878</v>
      </c>
      <c r="G192" s="7">
        <v>824098</v>
      </c>
      <c r="H192" s="7">
        <v>0</v>
      </c>
      <c r="I192" s="7">
        <v>38490665</v>
      </c>
      <c r="J192" s="7">
        <v>-1968282</v>
      </c>
      <c r="K192" s="7">
        <v>153945428</v>
      </c>
    </row>
    <row r="193" spans="1:11" x14ac:dyDescent="0.2">
      <c r="A193" s="1">
        <v>1800</v>
      </c>
      <c r="B193" s="1" t="s">
        <v>26</v>
      </c>
      <c r="C193" s="1" t="s">
        <v>24</v>
      </c>
      <c r="D193" s="3">
        <v>43252</v>
      </c>
      <c r="E193" s="7">
        <v>20299115</v>
      </c>
      <c r="F193" s="7">
        <v>85525796</v>
      </c>
      <c r="G193" s="7">
        <v>1281878</v>
      </c>
      <c r="H193" s="7">
        <v>0</v>
      </c>
      <c r="I193" s="7">
        <v>0</v>
      </c>
      <c r="J193" s="7">
        <v>-1957790</v>
      </c>
      <c r="K193" s="7">
        <v>105148999</v>
      </c>
    </row>
    <row r="194" spans="1:11" x14ac:dyDescent="0.2">
      <c r="A194" s="1">
        <v>1800</v>
      </c>
      <c r="B194" s="1" t="s">
        <v>26</v>
      </c>
      <c r="C194" s="1" t="s">
        <v>24</v>
      </c>
      <c r="D194" s="3">
        <v>43282</v>
      </c>
      <c r="E194" s="7">
        <v>28083884</v>
      </c>
      <c r="F194" s="7">
        <v>84350378</v>
      </c>
      <c r="G194" s="7">
        <v>0</v>
      </c>
      <c r="H194" s="7">
        <v>0</v>
      </c>
      <c r="I194" s="7">
        <v>7078151</v>
      </c>
      <c r="J194" s="7">
        <v>-3648288</v>
      </c>
      <c r="K194" s="7">
        <v>115864125</v>
      </c>
    </row>
    <row r="195" spans="1:11" x14ac:dyDescent="0.2">
      <c r="A195" s="1">
        <v>1800</v>
      </c>
      <c r="B195" s="1" t="s">
        <v>26</v>
      </c>
      <c r="C195" s="1" t="s">
        <v>24</v>
      </c>
      <c r="D195" s="3">
        <v>43313</v>
      </c>
      <c r="E195" s="7">
        <v>38380308</v>
      </c>
      <c r="F195" s="7">
        <v>84932471</v>
      </c>
      <c r="G195" s="7">
        <v>214914</v>
      </c>
      <c r="H195" s="7">
        <v>0</v>
      </c>
      <c r="I195" s="7">
        <v>0</v>
      </c>
      <c r="J195" s="7">
        <v>-2025388</v>
      </c>
      <c r="K195" s="7">
        <v>121502305</v>
      </c>
    </row>
    <row r="196" spans="1:11" x14ac:dyDescent="0.2">
      <c r="A196" s="1">
        <v>1800</v>
      </c>
      <c r="B196" s="1" t="s">
        <v>26</v>
      </c>
      <c r="C196" s="1" t="s">
        <v>24</v>
      </c>
      <c r="D196" s="3">
        <v>43344</v>
      </c>
      <c r="E196" s="7">
        <v>18884845</v>
      </c>
      <c r="F196" s="7">
        <v>81628424</v>
      </c>
      <c r="G196" s="7">
        <v>561511</v>
      </c>
      <c r="H196" s="7">
        <v>0</v>
      </c>
      <c r="I196" s="7">
        <v>0</v>
      </c>
      <c r="J196" s="7">
        <v>-843540</v>
      </c>
      <c r="K196" s="7">
        <v>100231240</v>
      </c>
    </row>
    <row r="197" spans="1:11" x14ac:dyDescent="0.2">
      <c r="A197" s="1">
        <v>1800</v>
      </c>
      <c r="B197" s="1" t="s">
        <v>26</v>
      </c>
      <c r="C197" s="1" t="s">
        <v>24</v>
      </c>
      <c r="D197" s="3">
        <v>43374</v>
      </c>
      <c r="E197" s="7">
        <v>29564606</v>
      </c>
      <c r="F197" s="7">
        <v>82683641</v>
      </c>
      <c r="G197" s="7">
        <v>0</v>
      </c>
      <c r="H197" s="7">
        <v>0</v>
      </c>
      <c r="I197" s="7">
        <v>4896218</v>
      </c>
      <c r="J197" s="7">
        <v>-5542528</v>
      </c>
      <c r="K197" s="7">
        <v>111601937</v>
      </c>
    </row>
    <row r="198" spans="1:11" x14ac:dyDescent="0.2">
      <c r="A198" s="1">
        <v>1800</v>
      </c>
      <c r="B198" s="1" t="s">
        <v>26</v>
      </c>
      <c r="C198" s="1" t="s">
        <v>24</v>
      </c>
      <c r="D198" s="3">
        <v>43405</v>
      </c>
      <c r="E198" s="7">
        <v>25679148</v>
      </c>
      <c r="F198" s="7">
        <v>82525137</v>
      </c>
      <c r="G198" s="7">
        <v>0</v>
      </c>
      <c r="H198" s="7">
        <v>0</v>
      </c>
      <c r="I198" s="7">
        <v>0</v>
      </c>
      <c r="J198" s="7">
        <v>-3136429</v>
      </c>
      <c r="K198" s="7">
        <v>105067856</v>
      </c>
    </row>
    <row r="199" spans="1:11" x14ac:dyDescent="0.2">
      <c r="A199" s="1">
        <v>1950</v>
      </c>
      <c r="B199" s="1" t="s">
        <v>27</v>
      </c>
      <c r="C199" s="1" t="s">
        <v>28</v>
      </c>
      <c r="D199" s="3">
        <v>42005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</row>
    <row r="200" spans="1:11" x14ac:dyDescent="0.2">
      <c r="A200" s="1">
        <v>1950</v>
      </c>
      <c r="B200" s="1" t="s">
        <v>27</v>
      </c>
      <c r="C200" s="1" t="s">
        <v>28</v>
      </c>
      <c r="D200" s="3">
        <v>42036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</row>
    <row r="201" spans="1:11" x14ac:dyDescent="0.2">
      <c r="A201" s="1">
        <v>1950</v>
      </c>
      <c r="B201" s="1" t="s">
        <v>27</v>
      </c>
      <c r="C201" s="1" t="s">
        <v>28</v>
      </c>
      <c r="D201" s="3">
        <v>42064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</row>
    <row r="202" spans="1:11" x14ac:dyDescent="0.2">
      <c r="A202" s="1">
        <v>1950</v>
      </c>
      <c r="B202" s="1" t="s">
        <v>27</v>
      </c>
      <c r="C202" s="1" t="s">
        <v>28</v>
      </c>
      <c r="D202" s="3">
        <v>42095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</row>
    <row r="203" spans="1:11" x14ac:dyDescent="0.2">
      <c r="A203" s="1">
        <v>1950</v>
      </c>
      <c r="B203" s="1" t="s">
        <v>27</v>
      </c>
      <c r="C203" s="1" t="s">
        <v>28</v>
      </c>
      <c r="D203" s="3">
        <v>42125</v>
      </c>
      <c r="E203" s="7">
        <v>2288435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2288435</v>
      </c>
    </row>
    <row r="204" spans="1:11" x14ac:dyDescent="0.2">
      <c r="A204" s="1">
        <v>1950</v>
      </c>
      <c r="B204" s="1" t="s">
        <v>27</v>
      </c>
      <c r="C204" s="1" t="s">
        <v>28</v>
      </c>
      <c r="D204" s="3">
        <v>42156</v>
      </c>
      <c r="E204" s="7">
        <v>171531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171531</v>
      </c>
    </row>
    <row r="205" spans="1:11" x14ac:dyDescent="0.2">
      <c r="A205" s="1">
        <v>1950</v>
      </c>
      <c r="B205" s="1" t="s">
        <v>27</v>
      </c>
      <c r="C205" s="1" t="s">
        <v>28</v>
      </c>
      <c r="D205" s="3">
        <v>42186</v>
      </c>
      <c r="E205" s="7">
        <v>639399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639399</v>
      </c>
    </row>
    <row r="206" spans="1:11" x14ac:dyDescent="0.2">
      <c r="A206" s="1">
        <v>1950</v>
      </c>
      <c r="B206" s="1" t="s">
        <v>27</v>
      </c>
      <c r="C206" s="1" t="s">
        <v>28</v>
      </c>
      <c r="D206" s="3">
        <v>42217</v>
      </c>
      <c r="E206" s="7">
        <v>864449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864449</v>
      </c>
    </row>
    <row r="207" spans="1:11" x14ac:dyDescent="0.2">
      <c r="A207" s="1">
        <v>1950</v>
      </c>
      <c r="B207" s="1" t="s">
        <v>27</v>
      </c>
      <c r="C207" s="1" t="s">
        <v>28</v>
      </c>
      <c r="D207" s="3">
        <v>42248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</row>
    <row r="208" spans="1:11" x14ac:dyDescent="0.2">
      <c r="A208" s="1">
        <v>1950</v>
      </c>
      <c r="B208" s="1" t="s">
        <v>27</v>
      </c>
      <c r="C208" s="1" t="s">
        <v>28</v>
      </c>
      <c r="D208" s="3">
        <v>42278</v>
      </c>
      <c r="E208" s="7">
        <v>1008389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1008389</v>
      </c>
    </row>
    <row r="209" spans="1:11" x14ac:dyDescent="0.2">
      <c r="A209" s="1">
        <v>1950</v>
      </c>
      <c r="B209" s="1" t="s">
        <v>27</v>
      </c>
      <c r="C209" s="1" t="s">
        <v>28</v>
      </c>
      <c r="D209" s="3">
        <v>42309</v>
      </c>
      <c r="E209" s="7">
        <v>296500</v>
      </c>
      <c r="F209" s="7">
        <v>0</v>
      </c>
      <c r="G209" s="7">
        <v>200000</v>
      </c>
      <c r="H209" s="7">
        <v>0</v>
      </c>
      <c r="I209" s="7">
        <v>0</v>
      </c>
      <c r="J209" s="7">
        <v>-22370</v>
      </c>
      <c r="K209" s="7">
        <v>474130</v>
      </c>
    </row>
    <row r="210" spans="1:11" x14ac:dyDescent="0.2">
      <c r="A210" s="1">
        <v>1950</v>
      </c>
      <c r="B210" s="1" t="s">
        <v>27</v>
      </c>
      <c r="C210" s="1" t="s">
        <v>28</v>
      </c>
      <c r="D210" s="3">
        <v>42339</v>
      </c>
      <c r="E210" s="7">
        <v>317011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317011</v>
      </c>
    </row>
    <row r="211" spans="1:11" x14ac:dyDescent="0.2">
      <c r="A211" s="1">
        <v>1950</v>
      </c>
      <c r="B211" s="1" t="s">
        <v>27</v>
      </c>
      <c r="C211" s="1" t="s">
        <v>28</v>
      </c>
      <c r="D211" s="3">
        <v>42370</v>
      </c>
      <c r="E211" s="7">
        <v>162000</v>
      </c>
      <c r="F211" s="7">
        <v>0</v>
      </c>
      <c r="G211" s="7">
        <v>0</v>
      </c>
      <c r="H211" s="7">
        <v>0</v>
      </c>
      <c r="I211" s="7">
        <v>0</v>
      </c>
      <c r="J211" s="7">
        <v>-27077</v>
      </c>
      <c r="K211" s="7">
        <v>134923</v>
      </c>
    </row>
    <row r="212" spans="1:11" x14ac:dyDescent="0.2">
      <c r="A212" s="1">
        <v>1950</v>
      </c>
      <c r="B212" s="1" t="s">
        <v>27</v>
      </c>
      <c r="C212" s="1" t="s">
        <v>28</v>
      </c>
      <c r="D212" s="3">
        <v>42401</v>
      </c>
      <c r="E212" s="7">
        <v>489450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489450</v>
      </c>
    </row>
    <row r="213" spans="1:11" x14ac:dyDescent="0.2">
      <c r="A213" s="1">
        <v>1950</v>
      </c>
      <c r="B213" s="1" t="s">
        <v>27</v>
      </c>
      <c r="C213" s="1" t="s">
        <v>28</v>
      </c>
      <c r="D213" s="3">
        <v>42430</v>
      </c>
      <c r="E213" s="7">
        <v>599457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599457</v>
      </c>
    </row>
    <row r="214" spans="1:11" x14ac:dyDescent="0.2">
      <c r="A214" s="1">
        <v>1950</v>
      </c>
      <c r="B214" s="1" t="s">
        <v>27</v>
      </c>
      <c r="C214" s="1" t="s">
        <v>28</v>
      </c>
      <c r="D214" s="3">
        <v>42461</v>
      </c>
      <c r="E214" s="7">
        <v>538085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538085</v>
      </c>
    </row>
    <row r="215" spans="1:11" x14ac:dyDescent="0.2">
      <c r="A215" s="1">
        <v>1950</v>
      </c>
      <c r="B215" s="1" t="s">
        <v>27</v>
      </c>
      <c r="C215" s="1" t="s">
        <v>28</v>
      </c>
      <c r="D215" s="3">
        <v>42491</v>
      </c>
      <c r="E215" s="7">
        <v>500125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500125</v>
      </c>
    </row>
    <row r="216" spans="1:11" x14ac:dyDescent="0.2">
      <c r="A216" s="1">
        <v>1950</v>
      </c>
      <c r="B216" s="1" t="s">
        <v>27</v>
      </c>
      <c r="C216" s="1" t="s">
        <v>28</v>
      </c>
      <c r="D216" s="3">
        <v>42522</v>
      </c>
      <c r="E216" s="7">
        <v>514115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514115</v>
      </c>
    </row>
    <row r="217" spans="1:11" x14ac:dyDescent="0.2">
      <c r="A217" s="1">
        <v>1950</v>
      </c>
      <c r="B217" s="1" t="s">
        <v>27</v>
      </c>
      <c r="C217" s="1" t="s">
        <v>28</v>
      </c>
      <c r="D217" s="3">
        <v>42552</v>
      </c>
      <c r="E217" s="7">
        <v>520136</v>
      </c>
      <c r="F217" s="7">
        <v>0</v>
      </c>
      <c r="G217" s="7">
        <v>0</v>
      </c>
      <c r="H217" s="7">
        <v>0</v>
      </c>
      <c r="I217" s="7">
        <v>0</v>
      </c>
      <c r="J217" s="7">
        <v>-3196</v>
      </c>
      <c r="K217" s="7">
        <v>516940</v>
      </c>
    </row>
    <row r="218" spans="1:11" x14ac:dyDescent="0.2">
      <c r="A218" s="1">
        <v>1950</v>
      </c>
      <c r="B218" s="1" t="s">
        <v>27</v>
      </c>
      <c r="C218" s="1" t="s">
        <v>28</v>
      </c>
      <c r="D218" s="3">
        <v>42583</v>
      </c>
      <c r="E218" s="7">
        <v>1044224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1044224</v>
      </c>
    </row>
    <row r="219" spans="1:11" x14ac:dyDescent="0.2">
      <c r="A219" s="1">
        <v>1950</v>
      </c>
      <c r="B219" s="1" t="s">
        <v>27</v>
      </c>
      <c r="C219" s="1" t="s">
        <v>28</v>
      </c>
      <c r="D219" s="3">
        <v>42614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</row>
    <row r="220" spans="1:11" x14ac:dyDescent="0.2">
      <c r="A220" s="1">
        <v>1950</v>
      </c>
      <c r="B220" s="1" t="s">
        <v>27</v>
      </c>
      <c r="C220" s="1" t="s">
        <v>28</v>
      </c>
      <c r="D220" s="3">
        <v>42644</v>
      </c>
      <c r="E220" s="7">
        <v>1046152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1046152</v>
      </c>
    </row>
    <row r="221" spans="1:11" x14ac:dyDescent="0.2">
      <c r="A221" s="1">
        <v>1950</v>
      </c>
      <c r="B221" s="1" t="s">
        <v>27</v>
      </c>
      <c r="C221" s="1" t="s">
        <v>28</v>
      </c>
      <c r="D221" s="3">
        <v>42675</v>
      </c>
      <c r="E221" s="7">
        <v>429070</v>
      </c>
      <c r="F221" s="7">
        <v>90000</v>
      </c>
      <c r="G221" s="7">
        <v>0</v>
      </c>
      <c r="H221" s="7">
        <v>0</v>
      </c>
      <c r="I221" s="7">
        <v>0</v>
      </c>
      <c r="J221" s="7">
        <v>0</v>
      </c>
      <c r="K221" s="7">
        <v>519070</v>
      </c>
    </row>
    <row r="222" spans="1:11" x14ac:dyDescent="0.2">
      <c r="A222" s="1">
        <v>1950</v>
      </c>
      <c r="B222" s="1" t="s">
        <v>27</v>
      </c>
      <c r="C222" s="1" t="s">
        <v>28</v>
      </c>
      <c r="D222" s="3">
        <v>42705</v>
      </c>
      <c r="E222" s="7">
        <v>500000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500000</v>
      </c>
    </row>
    <row r="223" spans="1:11" x14ac:dyDescent="0.2">
      <c r="A223" s="1">
        <v>1950</v>
      </c>
      <c r="B223" s="1" t="s">
        <v>27</v>
      </c>
      <c r="C223" s="1" t="s">
        <v>28</v>
      </c>
      <c r="D223" s="3">
        <v>42736</v>
      </c>
      <c r="E223" s="7">
        <v>513450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513450</v>
      </c>
    </row>
    <row r="224" spans="1:11" x14ac:dyDescent="0.2">
      <c r="A224" s="1">
        <v>1950</v>
      </c>
      <c r="B224" s="1" t="s">
        <v>27</v>
      </c>
      <c r="C224" s="1" t="s">
        <v>28</v>
      </c>
      <c r="D224" s="3">
        <v>42767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</row>
    <row r="225" spans="1:11" x14ac:dyDescent="0.2">
      <c r="A225" s="1">
        <v>1950</v>
      </c>
      <c r="B225" s="1" t="s">
        <v>27</v>
      </c>
      <c r="C225" s="1" t="s">
        <v>28</v>
      </c>
      <c r="D225" s="3">
        <v>42795</v>
      </c>
      <c r="E225" s="7">
        <v>1070000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1070000</v>
      </c>
    </row>
    <row r="226" spans="1:11" x14ac:dyDescent="0.2">
      <c r="A226" s="1">
        <v>1950</v>
      </c>
      <c r="B226" s="1" t="s">
        <v>27</v>
      </c>
      <c r="C226" s="1" t="s">
        <v>28</v>
      </c>
      <c r="D226" s="3">
        <v>42826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</row>
    <row r="227" spans="1:11" x14ac:dyDescent="0.2">
      <c r="A227" s="1">
        <v>1950</v>
      </c>
      <c r="B227" s="1" t="s">
        <v>27</v>
      </c>
      <c r="C227" s="1" t="s">
        <v>28</v>
      </c>
      <c r="D227" s="3">
        <v>42856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</row>
    <row r="228" spans="1:11" x14ac:dyDescent="0.2">
      <c r="A228" s="1">
        <v>1950</v>
      </c>
      <c r="B228" s="1" t="s">
        <v>27</v>
      </c>
      <c r="C228" s="1" t="s">
        <v>28</v>
      </c>
      <c r="D228" s="3">
        <v>42887</v>
      </c>
      <c r="E228" s="7">
        <v>1349607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1349607</v>
      </c>
    </row>
    <row r="229" spans="1:11" x14ac:dyDescent="0.2">
      <c r="A229" s="1">
        <v>1950</v>
      </c>
      <c r="B229" s="1" t="s">
        <v>27</v>
      </c>
      <c r="C229" s="1" t="s">
        <v>28</v>
      </c>
      <c r="D229" s="3">
        <v>42917</v>
      </c>
      <c r="E229" s="7">
        <v>1096437</v>
      </c>
      <c r="F229" s="7">
        <v>0</v>
      </c>
      <c r="G229" s="7">
        <v>0</v>
      </c>
      <c r="H229" s="7">
        <v>0</v>
      </c>
      <c r="I229" s="7">
        <v>0</v>
      </c>
      <c r="J229" s="7">
        <v>-317407</v>
      </c>
      <c r="K229" s="7">
        <v>779030</v>
      </c>
    </row>
    <row r="230" spans="1:11" x14ac:dyDescent="0.2">
      <c r="A230" s="1">
        <v>1950</v>
      </c>
      <c r="B230" s="1" t="s">
        <v>27</v>
      </c>
      <c r="C230" s="1" t="s">
        <v>28</v>
      </c>
      <c r="D230" s="3">
        <v>42948</v>
      </c>
      <c r="E230" s="7">
        <v>410321</v>
      </c>
      <c r="F230" s="7">
        <v>153000</v>
      </c>
      <c r="G230" s="7">
        <v>0</v>
      </c>
      <c r="H230" s="7">
        <v>0</v>
      </c>
      <c r="I230" s="7">
        <v>0</v>
      </c>
      <c r="J230" s="7">
        <v>0</v>
      </c>
      <c r="K230" s="7">
        <v>563321</v>
      </c>
    </row>
    <row r="231" spans="1:11" x14ac:dyDescent="0.2">
      <c r="A231" s="1">
        <v>1950</v>
      </c>
      <c r="B231" s="1" t="s">
        <v>27</v>
      </c>
      <c r="C231" s="1" t="s">
        <v>29</v>
      </c>
      <c r="D231" s="3">
        <v>42979</v>
      </c>
      <c r="E231" s="7">
        <v>634648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634648</v>
      </c>
    </row>
    <row r="232" spans="1:11" x14ac:dyDescent="0.2">
      <c r="A232" s="1">
        <v>1950</v>
      </c>
      <c r="B232" s="1" t="s">
        <v>27</v>
      </c>
      <c r="C232" s="1" t="s">
        <v>29</v>
      </c>
      <c r="D232" s="3">
        <v>43009</v>
      </c>
      <c r="E232" s="7">
        <v>517552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517552</v>
      </c>
    </row>
    <row r="233" spans="1:11" x14ac:dyDescent="0.2">
      <c r="A233" s="1">
        <v>1950</v>
      </c>
      <c r="B233" s="1" t="s">
        <v>27</v>
      </c>
      <c r="C233" s="1" t="s">
        <v>29</v>
      </c>
      <c r="D233" s="3">
        <v>43040</v>
      </c>
      <c r="E233" s="7">
        <v>420000</v>
      </c>
      <c r="F233" s="7">
        <v>120000</v>
      </c>
      <c r="G233" s="7">
        <v>0</v>
      </c>
      <c r="H233" s="7">
        <v>0</v>
      </c>
      <c r="I233" s="7">
        <v>0</v>
      </c>
      <c r="J233" s="7">
        <v>0</v>
      </c>
      <c r="K233" s="7">
        <v>540000</v>
      </c>
    </row>
    <row r="234" spans="1:11" x14ac:dyDescent="0.2">
      <c r="A234" s="1">
        <v>1950</v>
      </c>
      <c r="B234" s="1" t="s">
        <v>27</v>
      </c>
      <c r="C234" s="1" t="s">
        <v>29</v>
      </c>
      <c r="D234" s="3">
        <v>43070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-4727</v>
      </c>
      <c r="K234" s="7">
        <v>-4727</v>
      </c>
    </row>
    <row r="235" spans="1:11" x14ac:dyDescent="0.2">
      <c r="A235" s="1">
        <v>1950</v>
      </c>
      <c r="B235" s="1" t="s">
        <v>27</v>
      </c>
      <c r="C235" s="1" t="s">
        <v>29</v>
      </c>
      <c r="D235" s="3">
        <v>43101</v>
      </c>
      <c r="E235" s="7">
        <v>733700</v>
      </c>
      <c r="F235" s="7">
        <v>150000</v>
      </c>
      <c r="G235" s="7">
        <v>0</v>
      </c>
      <c r="H235" s="7">
        <v>0</v>
      </c>
      <c r="I235" s="7">
        <v>0</v>
      </c>
      <c r="J235" s="7">
        <v>0</v>
      </c>
      <c r="K235" s="7">
        <v>883700</v>
      </c>
    </row>
    <row r="236" spans="1:11" x14ac:dyDescent="0.2">
      <c r="A236" s="1">
        <v>1950</v>
      </c>
      <c r="B236" s="1" t="s">
        <v>27</v>
      </c>
      <c r="C236" s="1" t="s">
        <v>29</v>
      </c>
      <c r="D236" s="3">
        <v>43132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</row>
    <row r="237" spans="1:11" x14ac:dyDescent="0.2">
      <c r="A237" s="1">
        <v>1950</v>
      </c>
      <c r="B237" s="1" t="s">
        <v>27</v>
      </c>
      <c r="C237" s="1" t="s">
        <v>29</v>
      </c>
      <c r="D237" s="3">
        <v>43160</v>
      </c>
      <c r="E237" s="7">
        <v>825750</v>
      </c>
      <c r="F237" s="7">
        <v>300000</v>
      </c>
      <c r="G237" s="7">
        <v>0</v>
      </c>
      <c r="H237" s="7">
        <v>0</v>
      </c>
      <c r="I237" s="7">
        <v>0</v>
      </c>
      <c r="J237" s="7">
        <v>0</v>
      </c>
      <c r="K237" s="7">
        <v>1125750</v>
      </c>
    </row>
    <row r="238" spans="1:11" x14ac:dyDescent="0.2">
      <c r="A238" s="1">
        <v>1950</v>
      </c>
      <c r="B238" s="1" t="s">
        <v>27</v>
      </c>
      <c r="C238" s="1" t="s">
        <v>29</v>
      </c>
      <c r="D238" s="3">
        <v>43191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</row>
    <row r="239" spans="1:11" x14ac:dyDescent="0.2">
      <c r="A239" s="1">
        <v>1950</v>
      </c>
      <c r="B239" s="1" t="s">
        <v>27</v>
      </c>
      <c r="C239" s="1" t="s">
        <v>29</v>
      </c>
      <c r="D239" s="3">
        <v>43221</v>
      </c>
      <c r="E239" s="7">
        <v>947822</v>
      </c>
      <c r="F239" s="7">
        <v>240000</v>
      </c>
      <c r="G239" s="7">
        <v>0</v>
      </c>
      <c r="H239" s="7">
        <v>0</v>
      </c>
      <c r="I239" s="7">
        <v>0</v>
      </c>
      <c r="J239" s="7">
        <v>0</v>
      </c>
      <c r="K239" s="7">
        <v>1187822</v>
      </c>
    </row>
    <row r="240" spans="1:11" x14ac:dyDescent="0.2">
      <c r="A240" s="1">
        <v>1950</v>
      </c>
      <c r="B240" s="1" t="s">
        <v>27</v>
      </c>
      <c r="C240" s="1" t="s">
        <v>29</v>
      </c>
      <c r="D240" s="3">
        <v>43252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</row>
    <row r="241" spans="1:11" x14ac:dyDescent="0.2">
      <c r="A241" s="1">
        <v>1950</v>
      </c>
      <c r="B241" s="1" t="s">
        <v>27</v>
      </c>
      <c r="C241" s="1" t="s">
        <v>29</v>
      </c>
      <c r="D241" s="3">
        <v>43282</v>
      </c>
      <c r="E241" s="7">
        <v>329260</v>
      </c>
      <c r="F241" s="7">
        <v>120000</v>
      </c>
      <c r="G241" s="7">
        <v>0</v>
      </c>
      <c r="H241" s="7">
        <v>0</v>
      </c>
      <c r="I241" s="7">
        <v>0</v>
      </c>
      <c r="J241" s="7">
        <v>0</v>
      </c>
      <c r="K241" s="7">
        <v>449260</v>
      </c>
    </row>
    <row r="242" spans="1:11" x14ac:dyDescent="0.2">
      <c r="A242" s="1">
        <v>1950</v>
      </c>
      <c r="B242" s="1" t="s">
        <v>27</v>
      </c>
      <c r="C242" s="1" t="s">
        <v>29</v>
      </c>
      <c r="D242" s="3">
        <v>43313</v>
      </c>
      <c r="E242" s="7">
        <v>548372</v>
      </c>
      <c r="F242" s="7">
        <v>247000</v>
      </c>
      <c r="G242" s="7">
        <v>0</v>
      </c>
      <c r="H242" s="7">
        <v>0</v>
      </c>
      <c r="I242" s="7">
        <v>0</v>
      </c>
      <c r="J242" s="7">
        <v>0</v>
      </c>
      <c r="K242" s="7">
        <v>795372</v>
      </c>
    </row>
    <row r="243" spans="1:11" x14ac:dyDescent="0.2">
      <c r="A243" s="1">
        <v>1950</v>
      </c>
      <c r="B243" s="1" t="s">
        <v>27</v>
      </c>
      <c r="C243" s="1" t="s">
        <v>29</v>
      </c>
      <c r="D243" s="3">
        <v>43344</v>
      </c>
      <c r="E243" s="7">
        <v>331450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331450</v>
      </c>
    </row>
    <row r="244" spans="1:11" x14ac:dyDescent="0.2">
      <c r="A244" s="1">
        <v>1950</v>
      </c>
      <c r="B244" s="1" t="s">
        <v>27</v>
      </c>
      <c r="C244" s="1" t="s">
        <v>29</v>
      </c>
      <c r="D244" s="3">
        <v>43374</v>
      </c>
      <c r="E244" s="7">
        <v>499421</v>
      </c>
      <c r="F244" s="7">
        <v>75000</v>
      </c>
      <c r="G244" s="7">
        <v>0</v>
      </c>
      <c r="H244" s="7">
        <v>0</v>
      </c>
      <c r="I244" s="7">
        <v>0</v>
      </c>
      <c r="J244" s="7">
        <v>0</v>
      </c>
      <c r="K244" s="7">
        <v>574421</v>
      </c>
    </row>
    <row r="245" spans="1:11" x14ac:dyDescent="0.2">
      <c r="A245" s="1">
        <v>1950</v>
      </c>
      <c r="B245" s="1" t="s">
        <v>27</v>
      </c>
      <c r="C245" s="1" t="s">
        <v>29</v>
      </c>
      <c r="D245" s="3">
        <v>43405</v>
      </c>
      <c r="E245" s="7">
        <v>532270</v>
      </c>
      <c r="F245" s="7">
        <v>135000</v>
      </c>
      <c r="G245" s="7">
        <v>0</v>
      </c>
      <c r="H245" s="7">
        <v>0</v>
      </c>
      <c r="I245" s="7">
        <v>0</v>
      </c>
      <c r="J245" s="7">
        <v>0</v>
      </c>
      <c r="K245" s="7">
        <v>667270</v>
      </c>
    </row>
    <row r="246" spans="1:11" x14ac:dyDescent="0.2">
      <c r="A246" s="1">
        <v>2150</v>
      </c>
      <c r="B246" s="1" t="s">
        <v>30</v>
      </c>
      <c r="C246" s="1" t="s">
        <v>31</v>
      </c>
      <c r="D246" s="3">
        <v>42005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</row>
    <row r="247" spans="1:11" x14ac:dyDescent="0.2">
      <c r="A247" s="1">
        <v>2150</v>
      </c>
      <c r="B247" s="1" t="s">
        <v>30</v>
      </c>
      <c r="C247" s="1" t="s">
        <v>31</v>
      </c>
      <c r="D247" s="3">
        <v>42036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</row>
    <row r="248" spans="1:11" x14ac:dyDescent="0.2">
      <c r="A248" s="1">
        <v>2150</v>
      </c>
      <c r="B248" s="1" t="s">
        <v>30</v>
      </c>
      <c r="C248" s="1" t="s">
        <v>31</v>
      </c>
      <c r="D248" s="3">
        <v>42064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</row>
    <row r="249" spans="1:11" x14ac:dyDescent="0.2">
      <c r="A249" s="1">
        <v>2150</v>
      </c>
      <c r="B249" s="1" t="s">
        <v>30</v>
      </c>
      <c r="C249" s="1" t="s">
        <v>31</v>
      </c>
      <c r="D249" s="3">
        <v>42095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</row>
    <row r="250" spans="1:11" x14ac:dyDescent="0.2">
      <c r="A250" s="1">
        <v>2150</v>
      </c>
      <c r="B250" s="1" t="s">
        <v>30</v>
      </c>
      <c r="C250" s="1" t="s">
        <v>31</v>
      </c>
      <c r="D250" s="3">
        <v>42125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</row>
    <row r="251" spans="1:11" x14ac:dyDescent="0.2">
      <c r="A251" s="1">
        <v>2150</v>
      </c>
      <c r="B251" s="1" t="s">
        <v>30</v>
      </c>
      <c r="C251" s="1" t="s">
        <v>31</v>
      </c>
      <c r="D251" s="3">
        <v>42156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</row>
    <row r="252" spans="1:11" x14ac:dyDescent="0.2">
      <c r="A252" s="1">
        <v>2150</v>
      </c>
      <c r="B252" s="1" t="s">
        <v>30</v>
      </c>
      <c r="C252" s="1" t="s">
        <v>31</v>
      </c>
      <c r="D252" s="3">
        <v>42186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</row>
    <row r="253" spans="1:11" x14ac:dyDescent="0.2">
      <c r="A253" s="1">
        <v>2150</v>
      </c>
      <c r="B253" s="1" t="s">
        <v>30</v>
      </c>
      <c r="C253" s="1" t="s">
        <v>31</v>
      </c>
      <c r="D253" s="3">
        <v>42217</v>
      </c>
      <c r="E253" s="7">
        <v>41582952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41582952</v>
      </c>
    </row>
    <row r="254" spans="1:11" x14ac:dyDescent="0.2">
      <c r="A254" s="1">
        <v>2150</v>
      </c>
      <c r="B254" s="1" t="s">
        <v>30</v>
      </c>
      <c r="C254" s="1" t="s">
        <v>31</v>
      </c>
      <c r="D254" s="3">
        <v>42248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</row>
    <row r="255" spans="1:11" x14ac:dyDescent="0.2">
      <c r="A255" s="1">
        <v>2150</v>
      </c>
      <c r="B255" s="1" t="s">
        <v>30</v>
      </c>
      <c r="C255" s="1" t="s">
        <v>31</v>
      </c>
      <c r="D255" s="3">
        <v>42278</v>
      </c>
      <c r="E255" s="7">
        <v>5547979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5547979</v>
      </c>
    </row>
    <row r="256" spans="1:11" x14ac:dyDescent="0.2">
      <c r="A256" s="1">
        <v>2150</v>
      </c>
      <c r="B256" s="1" t="s">
        <v>30</v>
      </c>
      <c r="C256" s="1" t="s">
        <v>31</v>
      </c>
      <c r="D256" s="3">
        <v>42309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</row>
    <row r="257" spans="1:11" x14ac:dyDescent="0.2">
      <c r="A257" s="1">
        <v>2150</v>
      </c>
      <c r="B257" s="1" t="s">
        <v>30</v>
      </c>
      <c r="C257" s="1" t="s">
        <v>31</v>
      </c>
      <c r="D257" s="3">
        <v>42339</v>
      </c>
      <c r="E257" s="7">
        <v>540804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540804</v>
      </c>
    </row>
    <row r="258" spans="1:11" x14ac:dyDescent="0.2">
      <c r="A258" s="1">
        <v>2150</v>
      </c>
      <c r="B258" s="1" t="s">
        <v>30</v>
      </c>
      <c r="C258" s="1" t="s">
        <v>31</v>
      </c>
      <c r="D258" s="3">
        <v>42370</v>
      </c>
      <c r="E258" s="7">
        <v>724521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724521</v>
      </c>
    </row>
    <row r="259" spans="1:11" x14ac:dyDescent="0.2">
      <c r="A259" s="1">
        <v>2150</v>
      </c>
      <c r="B259" s="1" t="s">
        <v>30</v>
      </c>
      <c r="C259" s="1" t="s">
        <v>31</v>
      </c>
      <c r="D259" s="3">
        <v>42401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</row>
    <row r="260" spans="1:11" x14ac:dyDescent="0.2">
      <c r="A260" s="1">
        <v>2150</v>
      </c>
      <c r="B260" s="1" t="s">
        <v>30</v>
      </c>
      <c r="C260" s="1" t="s">
        <v>31</v>
      </c>
      <c r="D260" s="3">
        <v>42430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</row>
    <row r="261" spans="1:11" x14ac:dyDescent="0.2">
      <c r="A261" s="1">
        <v>2150</v>
      </c>
      <c r="B261" s="1" t="s">
        <v>30</v>
      </c>
      <c r="C261" s="1" t="s">
        <v>31</v>
      </c>
      <c r="D261" s="3">
        <v>42461</v>
      </c>
      <c r="E261" s="7">
        <v>11886429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11886429</v>
      </c>
    </row>
    <row r="262" spans="1:11" x14ac:dyDescent="0.2">
      <c r="A262" s="1">
        <v>2150</v>
      </c>
      <c r="B262" s="1" t="s">
        <v>30</v>
      </c>
      <c r="C262" s="1" t="s">
        <v>31</v>
      </c>
      <c r="D262" s="3">
        <v>42491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</row>
    <row r="263" spans="1:11" x14ac:dyDescent="0.2">
      <c r="A263" s="1">
        <v>2150</v>
      </c>
      <c r="B263" s="1" t="s">
        <v>30</v>
      </c>
      <c r="C263" s="1" t="s">
        <v>31</v>
      </c>
      <c r="D263" s="3">
        <v>42522</v>
      </c>
      <c r="E263" s="7">
        <v>12161553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12161553</v>
      </c>
    </row>
    <row r="264" spans="1:11" x14ac:dyDescent="0.2">
      <c r="A264" s="1">
        <v>2150</v>
      </c>
      <c r="B264" s="1" t="s">
        <v>30</v>
      </c>
      <c r="C264" s="1" t="s">
        <v>31</v>
      </c>
      <c r="D264" s="3">
        <v>42552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</row>
    <row r="265" spans="1:11" x14ac:dyDescent="0.2">
      <c r="A265" s="1">
        <v>2150</v>
      </c>
      <c r="B265" s="1" t="s">
        <v>30</v>
      </c>
      <c r="C265" s="1" t="s">
        <v>31</v>
      </c>
      <c r="D265" s="3">
        <v>42583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</row>
    <row r="266" spans="1:11" x14ac:dyDescent="0.2">
      <c r="A266" s="1">
        <v>2150</v>
      </c>
      <c r="B266" s="1" t="s">
        <v>30</v>
      </c>
      <c r="C266" s="1" t="s">
        <v>31</v>
      </c>
      <c r="D266" s="3">
        <v>42614</v>
      </c>
      <c r="E266" s="7">
        <v>15471016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15471016</v>
      </c>
    </row>
    <row r="267" spans="1:11" x14ac:dyDescent="0.2">
      <c r="A267" s="1">
        <v>2150</v>
      </c>
      <c r="B267" s="1" t="s">
        <v>30</v>
      </c>
      <c r="C267" s="1" t="s">
        <v>31</v>
      </c>
      <c r="D267" s="3">
        <v>42644</v>
      </c>
      <c r="E267" s="7">
        <v>16406733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16406733</v>
      </c>
    </row>
    <row r="268" spans="1:11" x14ac:dyDescent="0.2">
      <c r="A268" s="1">
        <v>2150</v>
      </c>
      <c r="B268" s="1" t="s">
        <v>30</v>
      </c>
      <c r="C268" s="1" t="s">
        <v>31</v>
      </c>
      <c r="D268" s="3">
        <v>42675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</row>
    <row r="269" spans="1:11" x14ac:dyDescent="0.2">
      <c r="A269" s="1">
        <v>2150</v>
      </c>
      <c r="B269" s="1" t="s">
        <v>30</v>
      </c>
      <c r="C269" s="1" t="s">
        <v>31</v>
      </c>
      <c r="D269" s="3">
        <v>42705</v>
      </c>
      <c r="E269" s="7">
        <v>17380221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17380221</v>
      </c>
    </row>
    <row r="270" spans="1:11" x14ac:dyDescent="0.2">
      <c r="A270" s="1">
        <v>2150</v>
      </c>
      <c r="B270" s="1" t="s">
        <v>30</v>
      </c>
      <c r="C270" s="1" t="s">
        <v>31</v>
      </c>
      <c r="D270" s="3">
        <v>42736</v>
      </c>
      <c r="E270" s="7">
        <v>11595171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11595171</v>
      </c>
    </row>
    <row r="271" spans="1:11" x14ac:dyDescent="0.2">
      <c r="A271" s="1">
        <v>2150</v>
      </c>
      <c r="B271" s="1" t="s">
        <v>30</v>
      </c>
      <c r="C271" s="1" t="s">
        <v>31</v>
      </c>
      <c r="D271" s="3">
        <v>42767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</row>
    <row r="272" spans="1:11" x14ac:dyDescent="0.2">
      <c r="A272" s="1">
        <v>2150</v>
      </c>
      <c r="B272" s="1" t="s">
        <v>30</v>
      </c>
      <c r="C272" s="1" t="s">
        <v>31</v>
      </c>
      <c r="D272" s="3">
        <v>42795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</row>
    <row r="273" spans="1:11" x14ac:dyDescent="0.2">
      <c r="A273" s="1">
        <v>2150</v>
      </c>
      <c r="B273" s="1" t="s">
        <v>30</v>
      </c>
      <c r="C273" s="1" t="s">
        <v>31</v>
      </c>
      <c r="D273" s="3">
        <v>42826</v>
      </c>
      <c r="E273" s="7">
        <v>28145191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28145191</v>
      </c>
    </row>
    <row r="274" spans="1:11" x14ac:dyDescent="0.2">
      <c r="A274" s="1">
        <v>2150</v>
      </c>
      <c r="B274" s="1" t="s">
        <v>30</v>
      </c>
      <c r="C274" s="1" t="s">
        <v>31</v>
      </c>
      <c r="D274" s="3">
        <v>42856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</row>
    <row r="275" spans="1:11" x14ac:dyDescent="0.2">
      <c r="A275" s="1">
        <v>2150</v>
      </c>
      <c r="B275" s="1" t="s">
        <v>30</v>
      </c>
      <c r="C275" s="1" t="s">
        <v>31</v>
      </c>
      <c r="D275" s="3">
        <v>42887</v>
      </c>
      <c r="E275" s="7">
        <v>19778182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19778182</v>
      </c>
    </row>
    <row r="276" spans="1:11" x14ac:dyDescent="0.2">
      <c r="A276" s="1">
        <v>2150</v>
      </c>
      <c r="B276" s="1" t="s">
        <v>30</v>
      </c>
      <c r="C276" s="1" t="s">
        <v>31</v>
      </c>
      <c r="D276" s="3">
        <v>42917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</row>
    <row r="277" spans="1:11" x14ac:dyDescent="0.2">
      <c r="A277" s="1">
        <v>2150</v>
      </c>
      <c r="B277" s="1" t="s">
        <v>30</v>
      </c>
      <c r="C277" s="1" t="s">
        <v>31</v>
      </c>
      <c r="D277" s="3">
        <v>42948</v>
      </c>
      <c r="E277" s="7">
        <v>2317475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2317475</v>
      </c>
    </row>
    <row r="278" spans="1:11" x14ac:dyDescent="0.2">
      <c r="A278" s="1">
        <v>2150</v>
      </c>
      <c r="B278" s="1" t="s">
        <v>30</v>
      </c>
      <c r="C278" s="1" t="s">
        <v>32</v>
      </c>
      <c r="D278" s="3">
        <v>42979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</row>
    <row r="279" spans="1:11" x14ac:dyDescent="0.2">
      <c r="A279" s="1">
        <v>2150</v>
      </c>
      <c r="B279" s="1" t="s">
        <v>30</v>
      </c>
      <c r="C279" s="1" t="s">
        <v>32</v>
      </c>
      <c r="D279" s="3">
        <v>43009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</row>
    <row r="280" spans="1:11" x14ac:dyDescent="0.2">
      <c r="A280" s="1">
        <v>2150</v>
      </c>
      <c r="B280" s="1" t="s">
        <v>30</v>
      </c>
      <c r="C280" s="1" t="s">
        <v>32</v>
      </c>
      <c r="D280" s="3">
        <v>43040</v>
      </c>
      <c r="E280" s="7">
        <v>170999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170999</v>
      </c>
    </row>
    <row r="281" spans="1:11" x14ac:dyDescent="0.2">
      <c r="A281" s="1">
        <v>2150</v>
      </c>
      <c r="B281" s="1" t="s">
        <v>30</v>
      </c>
      <c r="C281" s="1" t="s">
        <v>32</v>
      </c>
      <c r="D281" s="3">
        <v>43070</v>
      </c>
      <c r="E281" s="7">
        <v>64515140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64515140</v>
      </c>
    </row>
    <row r="282" spans="1:11" x14ac:dyDescent="0.2">
      <c r="A282" s="1">
        <v>2150</v>
      </c>
      <c r="B282" s="1" t="s">
        <v>30</v>
      </c>
      <c r="C282" s="1" t="s">
        <v>32</v>
      </c>
      <c r="D282" s="3">
        <v>43101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</row>
    <row r="283" spans="1:11" x14ac:dyDescent="0.2">
      <c r="A283" s="1">
        <v>2150</v>
      </c>
      <c r="B283" s="1" t="s">
        <v>30</v>
      </c>
      <c r="C283" s="1" t="s">
        <v>32</v>
      </c>
      <c r="D283" s="3">
        <v>43132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-822176</v>
      </c>
      <c r="K283" s="7">
        <v>-822176</v>
      </c>
    </row>
    <row r="284" spans="1:11" x14ac:dyDescent="0.2">
      <c r="A284" s="1">
        <v>2150</v>
      </c>
      <c r="B284" s="1" t="s">
        <v>30</v>
      </c>
      <c r="C284" s="1" t="s">
        <v>32</v>
      </c>
      <c r="D284" s="3">
        <v>43160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</row>
    <row r="285" spans="1:11" x14ac:dyDescent="0.2">
      <c r="A285" s="1">
        <v>2150</v>
      </c>
      <c r="B285" s="1" t="s">
        <v>30</v>
      </c>
      <c r="C285" s="1" t="s">
        <v>32</v>
      </c>
      <c r="D285" s="3">
        <v>43191</v>
      </c>
      <c r="E285" s="7">
        <v>1644352</v>
      </c>
      <c r="F285" s="7">
        <v>47564224</v>
      </c>
      <c r="G285" s="7">
        <v>0</v>
      </c>
      <c r="H285" s="7">
        <v>0</v>
      </c>
      <c r="I285" s="7">
        <v>0</v>
      </c>
      <c r="J285" s="7">
        <v>0</v>
      </c>
      <c r="K285" s="7">
        <v>49208576</v>
      </c>
    </row>
    <row r="286" spans="1:11" x14ac:dyDescent="0.2">
      <c r="A286" s="1">
        <v>2150</v>
      </c>
      <c r="B286" s="1" t="s">
        <v>30</v>
      </c>
      <c r="C286" s="1" t="s">
        <v>32</v>
      </c>
      <c r="D286" s="3">
        <v>43221</v>
      </c>
      <c r="E286" s="7">
        <v>0</v>
      </c>
      <c r="F286" s="7">
        <v>21555075</v>
      </c>
      <c r="G286" s="7">
        <v>0</v>
      </c>
      <c r="H286" s="7">
        <v>0</v>
      </c>
      <c r="I286" s="7">
        <v>0</v>
      </c>
      <c r="J286" s="7">
        <v>0</v>
      </c>
      <c r="K286" s="7">
        <v>21555075</v>
      </c>
    </row>
    <row r="287" spans="1:11" x14ac:dyDescent="0.2">
      <c r="A287" s="1">
        <v>2150</v>
      </c>
      <c r="B287" s="1" t="s">
        <v>30</v>
      </c>
      <c r="C287" s="1" t="s">
        <v>32</v>
      </c>
      <c r="D287" s="3">
        <v>43252</v>
      </c>
      <c r="E287" s="7">
        <v>76848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76848</v>
      </c>
    </row>
    <row r="288" spans="1:11" x14ac:dyDescent="0.2">
      <c r="A288" s="1">
        <v>2150</v>
      </c>
      <c r="B288" s="1" t="s">
        <v>30</v>
      </c>
      <c r="C288" s="1" t="s">
        <v>32</v>
      </c>
      <c r="D288" s="3">
        <v>43282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</row>
    <row r="289" spans="1:11" x14ac:dyDescent="0.2">
      <c r="A289" s="1">
        <v>2150</v>
      </c>
      <c r="B289" s="1" t="s">
        <v>30</v>
      </c>
      <c r="C289" s="1" t="s">
        <v>32</v>
      </c>
      <c r="D289" s="3">
        <v>43313</v>
      </c>
      <c r="E289" s="7">
        <v>0</v>
      </c>
      <c r="F289" s="7">
        <v>56496974</v>
      </c>
      <c r="G289" s="7">
        <v>0</v>
      </c>
      <c r="H289" s="7">
        <v>0</v>
      </c>
      <c r="I289" s="7">
        <v>0</v>
      </c>
      <c r="J289" s="7">
        <v>0</v>
      </c>
      <c r="K289" s="7">
        <v>56496974</v>
      </c>
    </row>
    <row r="290" spans="1:11" x14ac:dyDescent="0.2">
      <c r="A290" s="1">
        <v>2150</v>
      </c>
      <c r="B290" s="1" t="s">
        <v>30</v>
      </c>
      <c r="C290" s="1" t="s">
        <v>32</v>
      </c>
      <c r="D290" s="3">
        <v>43344</v>
      </c>
      <c r="E290" s="7">
        <v>0</v>
      </c>
      <c r="F290" s="7">
        <v>27644964</v>
      </c>
      <c r="G290" s="7">
        <v>0</v>
      </c>
      <c r="H290" s="7">
        <v>0</v>
      </c>
      <c r="I290" s="7">
        <v>0</v>
      </c>
      <c r="J290" s="7">
        <v>0</v>
      </c>
      <c r="K290" s="7">
        <v>27644964</v>
      </c>
    </row>
    <row r="291" spans="1:11" x14ac:dyDescent="0.2">
      <c r="A291" s="1">
        <v>2150</v>
      </c>
      <c r="B291" s="1" t="s">
        <v>30</v>
      </c>
      <c r="C291" s="1" t="s">
        <v>32</v>
      </c>
      <c r="D291" s="3">
        <v>43374</v>
      </c>
      <c r="E291" s="7">
        <v>0</v>
      </c>
      <c r="F291" s="7">
        <v>23848205</v>
      </c>
      <c r="G291" s="7">
        <v>0</v>
      </c>
      <c r="H291" s="7">
        <v>0</v>
      </c>
      <c r="I291" s="7">
        <v>0</v>
      </c>
      <c r="J291" s="7">
        <v>0</v>
      </c>
      <c r="K291" s="7">
        <v>23848205</v>
      </c>
    </row>
    <row r="292" spans="1:11" x14ac:dyDescent="0.2">
      <c r="A292" s="1">
        <v>2150</v>
      </c>
      <c r="B292" s="1" t="s">
        <v>30</v>
      </c>
      <c r="C292" s="1" t="s">
        <v>32</v>
      </c>
      <c r="D292" s="3">
        <v>43405</v>
      </c>
      <c r="E292" s="7">
        <v>0</v>
      </c>
      <c r="F292" s="7">
        <v>25641048</v>
      </c>
      <c r="G292" s="7">
        <v>0</v>
      </c>
      <c r="H292" s="7">
        <v>0</v>
      </c>
      <c r="I292" s="7">
        <v>0</v>
      </c>
      <c r="J292" s="7">
        <v>0</v>
      </c>
      <c r="K292" s="7">
        <v>25641048</v>
      </c>
    </row>
    <row r="293" spans="1:11" x14ac:dyDescent="0.2">
      <c r="A293" s="1">
        <v>2260</v>
      </c>
      <c r="B293" s="1" t="s">
        <v>33</v>
      </c>
      <c r="C293" s="1" t="s">
        <v>34</v>
      </c>
      <c r="D293" s="3">
        <v>42370</v>
      </c>
      <c r="E293" s="7">
        <v>952697</v>
      </c>
      <c r="F293" s="7">
        <v>3359829</v>
      </c>
      <c r="G293" s="7">
        <v>0</v>
      </c>
      <c r="H293" s="7">
        <v>0</v>
      </c>
      <c r="I293" s="7">
        <v>0</v>
      </c>
      <c r="J293" s="7">
        <v>0</v>
      </c>
      <c r="K293" s="7">
        <v>4312526</v>
      </c>
    </row>
    <row r="294" spans="1:11" x14ac:dyDescent="0.2">
      <c r="A294" s="1">
        <v>2260</v>
      </c>
      <c r="B294" s="1" t="s">
        <v>33</v>
      </c>
      <c r="C294" s="1" t="s">
        <v>34</v>
      </c>
      <c r="D294" s="3">
        <v>42401</v>
      </c>
      <c r="E294" s="7">
        <v>8207039</v>
      </c>
      <c r="F294" s="7">
        <v>6143627</v>
      </c>
      <c r="G294" s="7">
        <v>0</v>
      </c>
      <c r="H294" s="7">
        <v>0</v>
      </c>
      <c r="I294" s="7">
        <v>0</v>
      </c>
      <c r="J294" s="7">
        <v>0</v>
      </c>
      <c r="K294" s="7">
        <v>14350666</v>
      </c>
    </row>
    <row r="295" spans="1:11" x14ac:dyDescent="0.2">
      <c r="A295" s="1">
        <v>2260</v>
      </c>
      <c r="B295" s="1" t="s">
        <v>33</v>
      </c>
      <c r="C295" s="1" t="s">
        <v>34</v>
      </c>
      <c r="D295" s="3">
        <v>42430</v>
      </c>
      <c r="E295" s="7">
        <v>1198980</v>
      </c>
      <c r="F295" s="7">
        <v>1000153</v>
      </c>
      <c r="G295" s="7">
        <v>0</v>
      </c>
      <c r="H295" s="7">
        <v>0</v>
      </c>
      <c r="I295" s="7">
        <v>0</v>
      </c>
      <c r="J295" s="7">
        <v>0</v>
      </c>
      <c r="K295" s="7">
        <v>2199133</v>
      </c>
    </row>
    <row r="296" spans="1:11" x14ac:dyDescent="0.2">
      <c r="A296" s="1">
        <v>2260</v>
      </c>
      <c r="B296" s="1" t="s">
        <v>33</v>
      </c>
      <c r="C296" s="1" t="s">
        <v>34</v>
      </c>
      <c r="D296" s="3">
        <v>42461</v>
      </c>
      <c r="E296" s="7">
        <v>1490387</v>
      </c>
      <c r="F296" s="7">
        <v>5982696</v>
      </c>
      <c r="G296" s="7">
        <v>0</v>
      </c>
      <c r="H296" s="7">
        <v>0</v>
      </c>
      <c r="I296" s="7">
        <v>0</v>
      </c>
      <c r="J296" s="7">
        <v>0</v>
      </c>
      <c r="K296" s="7">
        <v>7473083</v>
      </c>
    </row>
    <row r="297" spans="1:11" x14ac:dyDescent="0.2">
      <c r="A297" s="1">
        <v>2260</v>
      </c>
      <c r="B297" s="1" t="s">
        <v>33</v>
      </c>
      <c r="C297" s="1" t="s">
        <v>34</v>
      </c>
      <c r="D297" s="3">
        <v>42491</v>
      </c>
      <c r="E297" s="7">
        <v>3635982</v>
      </c>
      <c r="F297" s="7">
        <v>3825393</v>
      </c>
      <c r="G297" s="7">
        <v>0</v>
      </c>
      <c r="H297" s="7">
        <v>0</v>
      </c>
      <c r="I297" s="7">
        <v>0</v>
      </c>
      <c r="J297" s="7">
        <v>0</v>
      </c>
      <c r="K297" s="7">
        <v>7461375</v>
      </c>
    </row>
    <row r="298" spans="1:11" x14ac:dyDescent="0.2">
      <c r="A298" s="1">
        <v>2260</v>
      </c>
      <c r="B298" s="1" t="s">
        <v>33</v>
      </c>
      <c r="C298" s="1" t="s">
        <v>34</v>
      </c>
      <c r="D298" s="3">
        <v>42522</v>
      </c>
      <c r="E298" s="7">
        <v>648400</v>
      </c>
      <c r="F298" s="7">
        <v>6411497</v>
      </c>
      <c r="G298" s="7">
        <v>0</v>
      </c>
      <c r="H298" s="7">
        <v>0</v>
      </c>
      <c r="I298" s="7">
        <v>0</v>
      </c>
      <c r="J298" s="7">
        <v>0</v>
      </c>
      <c r="K298" s="7">
        <v>7059897</v>
      </c>
    </row>
    <row r="299" spans="1:11" x14ac:dyDescent="0.2">
      <c r="A299" s="1">
        <v>2260</v>
      </c>
      <c r="B299" s="1" t="s">
        <v>33</v>
      </c>
      <c r="C299" s="1" t="s">
        <v>34</v>
      </c>
      <c r="D299" s="3">
        <v>42552</v>
      </c>
      <c r="E299" s="7">
        <v>4979382</v>
      </c>
      <c r="F299" s="7">
        <v>10001265</v>
      </c>
      <c r="G299" s="7">
        <v>0</v>
      </c>
      <c r="H299" s="7">
        <v>0</v>
      </c>
      <c r="I299" s="7">
        <v>0</v>
      </c>
      <c r="J299" s="7">
        <v>0</v>
      </c>
      <c r="K299" s="7">
        <v>14980647</v>
      </c>
    </row>
    <row r="300" spans="1:11" x14ac:dyDescent="0.2">
      <c r="A300" s="1">
        <v>2260</v>
      </c>
      <c r="B300" s="1" t="s">
        <v>33</v>
      </c>
      <c r="C300" s="1" t="s">
        <v>34</v>
      </c>
      <c r="D300" s="3">
        <v>42583</v>
      </c>
      <c r="E300" s="7">
        <v>6197792</v>
      </c>
      <c r="F300" s="7">
        <v>10115681</v>
      </c>
      <c r="G300" s="7">
        <v>0</v>
      </c>
      <c r="H300" s="7">
        <v>0</v>
      </c>
      <c r="I300" s="7">
        <v>0</v>
      </c>
      <c r="J300" s="7">
        <v>0</v>
      </c>
      <c r="K300" s="7">
        <v>16313473</v>
      </c>
    </row>
    <row r="301" spans="1:11" x14ac:dyDescent="0.2">
      <c r="A301" s="1">
        <v>2260</v>
      </c>
      <c r="B301" s="1" t="s">
        <v>33</v>
      </c>
      <c r="C301" s="1" t="s">
        <v>34</v>
      </c>
      <c r="D301" s="3">
        <v>42614</v>
      </c>
      <c r="E301" s="7">
        <v>466878</v>
      </c>
      <c r="F301" s="7">
        <v>3721290</v>
      </c>
      <c r="G301" s="7">
        <v>296625</v>
      </c>
      <c r="H301" s="7">
        <v>0</v>
      </c>
      <c r="I301" s="7">
        <v>0</v>
      </c>
      <c r="J301" s="7">
        <v>0</v>
      </c>
      <c r="K301" s="7">
        <v>4484793</v>
      </c>
    </row>
    <row r="302" spans="1:11" x14ac:dyDescent="0.2">
      <c r="A302" s="1">
        <v>2260</v>
      </c>
      <c r="B302" s="1" t="s">
        <v>33</v>
      </c>
      <c r="C302" s="1" t="s">
        <v>34</v>
      </c>
      <c r="D302" s="3">
        <v>42644</v>
      </c>
      <c r="E302" s="7">
        <v>4091353</v>
      </c>
      <c r="F302" s="7">
        <v>8128931</v>
      </c>
      <c r="G302" s="7">
        <v>0</v>
      </c>
      <c r="H302" s="7">
        <v>0</v>
      </c>
      <c r="I302" s="7">
        <v>0</v>
      </c>
      <c r="J302" s="7">
        <v>0</v>
      </c>
      <c r="K302" s="7">
        <v>12220284</v>
      </c>
    </row>
    <row r="303" spans="1:11" x14ac:dyDescent="0.2">
      <c r="A303" s="1">
        <v>2260</v>
      </c>
      <c r="B303" s="1" t="s">
        <v>33</v>
      </c>
      <c r="C303" s="1" t="s">
        <v>34</v>
      </c>
      <c r="D303" s="3">
        <v>42675</v>
      </c>
      <c r="E303" s="7">
        <v>3979187</v>
      </c>
      <c r="F303" s="7">
        <v>5335843</v>
      </c>
      <c r="G303" s="7">
        <v>0</v>
      </c>
      <c r="H303" s="7">
        <v>0</v>
      </c>
      <c r="I303" s="7">
        <v>0</v>
      </c>
      <c r="J303" s="7">
        <v>0</v>
      </c>
      <c r="K303" s="7">
        <v>9315030</v>
      </c>
    </row>
    <row r="304" spans="1:11" x14ac:dyDescent="0.2">
      <c r="A304" s="1">
        <v>2260</v>
      </c>
      <c r="B304" s="1" t="s">
        <v>33</v>
      </c>
      <c r="C304" s="1" t="s">
        <v>34</v>
      </c>
      <c r="D304" s="3">
        <v>42705</v>
      </c>
      <c r="E304" s="7">
        <v>1286355</v>
      </c>
      <c r="F304" s="7">
        <v>4134335</v>
      </c>
      <c r="G304" s="7">
        <v>0</v>
      </c>
      <c r="H304" s="7">
        <v>0</v>
      </c>
      <c r="I304" s="7">
        <v>0</v>
      </c>
      <c r="J304" s="7">
        <v>0</v>
      </c>
      <c r="K304" s="7">
        <v>5420690</v>
      </c>
    </row>
    <row r="305" spans="1:11" x14ac:dyDescent="0.2">
      <c r="A305" s="1">
        <v>2260</v>
      </c>
      <c r="B305" s="1" t="s">
        <v>33</v>
      </c>
      <c r="C305" s="1" t="s">
        <v>34</v>
      </c>
      <c r="D305" s="3">
        <v>42736</v>
      </c>
      <c r="E305" s="7">
        <v>5869261</v>
      </c>
      <c r="F305" s="7">
        <v>1692951</v>
      </c>
      <c r="G305" s="7">
        <v>0</v>
      </c>
      <c r="H305" s="7">
        <v>0</v>
      </c>
      <c r="I305" s="7">
        <v>0</v>
      </c>
      <c r="J305" s="7">
        <v>0</v>
      </c>
      <c r="K305" s="7">
        <v>7562212</v>
      </c>
    </row>
    <row r="306" spans="1:11" x14ac:dyDescent="0.2">
      <c r="A306" s="1">
        <v>2260</v>
      </c>
      <c r="B306" s="1" t="s">
        <v>33</v>
      </c>
      <c r="C306" s="1" t="s">
        <v>34</v>
      </c>
      <c r="D306" s="3">
        <v>42767</v>
      </c>
      <c r="E306" s="7">
        <v>1584463</v>
      </c>
      <c r="F306" s="7">
        <v>6156113</v>
      </c>
      <c r="G306" s="7">
        <v>0</v>
      </c>
      <c r="H306" s="7">
        <v>0</v>
      </c>
      <c r="I306" s="7">
        <v>0</v>
      </c>
      <c r="J306" s="7">
        <v>0</v>
      </c>
      <c r="K306" s="7">
        <v>7740576</v>
      </c>
    </row>
    <row r="307" spans="1:11" x14ac:dyDescent="0.2">
      <c r="A307" s="1">
        <v>2260</v>
      </c>
      <c r="B307" s="1" t="s">
        <v>33</v>
      </c>
      <c r="C307" s="1" t="s">
        <v>34</v>
      </c>
      <c r="D307" s="3">
        <v>42795</v>
      </c>
      <c r="E307" s="7">
        <v>1376181</v>
      </c>
      <c r="F307" s="7">
        <v>4130889</v>
      </c>
      <c r="G307" s="7">
        <v>0</v>
      </c>
      <c r="H307" s="7">
        <v>0</v>
      </c>
      <c r="I307" s="7">
        <v>0</v>
      </c>
      <c r="J307" s="7">
        <v>0</v>
      </c>
      <c r="K307" s="7">
        <v>5507070</v>
      </c>
    </row>
    <row r="308" spans="1:11" x14ac:dyDescent="0.2">
      <c r="A308" s="1">
        <v>2260</v>
      </c>
      <c r="B308" s="1" t="s">
        <v>33</v>
      </c>
      <c r="C308" s="1" t="s">
        <v>34</v>
      </c>
      <c r="D308" s="3">
        <v>42826</v>
      </c>
      <c r="E308" s="7">
        <v>920583</v>
      </c>
      <c r="F308" s="7">
        <v>5395372</v>
      </c>
      <c r="G308" s="7">
        <v>0</v>
      </c>
      <c r="H308" s="7">
        <v>0</v>
      </c>
      <c r="I308" s="7">
        <v>0</v>
      </c>
      <c r="J308" s="7">
        <v>0</v>
      </c>
      <c r="K308" s="7">
        <v>6315955</v>
      </c>
    </row>
    <row r="309" spans="1:11" x14ac:dyDescent="0.2">
      <c r="A309" s="1">
        <v>2260</v>
      </c>
      <c r="B309" s="1" t="s">
        <v>33</v>
      </c>
      <c r="C309" s="1" t="s">
        <v>34</v>
      </c>
      <c r="D309" s="3">
        <v>42856</v>
      </c>
      <c r="E309" s="7">
        <v>863246</v>
      </c>
      <c r="F309" s="7">
        <v>1131789</v>
      </c>
      <c r="G309" s="7">
        <v>0</v>
      </c>
      <c r="H309" s="7">
        <v>0</v>
      </c>
      <c r="I309" s="7">
        <v>0</v>
      </c>
      <c r="J309" s="7">
        <v>0</v>
      </c>
      <c r="K309" s="7">
        <v>1995035</v>
      </c>
    </row>
    <row r="310" spans="1:11" x14ac:dyDescent="0.2">
      <c r="A310" s="1">
        <v>2260</v>
      </c>
      <c r="B310" s="1" t="s">
        <v>33</v>
      </c>
      <c r="C310" s="1" t="s">
        <v>34</v>
      </c>
      <c r="D310" s="3">
        <v>42887</v>
      </c>
      <c r="E310" s="7">
        <v>1353586</v>
      </c>
      <c r="F310" s="7">
        <v>7957539</v>
      </c>
      <c r="G310" s="7">
        <v>0</v>
      </c>
      <c r="H310" s="7">
        <v>0</v>
      </c>
      <c r="I310" s="7">
        <v>0</v>
      </c>
      <c r="J310" s="7">
        <v>0</v>
      </c>
      <c r="K310" s="7">
        <v>9311125</v>
      </c>
    </row>
    <row r="311" spans="1:11" x14ac:dyDescent="0.2">
      <c r="A311" s="1">
        <v>2260</v>
      </c>
      <c r="B311" s="1" t="s">
        <v>33</v>
      </c>
      <c r="C311" s="1" t="s">
        <v>34</v>
      </c>
      <c r="D311" s="3">
        <v>42917</v>
      </c>
      <c r="E311" s="7">
        <v>1007872</v>
      </c>
      <c r="F311" s="7">
        <v>5334058</v>
      </c>
      <c r="G311" s="7">
        <v>0</v>
      </c>
      <c r="H311" s="7">
        <v>0</v>
      </c>
      <c r="I311" s="7">
        <v>0</v>
      </c>
      <c r="J311" s="7">
        <v>0</v>
      </c>
      <c r="K311" s="7">
        <v>6341930</v>
      </c>
    </row>
    <row r="312" spans="1:11" x14ac:dyDescent="0.2">
      <c r="A312" s="1">
        <v>2260</v>
      </c>
      <c r="B312" s="1" t="s">
        <v>33</v>
      </c>
      <c r="C312" s="1" t="s">
        <v>35</v>
      </c>
      <c r="D312" s="3">
        <v>42948</v>
      </c>
      <c r="E312" s="7">
        <v>3889054</v>
      </c>
      <c r="F312" s="7">
        <v>4760518</v>
      </c>
      <c r="G312" s="7">
        <v>0</v>
      </c>
      <c r="H312" s="7">
        <v>0</v>
      </c>
      <c r="I312" s="7">
        <v>0</v>
      </c>
      <c r="J312" s="7">
        <v>0</v>
      </c>
      <c r="K312" s="7">
        <v>8649572</v>
      </c>
    </row>
    <row r="313" spans="1:11" x14ac:dyDescent="0.2">
      <c r="A313" s="1">
        <v>2260</v>
      </c>
      <c r="B313" s="1" t="s">
        <v>33</v>
      </c>
      <c r="C313" s="1" t="s">
        <v>35</v>
      </c>
      <c r="D313" s="3">
        <v>42979</v>
      </c>
      <c r="E313" s="7">
        <v>1635501</v>
      </c>
      <c r="F313" s="7">
        <v>5088934</v>
      </c>
      <c r="G313" s="7">
        <v>0</v>
      </c>
      <c r="H313" s="7">
        <v>0</v>
      </c>
      <c r="I313" s="7">
        <v>0</v>
      </c>
      <c r="J313" s="7">
        <v>0</v>
      </c>
      <c r="K313" s="7">
        <v>6724435</v>
      </c>
    </row>
    <row r="314" spans="1:11" x14ac:dyDescent="0.2">
      <c r="A314" s="1">
        <v>2260</v>
      </c>
      <c r="B314" s="1" t="s">
        <v>33</v>
      </c>
      <c r="C314" s="1" t="s">
        <v>35</v>
      </c>
      <c r="D314" s="3">
        <v>43009</v>
      </c>
      <c r="E314" s="7">
        <v>1390642</v>
      </c>
      <c r="F314" s="7">
        <v>4286349</v>
      </c>
      <c r="G314" s="7">
        <v>0</v>
      </c>
      <c r="H314" s="7">
        <v>0</v>
      </c>
      <c r="I314" s="7">
        <v>0</v>
      </c>
      <c r="J314" s="7">
        <v>0</v>
      </c>
      <c r="K314" s="7">
        <v>5676991</v>
      </c>
    </row>
    <row r="315" spans="1:11" x14ac:dyDescent="0.2">
      <c r="A315" s="1">
        <v>2260</v>
      </c>
      <c r="B315" s="1" t="s">
        <v>33</v>
      </c>
      <c r="C315" s="1" t="s">
        <v>35</v>
      </c>
      <c r="D315" s="3">
        <v>43040</v>
      </c>
      <c r="E315" s="7">
        <v>1457613</v>
      </c>
      <c r="F315" s="7">
        <v>5496995</v>
      </c>
      <c r="G315" s="7">
        <v>684970</v>
      </c>
      <c r="H315" s="7">
        <v>0</v>
      </c>
      <c r="I315" s="7">
        <v>0</v>
      </c>
      <c r="J315" s="7">
        <v>0</v>
      </c>
      <c r="K315" s="7">
        <v>7639578</v>
      </c>
    </row>
    <row r="316" spans="1:11" x14ac:dyDescent="0.2">
      <c r="A316" s="1">
        <v>2260</v>
      </c>
      <c r="B316" s="1" t="s">
        <v>33</v>
      </c>
      <c r="C316" s="1" t="s">
        <v>35</v>
      </c>
      <c r="D316" s="3">
        <v>43070</v>
      </c>
      <c r="E316" s="7">
        <v>1228389</v>
      </c>
      <c r="F316" s="7">
        <v>8425087</v>
      </c>
      <c r="G316" s="7">
        <v>0</v>
      </c>
      <c r="H316" s="7">
        <v>0</v>
      </c>
      <c r="I316" s="7">
        <v>0</v>
      </c>
      <c r="J316" s="7">
        <v>0</v>
      </c>
      <c r="K316" s="7">
        <v>9653476</v>
      </c>
    </row>
    <row r="317" spans="1:11" x14ac:dyDescent="0.2">
      <c r="A317" s="1">
        <v>2260</v>
      </c>
      <c r="B317" s="1" t="s">
        <v>33</v>
      </c>
      <c r="C317" s="1" t="s">
        <v>35</v>
      </c>
      <c r="D317" s="3">
        <v>43101</v>
      </c>
      <c r="E317" s="7">
        <v>854326</v>
      </c>
      <c r="F317" s="7">
        <v>4680854</v>
      </c>
      <c r="G317" s="7">
        <v>0</v>
      </c>
      <c r="H317" s="7">
        <v>0</v>
      </c>
      <c r="I317" s="7">
        <v>0</v>
      </c>
      <c r="J317" s="7">
        <v>0</v>
      </c>
      <c r="K317" s="7">
        <v>5535180</v>
      </c>
    </row>
    <row r="318" spans="1:11" x14ac:dyDescent="0.2">
      <c r="A318" s="1">
        <v>2260</v>
      </c>
      <c r="B318" s="1" t="s">
        <v>33</v>
      </c>
      <c r="C318" s="1" t="s">
        <v>35</v>
      </c>
      <c r="D318" s="3">
        <v>43132</v>
      </c>
      <c r="E318" s="7">
        <v>1564053</v>
      </c>
      <c r="F318" s="7">
        <v>5876459</v>
      </c>
      <c r="G318" s="7">
        <v>0</v>
      </c>
      <c r="H318" s="7">
        <v>0</v>
      </c>
      <c r="I318" s="7">
        <v>0</v>
      </c>
      <c r="J318" s="7">
        <v>0</v>
      </c>
      <c r="K318" s="7">
        <v>7440512</v>
      </c>
    </row>
    <row r="319" spans="1:11" x14ac:dyDescent="0.2">
      <c r="A319" s="1">
        <v>2260</v>
      </c>
      <c r="B319" s="1" t="s">
        <v>33</v>
      </c>
      <c r="C319" s="1" t="s">
        <v>35</v>
      </c>
      <c r="D319" s="3">
        <v>43160</v>
      </c>
      <c r="E319" s="7">
        <v>1328537</v>
      </c>
      <c r="F319" s="7">
        <v>5464263</v>
      </c>
      <c r="G319" s="7">
        <v>0</v>
      </c>
      <c r="H319" s="7">
        <v>0</v>
      </c>
      <c r="I319" s="7">
        <v>0</v>
      </c>
      <c r="J319" s="7">
        <v>0</v>
      </c>
      <c r="K319" s="7">
        <v>6792800</v>
      </c>
    </row>
    <row r="320" spans="1:11" x14ac:dyDescent="0.2">
      <c r="A320" s="1">
        <v>2260</v>
      </c>
      <c r="B320" s="1" t="s">
        <v>33</v>
      </c>
      <c r="C320" s="1" t="s">
        <v>35</v>
      </c>
      <c r="D320" s="3">
        <v>43191</v>
      </c>
      <c r="E320" s="7">
        <v>1557833</v>
      </c>
      <c r="F320" s="7">
        <v>5967797</v>
      </c>
      <c r="G320" s="7">
        <v>0</v>
      </c>
      <c r="H320" s="7">
        <v>0</v>
      </c>
      <c r="I320" s="7">
        <v>0</v>
      </c>
      <c r="J320" s="7">
        <v>0</v>
      </c>
      <c r="K320" s="7">
        <v>7525630</v>
      </c>
    </row>
    <row r="321" spans="1:11" x14ac:dyDescent="0.2">
      <c r="A321" s="1">
        <v>2260</v>
      </c>
      <c r="B321" s="1" t="s">
        <v>33</v>
      </c>
      <c r="C321" s="1" t="s">
        <v>35</v>
      </c>
      <c r="D321" s="3">
        <v>43221</v>
      </c>
      <c r="E321" s="7">
        <v>2170376</v>
      </c>
      <c r="F321" s="7">
        <v>9194093</v>
      </c>
      <c r="G321" s="7">
        <v>0</v>
      </c>
      <c r="H321" s="7">
        <v>0</v>
      </c>
      <c r="I321" s="7">
        <v>0</v>
      </c>
      <c r="J321" s="7">
        <v>-1411511</v>
      </c>
      <c r="K321" s="7">
        <v>9952958</v>
      </c>
    </row>
    <row r="322" spans="1:11" x14ac:dyDescent="0.2">
      <c r="A322" s="1">
        <v>2260</v>
      </c>
      <c r="B322" s="1" t="s">
        <v>33</v>
      </c>
      <c r="C322" s="1" t="s">
        <v>35</v>
      </c>
      <c r="D322" s="3">
        <v>43252</v>
      </c>
      <c r="E322" s="7">
        <v>2386396</v>
      </c>
      <c r="F322" s="7">
        <v>8257267</v>
      </c>
      <c r="G322" s="7">
        <v>0</v>
      </c>
      <c r="H322" s="7">
        <v>0</v>
      </c>
      <c r="I322" s="7">
        <v>0</v>
      </c>
      <c r="J322" s="7">
        <v>-2690877</v>
      </c>
      <c r="K322" s="7">
        <v>7952786</v>
      </c>
    </row>
    <row r="323" spans="1:11" x14ac:dyDescent="0.2">
      <c r="A323" s="1">
        <v>2260</v>
      </c>
      <c r="B323" s="1" t="s">
        <v>33</v>
      </c>
      <c r="C323" s="1" t="s">
        <v>35</v>
      </c>
      <c r="D323" s="3">
        <v>43282</v>
      </c>
      <c r="E323" s="7">
        <v>2889292</v>
      </c>
      <c r="F323" s="7">
        <v>8275051</v>
      </c>
      <c r="G323" s="7">
        <v>0</v>
      </c>
      <c r="H323" s="7">
        <v>0</v>
      </c>
      <c r="I323" s="7">
        <v>0</v>
      </c>
      <c r="J323" s="7">
        <v>-1219804</v>
      </c>
      <c r="K323" s="7">
        <v>9944539</v>
      </c>
    </row>
    <row r="324" spans="1:11" x14ac:dyDescent="0.2">
      <c r="A324" s="1">
        <v>2260</v>
      </c>
      <c r="B324" s="1" t="s">
        <v>33</v>
      </c>
      <c r="C324" s="1" t="s">
        <v>35</v>
      </c>
      <c r="D324" s="3">
        <v>43313</v>
      </c>
      <c r="E324" s="7">
        <v>2538340</v>
      </c>
      <c r="F324" s="7">
        <v>7778406</v>
      </c>
      <c r="G324" s="7">
        <v>579991</v>
      </c>
      <c r="H324" s="7">
        <v>0</v>
      </c>
      <c r="I324" s="7">
        <v>0</v>
      </c>
      <c r="J324" s="7">
        <v>-4002180</v>
      </c>
      <c r="K324" s="7">
        <v>6894557</v>
      </c>
    </row>
    <row r="325" spans="1:11" x14ac:dyDescent="0.2">
      <c r="A325" s="1">
        <v>2260</v>
      </c>
      <c r="B325" s="1" t="s">
        <v>33</v>
      </c>
      <c r="C325" s="1" t="s">
        <v>35</v>
      </c>
      <c r="D325" s="3">
        <v>43344</v>
      </c>
      <c r="E325" s="7">
        <v>1379352</v>
      </c>
      <c r="F325" s="7">
        <v>7140447</v>
      </c>
      <c r="G325" s="7">
        <v>0</v>
      </c>
      <c r="H325" s="7">
        <v>0</v>
      </c>
      <c r="I325" s="7">
        <v>0</v>
      </c>
      <c r="J325" s="7">
        <v>-1266511</v>
      </c>
      <c r="K325" s="7">
        <v>7253288</v>
      </c>
    </row>
    <row r="326" spans="1:11" x14ac:dyDescent="0.2">
      <c r="A326" s="1">
        <v>2260</v>
      </c>
      <c r="B326" s="1" t="s">
        <v>33</v>
      </c>
      <c r="C326" s="1" t="s">
        <v>35</v>
      </c>
      <c r="D326" s="3">
        <v>43374</v>
      </c>
      <c r="E326" s="7">
        <v>2850468</v>
      </c>
      <c r="F326" s="7">
        <v>6095456</v>
      </c>
      <c r="G326" s="7">
        <v>646239</v>
      </c>
      <c r="H326" s="7">
        <v>0</v>
      </c>
      <c r="I326" s="7">
        <v>0</v>
      </c>
      <c r="J326" s="7">
        <v>-110</v>
      </c>
      <c r="K326" s="7">
        <v>9592053</v>
      </c>
    </row>
    <row r="327" spans="1:11" x14ac:dyDescent="0.2">
      <c r="A327" s="1">
        <v>2260</v>
      </c>
      <c r="B327" s="1" t="s">
        <v>33</v>
      </c>
      <c r="C327" s="1" t="s">
        <v>35</v>
      </c>
      <c r="D327" s="3">
        <v>43405</v>
      </c>
      <c r="E327" s="7">
        <v>2541366</v>
      </c>
      <c r="F327" s="7">
        <v>6320780</v>
      </c>
      <c r="G327" s="7">
        <v>654692</v>
      </c>
      <c r="H327" s="7">
        <v>0</v>
      </c>
      <c r="I327" s="7">
        <v>0</v>
      </c>
      <c r="J327" s="7">
        <v>-13574</v>
      </c>
      <c r="K327" s="7">
        <v>9503264</v>
      </c>
    </row>
    <row r="328" spans="1:11" x14ac:dyDescent="0.2">
      <c r="A328" s="1">
        <v>2330</v>
      </c>
      <c r="B328" s="1" t="s">
        <v>36</v>
      </c>
      <c r="C328" s="1" t="s">
        <v>37</v>
      </c>
      <c r="D328" s="3">
        <v>42005</v>
      </c>
      <c r="E328" s="7">
        <v>457630</v>
      </c>
      <c r="F328" s="7">
        <v>7212626</v>
      </c>
      <c r="G328" s="7">
        <v>0</v>
      </c>
      <c r="H328" s="7">
        <v>0</v>
      </c>
      <c r="I328" s="7">
        <v>0</v>
      </c>
      <c r="J328" s="7">
        <v>0</v>
      </c>
      <c r="K328" s="7">
        <v>7670256</v>
      </c>
    </row>
    <row r="329" spans="1:11" x14ac:dyDescent="0.2">
      <c r="A329" s="1">
        <v>2330</v>
      </c>
      <c r="B329" s="1" t="s">
        <v>36</v>
      </c>
      <c r="C329" s="1" t="s">
        <v>37</v>
      </c>
      <c r="D329" s="3">
        <v>42036</v>
      </c>
      <c r="E329" s="7">
        <v>144651</v>
      </c>
      <c r="F329" s="7">
        <v>7260196</v>
      </c>
      <c r="G329" s="7">
        <v>0</v>
      </c>
      <c r="H329" s="7">
        <v>0</v>
      </c>
      <c r="I329" s="7">
        <v>0</v>
      </c>
      <c r="J329" s="7">
        <v>0</v>
      </c>
      <c r="K329" s="7">
        <v>7404847</v>
      </c>
    </row>
    <row r="330" spans="1:11" x14ac:dyDescent="0.2">
      <c r="A330" s="1">
        <v>2330</v>
      </c>
      <c r="B330" s="1" t="s">
        <v>36</v>
      </c>
      <c r="C330" s="1" t="s">
        <v>37</v>
      </c>
      <c r="D330" s="3">
        <v>42064</v>
      </c>
      <c r="E330" s="7">
        <v>1044500</v>
      </c>
      <c r="F330" s="7">
        <v>7197196</v>
      </c>
      <c r="G330" s="7">
        <v>0</v>
      </c>
      <c r="H330" s="7">
        <v>0</v>
      </c>
      <c r="I330" s="7">
        <v>0</v>
      </c>
      <c r="J330" s="7">
        <v>0</v>
      </c>
      <c r="K330" s="7">
        <v>8241696</v>
      </c>
    </row>
    <row r="331" spans="1:11" x14ac:dyDescent="0.2">
      <c r="A331" s="1">
        <v>2330</v>
      </c>
      <c r="B331" s="1" t="s">
        <v>36</v>
      </c>
      <c r="C331" s="1" t="s">
        <v>37</v>
      </c>
      <c r="D331" s="3">
        <v>42095</v>
      </c>
      <c r="E331" s="7">
        <v>451185</v>
      </c>
      <c r="F331" s="7">
        <v>7221307</v>
      </c>
      <c r="G331" s="7">
        <v>0</v>
      </c>
      <c r="H331" s="7">
        <v>0</v>
      </c>
      <c r="I331" s="7">
        <v>0</v>
      </c>
      <c r="J331" s="7">
        <v>0</v>
      </c>
      <c r="K331" s="7">
        <v>7672492</v>
      </c>
    </row>
    <row r="332" spans="1:11" x14ac:dyDescent="0.2">
      <c r="A332" s="1">
        <v>2330</v>
      </c>
      <c r="B332" s="1" t="s">
        <v>36</v>
      </c>
      <c r="C332" s="1" t="s">
        <v>37</v>
      </c>
      <c r="D332" s="3">
        <v>42125</v>
      </c>
      <c r="E332" s="7">
        <v>662684</v>
      </c>
      <c r="F332" s="7">
        <v>7190196</v>
      </c>
      <c r="G332" s="7">
        <v>0</v>
      </c>
      <c r="H332" s="7">
        <v>0</v>
      </c>
      <c r="I332" s="7">
        <v>0</v>
      </c>
      <c r="J332" s="7">
        <v>0</v>
      </c>
      <c r="K332" s="7">
        <v>7852880</v>
      </c>
    </row>
    <row r="333" spans="1:11" x14ac:dyDescent="0.2">
      <c r="A333" s="1">
        <v>2330</v>
      </c>
      <c r="B333" s="1" t="s">
        <v>36</v>
      </c>
      <c r="C333" s="1" t="s">
        <v>37</v>
      </c>
      <c r="D333" s="3">
        <v>42156</v>
      </c>
      <c r="E333" s="7">
        <v>692157</v>
      </c>
      <c r="F333" s="7">
        <v>7214974</v>
      </c>
      <c r="G333" s="7">
        <v>0</v>
      </c>
      <c r="H333" s="7">
        <v>0</v>
      </c>
      <c r="I333" s="7">
        <v>0</v>
      </c>
      <c r="J333" s="7">
        <v>0</v>
      </c>
      <c r="K333" s="7">
        <v>7907131</v>
      </c>
    </row>
    <row r="334" spans="1:11" x14ac:dyDescent="0.2">
      <c r="A334" s="1">
        <v>2330</v>
      </c>
      <c r="B334" s="1" t="s">
        <v>36</v>
      </c>
      <c r="C334" s="1" t="s">
        <v>37</v>
      </c>
      <c r="D334" s="3">
        <v>42186</v>
      </c>
      <c r="E334" s="7">
        <v>401750</v>
      </c>
      <c r="F334" s="7">
        <v>7210196</v>
      </c>
      <c r="G334" s="7">
        <v>0</v>
      </c>
      <c r="H334" s="7">
        <v>0</v>
      </c>
      <c r="I334" s="7">
        <v>0</v>
      </c>
      <c r="J334" s="7">
        <v>0</v>
      </c>
      <c r="K334" s="7">
        <v>7611946</v>
      </c>
    </row>
    <row r="335" spans="1:11" x14ac:dyDescent="0.2">
      <c r="A335" s="1">
        <v>2330</v>
      </c>
      <c r="B335" s="1" t="s">
        <v>36</v>
      </c>
      <c r="C335" s="1" t="s">
        <v>37</v>
      </c>
      <c r="D335" s="3">
        <v>42217</v>
      </c>
      <c r="E335" s="7">
        <v>392080</v>
      </c>
      <c r="F335" s="7">
        <v>7190196</v>
      </c>
      <c r="G335" s="7">
        <v>0</v>
      </c>
      <c r="H335" s="7">
        <v>0</v>
      </c>
      <c r="I335" s="7">
        <v>0</v>
      </c>
      <c r="J335" s="7">
        <v>-300</v>
      </c>
      <c r="K335" s="7">
        <v>7581976</v>
      </c>
    </row>
    <row r="336" spans="1:11" x14ac:dyDescent="0.2">
      <c r="A336" s="1">
        <v>2330</v>
      </c>
      <c r="B336" s="1" t="s">
        <v>36</v>
      </c>
      <c r="C336" s="1" t="s">
        <v>37</v>
      </c>
      <c r="D336" s="3">
        <v>42248</v>
      </c>
      <c r="E336" s="7">
        <v>898061</v>
      </c>
      <c r="F336" s="7">
        <v>7190196</v>
      </c>
      <c r="G336" s="7">
        <v>0</v>
      </c>
      <c r="H336" s="7">
        <v>0</v>
      </c>
      <c r="I336" s="7">
        <v>0</v>
      </c>
      <c r="J336" s="7">
        <v>-79</v>
      </c>
      <c r="K336" s="7">
        <v>8088178</v>
      </c>
    </row>
    <row r="337" spans="1:11" x14ac:dyDescent="0.2">
      <c r="A337" s="1">
        <v>2330</v>
      </c>
      <c r="B337" s="1" t="s">
        <v>36</v>
      </c>
      <c r="C337" s="1" t="s">
        <v>37</v>
      </c>
      <c r="D337" s="3">
        <v>42278</v>
      </c>
      <c r="E337" s="7">
        <v>2252899</v>
      </c>
      <c r="F337" s="7">
        <v>7205196</v>
      </c>
      <c r="G337" s="7">
        <v>0</v>
      </c>
      <c r="H337" s="7">
        <v>0</v>
      </c>
      <c r="I337" s="7">
        <v>0</v>
      </c>
      <c r="J337" s="7">
        <v>0</v>
      </c>
      <c r="K337" s="7">
        <v>9458095</v>
      </c>
    </row>
    <row r="338" spans="1:11" x14ac:dyDescent="0.2">
      <c r="A338" s="1">
        <v>2330</v>
      </c>
      <c r="B338" s="1" t="s">
        <v>36</v>
      </c>
      <c r="C338" s="1" t="s">
        <v>37</v>
      </c>
      <c r="D338" s="3">
        <v>42309</v>
      </c>
      <c r="E338" s="7">
        <v>500020</v>
      </c>
      <c r="F338" s="7">
        <v>8412418</v>
      </c>
      <c r="G338" s="7">
        <v>0</v>
      </c>
      <c r="H338" s="7">
        <v>0</v>
      </c>
      <c r="I338" s="7">
        <v>0</v>
      </c>
      <c r="J338" s="7">
        <v>0</v>
      </c>
      <c r="K338" s="7">
        <v>8912438</v>
      </c>
    </row>
    <row r="339" spans="1:11" x14ac:dyDescent="0.2">
      <c r="A339" s="1">
        <v>2330</v>
      </c>
      <c r="B339" s="1" t="s">
        <v>36</v>
      </c>
      <c r="C339" s="1" t="s">
        <v>37</v>
      </c>
      <c r="D339" s="3">
        <v>42339</v>
      </c>
      <c r="E339" s="7">
        <v>175280</v>
      </c>
      <c r="F339" s="7">
        <v>8301307</v>
      </c>
      <c r="G339" s="7">
        <v>0</v>
      </c>
      <c r="H339" s="7">
        <v>0</v>
      </c>
      <c r="I339" s="7">
        <v>0</v>
      </c>
      <c r="J339" s="7">
        <v>-300000</v>
      </c>
      <c r="K339" s="7">
        <v>8176587</v>
      </c>
    </row>
    <row r="340" spans="1:11" x14ac:dyDescent="0.2">
      <c r="A340" s="1">
        <v>2330</v>
      </c>
      <c r="B340" s="1" t="s">
        <v>36</v>
      </c>
      <c r="C340" s="1" t="s">
        <v>37</v>
      </c>
      <c r="D340" s="3">
        <v>42370</v>
      </c>
      <c r="E340" s="7">
        <v>867340</v>
      </c>
      <c r="F340" s="7">
        <v>7301307</v>
      </c>
      <c r="G340" s="7">
        <v>0</v>
      </c>
      <c r="H340" s="7">
        <v>0</v>
      </c>
      <c r="I340" s="7">
        <v>0</v>
      </c>
      <c r="J340" s="7">
        <v>0</v>
      </c>
      <c r="K340" s="7">
        <v>8168647</v>
      </c>
    </row>
    <row r="341" spans="1:11" x14ac:dyDescent="0.2">
      <c r="A341" s="1">
        <v>2330</v>
      </c>
      <c r="B341" s="1" t="s">
        <v>36</v>
      </c>
      <c r="C341" s="1" t="s">
        <v>37</v>
      </c>
      <c r="D341" s="3">
        <v>42401</v>
      </c>
      <c r="E341" s="7">
        <v>373827</v>
      </c>
      <c r="F341" s="7">
        <v>8190196</v>
      </c>
      <c r="G341" s="7">
        <v>0</v>
      </c>
      <c r="H341" s="7">
        <v>0</v>
      </c>
      <c r="I341" s="7">
        <v>0</v>
      </c>
      <c r="J341" s="7">
        <v>0</v>
      </c>
      <c r="K341" s="7">
        <v>8564023</v>
      </c>
    </row>
    <row r="342" spans="1:11" x14ac:dyDescent="0.2">
      <c r="A342" s="1">
        <v>2330</v>
      </c>
      <c r="B342" s="1" t="s">
        <v>36</v>
      </c>
      <c r="C342" s="1" t="s">
        <v>37</v>
      </c>
      <c r="D342" s="3">
        <v>42430</v>
      </c>
      <c r="E342" s="7">
        <v>521788</v>
      </c>
      <c r="F342" s="7">
        <v>7301307</v>
      </c>
      <c r="G342" s="7">
        <v>0</v>
      </c>
      <c r="H342" s="7">
        <v>0</v>
      </c>
      <c r="I342" s="7">
        <v>0</v>
      </c>
      <c r="J342" s="7">
        <v>0</v>
      </c>
      <c r="K342" s="7">
        <v>7823095</v>
      </c>
    </row>
    <row r="343" spans="1:11" x14ac:dyDescent="0.2">
      <c r="A343" s="1">
        <v>2330</v>
      </c>
      <c r="B343" s="1" t="s">
        <v>36</v>
      </c>
      <c r="C343" s="1" t="s">
        <v>37</v>
      </c>
      <c r="D343" s="3">
        <v>42461</v>
      </c>
      <c r="E343" s="7">
        <v>254960</v>
      </c>
      <c r="F343" s="7">
        <v>7544796</v>
      </c>
      <c r="G343" s="7">
        <v>0</v>
      </c>
      <c r="H343" s="7">
        <v>0</v>
      </c>
      <c r="I343" s="7">
        <v>0</v>
      </c>
      <c r="J343" s="7">
        <v>0</v>
      </c>
      <c r="K343" s="7">
        <v>7799756</v>
      </c>
    </row>
    <row r="344" spans="1:11" x14ac:dyDescent="0.2">
      <c r="A344" s="1">
        <v>2330</v>
      </c>
      <c r="B344" s="1" t="s">
        <v>36</v>
      </c>
      <c r="C344" s="1" t="s">
        <v>37</v>
      </c>
      <c r="D344" s="3">
        <v>42491</v>
      </c>
      <c r="E344" s="7">
        <v>344010</v>
      </c>
      <c r="F344" s="7">
        <v>7229596</v>
      </c>
      <c r="G344" s="7">
        <v>0</v>
      </c>
      <c r="H344" s="7">
        <v>0</v>
      </c>
      <c r="I344" s="7">
        <v>0</v>
      </c>
      <c r="J344" s="7">
        <v>0</v>
      </c>
      <c r="K344" s="7">
        <v>7573606</v>
      </c>
    </row>
    <row r="345" spans="1:11" x14ac:dyDescent="0.2">
      <c r="A345" s="1">
        <v>2330</v>
      </c>
      <c r="B345" s="1" t="s">
        <v>36</v>
      </c>
      <c r="C345" s="1" t="s">
        <v>37</v>
      </c>
      <c r="D345" s="3">
        <v>42522</v>
      </c>
      <c r="E345" s="7">
        <v>234470</v>
      </c>
      <c r="F345" s="7">
        <v>7190196</v>
      </c>
      <c r="G345" s="7">
        <v>0</v>
      </c>
      <c r="H345" s="7">
        <v>0</v>
      </c>
      <c r="I345" s="7">
        <v>0</v>
      </c>
      <c r="J345" s="7">
        <v>0</v>
      </c>
      <c r="K345" s="7">
        <v>7424666</v>
      </c>
    </row>
    <row r="346" spans="1:11" x14ac:dyDescent="0.2">
      <c r="A346" s="1">
        <v>2330</v>
      </c>
      <c r="B346" s="1" t="s">
        <v>36</v>
      </c>
      <c r="C346" s="1" t="s">
        <v>37</v>
      </c>
      <c r="D346" s="3">
        <v>42552</v>
      </c>
      <c r="E346" s="7">
        <v>423681</v>
      </c>
      <c r="F346" s="7">
        <v>7190196</v>
      </c>
      <c r="G346" s="7">
        <v>0</v>
      </c>
      <c r="H346" s="7">
        <v>0</v>
      </c>
      <c r="I346" s="7">
        <v>0</v>
      </c>
      <c r="J346" s="7">
        <v>0</v>
      </c>
      <c r="K346" s="7">
        <v>7613877</v>
      </c>
    </row>
    <row r="347" spans="1:11" x14ac:dyDescent="0.2">
      <c r="A347" s="1">
        <v>2330</v>
      </c>
      <c r="B347" s="1" t="s">
        <v>36</v>
      </c>
      <c r="C347" s="1" t="s">
        <v>37</v>
      </c>
      <c r="D347" s="3">
        <v>42583</v>
      </c>
      <c r="E347" s="7">
        <v>437378</v>
      </c>
      <c r="F347" s="7">
        <v>7190196</v>
      </c>
      <c r="G347" s="7">
        <v>0</v>
      </c>
      <c r="H347" s="7">
        <v>0</v>
      </c>
      <c r="I347" s="7">
        <v>0</v>
      </c>
      <c r="J347" s="7">
        <v>0</v>
      </c>
      <c r="K347" s="7">
        <v>7627574</v>
      </c>
    </row>
    <row r="348" spans="1:11" x14ac:dyDescent="0.2">
      <c r="A348" s="1">
        <v>2330</v>
      </c>
      <c r="B348" s="1" t="s">
        <v>36</v>
      </c>
      <c r="C348" s="1" t="s">
        <v>37</v>
      </c>
      <c r="D348" s="3">
        <v>42614</v>
      </c>
      <c r="E348" s="7">
        <v>208800</v>
      </c>
      <c r="F348" s="7">
        <v>8150798</v>
      </c>
      <c r="G348" s="7">
        <v>0</v>
      </c>
      <c r="H348" s="7">
        <v>0</v>
      </c>
      <c r="I348" s="7">
        <v>0</v>
      </c>
      <c r="J348" s="7">
        <v>0</v>
      </c>
      <c r="K348" s="7">
        <v>8359598</v>
      </c>
    </row>
    <row r="349" spans="1:11" x14ac:dyDescent="0.2">
      <c r="A349" s="1">
        <v>2330</v>
      </c>
      <c r="B349" s="1" t="s">
        <v>36</v>
      </c>
      <c r="C349" s="1" t="s">
        <v>37</v>
      </c>
      <c r="D349" s="3">
        <v>42644</v>
      </c>
      <c r="E349" s="7">
        <v>233758</v>
      </c>
      <c r="F349" s="7">
        <v>8257531</v>
      </c>
      <c r="G349" s="7">
        <v>0</v>
      </c>
      <c r="H349" s="7">
        <v>0</v>
      </c>
      <c r="I349" s="7">
        <v>0</v>
      </c>
      <c r="J349" s="7">
        <v>-67516</v>
      </c>
      <c r="K349" s="7">
        <v>8423773</v>
      </c>
    </row>
    <row r="350" spans="1:11" x14ac:dyDescent="0.2">
      <c r="A350" s="1">
        <v>2330</v>
      </c>
      <c r="B350" s="1" t="s">
        <v>36</v>
      </c>
      <c r="C350" s="1" t="s">
        <v>37</v>
      </c>
      <c r="D350" s="3">
        <v>42675</v>
      </c>
      <c r="E350" s="7">
        <v>663838</v>
      </c>
      <c r="F350" s="7">
        <v>8257531</v>
      </c>
      <c r="G350" s="7">
        <v>0</v>
      </c>
      <c r="H350" s="7">
        <v>0</v>
      </c>
      <c r="I350" s="7">
        <v>0</v>
      </c>
      <c r="J350" s="7">
        <v>-6149</v>
      </c>
      <c r="K350" s="7">
        <v>8915220</v>
      </c>
    </row>
    <row r="351" spans="1:11" x14ac:dyDescent="0.2">
      <c r="A351" s="1">
        <v>2330</v>
      </c>
      <c r="B351" s="1" t="s">
        <v>36</v>
      </c>
      <c r="C351" s="1" t="s">
        <v>37</v>
      </c>
      <c r="D351" s="3">
        <v>42705</v>
      </c>
      <c r="E351" s="7">
        <v>411593</v>
      </c>
      <c r="F351" s="7">
        <v>8257531</v>
      </c>
      <c r="G351" s="7">
        <v>0</v>
      </c>
      <c r="H351" s="7">
        <v>0</v>
      </c>
      <c r="I351" s="7">
        <v>0</v>
      </c>
      <c r="J351" s="7">
        <v>-400000</v>
      </c>
      <c r="K351" s="7">
        <v>8269124</v>
      </c>
    </row>
    <row r="352" spans="1:11" x14ac:dyDescent="0.2">
      <c r="A352" s="1">
        <v>2330</v>
      </c>
      <c r="B352" s="1" t="s">
        <v>36</v>
      </c>
      <c r="C352" s="1" t="s">
        <v>37</v>
      </c>
      <c r="D352" s="3">
        <v>42736</v>
      </c>
      <c r="E352" s="7">
        <v>914130</v>
      </c>
      <c r="F352" s="7">
        <v>8122531</v>
      </c>
      <c r="G352" s="7">
        <v>0</v>
      </c>
      <c r="H352" s="7">
        <v>0</v>
      </c>
      <c r="I352" s="7">
        <v>0</v>
      </c>
      <c r="J352" s="7">
        <v>0</v>
      </c>
      <c r="K352" s="7">
        <v>9036661</v>
      </c>
    </row>
    <row r="353" spans="1:11" x14ac:dyDescent="0.2">
      <c r="A353" s="1">
        <v>2330</v>
      </c>
      <c r="B353" s="1" t="s">
        <v>36</v>
      </c>
      <c r="C353" s="1" t="s">
        <v>37</v>
      </c>
      <c r="D353" s="3">
        <v>42767</v>
      </c>
      <c r="E353" s="7">
        <v>222176</v>
      </c>
      <c r="F353" s="7">
        <v>7707274</v>
      </c>
      <c r="G353" s="7">
        <v>0</v>
      </c>
      <c r="H353" s="7">
        <v>0</v>
      </c>
      <c r="I353" s="7">
        <v>0</v>
      </c>
      <c r="J353" s="7">
        <v>0</v>
      </c>
      <c r="K353" s="7">
        <v>7929450</v>
      </c>
    </row>
    <row r="354" spans="1:11" x14ac:dyDescent="0.2">
      <c r="A354" s="1">
        <v>2330</v>
      </c>
      <c r="B354" s="1" t="s">
        <v>36</v>
      </c>
      <c r="C354" s="1" t="s">
        <v>37</v>
      </c>
      <c r="D354" s="3">
        <v>42795</v>
      </c>
      <c r="E354" s="7">
        <v>302860</v>
      </c>
      <c r="F354" s="7">
        <v>8507788</v>
      </c>
      <c r="G354" s="7">
        <v>0</v>
      </c>
      <c r="H354" s="7">
        <v>0</v>
      </c>
      <c r="I354" s="7">
        <v>0</v>
      </c>
      <c r="J354" s="7">
        <v>0</v>
      </c>
      <c r="K354" s="7">
        <v>8810648</v>
      </c>
    </row>
    <row r="355" spans="1:11" x14ac:dyDescent="0.2">
      <c r="A355" s="1">
        <v>2330</v>
      </c>
      <c r="B355" s="1" t="s">
        <v>36</v>
      </c>
      <c r="C355" s="1" t="s">
        <v>37</v>
      </c>
      <c r="D355" s="3">
        <v>42826</v>
      </c>
      <c r="E355" s="7">
        <v>442255</v>
      </c>
      <c r="F355" s="7">
        <v>7113143</v>
      </c>
      <c r="G355" s="7">
        <v>0</v>
      </c>
      <c r="H355" s="7">
        <v>0</v>
      </c>
      <c r="I355" s="7">
        <v>0</v>
      </c>
      <c r="J355" s="7">
        <v>0</v>
      </c>
      <c r="K355" s="7">
        <v>7555398</v>
      </c>
    </row>
    <row r="356" spans="1:11" x14ac:dyDescent="0.2">
      <c r="A356" s="1">
        <v>2330</v>
      </c>
      <c r="B356" s="1" t="s">
        <v>36</v>
      </c>
      <c r="C356" s="1" t="s">
        <v>37</v>
      </c>
      <c r="D356" s="3">
        <v>42856</v>
      </c>
      <c r="E356" s="7">
        <v>395758</v>
      </c>
      <c r="F356" s="7">
        <v>7889042</v>
      </c>
      <c r="G356" s="7">
        <v>0</v>
      </c>
      <c r="H356" s="7">
        <v>0</v>
      </c>
      <c r="I356" s="7">
        <v>0</v>
      </c>
      <c r="J356" s="7">
        <v>0</v>
      </c>
      <c r="K356" s="7">
        <v>8284800</v>
      </c>
    </row>
    <row r="357" spans="1:11" x14ac:dyDescent="0.2">
      <c r="A357" s="1">
        <v>2330</v>
      </c>
      <c r="B357" s="1" t="s">
        <v>36</v>
      </c>
      <c r="C357" s="1" t="s">
        <v>37</v>
      </c>
      <c r="D357" s="3">
        <v>42887</v>
      </c>
      <c r="E357" s="7">
        <v>482749</v>
      </c>
      <c r="F357" s="7">
        <v>9748721</v>
      </c>
      <c r="G357" s="7">
        <v>0</v>
      </c>
      <c r="H357" s="7">
        <v>0</v>
      </c>
      <c r="I357" s="7">
        <v>0</v>
      </c>
      <c r="J357" s="7">
        <v>0</v>
      </c>
      <c r="K357" s="7">
        <v>10231470</v>
      </c>
    </row>
    <row r="358" spans="1:11" x14ac:dyDescent="0.2">
      <c r="A358" s="1">
        <v>2330</v>
      </c>
      <c r="B358" s="1" t="s">
        <v>36</v>
      </c>
      <c r="C358" s="1" t="s">
        <v>37</v>
      </c>
      <c r="D358" s="3">
        <v>42917</v>
      </c>
      <c r="E358" s="7">
        <v>283392</v>
      </c>
      <c r="F358" s="7">
        <v>8291219</v>
      </c>
      <c r="G358" s="7">
        <v>0</v>
      </c>
      <c r="H358" s="7">
        <v>0</v>
      </c>
      <c r="I358" s="7">
        <v>0</v>
      </c>
      <c r="J358" s="7">
        <v>0</v>
      </c>
      <c r="K358" s="7">
        <v>8574611</v>
      </c>
    </row>
    <row r="359" spans="1:11" x14ac:dyDescent="0.2">
      <c r="A359" s="1">
        <v>2330</v>
      </c>
      <c r="B359" s="1" t="s">
        <v>36</v>
      </c>
      <c r="C359" s="1" t="s">
        <v>37</v>
      </c>
      <c r="D359" s="3">
        <v>42948</v>
      </c>
      <c r="E359" s="7">
        <v>1312155</v>
      </c>
      <c r="F359" s="7">
        <v>8107531</v>
      </c>
      <c r="G359" s="7">
        <v>0</v>
      </c>
      <c r="H359" s="7">
        <v>0</v>
      </c>
      <c r="I359" s="7">
        <v>0</v>
      </c>
      <c r="J359" s="7">
        <v>-2755</v>
      </c>
      <c r="K359" s="7">
        <v>9416931</v>
      </c>
    </row>
    <row r="360" spans="1:11" x14ac:dyDescent="0.2">
      <c r="A360" s="1">
        <v>2330</v>
      </c>
      <c r="B360" s="1" t="s">
        <v>36</v>
      </c>
      <c r="C360" s="1" t="s">
        <v>37</v>
      </c>
      <c r="D360" s="3">
        <v>42979</v>
      </c>
      <c r="E360" s="7">
        <v>352352</v>
      </c>
      <c r="F360" s="7">
        <v>8614501</v>
      </c>
      <c r="G360" s="7">
        <v>0</v>
      </c>
      <c r="H360" s="7">
        <v>0</v>
      </c>
      <c r="I360" s="7">
        <v>0</v>
      </c>
      <c r="J360" s="7">
        <v>-37</v>
      </c>
      <c r="K360" s="7">
        <v>8966816</v>
      </c>
    </row>
    <row r="361" spans="1:11" x14ac:dyDescent="0.2">
      <c r="A361" s="1">
        <v>2330</v>
      </c>
      <c r="B361" s="1" t="s">
        <v>36</v>
      </c>
      <c r="C361" s="1" t="s">
        <v>37</v>
      </c>
      <c r="D361" s="3">
        <v>43009</v>
      </c>
      <c r="E361" s="7">
        <v>293064</v>
      </c>
      <c r="F361" s="7">
        <v>8645521</v>
      </c>
      <c r="G361" s="7">
        <v>0</v>
      </c>
      <c r="H361" s="7">
        <v>0</v>
      </c>
      <c r="I361" s="7">
        <v>0</v>
      </c>
      <c r="J361" s="7">
        <v>-38</v>
      </c>
      <c r="K361" s="7">
        <v>8938547</v>
      </c>
    </row>
    <row r="362" spans="1:11" x14ac:dyDescent="0.2">
      <c r="A362" s="1">
        <v>2330</v>
      </c>
      <c r="B362" s="1" t="s">
        <v>36</v>
      </c>
      <c r="C362" s="1" t="s">
        <v>37</v>
      </c>
      <c r="D362" s="3">
        <v>43040</v>
      </c>
      <c r="E362" s="7">
        <v>419664</v>
      </c>
      <c r="F362" s="7">
        <v>8645521</v>
      </c>
      <c r="G362" s="7">
        <v>0</v>
      </c>
      <c r="H362" s="7">
        <v>0</v>
      </c>
      <c r="I362" s="7">
        <v>0</v>
      </c>
      <c r="J362" s="7">
        <v>0</v>
      </c>
      <c r="K362" s="7">
        <v>9065185</v>
      </c>
    </row>
    <row r="363" spans="1:11" x14ac:dyDescent="0.2">
      <c r="A363" s="1">
        <v>2330</v>
      </c>
      <c r="B363" s="1" t="s">
        <v>36</v>
      </c>
      <c r="C363" s="1" t="s">
        <v>37</v>
      </c>
      <c r="D363" s="3">
        <v>43070</v>
      </c>
      <c r="E363" s="7">
        <v>1584015</v>
      </c>
      <c r="F363" s="7">
        <v>9045521</v>
      </c>
      <c r="G363" s="7">
        <v>0</v>
      </c>
      <c r="H363" s="7">
        <v>0</v>
      </c>
      <c r="I363" s="7">
        <v>0</v>
      </c>
      <c r="J363" s="7">
        <v>-400139</v>
      </c>
      <c r="K363" s="7">
        <v>10229397</v>
      </c>
    </row>
    <row r="364" spans="1:11" x14ac:dyDescent="0.2">
      <c r="A364" s="1">
        <v>2330</v>
      </c>
      <c r="B364" s="1" t="s">
        <v>36</v>
      </c>
      <c r="C364" s="1" t="s">
        <v>37</v>
      </c>
      <c r="D364" s="3">
        <v>43101</v>
      </c>
      <c r="E364" s="7">
        <v>509544</v>
      </c>
      <c r="F364" s="7">
        <v>8836466</v>
      </c>
      <c r="G364" s="7">
        <v>0</v>
      </c>
      <c r="H364" s="7">
        <v>0</v>
      </c>
      <c r="I364" s="7">
        <v>0</v>
      </c>
      <c r="J364" s="7">
        <v>0</v>
      </c>
      <c r="K364" s="7">
        <v>9346010</v>
      </c>
    </row>
    <row r="365" spans="1:11" x14ac:dyDescent="0.2">
      <c r="A365" s="1">
        <v>2330</v>
      </c>
      <c r="B365" s="1" t="s">
        <v>36</v>
      </c>
      <c r="C365" s="1" t="s">
        <v>37</v>
      </c>
      <c r="D365" s="3">
        <v>43132</v>
      </c>
      <c r="E365" s="7">
        <v>1025061</v>
      </c>
      <c r="F365" s="7">
        <v>9329146</v>
      </c>
      <c r="G365" s="7">
        <v>0</v>
      </c>
      <c r="H365" s="7">
        <v>0</v>
      </c>
      <c r="I365" s="7">
        <v>0</v>
      </c>
      <c r="J365" s="7">
        <v>0</v>
      </c>
      <c r="K365" s="7">
        <v>10354207</v>
      </c>
    </row>
    <row r="366" spans="1:11" x14ac:dyDescent="0.2">
      <c r="A366" s="1">
        <v>2330</v>
      </c>
      <c r="B366" s="1" t="s">
        <v>36</v>
      </c>
      <c r="C366" s="1" t="s">
        <v>38</v>
      </c>
      <c r="D366" s="3">
        <v>43160</v>
      </c>
      <c r="E366" s="7">
        <v>1147823</v>
      </c>
      <c r="F366" s="7">
        <v>9787365</v>
      </c>
      <c r="G366" s="7">
        <v>0</v>
      </c>
      <c r="H366" s="7">
        <v>0</v>
      </c>
      <c r="I366" s="7">
        <v>0</v>
      </c>
      <c r="J366" s="7">
        <v>-400000</v>
      </c>
      <c r="K366" s="7">
        <v>10535188</v>
      </c>
    </row>
    <row r="367" spans="1:11" x14ac:dyDescent="0.2">
      <c r="A367" s="1">
        <v>2330</v>
      </c>
      <c r="B367" s="1" t="s">
        <v>36</v>
      </c>
      <c r="C367" s="1" t="s">
        <v>38</v>
      </c>
      <c r="D367" s="3">
        <v>43191</v>
      </c>
      <c r="E367" s="7">
        <v>201971</v>
      </c>
      <c r="F367" s="7">
        <v>11524863</v>
      </c>
      <c r="G367" s="7">
        <v>0</v>
      </c>
      <c r="H367" s="7">
        <v>0</v>
      </c>
      <c r="I367" s="7">
        <v>0</v>
      </c>
      <c r="J367" s="7">
        <v>0</v>
      </c>
      <c r="K367" s="7">
        <v>11726834</v>
      </c>
    </row>
    <row r="368" spans="1:11" x14ac:dyDescent="0.2">
      <c r="A368" s="1">
        <v>2330</v>
      </c>
      <c r="B368" s="1" t="s">
        <v>36</v>
      </c>
      <c r="C368" s="1" t="s">
        <v>38</v>
      </c>
      <c r="D368" s="3">
        <v>43221</v>
      </c>
      <c r="E368" s="7">
        <v>555848</v>
      </c>
      <c r="F368" s="7">
        <v>10886568</v>
      </c>
      <c r="G368" s="7">
        <v>0</v>
      </c>
      <c r="H368" s="7">
        <v>0</v>
      </c>
      <c r="I368" s="7">
        <v>0</v>
      </c>
      <c r="J368" s="7">
        <v>-15050</v>
      </c>
      <c r="K368" s="7">
        <v>11427366</v>
      </c>
    </row>
    <row r="369" spans="1:11" x14ac:dyDescent="0.2">
      <c r="A369" s="1">
        <v>2330</v>
      </c>
      <c r="B369" s="1" t="s">
        <v>36</v>
      </c>
      <c r="C369" s="1" t="s">
        <v>38</v>
      </c>
      <c r="D369" s="3">
        <v>43252</v>
      </c>
      <c r="E369" s="7">
        <v>403925</v>
      </c>
      <c r="F369" s="7">
        <v>10914728</v>
      </c>
      <c r="G369" s="7">
        <v>0</v>
      </c>
      <c r="H369" s="7">
        <v>0</v>
      </c>
      <c r="I369" s="7">
        <v>0</v>
      </c>
      <c r="J369" s="7">
        <v>0</v>
      </c>
      <c r="K369" s="7">
        <v>11318653</v>
      </c>
    </row>
    <row r="370" spans="1:11" x14ac:dyDescent="0.2">
      <c r="A370" s="1">
        <v>2330</v>
      </c>
      <c r="B370" s="1" t="s">
        <v>36</v>
      </c>
      <c r="C370" s="1" t="s">
        <v>38</v>
      </c>
      <c r="D370" s="3">
        <v>43282</v>
      </c>
      <c r="E370" s="7">
        <v>1010904</v>
      </c>
      <c r="F370" s="7">
        <v>11608004</v>
      </c>
      <c r="G370" s="7">
        <v>0</v>
      </c>
      <c r="H370" s="7">
        <v>0</v>
      </c>
      <c r="I370" s="7">
        <v>0</v>
      </c>
      <c r="J370" s="7">
        <v>-69620</v>
      </c>
      <c r="K370" s="7">
        <v>12549288</v>
      </c>
    </row>
    <row r="371" spans="1:11" x14ac:dyDescent="0.2">
      <c r="A371" s="1">
        <v>2330</v>
      </c>
      <c r="B371" s="1" t="s">
        <v>36</v>
      </c>
      <c r="C371" s="1" t="s">
        <v>38</v>
      </c>
      <c r="D371" s="3">
        <v>43313</v>
      </c>
      <c r="E371" s="7">
        <v>681260</v>
      </c>
      <c r="F371" s="7">
        <v>12311597</v>
      </c>
      <c r="G371" s="7">
        <v>0</v>
      </c>
      <c r="H371" s="7">
        <v>0</v>
      </c>
      <c r="I371" s="7">
        <v>0</v>
      </c>
      <c r="J371" s="7">
        <v>0</v>
      </c>
      <c r="K371" s="7">
        <v>12992857</v>
      </c>
    </row>
    <row r="372" spans="1:11" x14ac:dyDescent="0.2">
      <c r="A372" s="1">
        <v>2330</v>
      </c>
      <c r="B372" s="1" t="s">
        <v>36</v>
      </c>
      <c r="C372" s="1" t="s">
        <v>38</v>
      </c>
      <c r="D372" s="3">
        <v>43344</v>
      </c>
      <c r="E372" s="7">
        <v>1968004</v>
      </c>
      <c r="F372" s="7">
        <v>12386936</v>
      </c>
      <c r="G372" s="7">
        <v>0</v>
      </c>
      <c r="H372" s="7">
        <v>0</v>
      </c>
      <c r="I372" s="7">
        <v>0</v>
      </c>
      <c r="J372" s="7">
        <v>0</v>
      </c>
      <c r="K372" s="7">
        <v>14354940</v>
      </c>
    </row>
    <row r="373" spans="1:11" x14ac:dyDescent="0.2">
      <c r="A373" s="1">
        <v>2330</v>
      </c>
      <c r="B373" s="1" t="s">
        <v>36</v>
      </c>
      <c r="C373" s="1" t="s">
        <v>38</v>
      </c>
      <c r="D373" s="3">
        <v>43374</v>
      </c>
      <c r="E373" s="7">
        <v>694207</v>
      </c>
      <c r="F373" s="7">
        <v>12721380</v>
      </c>
      <c r="G373" s="7">
        <v>0</v>
      </c>
      <c r="H373" s="7">
        <v>0</v>
      </c>
      <c r="I373" s="7">
        <v>0</v>
      </c>
      <c r="J373" s="7">
        <v>-81500</v>
      </c>
      <c r="K373" s="7">
        <v>13334087</v>
      </c>
    </row>
    <row r="374" spans="1:11" x14ac:dyDescent="0.2">
      <c r="A374" s="1">
        <v>2330</v>
      </c>
      <c r="B374" s="1" t="s">
        <v>36</v>
      </c>
      <c r="C374" s="1" t="s">
        <v>38</v>
      </c>
      <c r="D374" s="3">
        <v>43405</v>
      </c>
      <c r="E374" s="7">
        <v>520810</v>
      </c>
      <c r="F374" s="7">
        <v>12734880</v>
      </c>
      <c r="G374" s="7">
        <v>0</v>
      </c>
      <c r="H374" s="7">
        <v>0</v>
      </c>
      <c r="I374" s="7">
        <v>0</v>
      </c>
      <c r="J374" s="7">
        <v>-332290</v>
      </c>
      <c r="K374" s="7">
        <v>12923400</v>
      </c>
    </row>
    <row r="375" spans="1:11" x14ac:dyDescent="0.2">
      <c r="A375" s="1">
        <v>2550</v>
      </c>
      <c r="B375" s="1" t="s">
        <v>39</v>
      </c>
      <c r="C375" s="1" t="s">
        <v>40</v>
      </c>
      <c r="D375" s="3">
        <v>42005</v>
      </c>
      <c r="E375" s="7">
        <v>448485</v>
      </c>
      <c r="F375" s="7">
        <v>1794187</v>
      </c>
      <c r="G375" s="7">
        <v>0</v>
      </c>
      <c r="H375" s="7">
        <v>0</v>
      </c>
      <c r="I375" s="7">
        <v>0</v>
      </c>
      <c r="J375" s="7">
        <v>0</v>
      </c>
      <c r="K375" s="7">
        <v>2242672</v>
      </c>
    </row>
    <row r="376" spans="1:11" x14ac:dyDescent="0.2">
      <c r="A376" s="1">
        <v>2550</v>
      </c>
      <c r="B376" s="1" t="s">
        <v>39</v>
      </c>
      <c r="C376" s="1" t="s">
        <v>40</v>
      </c>
      <c r="D376" s="3">
        <v>42036</v>
      </c>
      <c r="E376" s="7">
        <v>180000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180000</v>
      </c>
    </row>
    <row r="377" spans="1:11" x14ac:dyDescent="0.2">
      <c r="A377" s="1">
        <v>2550</v>
      </c>
      <c r="B377" s="1" t="s">
        <v>39</v>
      </c>
      <c r="C377" s="1" t="s">
        <v>40</v>
      </c>
      <c r="D377" s="3">
        <v>42064</v>
      </c>
      <c r="E377" s="7">
        <v>416000</v>
      </c>
      <c r="F377" s="7">
        <v>3152396</v>
      </c>
      <c r="G377" s="7">
        <v>0</v>
      </c>
      <c r="H377" s="7">
        <v>0</v>
      </c>
      <c r="I377" s="7">
        <v>0</v>
      </c>
      <c r="J377" s="7">
        <v>0</v>
      </c>
      <c r="K377" s="7">
        <v>3568396</v>
      </c>
    </row>
    <row r="378" spans="1:11" x14ac:dyDescent="0.2">
      <c r="A378" s="1">
        <v>2550</v>
      </c>
      <c r="B378" s="1" t="s">
        <v>39</v>
      </c>
      <c r="C378" s="1" t="s">
        <v>40</v>
      </c>
      <c r="D378" s="3">
        <v>42095</v>
      </c>
      <c r="E378" s="7">
        <v>0</v>
      </c>
      <c r="F378" s="7">
        <v>1570492</v>
      </c>
      <c r="G378" s="7">
        <v>0</v>
      </c>
      <c r="H378" s="7">
        <v>0</v>
      </c>
      <c r="I378" s="7">
        <v>0</v>
      </c>
      <c r="J378" s="7">
        <v>0</v>
      </c>
      <c r="K378" s="7">
        <v>1570492</v>
      </c>
    </row>
    <row r="379" spans="1:11" x14ac:dyDescent="0.2">
      <c r="A379" s="1">
        <v>2550</v>
      </c>
      <c r="B379" s="1" t="s">
        <v>39</v>
      </c>
      <c r="C379" s="1" t="s">
        <v>40</v>
      </c>
      <c r="D379" s="3">
        <v>42125</v>
      </c>
      <c r="E379" s="7">
        <v>230000</v>
      </c>
      <c r="F379" s="7">
        <v>0</v>
      </c>
      <c r="G379" s="7">
        <v>0</v>
      </c>
      <c r="H379" s="7">
        <v>0</v>
      </c>
      <c r="I379" s="7">
        <v>0</v>
      </c>
      <c r="J379" s="7">
        <v>-100000</v>
      </c>
      <c r="K379" s="7">
        <v>130000</v>
      </c>
    </row>
    <row r="380" spans="1:11" x14ac:dyDescent="0.2">
      <c r="A380" s="1">
        <v>2550</v>
      </c>
      <c r="B380" s="1" t="s">
        <v>39</v>
      </c>
      <c r="C380" s="1" t="s">
        <v>40</v>
      </c>
      <c r="D380" s="3">
        <v>42156</v>
      </c>
      <c r="E380" s="7">
        <v>312000</v>
      </c>
      <c r="F380" s="7">
        <v>1414187</v>
      </c>
      <c r="G380" s="7">
        <v>0</v>
      </c>
      <c r="H380" s="7">
        <v>0</v>
      </c>
      <c r="I380" s="7">
        <v>0</v>
      </c>
      <c r="J380" s="7">
        <v>0</v>
      </c>
      <c r="K380" s="7">
        <v>1726187</v>
      </c>
    </row>
    <row r="381" spans="1:11" x14ac:dyDescent="0.2">
      <c r="A381" s="1">
        <v>2550</v>
      </c>
      <c r="B381" s="1" t="s">
        <v>39</v>
      </c>
      <c r="C381" s="1" t="s">
        <v>40</v>
      </c>
      <c r="D381" s="3">
        <v>42186</v>
      </c>
      <c r="E381" s="7">
        <v>180000</v>
      </c>
      <c r="F381" s="7">
        <v>1558187</v>
      </c>
      <c r="G381" s="7">
        <v>0</v>
      </c>
      <c r="H381" s="7">
        <v>0</v>
      </c>
      <c r="I381" s="7">
        <v>0</v>
      </c>
      <c r="J381" s="7">
        <v>0</v>
      </c>
      <c r="K381" s="7">
        <v>1738187</v>
      </c>
    </row>
    <row r="382" spans="1:11" x14ac:dyDescent="0.2">
      <c r="A382" s="1">
        <v>2550</v>
      </c>
      <c r="B382" s="1" t="s">
        <v>39</v>
      </c>
      <c r="C382" s="1" t="s">
        <v>40</v>
      </c>
      <c r="D382" s="3">
        <v>42217</v>
      </c>
      <c r="E382" s="7">
        <v>454230</v>
      </c>
      <c r="F382" s="7">
        <v>2599515</v>
      </c>
      <c r="G382" s="7">
        <v>649980</v>
      </c>
      <c r="H382" s="7">
        <v>0</v>
      </c>
      <c r="I382" s="7">
        <v>0</v>
      </c>
      <c r="J382" s="7">
        <v>0</v>
      </c>
      <c r="K382" s="7">
        <v>3703725</v>
      </c>
    </row>
    <row r="383" spans="1:11" x14ac:dyDescent="0.2">
      <c r="A383" s="1">
        <v>2550</v>
      </c>
      <c r="B383" s="1" t="s">
        <v>39</v>
      </c>
      <c r="C383" s="1" t="s">
        <v>40</v>
      </c>
      <c r="D383" s="3">
        <v>42248</v>
      </c>
      <c r="E383" s="7">
        <v>512990</v>
      </c>
      <c r="F383" s="7">
        <v>1506001</v>
      </c>
      <c r="G383" s="7">
        <v>0</v>
      </c>
      <c r="H383" s="7">
        <v>0</v>
      </c>
      <c r="I383" s="7">
        <v>0</v>
      </c>
      <c r="J383" s="7">
        <v>0</v>
      </c>
      <c r="K383" s="7">
        <v>2018991</v>
      </c>
    </row>
    <row r="384" spans="1:11" x14ac:dyDescent="0.2">
      <c r="A384" s="1">
        <v>2550</v>
      </c>
      <c r="B384" s="1" t="s">
        <v>39</v>
      </c>
      <c r="C384" s="1" t="s">
        <v>40</v>
      </c>
      <c r="D384" s="3">
        <v>42278</v>
      </c>
      <c r="E384" s="7">
        <v>216999</v>
      </c>
      <c r="F384" s="7">
        <v>72000</v>
      </c>
      <c r="G384" s="7">
        <v>0</v>
      </c>
      <c r="H384" s="7">
        <v>0</v>
      </c>
      <c r="I384" s="7">
        <v>0</v>
      </c>
      <c r="J384" s="7">
        <v>0</v>
      </c>
      <c r="K384" s="7">
        <v>288999</v>
      </c>
    </row>
    <row r="385" spans="1:11" x14ac:dyDescent="0.2">
      <c r="A385" s="1">
        <v>2550</v>
      </c>
      <c r="B385" s="1" t="s">
        <v>39</v>
      </c>
      <c r="C385" s="1" t="s">
        <v>40</v>
      </c>
      <c r="D385" s="3">
        <v>42309</v>
      </c>
      <c r="E385" s="7">
        <v>139100</v>
      </c>
      <c r="F385" s="7">
        <v>1486187</v>
      </c>
      <c r="G385" s="7">
        <v>0</v>
      </c>
      <c r="H385" s="7">
        <v>0</v>
      </c>
      <c r="I385" s="7">
        <v>0</v>
      </c>
      <c r="J385" s="7">
        <v>0</v>
      </c>
      <c r="K385" s="7">
        <v>1625287</v>
      </c>
    </row>
    <row r="386" spans="1:11" x14ac:dyDescent="0.2">
      <c r="A386" s="1">
        <v>2550</v>
      </c>
      <c r="B386" s="1" t="s">
        <v>39</v>
      </c>
      <c r="C386" s="1" t="s">
        <v>40</v>
      </c>
      <c r="D386" s="3">
        <v>42339</v>
      </c>
      <c r="E386" s="7">
        <v>462540</v>
      </c>
      <c r="F386" s="7">
        <v>2949787</v>
      </c>
      <c r="G386" s="7">
        <v>0</v>
      </c>
      <c r="H386" s="7">
        <v>0</v>
      </c>
      <c r="I386" s="7">
        <v>0</v>
      </c>
      <c r="J386" s="7">
        <v>0</v>
      </c>
      <c r="K386" s="7">
        <v>3412327</v>
      </c>
    </row>
    <row r="387" spans="1:11" x14ac:dyDescent="0.2">
      <c r="A387" s="1">
        <v>2550</v>
      </c>
      <c r="B387" s="1" t="s">
        <v>39</v>
      </c>
      <c r="C387" s="1" t="s">
        <v>40</v>
      </c>
      <c r="D387" s="3">
        <v>42370</v>
      </c>
      <c r="E387" s="7">
        <v>180000</v>
      </c>
      <c r="F387" s="7">
        <v>1486221</v>
      </c>
      <c r="G387" s="7">
        <v>0</v>
      </c>
      <c r="H387" s="7">
        <v>0</v>
      </c>
      <c r="I387" s="7">
        <v>0</v>
      </c>
      <c r="J387" s="7">
        <v>0</v>
      </c>
      <c r="K387" s="7">
        <v>1666221</v>
      </c>
    </row>
    <row r="388" spans="1:11" x14ac:dyDescent="0.2">
      <c r="A388" s="1">
        <v>2550</v>
      </c>
      <c r="B388" s="1" t="s">
        <v>39</v>
      </c>
      <c r="C388" s="1" t="s">
        <v>40</v>
      </c>
      <c r="D388" s="3">
        <v>42401</v>
      </c>
      <c r="E388" s="7">
        <v>282460</v>
      </c>
      <c r="F388" s="7">
        <v>189000</v>
      </c>
      <c r="G388" s="7">
        <v>0</v>
      </c>
      <c r="H388" s="7">
        <v>0</v>
      </c>
      <c r="I388" s="7">
        <v>0</v>
      </c>
      <c r="J388" s="7">
        <v>0</v>
      </c>
      <c r="K388" s="7">
        <v>471460</v>
      </c>
    </row>
    <row r="389" spans="1:11" x14ac:dyDescent="0.2">
      <c r="A389" s="1">
        <v>2550</v>
      </c>
      <c r="B389" s="1" t="s">
        <v>39</v>
      </c>
      <c r="C389" s="1" t="s">
        <v>40</v>
      </c>
      <c r="D389" s="3">
        <v>42430</v>
      </c>
      <c r="E389" s="7">
        <v>50000</v>
      </c>
      <c r="F389" s="7">
        <v>117000</v>
      </c>
      <c r="G389" s="7">
        <v>0</v>
      </c>
      <c r="H389" s="7">
        <v>0</v>
      </c>
      <c r="I389" s="7">
        <v>0</v>
      </c>
      <c r="J389" s="7">
        <v>0</v>
      </c>
      <c r="K389" s="7">
        <v>167000</v>
      </c>
    </row>
    <row r="390" spans="1:11" x14ac:dyDescent="0.2">
      <c r="A390" s="1">
        <v>2550</v>
      </c>
      <c r="B390" s="1" t="s">
        <v>39</v>
      </c>
      <c r="C390" s="1" t="s">
        <v>40</v>
      </c>
      <c r="D390" s="3">
        <v>42461</v>
      </c>
      <c r="E390" s="7">
        <v>504000</v>
      </c>
      <c r="F390" s="7">
        <v>3220481</v>
      </c>
      <c r="G390" s="7">
        <v>0</v>
      </c>
      <c r="H390" s="7">
        <v>0</v>
      </c>
      <c r="I390" s="7">
        <v>0</v>
      </c>
      <c r="J390" s="7">
        <v>0</v>
      </c>
      <c r="K390" s="7">
        <v>3724481</v>
      </c>
    </row>
    <row r="391" spans="1:11" x14ac:dyDescent="0.2">
      <c r="A391" s="1">
        <v>2550</v>
      </c>
      <c r="B391" s="1" t="s">
        <v>39</v>
      </c>
      <c r="C391" s="1" t="s">
        <v>40</v>
      </c>
      <c r="D391" s="3">
        <v>42491</v>
      </c>
      <c r="E391" s="7">
        <v>821720</v>
      </c>
      <c r="F391" s="7">
        <v>1645146</v>
      </c>
      <c r="G391" s="7">
        <v>0</v>
      </c>
      <c r="H391" s="7">
        <v>0</v>
      </c>
      <c r="I391" s="7">
        <v>0</v>
      </c>
      <c r="J391" s="7">
        <v>0</v>
      </c>
      <c r="K391" s="7">
        <v>2466866</v>
      </c>
    </row>
    <row r="392" spans="1:11" x14ac:dyDescent="0.2">
      <c r="A392" s="1">
        <v>2550</v>
      </c>
      <c r="B392" s="1" t="s">
        <v>39</v>
      </c>
      <c r="C392" s="1" t="s">
        <v>40</v>
      </c>
      <c r="D392" s="3">
        <v>42522</v>
      </c>
      <c r="E392" s="7">
        <v>245780</v>
      </c>
      <c r="F392" s="7">
        <v>1617335</v>
      </c>
      <c r="G392" s="7">
        <v>564970</v>
      </c>
      <c r="H392" s="7">
        <v>0</v>
      </c>
      <c r="I392" s="7">
        <v>0</v>
      </c>
      <c r="J392" s="7">
        <v>0</v>
      </c>
      <c r="K392" s="7">
        <v>2428085</v>
      </c>
    </row>
    <row r="393" spans="1:11" x14ac:dyDescent="0.2">
      <c r="A393" s="1">
        <v>2550</v>
      </c>
      <c r="B393" s="1" t="s">
        <v>39</v>
      </c>
      <c r="C393" s="1" t="s">
        <v>40</v>
      </c>
      <c r="D393" s="3">
        <v>42552</v>
      </c>
      <c r="E393" s="7">
        <v>760880</v>
      </c>
      <c r="F393" s="7">
        <v>117000</v>
      </c>
      <c r="G393" s="7">
        <v>220000</v>
      </c>
      <c r="H393" s="7">
        <v>0</v>
      </c>
      <c r="I393" s="7">
        <v>0</v>
      </c>
      <c r="J393" s="7">
        <v>0</v>
      </c>
      <c r="K393" s="7">
        <v>1097880</v>
      </c>
    </row>
    <row r="394" spans="1:11" x14ac:dyDescent="0.2">
      <c r="A394" s="1">
        <v>2550</v>
      </c>
      <c r="B394" s="1" t="s">
        <v>39</v>
      </c>
      <c r="C394" s="1" t="s">
        <v>40</v>
      </c>
      <c r="D394" s="3">
        <v>42583</v>
      </c>
      <c r="E394" s="7">
        <v>1014138</v>
      </c>
      <c r="F394" s="7">
        <v>319500</v>
      </c>
      <c r="G394" s="7">
        <v>350000</v>
      </c>
      <c r="H394" s="7">
        <v>0</v>
      </c>
      <c r="I394" s="7">
        <v>0</v>
      </c>
      <c r="J394" s="7">
        <v>-2222</v>
      </c>
      <c r="K394" s="7">
        <v>1681416</v>
      </c>
    </row>
    <row r="395" spans="1:11" x14ac:dyDescent="0.2">
      <c r="A395" s="1">
        <v>2550</v>
      </c>
      <c r="B395" s="1" t="s">
        <v>39</v>
      </c>
      <c r="C395" s="1" t="s">
        <v>40</v>
      </c>
      <c r="D395" s="3">
        <v>42614</v>
      </c>
      <c r="E395" s="7">
        <v>1156592</v>
      </c>
      <c r="F395" s="7">
        <v>174960</v>
      </c>
      <c r="G395" s="7">
        <v>600000</v>
      </c>
      <c r="H395" s="7">
        <v>0</v>
      </c>
      <c r="I395" s="7">
        <v>0</v>
      </c>
      <c r="J395" s="7">
        <v>-20010</v>
      </c>
      <c r="K395" s="7">
        <v>1911542</v>
      </c>
    </row>
    <row r="396" spans="1:11" x14ac:dyDescent="0.2">
      <c r="A396" s="1">
        <v>2550</v>
      </c>
      <c r="B396" s="1" t="s">
        <v>39</v>
      </c>
      <c r="C396" s="1" t="s">
        <v>40</v>
      </c>
      <c r="D396" s="3">
        <v>42644</v>
      </c>
      <c r="E396" s="7">
        <v>513520</v>
      </c>
      <c r="F396" s="7">
        <v>117000</v>
      </c>
      <c r="G396" s="7">
        <v>0</v>
      </c>
      <c r="H396" s="7">
        <v>0</v>
      </c>
      <c r="I396" s="7">
        <v>0</v>
      </c>
      <c r="J396" s="7">
        <v>0</v>
      </c>
      <c r="K396" s="7">
        <v>630520</v>
      </c>
    </row>
    <row r="397" spans="1:11" x14ac:dyDescent="0.2">
      <c r="A397" s="1">
        <v>2550</v>
      </c>
      <c r="B397" s="1" t="s">
        <v>39</v>
      </c>
      <c r="C397" s="1" t="s">
        <v>40</v>
      </c>
      <c r="D397" s="3">
        <v>42675</v>
      </c>
      <c r="E397" s="7">
        <v>258905</v>
      </c>
      <c r="F397" s="7">
        <v>297000</v>
      </c>
      <c r="G397" s="7">
        <v>0</v>
      </c>
      <c r="H397" s="7">
        <v>0</v>
      </c>
      <c r="I397" s="7">
        <v>0</v>
      </c>
      <c r="J397" s="7">
        <v>-172681</v>
      </c>
      <c r="K397" s="7">
        <v>383224</v>
      </c>
    </row>
    <row r="398" spans="1:11" x14ac:dyDescent="0.2">
      <c r="A398" s="1">
        <v>2550</v>
      </c>
      <c r="B398" s="1" t="s">
        <v>39</v>
      </c>
      <c r="C398" s="1" t="s">
        <v>40</v>
      </c>
      <c r="D398" s="3">
        <v>42705</v>
      </c>
      <c r="E398" s="7">
        <v>173520</v>
      </c>
      <c r="F398" s="7">
        <v>297000</v>
      </c>
      <c r="G398" s="7">
        <v>0</v>
      </c>
      <c r="H398" s="7">
        <v>0</v>
      </c>
      <c r="I398" s="7">
        <v>0</v>
      </c>
      <c r="J398" s="7">
        <v>0</v>
      </c>
      <c r="K398" s="7">
        <v>470520</v>
      </c>
    </row>
    <row r="399" spans="1:11" x14ac:dyDescent="0.2">
      <c r="A399" s="1">
        <v>2550</v>
      </c>
      <c r="B399" s="1" t="s">
        <v>39</v>
      </c>
      <c r="C399" s="1" t="s">
        <v>40</v>
      </c>
      <c r="D399" s="3">
        <v>42736</v>
      </c>
      <c r="E399" s="7">
        <v>224720</v>
      </c>
      <c r="F399" s="7">
        <v>0</v>
      </c>
      <c r="G399" s="7">
        <v>100000</v>
      </c>
      <c r="H399" s="7">
        <v>0</v>
      </c>
      <c r="I399" s="7">
        <v>0</v>
      </c>
      <c r="J399" s="7">
        <v>0</v>
      </c>
      <c r="K399" s="7">
        <v>324720</v>
      </c>
    </row>
    <row r="400" spans="1:11" x14ac:dyDescent="0.2">
      <c r="A400" s="1">
        <v>2550</v>
      </c>
      <c r="B400" s="1" t="s">
        <v>39</v>
      </c>
      <c r="C400" s="1" t="s">
        <v>40</v>
      </c>
      <c r="D400" s="3">
        <v>42767</v>
      </c>
      <c r="E400" s="7">
        <v>33280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33280</v>
      </c>
    </row>
    <row r="401" spans="1:11" x14ac:dyDescent="0.2">
      <c r="A401" s="1">
        <v>2550</v>
      </c>
      <c r="B401" s="1" t="s">
        <v>39</v>
      </c>
      <c r="C401" s="1" t="s">
        <v>40</v>
      </c>
      <c r="D401" s="3">
        <v>42795</v>
      </c>
      <c r="E401" s="7">
        <v>165840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165840</v>
      </c>
    </row>
    <row r="402" spans="1:11" x14ac:dyDescent="0.2">
      <c r="A402" s="1">
        <v>2550</v>
      </c>
      <c r="B402" s="1" t="s">
        <v>39</v>
      </c>
      <c r="C402" s="1" t="s">
        <v>40</v>
      </c>
      <c r="D402" s="3">
        <v>42826</v>
      </c>
      <c r="E402" s="7">
        <v>260000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260000</v>
      </c>
    </row>
    <row r="403" spans="1:11" x14ac:dyDescent="0.2">
      <c r="A403" s="1">
        <v>2550</v>
      </c>
      <c r="B403" s="1" t="s">
        <v>39</v>
      </c>
      <c r="C403" s="1" t="s">
        <v>40</v>
      </c>
      <c r="D403" s="3">
        <v>42856</v>
      </c>
      <c r="E403" s="7">
        <v>130000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130000</v>
      </c>
    </row>
    <row r="404" spans="1:11" x14ac:dyDescent="0.2">
      <c r="A404" s="1">
        <v>2550</v>
      </c>
      <c r="B404" s="1" t="s">
        <v>39</v>
      </c>
      <c r="C404" s="1" t="s">
        <v>40</v>
      </c>
      <c r="D404" s="3">
        <v>42887</v>
      </c>
      <c r="E404" s="7">
        <v>130000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130000</v>
      </c>
    </row>
    <row r="405" spans="1:11" x14ac:dyDescent="0.2">
      <c r="A405" s="1">
        <v>2550</v>
      </c>
      <c r="B405" s="1" t="s">
        <v>39</v>
      </c>
      <c r="C405" s="1" t="s">
        <v>40</v>
      </c>
      <c r="D405" s="3">
        <v>42917</v>
      </c>
      <c r="E405" s="7">
        <v>130000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130000</v>
      </c>
    </row>
    <row r="406" spans="1:11" x14ac:dyDescent="0.2">
      <c r="A406" s="1">
        <v>2550</v>
      </c>
      <c r="B406" s="1" t="s">
        <v>39</v>
      </c>
      <c r="C406" s="1" t="s">
        <v>40</v>
      </c>
      <c r="D406" s="3">
        <v>42948</v>
      </c>
      <c r="E406" s="7">
        <v>258000</v>
      </c>
      <c r="F406" s="7">
        <v>0</v>
      </c>
      <c r="G406" s="7">
        <v>0</v>
      </c>
      <c r="H406" s="7">
        <v>0</v>
      </c>
      <c r="I406" s="7">
        <v>0</v>
      </c>
      <c r="J406" s="7">
        <v>-5050</v>
      </c>
      <c r="K406" s="7">
        <v>252950</v>
      </c>
    </row>
    <row r="407" spans="1:11" x14ac:dyDescent="0.2">
      <c r="A407" s="1">
        <v>2550</v>
      </c>
      <c r="B407" s="1" t="s">
        <v>39</v>
      </c>
      <c r="C407" s="1" t="s">
        <v>40</v>
      </c>
      <c r="D407" s="3">
        <v>42979</v>
      </c>
      <c r="E407" s="7">
        <v>250000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250000</v>
      </c>
    </row>
    <row r="408" spans="1:11" x14ac:dyDescent="0.2">
      <c r="A408" s="1">
        <v>2550</v>
      </c>
      <c r="B408" s="1" t="s">
        <v>39</v>
      </c>
      <c r="C408" s="1" t="s">
        <v>40</v>
      </c>
      <c r="D408" s="3">
        <v>43009</v>
      </c>
      <c r="E408" s="7">
        <v>370000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370000</v>
      </c>
    </row>
    <row r="409" spans="1:11" x14ac:dyDescent="0.2">
      <c r="A409" s="1">
        <v>2550</v>
      </c>
      <c r="B409" s="1" t="s">
        <v>39</v>
      </c>
      <c r="C409" s="1" t="s">
        <v>40</v>
      </c>
      <c r="D409" s="3">
        <v>43040</v>
      </c>
      <c r="E409" s="7">
        <v>65000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65000</v>
      </c>
    </row>
    <row r="410" spans="1:11" x14ac:dyDescent="0.2">
      <c r="A410" s="1">
        <v>2550</v>
      </c>
      <c r="B410" s="1" t="s">
        <v>39</v>
      </c>
      <c r="C410" s="1" t="s">
        <v>40</v>
      </c>
      <c r="D410" s="3">
        <v>43070</v>
      </c>
      <c r="E410" s="7">
        <v>65000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65000</v>
      </c>
    </row>
    <row r="411" spans="1:11" x14ac:dyDescent="0.2">
      <c r="A411" s="1">
        <v>2550</v>
      </c>
      <c r="B411" s="1" t="s">
        <v>39</v>
      </c>
      <c r="C411" s="1" t="s">
        <v>40</v>
      </c>
      <c r="D411" s="3">
        <v>43101</v>
      </c>
      <c r="E411" s="7">
        <v>65000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65000</v>
      </c>
    </row>
    <row r="412" spans="1:11" x14ac:dyDescent="0.2">
      <c r="A412" s="1">
        <v>2550</v>
      </c>
      <c r="B412" s="1" t="s">
        <v>39</v>
      </c>
      <c r="C412" s="1" t="s">
        <v>40</v>
      </c>
      <c r="D412" s="3">
        <v>43132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</row>
    <row r="413" spans="1:11" x14ac:dyDescent="0.2">
      <c r="A413" s="1">
        <v>2550</v>
      </c>
      <c r="B413" s="1" t="s">
        <v>39</v>
      </c>
      <c r="C413" s="1" t="s">
        <v>40</v>
      </c>
      <c r="D413" s="3">
        <v>43160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</row>
    <row r="414" spans="1:11" x14ac:dyDescent="0.2">
      <c r="A414" s="1">
        <v>2550</v>
      </c>
      <c r="B414" s="1" t="s">
        <v>39</v>
      </c>
      <c r="C414" s="1" t="s">
        <v>40</v>
      </c>
      <c r="D414" s="3">
        <v>43191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</row>
    <row r="415" spans="1:11" x14ac:dyDescent="0.2">
      <c r="A415" s="1">
        <v>2550</v>
      </c>
      <c r="B415" s="1" t="s">
        <v>39</v>
      </c>
      <c r="C415" s="1" t="s">
        <v>40</v>
      </c>
      <c r="D415" s="3">
        <v>43221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</row>
    <row r="416" spans="1:11" x14ac:dyDescent="0.2">
      <c r="A416" s="1">
        <v>2550</v>
      </c>
      <c r="B416" s="1" t="s">
        <v>39</v>
      </c>
      <c r="C416" s="1" t="s">
        <v>40</v>
      </c>
      <c r="D416" s="3">
        <v>43252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</row>
    <row r="417" spans="1:11" x14ac:dyDescent="0.2">
      <c r="A417" s="1">
        <v>2550</v>
      </c>
      <c r="B417" s="1" t="s">
        <v>39</v>
      </c>
      <c r="C417" s="1" t="s">
        <v>40</v>
      </c>
      <c r="D417" s="3">
        <v>43282</v>
      </c>
      <c r="E417" s="7">
        <v>392772</v>
      </c>
      <c r="F417" s="7">
        <v>5383929</v>
      </c>
      <c r="G417" s="7">
        <v>0</v>
      </c>
      <c r="H417" s="7">
        <v>0</v>
      </c>
      <c r="I417" s="7">
        <v>0</v>
      </c>
      <c r="J417" s="7">
        <v>-278560</v>
      </c>
      <c r="K417" s="7">
        <v>5498141</v>
      </c>
    </row>
    <row r="418" spans="1:11" x14ac:dyDescent="0.2">
      <c r="A418" s="1">
        <v>2550</v>
      </c>
      <c r="B418" s="1" t="s">
        <v>39</v>
      </c>
      <c r="C418" s="1" t="s">
        <v>40</v>
      </c>
      <c r="D418" s="3">
        <v>43313</v>
      </c>
      <c r="E418" s="7">
        <v>50000</v>
      </c>
      <c r="F418" s="7">
        <v>0</v>
      </c>
      <c r="G418" s="7">
        <v>0</v>
      </c>
      <c r="H418" s="7">
        <v>0</v>
      </c>
      <c r="I418" s="7">
        <v>0</v>
      </c>
      <c r="J418" s="7">
        <v>-80</v>
      </c>
      <c r="K418" s="7">
        <v>49920</v>
      </c>
    </row>
    <row r="419" spans="1:11" x14ac:dyDescent="0.2">
      <c r="A419" s="1">
        <v>2550</v>
      </c>
      <c r="B419" s="1" t="s">
        <v>39</v>
      </c>
      <c r="C419" s="1" t="s">
        <v>40</v>
      </c>
      <c r="D419" s="3">
        <v>43344</v>
      </c>
      <c r="E419" s="7">
        <v>350000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350000</v>
      </c>
    </row>
    <row r="420" spans="1:11" x14ac:dyDescent="0.2">
      <c r="A420" s="1">
        <v>2550</v>
      </c>
      <c r="B420" s="1" t="s">
        <v>39</v>
      </c>
      <c r="C420" s="1" t="s">
        <v>40</v>
      </c>
      <c r="D420" s="3">
        <v>43374</v>
      </c>
      <c r="E420" s="7">
        <v>50000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50000</v>
      </c>
    </row>
    <row r="421" spans="1:11" x14ac:dyDescent="0.2">
      <c r="A421" s="1">
        <v>2550</v>
      </c>
      <c r="B421" s="1" t="s">
        <v>39</v>
      </c>
      <c r="C421" s="1" t="s">
        <v>40</v>
      </c>
      <c r="D421" s="3">
        <v>43405</v>
      </c>
      <c r="E421" s="7">
        <v>50000</v>
      </c>
      <c r="F421" s="7">
        <v>0</v>
      </c>
      <c r="G421" s="7">
        <v>0</v>
      </c>
      <c r="H421" s="7">
        <v>0</v>
      </c>
      <c r="I421" s="7">
        <v>0</v>
      </c>
      <c r="J421" s="7">
        <v>-50</v>
      </c>
      <c r="K421" s="7">
        <v>49950</v>
      </c>
    </row>
    <row r="422" spans="1:11" x14ac:dyDescent="0.2">
      <c r="A422" s="1">
        <v>3200</v>
      </c>
      <c r="B422" s="1" t="s">
        <v>41</v>
      </c>
      <c r="C422" s="1" t="s">
        <v>42</v>
      </c>
      <c r="D422" s="3">
        <v>42005</v>
      </c>
      <c r="E422" s="7">
        <v>8493592</v>
      </c>
      <c r="F422" s="7">
        <v>7393093</v>
      </c>
      <c r="G422" s="7">
        <v>319610</v>
      </c>
      <c r="H422" s="7">
        <v>0</v>
      </c>
      <c r="I422" s="7">
        <v>0</v>
      </c>
      <c r="J422" s="7">
        <v>-6816886</v>
      </c>
      <c r="K422" s="7">
        <v>9389409</v>
      </c>
    </row>
    <row r="423" spans="1:11" x14ac:dyDescent="0.2">
      <c r="A423" s="1">
        <v>3200</v>
      </c>
      <c r="B423" s="1" t="s">
        <v>41</v>
      </c>
      <c r="C423" s="1" t="s">
        <v>42</v>
      </c>
      <c r="D423" s="3">
        <v>42036</v>
      </c>
      <c r="E423" s="7">
        <v>17751122</v>
      </c>
      <c r="F423" s="7">
        <v>7449613</v>
      </c>
      <c r="G423" s="7">
        <v>0</v>
      </c>
      <c r="H423" s="7">
        <v>0</v>
      </c>
      <c r="I423" s="7">
        <v>0</v>
      </c>
      <c r="J423" s="7">
        <v>-17713428</v>
      </c>
      <c r="K423" s="7">
        <v>7487307</v>
      </c>
    </row>
    <row r="424" spans="1:11" x14ac:dyDescent="0.2">
      <c r="A424" s="1">
        <v>3200</v>
      </c>
      <c r="B424" s="1" t="s">
        <v>41</v>
      </c>
      <c r="C424" s="1" t="s">
        <v>42</v>
      </c>
      <c r="D424" s="3">
        <v>42064</v>
      </c>
      <c r="E424" s="7">
        <v>14902638</v>
      </c>
      <c r="F424" s="7">
        <v>7388709</v>
      </c>
      <c r="G424" s="7">
        <v>0</v>
      </c>
      <c r="H424" s="7">
        <v>0</v>
      </c>
      <c r="I424" s="7">
        <v>0</v>
      </c>
      <c r="J424" s="7">
        <v>-8512160</v>
      </c>
      <c r="K424" s="7">
        <v>13779187</v>
      </c>
    </row>
    <row r="425" spans="1:11" x14ac:dyDescent="0.2">
      <c r="A425" s="1">
        <v>3200</v>
      </c>
      <c r="B425" s="1" t="s">
        <v>41</v>
      </c>
      <c r="C425" s="1" t="s">
        <v>42</v>
      </c>
      <c r="D425" s="3">
        <v>42095</v>
      </c>
      <c r="E425" s="7">
        <v>9874890</v>
      </c>
      <c r="F425" s="7">
        <v>7384931</v>
      </c>
      <c r="G425" s="7">
        <v>0</v>
      </c>
      <c r="H425" s="7">
        <v>0</v>
      </c>
      <c r="I425" s="7">
        <v>0</v>
      </c>
      <c r="J425" s="7">
        <v>-6550000</v>
      </c>
      <c r="K425" s="7">
        <v>10709821</v>
      </c>
    </row>
    <row r="426" spans="1:11" x14ac:dyDescent="0.2">
      <c r="A426" s="1">
        <v>3200</v>
      </c>
      <c r="B426" s="1" t="s">
        <v>41</v>
      </c>
      <c r="C426" s="1" t="s">
        <v>42</v>
      </c>
      <c r="D426" s="3">
        <v>42125</v>
      </c>
      <c r="E426" s="7">
        <v>22310821</v>
      </c>
      <c r="F426" s="7">
        <v>7394670</v>
      </c>
      <c r="G426" s="7">
        <v>0</v>
      </c>
      <c r="H426" s="7">
        <v>0</v>
      </c>
      <c r="I426" s="7">
        <v>0</v>
      </c>
      <c r="J426" s="7">
        <v>-18863790</v>
      </c>
      <c r="K426" s="7">
        <v>10841701</v>
      </c>
    </row>
    <row r="427" spans="1:11" x14ac:dyDescent="0.2">
      <c r="A427" s="1">
        <v>3200</v>
      </c>
      <c r="B427" s="1" t="s">
        <v>41</v>
      </c>
      <c r="C427" s="1" t="s">
        <v>42</v>
      </c>
      <c r="D427" s="3">
        <v>42156</v>
      </c>
      <c r="E427" s="7">
        <v>15954908</v>
      </c>
      <c r="F427" s="7">
        <v>7402473</v>
      </c>
      <c r="G427" s="7">
        <v>106670</v>
      </c>
      <c r="H427" s="7">
        <v>0</v>
      </c>
      <c r="I427" s="7">
        <v>0</v>
      </c>
      <c r="J427" s="7">
        <v>-15667410</v>
      </c>
      <c r="K427" s="7">
        <v>7796641</v>
      </c>
    </row>
    <row r="428" spans="1:11" x14ac:dyDescent="0.2">
      <c r="A428" s="1">
        <v>3200</v>
      </c>
      <c r="B428" s="1" t="s">
        <v>41</v>
      </c>
      <c r="C428" s="1" t="s">
        <v>42</v>
      </c>
      <c r="D428" s="3">
        <v>42186</v>
      </c>
      <c r="E428" s="7">
        <v>23424602</v>
      </c>
      <c r="F428" s="7">
        <v>7393292</v>
      </c>
      <c r="G428" s="7">
        <v>0</v>
      </c>
      <c r="H428" s="7">
        <v>0</v>
      </c>
      <c r="I428" s="7">
        <v>0</v>
      </c>
      <c r="J428" s="7">
        <v>-24209221</v>
      </c>
      <c r="K428" s="7">
        <v>6608673</v>
      </c>
    </row>
    <row r="429" spans="1:11" x14ac:dyDescent="0.2">
      <c r="A429" s="1">
        <v>3200</v>
      </c>
      <c r="B429" s="1" t="s">
        <v>41</v>
      </c>
      <c r="C429" s="1" t="s">
        <v>42</v>
      </c>
      <c r="D429" s="3">
        <v>42217</v>
      </c>
      <c r="E429" s="7">
        <v>27067535</v>
      </c>
      <c r="F429" s="7">
        <v>7391636</v>
      </c>
      <c r="G429" s="7">
        <v>211680</v>
      </c>
      <c r="H429" s="7">
        <v>0</v>
      </c>
      <c r="I429" s="7">
        <v>0</v>
      </c>
      <c r="J429" s="7">
        <v>-19106180</v>
      </c>
      <c r="K429" s="7">
        <v>15564671</v>
      </c>
    </row>
    <row r="430" spans="1:11" x14ac:dyDescent="0.2">
      <c r="A430" s="1">
        <v>3200</v>
      </c>
      <c r="B430" s="1" t="s">
        <v>41</v>
      </c>
      <c r="C430" s="1" t="s">
        <v>42</v>
      </c>
      <c r="D430" s="3">
        <v>42248</v>
      </c>
      <c r="E430" s="7">
        <v>15112555</v>
      </c>
      <c r="F430" s="7">
        <v>7392289</v>
      </c>
      <c r="G430" s="7">
        <v>0</v>
      </c>
      <c r="H430" s="7">
        <v>0</v>
      </c>
      <c r="I430" s="7">
        <v>0</v>
      </c>
      <c r="J430" s="7">
        <v>-9692668</v>
      </c>
      <c r="K430" s="7">
        <v>12812176</v>
      </c>
    </row>
    <row r="431" spans="1:11" x14ac:dyDescent="0.2">
      <c r="A431" s="1">
        <v>3200</v>
      </c>
      <c r="B431" s="1" t="s">
        <v>41</v>
      </c>
      <c r="C431" s="1" t="s">
        <v>42</v>
      </c>
      <c r="D431" s="3">
        <v>42278</v>
      </c>
      <c r="E431" s="7">
        <v>17510688</v>
      </c>
      <c r="F431" s="7">
        <v>7406116</v>
      </c>
      <c r="G431" s="7">
        <v>0</v>
      </c>
      <c r="H431" s="7">
        <v>0</v>
      </c>
      <c r="I431" s="7">
        <v>0</v>
      </c>
      <c r="J431" s="7">
        <v>-16044562</v>
      </c>
      <c r="K431" s="7">
        <v>8872242</v>
      </c>
    </row>
    <row r="432" spans="1:11" x14ac:dyDescent="0.2">
      <c r="A432" s="1">
        <v>3200</v>
      </c>
      <c r="B432" s="1" t="s">
        <v>41</v>
      </c>
      <c r="C432" s="1" t="s">
        <v>42</v>
      </c>
      <c r="D432" s="3">
        <v>42309</v>
      </c>
      <c r="E432" s="7">
        <v>18530473</v>
      </c>
      <c r="F432" s="7">
        <v>7232156</v>
      </c>
      <c r="G432" s="7">
        <v>0</v>
      </c>
      <c r="H432" s="7">
        <v>0</v>
      </c>
      <c r="I432" s="7">
        <v>0</v>
      </c>
      <c r="J432" s="7">
        <v>-22234146</v>
      </c>
      <c r="K432" s="7">
        <v>3528483</v>
      </c>
    </row>
    <row r="433" spans="1:11" x14ac:dyDescent="0.2">
      <c r="A433" s="1">
        <v>3200</v>
      </c>
      <c r="B433" s="1" t="s">
        <v>41</v>
      </c>
      <c r="C433" s="1" t="s">
        <v>42</v>
      </c>
      <c r="D433" s="3">
        <v>42339</v>
      </c>
      <c r="E433" s="7">
        <v>8903835</v>
      </c>
      <c r="F433" s="7">
        <v>7339578</v>
      </c>
      <c r="G433" s="7">
        <v>0</v>
      </c>
      <c r="H433" s="7">
        <v>0</v>
      </c>
      <c r="I433" s="7">
        <v>0</v>
      </c>
      <c r="J433" s="7">
        <v>-11880006</v>
      </c>
      <c r="K433" s="7">
        <v>4363407</v>
      </c>
    </row>
    <row r="434" spans="1:11" x14ac:dyDescent="0.2">
      <c r="A434" s="1">
        <v>3200</v>
      </c>
      <c r="B434" s="1" t="s">
        <v>41</v>
      </c>
      <c r="C434" s="1" t="s">
        <v>42</v>
      </c>
      <c r="D434" s="3">
        <v>42370</v>
      </c>
      <c r="E434" s="7">
        <v>18854921</v>
      </c>
      <c r="F434" s="7">
        <v>7344931</v>
      </c>
      <c r="G434" s="7">
        <v>0</v>
      </c>
      <c r="H434" s="7">
        <v>0</v>
      </c>
      <c r="I434" s="7">
        <v>0</v>
      </c>
      <c r="J434" s="7">
        <v>-14068316</v>
      </c>
      <c r="K434" s="7">
        <v>12131536</v>
      </c>
    </row>
    <row r="435" spans="1:11" x14ac:dyDescent="0.2">
      <c r="A435" s="1">
        <v>3200</v>
      </c>
      <c r="B435" s="1" t="s">
        <v>41</v>
      </c>
      <c r="C435" s="1" t="s">
        <v>42</v>
      </c>
      <c r="D435" s="3">
        <v>42401</v>
      </c>
      <c r="E435" s="7">
        <v>5811288</v>
      </c>
      <c r="F435" s="7">
        <v>7342897</v>
      </c>
      <c r="G435" s="7">
        <v>251490</v>
      </c>
      <c r="H435" s="7">
        <v>0</v>
      </c>
      <c r="I435" s="7">
        <v>0</v>
      </c>
      <c r="J435" s="7">
        <v>-7115691</v>
      </c>
      <c r="K435" s="7">
        <v>6289984</v>
      </c>
    </row>
    <row r="436" spans="1:11" x14ac:dyDescent="0.2">
      <c r="A436" s="1">
        <v>3200</v>
      </c>
      <c r="B436" s="1" t="s">
        <v>41</v>
      </c>
      <c r="C436" s="1" t="s">
        <v>42</v>
      </c>
      <c r="D436" s="3">
        <v>42430</v>
      </c>
      <c r="E436" s="7">
        <v>4276844</v>
      </c>
      <c r="F436" s="7">
        <v>7384522</v>
      </c>
      <c r="G436" s="7">
        <v>0</v>
      </c>
      <c r="H436" s="7">
        <v>0</v>
      </c>
      <c r="I436" s="7">
        <v>0</v>
      </c>
      <c r="J436" s="7">
        <v>-4972036</v>
      </c>
      <c r="K436" s="7">
        <v>6689330</v>
      </c>
    </row>
    <row r="437" spans="1:11" x14ac:dyDescent="0.2">
      <c r="A437" s="1">
        <v>3200</v>
      </c>
      <c r="B437" s="1" t="s">
        <v>41</v>
      </c>
      <c r="C437" s="1" t="s">
        <v>42</v>
      </c>
      <c r="D437" s="3">
        <v>42461</v>
      </c>
      <c r="E437" s="7">
        <v>17904487</v>
      </c>
      <c r="F437" s="7">
        <v>7553007</v>
      </c>
      <c r="G437" s="7">
        <v>599850</v>
      </c>
      <c r="H437" s="7">
        <v>0</v>
      </c>
      <c r="I437" s="7">
        <v>0</v>
      </c>
      <c r="J437" s="7">
        <v>-13815112</v>
      </c>
      <c r="K437" s="7">
        <v>12242232</v>
      </c>
    </row>
    <row r="438" spans="1:11" x14ac:dyDescent="0.2">
      <c r="A438" s="1">
        <v>3200</v>
      </c>
      <c r="B438" s="1" t="s">
        <v>41</v>
      </c>
      <c r="C438" s="1" t="s">
        <v>42</v>
      </c>
      <c r="D438" s="3">
        <v>42491</v>
      </c>
      <c r="E438" s="7">
        <v>13405674</v>
      </c>
      <c r="F438" s="7">
        <v>7462946</v>
      </c>
      <c r="G438" s="7">
        <v>0</v>
      </c>
      <c r="H438" s="7">
        <v>0</v>
      </c>
      <c r="I438" s="7">
        <v>0</v>
      </c>
      <c r="J438" s="7">
        <v>-6615600</v>
      </c>
      <c r="K438" s="7">
        <v>14253020</v>
      </c>
    </row>
    <row r="439" spans="1:11" x14ac:dyDescent="0.2">
      <c r="A439" s="1">
        <v>3200</v>
      </c>
      <c r="B439" s="1" t="s">
        <v>41</v>
      </c>
      <c r="C439" s="1" t="s">
        <v>42</v>
      </c>
      <c r="D439" s="3">
        <v>42522</v>
      </c>
      <c r="E439" s="7">
        <v>8890672</v>
      </c>
      <c r="F439" s="7">
        <v>7523114</v>
      </c>
      <c r="G439" s="7">
        <v>215180</v>
      </c>
      <c r="H439" s="7">
        <v>0</v>
      </c>
      <c r="I439" s="7">
        <v>0</v>
      </c>
      <c r="J439" s="7">
        <v>-5957522</v>
      </c>
      <c r="K439" s="7">
        <v>10671444</v>
      </c>
    </row>
    <row r="440" spans="1:11" x14ac:dyDescent="0.2">
      <c r="A440" s="1">
        <v>3200</v>
      </c>
      <c r="B440" s="1" t="s">
        <v>41</v>
      </c>
      <c r="C440" s="1" t="s">
        <v>42</v>
      </c>
      <c r="D440" s="3">
        <v>42552</v>
      </c>
      <c r="E440" s="7">
        <v>5818817</v>
      </c>
      <c r="F440" s="7">
        <v>7401862</v>
      </c>
      <c r="G440" s="7">
        <v>64980</v>
      </c>
      <c r="H440" s="7">
        <v>0</v>
      </c>
      <c r="I440" s="7">
        <v>0</v>
      </c>
      <c r="J440" s="7">
        <v>-8532582</v>
      </c>
      <c r="K440" s="7">
        <v>4753077</v>
      </c>
    </row>
    <row r="441" spans="1:11" x14ac:dyDescent="0.2">
      <c r="A441" s="1">
        <v>3200</v>
      </c>
      <c r="B441" s="1" t="s">
        <v>41</v>
      </c>
      <c r="C441" s="1" t="s">
        <v>42</v>
      </c>
      <c r="D441" s="3">
        <v>42583</v>
      </c>
      <c r="E441" s="7">
        <v>5347815</v>
      </c>
      <c r="F441" s="7">
        <v>7162655</v>
      </c>
      <c r="G441" s="7">
        <v>0</v>
      </c>
      <c r="H441" s="7">
        <v>0</v>
      </c>
      <c r="I441" s="7">
        <v>0</v>
      </c>
      <c r="J441" s="7">
        <v>-2915539</v>
      </c>
      <c r="K441" s="7">
        <v>9594931</v>
      </c>
    </row>
    <row r="442" spans="1:11" x14ac:dyDescent="0.2">
      <c r="A442" s="1">
        <v>3200</v>
      </c>
      <c r="B442" s="1" t="s">
        <v>41</v>
      </c>
      <c r="C442" s="1" t="s">
        <v>42</v>
      </c>
      <c r="D442" s="3">
        <v>42614</v>
      </c>
      <c r="E442" s="7">
        <v>3831327</v>
      </c>
      <c r="F442" s="7">
        <v>8141225</v>
      </c>
      <c r="G442" s="7">
        <v>0</v>
      </c>
      <c r="H442" s="7">
        <v>0</v>
      </c>
      <c r="I442" s="7">
        <v>0</v>
      </c>
      <c r="J442" s="7">
        <v>-3832265</v>
      </c>
      <c r="K442" s="7">
        <v>8140287</v>
      </c>
    </row>
    <row r="443" spans="1:11" x14ac:dyDescent="0.2">
      <c r="A443" s="1">
        <v>3200</v>
      </c>
      <c r="B443" s="1" t="s">
        <v>41</v>
      </c>
      <c r="C443" s="1" t="s">
        <v>42</v>
      </c>
      <c r="D443" s="3">
        <v>42644</v>
      </c>
      <c r="E443" s="7">
        <v>5434748</v>
      </c>
      <c r="F443" s="7">
        <v>8588150</v>
      </c>
      <c r="G443" s="7">
        <v>0</v>
      </c>
      <c r="H443" s="7">
        <v>0</v>
      </c>
      <c r="I443" s="7">
        <v>0</v>
      </c>
      <c r="J443" s="7">
        <v>-4617901</v>
      </c>
      <c r="K443" s="7">
        <v>9404997</v>
      </c>
    </row>
    <row r="444" spans="1:11" x14ac:dyDescent="0.2">
      <c r="A444" s="1">
        <v>3200</v>
      </c>
      <c r="B444" s="1" t="s">
        <v>41</v>
      </c>
      <c r="C444" s="1" t="s">
        <v>42</v>
      </c>
      <c r="D444" s="3">
        <v>42675</v>
      </c>
      <c r="E444" s="7">
        <v>2872213</v>
      </c>
      <c r="F444" s="7">
        <v>8560201</v>
      </c>
      <c r="G444" s="7">
        <v>0</v>
      </c>
      <c r="H444" s="7">
        <v>0</v>
      </c>
      <c r="I444" s="7">
        <v>0</v>
      </c>
      <c r="J444" s="7">
        <v>-2000000</v>
      </c>
      <c r="K444" s="7">
        <v>9432414</v>
      </c>
    </row>
    <row r="445" spans="1:11" x14ac:dyDescent="0.2">
      <c r="A445" s="1">
        <v>3200</v>
      </c>
      <c r="B445" s="1" t="s">
        <v>41</v>
      </c>
      <c r="C445" s="1" t="s">
        <v>42</v>
      </c>
      <c r="D445" s="3">
        <v>42705</v>
      </c>
      <c r="E445" s="7">
        <v>8647353</v>
      </c>
      <c r="F445" s="7">
        <v>8589718</v>
      </c>
      <c r="G445" s="7">
        <v>0</v>
      </c>
      <c r="H445" s="7">
        <v>0</v>
      </c>
      <c r="I445" s="7">
        <v>0</v>
      </c>
      <c r="J445" s="7">
        <v>-6963756</v>
      </c>
      <c r="K445" s="7">
        <v>10273315</v>
      </c>
    </row>
    <row r="446" spans="1:11" x14ac:dyDescent="0.2">
      <c r="A446" s="1">
        <v>3200</v>
      </c>
      <c r="B446" s="1" t="s">
        <v>41</v>
      </c>
      <c r="C446" s="1" t="s">
        <v>42</v>
      </c>
      <c r="D446" s="3">
        <v>42736</v>
      </c>
      <c r="E446" s="7">
        <v>8983209</v>
      </c>
      <c r="F446" s="7">
        <v>7652648</v>
      </c>
      <c r="G446" s="7">
        <v>68380</v>
      </c>
      <c r="H446" s="7">
        <v>0</v>
      </c>
      <c r="I446" s="7">
        <v>0</v>
      </c>
      <c r="J446" s="7">
        <v>-6888879</v>
      </c>
      <c r="K446" s="7">
        <v>9815358</v>
      </c>
    </row>
    <row r="447" spans="1:11" x14ac:dyDescent="0.2">
      <c r="A447" s="1">
        <v>3200</v>
      </c>
      <c r="B447" s="1" t="s">
        <v>41</v>
      </c>
      <c r="C447" s="1" t="s">
        <v>42</v>
      </c>
      <c r="D447" s="3">
        <v>42767</v>
      </c>
      <c r="E447" s="7">
        <v>9899985</v>
      </c>
      <c r="F447" s="7">
        <v>7313650</v>
      </c>
      <c r="G447" s="7">
        <v>0</v>
      </c>
      <c r="H447" s="7">
        <v>0</v>
      </c>
      <c r="I447" s="7">
        <v>0</v>
      </c>
      <c r="J447" s="7">
        <v>-10300000</v>
      </c>
      <c r="K447" s="7">
        <v>6913635</v>
      </c>
    </row>
    <row r="448" spans="1:11" x14ac:dyDescent="0.2">
      <c r="A448" s="1">
        <v>3200</v>
      </c>
      <c r="B448" s="1" t="s">
        <v>41</v>
      </c>
      <c r="C448" s="1" t="s">
        <v>42</v>
      </c>
      <c r="D448" s="3">
        <v>42795</v>
      </c>
      <c r="E448" s="7">
        <v>12311679</v>
      </c>
      <c r="F448" s="7">
        <v>7496293</v>
      </c>
      <c r="G448" s="7">
        <v>0</v>
      </c>
      <c r="H448" s="7">
        <v>0</v>
      </c>
      <c r="I448" s="7">
        <v>0</v>
      </c>
      <c r="J448" s="7">
        <v>-4900000</v>
      </c>
      <c r="K448" s="7">
        <v>14907972</v>
      </c>
    </row>
    <row r="449" spans="1:11" x14ac:dyDescent="0.2">
      <c r="A449" s="1">
        <v>3200</v>
      </c>
      <c r="B449" s="1" t="s">
        <v>41</v>
      </c>
      <c r="C449" s="1" t="s">
        <v>42</v>
      </c>
      <c r="D449" s="3">
        <v>42826</v>
      </c>
      <c r="E449" s="7">
        <v>9410057</v>
      </c>
      <c r="F449" s="7">
        <v>7554130</v>
      </c>
      <c r="G449" s="7">
        <v>0</v>
      </c>
      <c r="H449" s="7">
        <v>0</v>
      </c>
      <c r="I449" s="7">
        <v>0</v>
      </c>
      <c r="J449" s="7">
        <v>-6600000</v>
      </c>
      <c r="K449" s="7">
        <v>10364187</v>
      </c>
    </row>
    <row r="450" spans="1:11" x14ac:dyDescent="0.2">
      <c r="A450" s="1">
        <v>3200</v>
      </c>
      <c r="B450" s="1" t="s">
        <v>41</v>
      </c>
      <c r="C450" s="1" t="s">
        <v>42</v>
      </c>
      <c r="D450" s="3">
        <v>42856</v>
      </c>
      <c r="E450" s="7">
        <v>8711997</v>
      </c>
      <c r="F450" s="7">
        <v>7609997</v>
      </c>
      <c r="G450" s="7">
        <v>0</v>
      </c>
      <c r="H450" s="7">
        <v>0</v>
      </c>
      <c r="I450" s="7">
        <v>0</v>
      </c>
      <c r="J450" s="7">
        <v>-15800000</v>
      </c>
      <c r="K450" s="7">
        <v>521994</v>
      </c>
    </row>
    <row r="451" spans="1:11" x14ac:dyDescent="0.2">
      <c r="A451" s="1">
        <v>3200</v>
      </c>
      <c r="B451" s="1" t="s">
        <v>41</v>
      </c>
      <c r="C451" s="1" t="s">
        <v>42</v>
      </c>
      <c r="D451" s="3">
        <v>42887</v>
      </c>
      <c r="E451" s="7">
        <v>11456324</v>
      </c>
      <c r="F451" s="7">
        <v>7552639</v>
      </c>
      <c r="G451" s="7">
        <v>0</v>
      </c>
      <c r="H451" s="7">
        <v>0</v>
      </c>
      <c r="I451" s="7">
        <v>0</v>
      </c>
      <c r="J451" s="7">
        <v>-6365538</v>
      </c>
      <c r="K451" s="7">
        <v>12643425</v>
      </c>
    </row>
    <row r="452" spans="1:11" x14ac:dyDescent="0.2">
      <c r="A452" s="1">
        <v>3200</v>
      </c>
      <c r="B452" s="1" t="s">
        <v>41</v>
      </c>
      <c r="C452" s="1" t="s">
        <v>42</v>
      </c>
      <c r="D452" s="3">
        <v>42917</v>
      </c>
      <c r="E452" s="7">
        <v>13596237</v>
      </c>
      <c r="F452" s="7">
        <v>7556902</v>
      </c>
      <c r="G452" s="7">
        <v>0</v>
      </c>
      <c r="H452" s="7">
        <v>0</v>
      </c>
      <c r="I452" s="7">
        <v>0</v>
      </c>
      <c r="J452" s="7">
        <v>-7024321</v>
      </c>
      <c r="K452" s="7">
        <v>14128818</v>
      </c>
    </row>
    <row r="453" spans="1:11" x14ac:dyDescent="0.2">
      <c r="A453" s="1">
        <v>3200</v>
      </c>
      <c r="B453" s="1" t="s">
        <v>41</v>
      </c>
      <c r="C453" s="1" t="s">
        <v>42</v>
      </c>
      <c r="D453" s="3">
        <v>42948</v>
      </c>
      <c r="E453" s="7">
        <v>4256995</v>
      </c>
      <c r="F453" s="7">
        <v>7563526</v>
      </c>
      <c r="G453" s="7">
        <v>0</v>
      </c>
      <c r="H453" s="7">
        <v>0</v>
      </c>
      <c r="I453" s="7">
        <v>0</v>
      </c>
      <c r="J453" s="7">
        <v>-11750000</v>
      </c>
      <c r="K453" s="7">
        <v>70521</v>
      </c>
    </row>
    <row r="454" spans="1:11" x14ac:dyDescent="0.2">
      <c r="A454" s="1">
        <v>3200</v>
      </c>
      <c r="B454" s="1" t="s">
        <v>41</v>
      </c>
      <c r="C454" s="1" t="s">
        <v>43</v>
      </c>
      <c r="D454" s="3">
        <v>42979</v>
      </c>
      <c r="E454" s="7">
        <v>2590335</v>
      </c>
      <c r="F454" s="7">
        <v>7553932</v>
      </c>
      <c r="G454" s="7">
        <v>0</v>
      </c>
      <c r="H454" s="7">
        <v>0</v>
      </c>
      <c r="I454" s="7">
        <v>0</v>
      </c>
      <c r="J454" s="7">
        <v>-1500000</v>
      </c>
      <c r="K454" s="7">
        <v>8644267</v>
      </c>
    </row>
    <row r="455" spans="1:11" x14ac:dyDescent="0.2">
      <c r="A455" s="1">
        <v>3200</v>
      </c>
      <c r="B455" s="1" t="s">
        <v>41</v>
      </c>
      <c r="C455" s="1" t="s">
        <v>43</v>
      </c>
      <c r="D455" s="3">
        <v>43009</v>
      </c>
      <c r="E455" s="7">
        <v>4010770</v>
      </c>
      <c r="F455" s="7">
        <v>7604020</v>
      </c>
      <c r="G455" s="7">
        <v>0</v>
      </c>
      <c r="H455" s="7">
        <v>0</v>
      </c>
      <c r="I455" s="7">
        <v>0</v>
      </c>
      <c r="J455" s="7">
        <v>-3000000</v>
      </c>
      <c r="K455" s="7">
        <v>8614790</v>
      </c>
    </row>
    <row r="456" spans="1:11" x14ac:dyDescent="0.2">
      <c r="A456" s="1">
        <v>3200</v>
      </c>
      <c r="B456" s="1" t="s">
        <v>41</v>
      </c>
      <c r="C456" s="1" t="s">
        <v>43</v>
      </c>
      <c r="D456" s="3">
        <v>43040</v>
      </c>
      <c r="E456" s="7">
        <v>16290571</v>
      </c>
      <c r="F456" s="7">
        <v>7339407</v>
      </c>
      <c r="G456" s="7">
        <v>0</v>
      </c>
      <c r="H456" s="7">
        <v>0</v>
      </c>
      <c r="I456" s="7">
        <v>0</v>
      </c>
      <c r="J456" s="7">
        <v>-1741214</v>
      </c>
      <c r="K456" s="7">
        <v>21888764</v>
      </c>
    </row>
    <row r="457" spans="1:11" x14ac:dyDescent="0.2">
      <c r="A457" s="1">
        <v>3200</v>
      </c>
      <c r="B457" s="1" t="s">
        <v>41</v>
      </c>
      <c r="C457" s="1" t="s">
        <v>43</v>
      </c>
      <c r="D457" s="3">
        <v>43070</v>
      </c>
      <c r="E457" s="7">
        <v>5557981</v>
      </c>
      <c r="F457" s="7">
        <v>7330739</v>
      </c>
      <c r="G457" s="7">
        <v>167960</v>
      </c>
      <c r="H457" s="7">
        <v>0</v>
      </c>
      <c r="I457" s="7">
        <v>0</v>
      </c>
      <c r="J457" s="7">
        <v>-17700000</v>
      </c>
      <c r="K457" s="7">
        <v>-4643320</v>
      </c>
    </row>
    <row r="458" spans="1:11" x14ac:dyDescent="0.2">
      <c r="A458" s="1">
        <v>3200</v>
      </c>
      <c r="B458" s="1" t="s">
        <v>41</v>
      </c>
      <c r="C458" s="1" t="s">
        <v>43</v>
      </c>
      <c r="D458" s="3">
        <v>43101</v>
      </c>
      <c r="E458" s="7">
        <v>3426127</v>
      </c>
      <c r="F458" s="7">
        <v>7360332</v>
      </c>
      <c r="G458" s="7">
        <v>0</v>
      </c>
      <c r="H458" s="7">
        <v>0</v>
      </c>
      <c r="I458" s="7">
        <v>0</v>
      </c>
      <c r="J458" s="7">
        <v>-831623</v>
      </c>
      <c r="K458" s="7">
        <v>9954836</v>
      </c>
    </row>
    <row r="459" spans="1:11" x14ac:dyDescent="0.2">
      <c r="A459" s="1">
        <v>3200</v>
      </c>
      <c r="B459" s="1" t="s">
        <v>41</v>
      </c>
      <c r="C459" s="1" t="s">
        <v>43</v>
      </c>
      <c r="D459" s="3">
        <v>43132</v>
      </c>
      <c r="E459" s="7">
        <v>4290923</v>
      </c>
      <c r="F459" s="7">
        <v>7489382</v>
      </c>
      <c r="G459" s="7">
        <v>0</v>
      </c>
      <c r="H459" s="7">
        <v>0</v>
      </c>
      <c r="I459" s="7">
        <v>0</v>
      </c>
      <c r="J459" s="7">
        <v>-5200000</v>
      </c>
      <c r="K459" s="7">
        <v>6580305</v>
      </c>
    </row>
    <row r="460" spans="1:11" x14ac:dyDescent="0.2">
      <c r="A460" s="1">
        <v>3200</v>
      </c>
      <c r="B460" s="1" t="s">
        <v>41</v>
      </c>
      <c r="C460" s="1" t="s">
        <v>43</v>
      </c>
      <c r="D460" s="3">
        <v>43160</v>
      </c>
      <c r="E460" s="7">
        <v>2183452</v>
      </c>
      <c r="F460" s="7">
        <v>8594407</v>
      </c>
      <c r="G460" s="7">
        <v>0</v>
      </c>
      <c r="H460" s="7">
        <v>0</v>
      </c>
      <c r="I460" s="7">
        <v>0</v>
      </c>
      <c r="J460" s="7">
        <v>-1000000</v>
      </c>
      <c r="K460" s="7">
        <v>9777859</v>
      </c>
    </row>
    <row r="461" spans="1:11" x14ac:dyDescent="0.2">
      <c r="A461" s="1">
        <v>3200</v>
      </c>
      <c r="B461" s="1" t="s">
        <v>41</v>
      </c>
      <c r="C461" s="1" t="s">
        <v>43</v>
      </c>
      <c r="D461" s="3">
        <v>43191</v>
      </c>
      <c r="E461" s="7">
        <v>2181180</v>
      </c>
      <c r="F461" s="7">
        <v>8928384</v>
      </c>
      <c r="G461" s="7">
        <v>0</v>
      </c>
      <c r="H461" s="7">
        <v>0</v>
      </c>
      <c r="I461" s="7">
        <v>0</v>
      </c>
      <c r="J461" s="7">
        <v>-24130</v>
      </c>
      <c r="K461" s="7">
        <v>11085434</v>
      </c>
    </row>
    <row r="462" spans="1:11" x14ac:dyDescent="0.2">
      <c r="A462" s="1">
        <v>3200</v>
      </c>
      <c r="B462" s="1" t="s">
        <v>41</v>
      </c>
      <c r="C462" s="1" t="s">
        <v>43</v>
      </c>
      <c r="D462" s="3">
        <v>43221</v>
      </c>
      <c r="E462" s="7">
        <v>1301640</v>
      </c>
      <c r="F462" s="7">
        <v>14526381</v>
      </c>
      <c r="G462" s="7">
        <v>0</v>
      </c>
      <c r="H462" s="7">
        <v>0</v>
      </c>
      <c r="I462" s="7">
        <v>0</v>
      </c>
      <c r="J462" s="7">
        <v>-800000</v>
      </c>
      <c r="K462" s="7">
        <v>15028021</v>
      </c>
    </row>
    <row r="463" spans="1:11" x14ac:dyDescent="0.2">
      <c r="A463" s="1">
        <v>3200</v>
      </c>
      <c r="B463" s="1" t="s">
        <v>41</v>
      </c>
      <c r="C463" s="1" t="s">
        <v>43</v>
      </c>
      <c r="D463" s="3">
        <v>43252</v>
      </c>
      <c r="E463" s="7">
        <v>2284662</v>
      </c>
      <c r="F463" s="7">
        <v>14303464</v>
      </c>
      <c r="G463" s="7">
        <v>0</v>
      </c>
      <c r="H463" s="7">
        <v>0</v>
      </c>
      <c r="I463" s="7">
        <v>0</v>
      </c>
      <c r="J463" s="7">
        <v>-500</v>
      </c>
      <c r="K463" s="7">
        <v>16587626</v>
      </c>
    </row>
    <row r="464" spans="1:11" x14ac:dyDescent="0.2">
      <c r="A464" s="1">
        <v>3200</v>
      </c>
      <c r="B464" s="1" t="s">
        <v>41</v>
      </c>
      <c r="C464" s="1" t="s">
        <v>43</v>
      </c>
      <c r="D464" s="3">
        <v>43282</v>
      </c>
      <c r="E464" s="7">
        <v>1998898</v>
      </c>
      <c r="F464" s="7">
        <v>14432194</v>
      </c>
      <c r="G464" s="7">
        <v>0</v>
      </c>
      <c r="H464" s="7">
        <v>0</v>
      </c>
      <c r="I464" s="7">
        <v>0</v>
      </c>
      <c r="J464" s="7">
        <v>0</v>
      </c>
      <c r="K464" s="7">
        <v>16431092</v>
      </c>
    </row>
    <row r="465" spans="1:11" x14ac:dyDescent="0.2">
      <c r="A465" s="1">
        <v>3200</v>
      </c>
      <c r="B465" s="1" t="s">
        <v>41</v>
      </c>
      <c r="C465" s="1" t="s">
        <v>43</v>
      </c>
      <c r="D465" s="3">
        <v>43313</v>
      </c>
      <c r="E465" s="7">
        <v>1914641</v>
      </c>
      <c r="F465" s="7">
        <v>7153390</v>
      </c>
      <c r="G465" s="7">
        <v>0</v>
      </c>
      <c r="H465" s="7">
        <v>0</v>
      </c>
      <c r="I465" s="7">
        <v>0</v>
      </c>
      <c r="J465" s="7">
        <v>-623327</v>
      </c>
      <c r="K465" s="7">
        <v>8444704</v>
      </c>
    </row>
    <row r="466" spans="1:11" x14ac:dyDescent="0.2">
      <c r="A466" s="1">
        <v>3200</v>
      </c>
      <c r="B466" s="1" t="s">
        <v>41</v>
      </c>
      <c r="C466" s="1" t="s">
        <v>43</v>
      </c>
      <c r="D466" s="3">
        <v>43344</v>
      </c>
      <c r="E466" s="7">
        <v>683816</v>
      </c>
      <c r="F466" s="7">
        <v>7039611</v>
      </c>
      <c r="G466" s="7">
        <v>0</v>
      </c>
      <c r="H466" s="7">
        <v>0</v>
      </c>
      <c r="I466" s="7">
        <v>0</v>
      </c>
      <c r="J466" s="7">
        <v>0</v>
      </c>
      <c r="K466" s="7">
        <v>7723427</v>
      </c>
    </row>
    <row r="467" spans="1:11" x14ac:dyDescent="0.2">
      <c r="A467" s="1">
        <v>3200</v>
      </c>
      <c r="B467" s="1" t="s">
        <v>41</v>
      </c>
      <c r="C467" s="1" t="s">
        <v>43</v>
      </c>
      <c r="D467" s="3">
        <v>43374</v>
      </c>
      <c r="E467" s="7">
        <v>1311021</v>
      </c>
      <c r="F467" s="7">
        <v>6896713</v>
      </c>
      <c r="G467" s="7">
        <v>0</v>
      </c>
      <c r="H467" s="7">
        <v>0</v>
      </c>
      <c r="I467" s="7">
        <v>0</v>
      </c>
      <c r="J467" s="7">
        <v>-431328</v>
      </c>
      <c r="K467" s="7">
        <v>7776406</v>
      </c>
    </row>
    <row r="468" spans="1:11" x14ac:dyDescent="0.2">
      <c r="A468" s="1">
        <v>3200</v>
      </c>
      <c r="B468" s="1" t="s">
        <v>41</v>
      </c>
      <c r="C468" s="1" t="s">
        <v>43</v>
      </c>
      <c r="D468" s="3">
        <v>43405</v>
      </c>
      <c r="E468" s="7">
        <v>535301</v>
      </c>
      <c r="F468" s="7">
        <v>11803106</v>
      </c>
      <c r="G468" s="7">
        <v>0</v>
      </c>
      <c r="H468" s="7">
        <v>0</v>
      </c>
      <c r="I468" s="7">
        <v>0</v>
      </c>
      <c r="J468" s="7">
        <v>0</v>
      </c>
      <c r="K468" s="7">
        <v>12338407</v>
      </c>
    </row>
    <row r="469" spans="1:11" x14ac:dyDescent="0.2">
      <c r="A469" s="1">
        <v>3800</v>
      </c>
      <c r="B469" s="1" t="s">
        <v>44</v>
      </c>
      <c r="C469" s="1" t="s">
        <v>45</v>
      </c>
      <c r="D469" s="3">
        <v>42005</v>
      </c>
      <c r="E469" s="7">
        <v>208209</v>
      </c>
      <c r="F469" s="7">
        <v>5499181</v>
      </c>
      <c r="G469" s="7">
        <v>0</v>
      </c>
      <c r="H469" s="7">
        <v>0</v>
      </c>
      <c r="I469" s="7">
        <v>0</v>
      </c>
      <c r="J469" s="7">
        <v>0</v>
      </c>
      <c r="K469" s="7">
        <v>5707390</v>
      </c>
    </row>
    <row r="470" spans="1:11" x14ac:dyDescent="0.2">
      <c r="A470" s="1">
        <v>3800</v>
      </c>
      <c r="B470" s="1" t="s">
        <v>44</v>
      </c>
      <c r="C470" s="1" t="s">
        <v>45</v>
      </c>
      <c r="D470" s="3">
        <v>42036</v>
      </c>
      <c r="E470" s="7">
        <v>255195</v>
      </c>
      <c r="F470" s="7">
        <v>5758492</v>
      </c>
      <c r="G470" s="7">
        <v>618716</v>
      </c>
      <c r="H470" s="7">
        <v>0</v>
      </c>
      <c r="I470" s="7">
        <v>0</v>
      </c>
      <c r="J470" s="7">
        <v>0</v>
      </c>
      <c r="K470" s="7">
        <v>6632403</v>
      </c>
    </row>
    <row r="471" spans="1:11" x14ac:dyDescent="0.2">
      <c r="A471" s="1">
        <v>3800</v>
      </c>
      <c r="B471" s="1" t="s">
        <v>44</v>
      </c>
      <c r="C471" s="1" t="s">
        <v>45</v>
      </c>
      <c r="D471" s="3">
        <v>42064</v>
      </c>
      <c r="E471" s="7">
        <v>2625525</v>
      </c>
      <c r="F471" s="7">
        <v>5775102</v>
      </c>
      <c r="G471" s="7">
        <v>1893290</v>
      </c>
      <c r="H471" s="7">
        <v>0</v>
      </c>
      <c r="I471" s="7">
        <v>0</v>
      </c>
      <c r="J471" s="7">
        <v>0</v>
      </c>
      <c r="K471" s="7">
        <v>10293917</v>
      </c>
    </row>
    <row r="472" spans="1:11" x14ac:dyDescent="0.2">
      <c r="A472" s="1">
        <v>3800</v>
      </c>
      <c r="B472" s="1" t="s">
        <v>44</v>
      </c>
      <c r="C472" s="1" t="s">
        <v>45</v>
      </c>
      <c r="D472" s="3">
        <v>42095</v>
      </c>
      <c r="E472" s="7">
        <v>285512</v>
      </c>
      <c r="F472" s="7">
        <v>5795082</v>
      </c>
      <c r="G472" s="7">
        <v>0</v>
      </c>
      <c r="H472" s="7">
        <v>0</v>
      </c>
      <c r="I472" s="7">
        <v>0</v>
      </c>
      <c r="J472" s="7">
        <v>-617</v>
      </c>
      <c r="K472" s="7">
        <v>6079977</v>
      </c>
    </row>
    <row r="473" spans="1:11" x14ac:dyDescent="0.2">
      <c r="A473" s="1">
        <v>3800</v>
      </c>
      <c r="B473" s="1" t="s">
        <v>44</v>
      </c>
      <c r="C473" s="1" t="s">
        <v>45</v>
      </c>
      <c r="D473" s="3">
        <v>42125</v>
      </c>
      <c r="E473" s="7">
        <v>904642</v>
      </c>
      <c r="F473" s="7">
        <v>5765090</v>
      </c>
      <c r="G473" s="7">
        <v>0</v>
      </c>
      <c r="H473" s="7">
        <v>0</v>
      </c>
      <c r="I473" s="7">
        <v>0</v>
      </c>
      <c r="J473" s="7">
        <v>0</v>
      </c>
      <c r="K473" s="7">
        <v>6669732</v>
      </c>
    </row>
    <row r="474" spans="1:11" x14ac:dyDescent="0.2">
      <c r="A474" s="1">
        <v>3800</v>
      </c>
      <c r="B474" s="1" t="s">
        <v>44</v>
      </c>
      <c r="C474" s="1" t="s">
        <v>45</v>
      </c>
      <c r="D474" s="3">
        <v>42156</v>
      </c>
      <c r="E474" s="7">
        <v>263777</v>
      </c>
      <c r="F474" s="7">
        <v>5799981</v>
      </c>
      <c r="G474" s="7">
        <v>0</v>
      </c>
      <c r="H474" s="7">
        <v>0</v>
      </c>
      <c r="I474" s="7">
        <v>0</v>
      </c>
      <c r="J474" s="7">
        <v>0</v>
      </c>
      <c r="K474" s="7">
        <v>6063758</v>
      </c>
    </row>
    <row r="475" spans="1:11" x14ac:dyDescent="0.2">
      <c r="A475" s="1">
        <v>3800</v>
      </c>
      <c r="B475" s="1" t="s">
        <v>44</v>
      </c>
      <c r="C475" s="1" t="s">
        <v>45</v>
      </c>
      <c r="D475" s="3">
        <v>42186</v>
      </c>
      <c r="E475" s="7">
        <v>324437</v>
      </c>
      <c r="F475" s="7">
        <v>5775117</v>
      </c>
      <c r="G475" s="7">
        <v>0</v>
      </c>
      <c r="H475" s="7">
        <v>0</v>
      </c>
      <c r="I475" s="7">
        <v>0</v>
      </c>
      <c r="J475" s="7">
        <v>-369</v>
      </c>
      <c r="K475" s="7">
        <v>6099185</v>
      </c>
    </row>
    <row r="476" spans="1:11" x14ac:dyDescent="0.2">
      <c r="A476" s="1">
        <v>3800</v>
      </c>
      <c r="B476" s="1" t="s">
        <v>44</v>
      </c>
      <c r="C476" s="1" t="s">
        <v>45</v>
      </c>
      <c r="D476" s="3">
        <v>42217</v>
      </c>
      <c r="E476" s="7">
        <v>881540</v>
      </c>
      <c r="F476" s="7">
        <v>5693657</v>
      </c>
      <c r="G476" s="7">
        <v>0</v>
      </c>
      <c r="H476" s="7">
        <v>0</v>
      </c>
      <c r="I476" s="7">
        <v>0</v>
      </c>
      <c r="J476" s="7">
        <v>0</v>
      </c>
      <c r="K476" s="7">
        <v>6575197</v>
      </c>
    </row>
    <row r="477" spans="1:11" x14ac:dyDescent="0.2">
      <c r="A477" s="1">
        <v>3800</v>
      </c>
      <c r="B477" s="1" t="s">
        <v>46</v>
      </c>
      <c r="C477" s="1" t="s">
        <v>45</v>
      </c>
      <c r="D477" s="3">
        <v>42248</v>
      </c>
      <c r="E477" s="7">
        <v>947750</v>
      </c>
      <c r="F477" s="7">
        <v>5736295</v>
      </c>
      <c r="G477" s="7">
        <v>69990</v>
      </c>
      <c r="H477" s="7">
        <v>0</v>
      </c>
      <c r="I477" s="7">
        <v>0</v>
      </c>
      <c r="J477" s="7">
        <v>0</v>
      </c>
      <c r="K477" s="7">
        <v>6754035</v>
      </c>
    </row>
    <row r="478" spans="1:11" x14ac:dyDescent="0.2">
      <c r="A478" s="1">
        <v>3800</v>
      </c>
      <c r="B478" s="1" t="s">
        <v>46</v>
      </c>
      <c r="C478" s="1" t="s">
        <v>45</v>
      </c>
      <c r="D478" s="3">
        <v>42278</v>
      </c>
      <c r="E478" s="7">
        <v>1117684</v>
      </c>
      <c r="F478" s="7">
        <v>5524561</v>
      </c>
      <c r="G478" s="7">
        <v>435170</v>
      </c>
      <c r="H478" s="7">
        <v>0</v>
      </c>
      <c r="I478" s="7">
        <v>0</v>
      </c>
      <c r="J478" s="7">
        <v>-201</v>
      </c>
      <c r="K478" s="7">
        <v>7077214</v>
      </c>
    </row>
    <row r="479" spans="1:11" x14ac:dyDescent="0.2">
      <c r="A479" s="1">
        <v>3800</v>
      </c>
      <c r="B479" s="1" t="s">
        <v>46</v>
      </c>
      <c r="C479" s="1" t="s">
        <v>45</v>
      </c>
      <c r="D479" s="3">
        <v>42309</v>
      </c>
      <c r="E479" s="7">
        <v>1900679</v>
      </c>
      <c r="F479" s="7">
        <v>5632196</v>
      </c>
      <c r="G479" s="7">
        <v>0</v>
      </c>
      <c r="H479" s="7">
        <v>0</v>
      </c>
      <c r="I479" s="7">
        <v>0</v>
      </c>
      <c r="J479" s="7">
        <v>-35612</v>
      </c>
      <c r="K479" s="7">
        <v>7497263</v>
      </c>
    </row>
    <row r="480" spans="1:11" x14ac:dyDescent="0.2">
      <c r="A480" s="1">
        <v>3800</v>
      </c>
      <c r="B480" s="1" t="s">
        <v>46</v>
      </c>
      <c r="C480" s="1" t="s">
        <v>45</v>
      </c>
      <c r="D480" s="3">
        <v>42339</v>
      </c>
      <c r="E480" s="7">
        <v>965472</v>
      </c>
      <c r="F480" s="7">
        <v>5784685</v>
      </c>
      <c r="G480" s="7">
        <v>0</v>
      </c>
      <c r="H480" s="7">
        <v>0</v>
      </c>
      <c r="I480" s="7">
        <v>0</v>
      </c>
      <c r="J480" s="7">
        <v>-140384</v>
      </c>
      <c r="K480" s="7">
        <v>6609773</v>
      </c>
    </row>
    <row r="481" spans="1:11" x14ac:dyDescent="0.2">
      <c r="A481" s="1">
        <v>3800</v>
      </c>
      <c r="B481" s="1" t="s">
        <v>46</v>
      </c>
      <c r="C481" s="1" t="s">
        <v>45</v>
      </c>
      <c r="D481" s="3">
        <v>42370</v>
      </c>
      <c r="E481" s="7">
        <v>650969</v>
      </c>
      <c r="F481" s="7">
        <v>5475462</v>
      </c>
      <c r="G481" s="7">
        <v>366800</v>
      </c>
      <c r="H481" s="7">
        <v>0</v>
      </c>
      <c r="I481" s="7">
        <v>0</v>
      </c>
      <c r="J481" s="7">
        <v>0</v>
      </c>
      <c r="K481" s="7">
        <v>6493231</v>
      </c>
    </row>
    <row r="482" spans="1:11" x14ac:dyDescent="0.2">
      <c r="A482" s="1">
        <v>3800</v>
      </c>
      <c r="B482" s="1" t="s">
        <v>46</v>
      </c>
      <c r="C482" s="1" t="s">
        <v>45</v>
      </c>
      <c r="D482" s="3">
        <v>42401</v>
      </c>
      <c r="E482" s="7">
        <v>705336</v>
      </c>
      <c r="F482" s="7">
        <v>6370699</v>
      </c>
      <c r="G482" s="7">
        <v>471606</v>
      </c>
      <c r="H482" s="7">
        <v>0</v>
      </c>
      <c r="I482" s="7">
        <v>0</v>
      </c>
      <c r="J482" s="7">
        <v>-214170</v>
      </c>
      <c r="K482" s="7">
        <v>7333471</v>
      </c>
    </row>
    <row r="483" spans="1:11" x14ac:dyDescent="0.2">
      <c r="A483" s="1">
        <v>3800</v>
      </c>
      <c r="B483" s="1" t="s">
        <v>46</v>
      </c>
      <c r="C483" s="1" t="s">
        <v>45</v>
      </c>
      <c r="D483" s="3">
        <v>42430</v>
      </c>
      <c r="E483" s="7">
        <v>2321984</v>
      </c>
      <c r="F483" s="7">
        <v>5235739</v>
      </c>
      <c r="G483" s="7">
        <v>0</v>
      </c>
      <c r="H483" s="7">
        <v>0</v>
      </c>
      <c r="I483" s="7">
        <v>0</v>
      </c>
      <c r="J483" s="7">
        <v>0</v>
      </c>
      <c r="K483" s="7">
        <v>7557723</v>
      </c>
    </row>
    <row r="484" spans="1:11" x14ac:dyDescent="0.2">
      <c r="A484" s="1">
        <v>3800</v>
      </c>
      <c r="B484" s="1" t="s">
        <v>46</v>
      </c>
      <c r="C484" s="1" t="s">
        <v>45</v>
      </c>
      <c r="D484" s="3">
        <v>42461</v>
      </c>
      <c r="E484" s="7">
        <v>714051</v>
      </c>
      <c r="F484" s="7">
        <v>5275556</v>
      </c>
      <c r="G484" s="7">
        <v>130424</v>
      </c>
      <c r="H484" s="7">
        <v>0</v>
      </c>
      <c r="I484" s="7">
        <v>0</v>
      </c>
      <c r="J484" s="7">
        <v>-15560</v>
      </c>
      <c r="K484" s="7">
        <v>6104471</v>
      </c>
    </row>
    <row r="485" spans="1:11" x14ac:dyDescent="0.2">
      <c r="A485" s="1">
        <v>3800</v>
      </c>
      <c r="B485" s="1" t="s">
        <v>46</v>
      </c>
      <c r="C485" s="1" t="s">
        <v>45</v>
      </c>
      <c r="D485" s="3">
        <v>42491</v>
      </c>
      <c r="E485" s="7">
        <v>811856</v>
      </c>
      <c r="F485" s="7">
        <v>5169138</v>
      </c>
      <c r="G485" s="7">
        <v>980980</v>
      </c>
      <c r="H485" s="7">
        <v>0</v>
      </c>
      <c r="I485" s="7">
        <v>0</v>
      </c>
      <c r="J485" s="7">
        <v>-284490</v>
      </c>
      <c r="K485" s="7">
        <v>6677484</v>
      </c>
    </row>
    <row r="486" spans="1:11" x14ac:dyDescent="0.2">
      <c r="A486" s="1">
        <v>3800</v>
      </c>
      <c r="B486" s="1" t="s">
        <v>46</v>
      </c>
      <c r="C486" s="1" t="s">
        <v>45</v>
      </c>
      <c r="D486" s="3">
        <v>42522</v>
      </c>
      <c r="E486" s="7">
        <v>436884</v>
      </c>
      <c r="F486" s="7">
        <v>5128004</v>
      </c>
      <c r="G486" s="7">
        <v>149970</v>
      </c>
      <c r="H486" s="7">
        <v>0</v>
      </c>
      <c r="I486" s="7">
        <v>0</v>
      </c>
      <c r="J486" s="7">
        <v>-263</v>
      </c>
      <c r="K486" s="7">
        <v>5714595</v>
      </c>
    </row>
    <row r="487" spans="1:11" x14ac:dyDescent="0.2">
      <c r="A487" s="1">
        <v>3800</v>
      </c>
      <c r="B487" s="1" t="s">
        <v>46</v>
      </c>
      <c r="C487" s="1" t="s">
        <v>45</v>
      </c>
      <c r="D487" s="3">
        <v>42552</v>
      </c>
      <c r="E487" s="7">
        <v>6792256</v>
      </c>
      <c r="F487" s="7">
        <v>5309552</v>
      </c>
      <c r="G487" s="7">
        <v>0</v>
      </c>
      <c r="H487" s="7">
        <v>0</v>
      </c>
      <c r="I487" s="7">
        <v>0</v>
      </c>
      <c r="J487" s="7">
        <v>0</v>
      </c>
      <c r="K487" s="7">
        <v>12101808</v>
      </c>
    </row>
    <row r="488" spans="1:11" x14ac:dyDescent="0.2">
      <c r="A488" s="1">
        <v>3800</v>
      </c>
      <c r="B488" s="1" t="s">
        <v>46</v>
      </c>
      <c r="C488" s="1" t="s">
        <v>45</v>
      </c>
      <c r="D488" s="3">
        <v>42583</v>
      </c>
      <c r="E488" s="7">
        <v>3858758</v>
      </c>
      <c r="F488" s="7">
        <v>5133338</v>
      </c>
      <c r="G488" s="7">
        <v>0</v>
      </c>
      <c r="H488" s="7">
        <v>0</v>
      </c>
      <c r="I488" s="7">
        <v>0</v>
      </c>
      <c r="J488" s="7">
        <v>0</v>
      </c>
      <c r="K488" s="7">
        <v>8992096</v>
      </c>
    </row>
    <row r="489" spans="1:11" x14ac:dyDescent="0.2">
      <c r="A489" s="1">
        <v>3800</v>
      </c>
      <c r="B489" s="1" t="s">
        <v>46</v>
      </c>
      <c r="C489" s="1" t="s">
        <v>45</v>
      </c>
      <c r="D489" s="3">
        <v>42614</v>
      </c>
      <c r="E489" s="7">
        <v>891815</v>
      </c>
      <c r="F489" s="7">
        <v>5186254</v>
      </c>
      <c r="G489" s="7">
        <v>830594</v>
      </c>
      <c r="H489" s="7">
        <v>0</v>
      </c>
      <c r="I489" s="7">
        <v>0</v>
      </c>
      <c r="J489" s="7">
        <v>-298</v>
      </c>
      <c r="K489" s="7">
        <v>6908365</v>
      </c>
    </row>
    <row r="490" spans="1:11" x14ac:dyDescent="0.2">
      <c r="A490" s="1">
        <v>3800</v>
      </c>
      <c r="B490" s="1" t="s">
        <v>46</v>
      </c>
      <c r="C490" s="1" t="s">
        <v>45</v>
      </c>
      <c r="D490" s="3">
        <v>42644</v>
      </c>
      <c r="E490" s="7">
        <v>6261985</v>
      </c>
      <c r="F490" s="7">
        <v>5932623</v>
      </c>
      <c r="G490" s="7">
        <v>0</v>
      </c>
      <c r="H490" s="7">
        <v>0</v>
      </c>
      <c r="I490" s="7">
        <v>0</v>
      </c>
      <c r="J490" s="7">
        <v>0</v>
      </c>
      <c r="K490" s="7">
        <v>12194608</v>
      </c>
    </row>
    <row r="491" spans="1:11" x14ac:dyDescent="0.2">
      <c r="A491" s="1">
        <v>3800</v>
      </c>
      <c r="B491" s="1" t="s">
        <v>46</v>
      </c>
      <c r="C491" s="1" t="s">
        <v>45</v>
      </c>
      <c r="D491" s="3">
        <v>42675</v>
      </c>
      <c r="E491" s="7">
        <v>9580698</v>
      </c>
      <c r="F491" s="7">
        <v>6035563</v>
      </c>
      <c r="G491" s="7">
        <v>0</v>
      </c>
      <c r="H491" s="7">
        <v>0</v>
      </c>
      <c r="I491" s="7">
        <v>0</v>
      </c>
      <c r="J491" s="7">
        <v>-456173</v>
      </c>
      <c r="K491" s="7">
        <v>15160088</v>
      </c>
    </row>
    <row r="492" spans="1:11" x14ac:dyDescent="0.2">
      <c r="A492" s="1">
        <v>3800</v>
      </c>
      <c r="B492" s="1" t="s">
        <v>46</v>
      </c>
      <c r="C492" s="1" t="s">
        <v>45</v>
      </c>
      <c r="D492" s="3">
        <v>42705</v>
      </c>
      <c r="E492" s="7">
        <v>1078741</v>
      </c>
      <c r="F492" s="7">
        <v>5538373</v>
      </c>
      <c r="G492" s="7">
        <v>0</v>
      </c>
      <c r="H492" s="7">
        <v>0</v>
      </c>
      <c r="I492" s="7">
        <v>0</v>
      </c>
      <c r="J492" s="7">
        <v>0</v>
      </c>
      <c r="K492" s="7">
        <v>6617114</v>
      </c>
    </row>
    <row r="493" spans="1:11" x14ac:dyDescent="0.2">
      <c r="A493" s="1">
        <v>3800</v>
      </c>
      <c r="B493" s="1" t="s">
        <v>46</v>
      </c>
      <c r="C493" s="1" t="s">
        <v>45</v>
      </c>
      <c r="D493" s="3">
        <v>42736</v>
      </c>
      <c r="E493" s="7">
        <v>1326502</v>
      </c>
      <c r="F493" s="7">
        <v>5650566</v>
      </c>
      <c r="G493" s="7">
        <v>474440</v>
      </c>
      <c r="H493" s="7">
        <v>0</v>
      </c>
      <c r="I493" s="7">
        <v>0</v>
      </c>
      <c r="J493" s="7">
        <v>0</v>
      </c>
      <c r="K493" s="7">
        <v>7451508</v>
      </c>
    </row>
    <row r="494" spans="1:11" x14ac:dyDescent="0.2">
      <c r="A494" s="1">
        <v>3800</v>
      </c>
      <c r="B494" s="1" t="s">
        <v>46</v>
      </c>
      <c r="C494" s="1" t="s">
        <v>45</v>
      </c>
      <c r="D494" s="3">
        <v>42767</v>
      </c>
      <c r="E494" s="7">
        <v>1987379</v>
      </c>
      <c r="F494" s="7">
        <v>5526924</v>
      </c>
      <c r="G494" s="7">
        <v>0</v>
      </c>
      <c r="H494" s="7">
        <v>0</v>
      </c>
      <c r="I494" s="7">
        <v>0</v>
      </c>
      <c r="J494" s="7">
        <v>0</v>
      </c>
      <c r="K494" s="7">
        <v>7514303</v>
      </c>
    </row>
    <row r="495" spans="1:11" x14ac:dyDescent="0.2">
      <c r="A495" s="1">
        <v>3800</v>
      </c>
      <c r="B495" s="1" t="s">
        <v>46</v>
      </c>
      <c r="C495" s="1" t="s">
        <v>45</v>
      </c>
      <c r="D495" s="3">
        <v>42795</v>
      </c>
      <c r="E495" s="7">
        <v>4708621</v>
      </c>
      <c r="F495" s="7">
        <v>5813411</v>
      </c>
      <c r="G495" s="7">
        <v>224880</v>
      </c>
      <c r="H495" s="7">
        <v>0</v>
      </c>
      <c r="I495" s="7">
        <v>0</v>
      </c>
      <c r="J495" s="7">
        <v>-15000</v>
      </c>
      <c r="K495" s="7">
        <v>10731912</v>
      </c>
    </row>
    <row r="496" spans="1:11" x14ac:dyDescent="0.2">
      <c r="A496" s="1">
        <v>3800</v>
      </c>
      <c r="B496" s="1" t="s">
        <v>46</v>
      </c>
      <c r="C496" s="1" t="s">
        <v>45</v>
      </c>
      <c r="D496" s="3">
        <v>42826</v>
      </c>
      <c r="E496" s="7">
        <v>6103771</v>
      </c>
      <c r="F496" s="7">
        <v>5729137</v>
      </c>
      <c r="G496" s="7">
        <v>0</v>
      </c>
      <c r="H496" s="7">
        <v>0</v>
      </c>
      <c r="I496" s="7">
        <v>0</v>
      </c>
      <c r="J496" s="7">
        <v>-1</v>
      </c>
      <c r="K496" s="7">
        <v>11832907</v>
      </c>
    </row>
    <row r="497" spans="1:11" x14ac:dyDescent="0.2">
      <c r="A497" s="1">
        <v>3800</v>
      </c>
      <c r="B497" s="1" t="s">
        <v>46</v>
      </c>
      <c r="C497" s="1" t="s">
        <v>45</v>
      </c>
      <c r="D497" s="3">
        <v>42856</v>
      </c>
      <c r="E497" s="7">
        <v>1437434</v>
      </c>
      <c r="F497" s="7">
        <v>5880550</v>
      </c>
      <c r="G497" s="7">
        <v>0</v>
      </c>
      <c r="H497" s="7">
        <v>0</v>
      </c>
      <c r="I497" s="7">
        <v>0</v>
      </c>
      <c r="J497" s="7">
        <v>0</v>
      </c>
      <c r="K497" s="7">
        <v>7317984</v>
      </c>
    </row>
    <row r="498" spans="1:11" x14ac:dyDescent="0.2">
      <c r="A498" s="1">
        <v>3800</v>
      </c>
      <c r="B498" s="1" t="s">
        <v>46</v>
      </c>
      <c r="C498" s="1" t="s">
        <v>45</v>
      </c>
      <c r="D498" s="3">
        <v>42887</v>
      </c>
      <c r="E498" s="7">
        <v>4027332</v>
      </c>
      <c r="F498" s="7">
        <v>5836581</v>
      </c>
      <c r="G498" s="7">
        <v>975350</v>
      </c>
      <c r="H498" s="7">
        <v>0</v>
      </c>
      <c r="I498" s="7">
        <v>0</v>
      </c>
      <c r="J498" s="7">
        <v>0</v>
      </c>
      <c r="K498" s="7">
        <v>10839263</v>
      </c>
    </row>
    <row r="499" spans="1:11" x14ac:dyDescent="0.2">
      <c r="A499" s="1">
        <v>3800</v>
      </c>
      <c r="B499" s="1" t="s">
        <v>46</v>
      </c>
      <c r="C499" s="1" t="s">
        <v>45</v>
      </c>
      <c r="D499" s="3">
        <v>42917</v>
      </c>
      <c r="E499" s="7">
        <v>8771519</v>
      </c>
      <c r="F499" s="7">
        <v>6053679</v>
      </c>
      <c r="G499" s="7">
        <v>416710</v>
      </c>
      <c r="H499" s="7">
        <v>0</v>
      </c>
      <c r="I499" s="7">
        <v>0</v>
      </c>
      <c r="J499" s="7">
        <v>0</v>
      </c>
      <c r="K499" s="7">
        <v>15241908</v>
      </c>
    </row>
    <row r="500" spans="1:11" x14ac:dyDescent="0.2">
      <c r="A500" s="1">
        <v>3800</v>
      </c>
      <c r="B500" s="1" t="s">
        <v>46</v>
      </c>
      <c r="C500" s="1" t="s">
        <v>45</v>
      </c>
      <c r="D500" s="3">
        <v>42948</v>
      </c>
      <c r="E500" s="7">
        <v>8701573</v>
      </c>
      <c r="F500" s="7">
        <v>6066043</v>
      </c>
      <c r="G500" s="7">
        <v>394900</v>
      </c>
      <c r="H500" s="7">
        <v>0</v>
      </c>
      <c r="I500" s="7">
        <v>0</v>
      </c>
      <c r="J500" s="7">
        <v>-73001</v>
      </c>
      <c r="K500" s="7">
        <v>15089515</v>
      </c>
    </row>
    <row r="501" spans="1:11" x14ac:dyDescent="0.2">
      <c r="A501" s="1">
        <v>3800</v>
      </c>
      <c r="B501" s="1" t="s">
        <v>46</v>
      </c>
      <c r="C501" s="1" t="s">
        <v>45</v>
      </c>
      <c r="D501" s="3">
        <v>42979</v>
      </c>
      <c r="E501" s="7">
        <v>8886065</v>
      </c>
      <c r="F501" s="7">
        <v>5919781</v>
      </c>
      <c r="G501" s="7">
        <v>427917</v>
      </c>
      <c r="H501" s="7">
        <v>0</v>
      </c>
      <c r="I501" s="7">
        <v>0</v>
      </c>
      <c r="J501" s="7">
        <v>0</v>
      </c>
      <c r="K501" s="7">
        <v>15233763</v>
      </c>
    </row>
    <row r="502" spans="1:11" x14ac:dyDescent="0.2">
      <c r="A502" s="1">
        <v>3800</v>
      </c>
      <c r="B502" s="1" t="s">
        <v>46</v>
      </c>
      <c r="C502" s="1" t="s">
        <v>45</v>
      </c>
      <c r="D502" s="3">
        <v>43009</v>
      </c>
      <c r="E502" s="7">
        <v>12525966</v>
      </c>
      <c r="F502" s="7">
        <v>6299842</v>
      </c>
      <c r="G502" s="7">
        <v>0</v>
      </c>
      <c r="H502" s="7">
        <v>0</v>
      </c>
      <c r="I502" s="7">
        <v>0</v>
      </c>
      <c r="J502" s="7">
        <v>0</v>
      </c>
      <c r="K502" s="7">
        <v>18825808</v>
      </c>
    </row>
    <row r="503" spans="1:11" x14ac:dyDescent="0.2">
      <c r="A503" s="1">
        <v>3800</v>
      </c>
      <c r="B503" s="1" t="s">
        <v>46</v>
      </c>
      <c r="C503" s="1" t="s">
        <v>45</v>
      </c>
      <c r="D503" s="3">
        <v>43040</v>
      </c>
      <c r="E503" s="7">
        <v>7512907</v>
      </c>
      <c r="F503" s="7">
        <v>7799630</v>
      </c>
      <c r="G503" s="7">
        <v>0</v>
      </c>
      <c r="H503" s="7">
        <v>0</v>
      </c>
      <c r="I503" s="7">
        <v>0</v>
      </c>
      <c r="J503" s="7">
        <v>0</v>
      </c>
      <c r="K503" s="7">
        <v>15312537</v>
      </c>
    </row>
    <row r="504" spans="1:11" x14ac:dyDescent="0.2">
      <c r="A504" s="1">
        <v>3800</v>
      </c>
      <c r="B504" s="1" t="s">
        <v>46</v>
      </c>
      <c r="C504" s="1" t="s">
        <v>45</v>
      </c>
      <c r="D504" s="3">
        <v>43070</v>
      </c>
      <c r="E504" s="7">
        <v>10832636</v>
      </c>
      <c r="F504" s="7">
        <v>5343645</v>
      </c>
      <c r="G504" s="7">
        <v>0</v>
      </c>
      <c r="H504" s="7">
        <v>0</v>
      </c>
      <c r="I504" s="7">
        <v>0</v>
      </c>
      <c r="J504" s="7">
        <v>-1002800</v>
      </c>
      <c r="K504" s="7">
        <v>15173481</v>
      </c>
    </row>
    <row r="505" spans="1:11" x14ac:dyDescent="0.2">
      <c r="A505" s="1">
        <v>3800</v>
      </c>
      <c r="B505" s="1" t="s">
        <v>46</v>
      </c>
      <c r="C505" s="1" t="s">
        <v>45</v>
      </c>
      <c r="D505" s="3">
        <v>43101</v>
      </c>
      <c r="E505" s="7">
        <v>5959371</v>
      </c>
      <c r="F505" s="7">
        <v>5987122</v>
      </c>
      <c r="G505" s="7">
        <v>496691</v>
      </c>
      <c r="H505" s="7">
        <v>0</v>
      </c>
      <c r="I505" s="7">
        <v>0</v>
      </c>
      <c r="J505" s="7">
        <v>-657663</v>
      </c>
      <c r="K505" s="7">
        <v>11785521</v>
      </c>
    </row>
    <row r="506" spans="1:11" x14ac:dyDescent="0.2">
      <c r="A506" s="1">
        <v>3800</v>
      </c>
      <c r="B506" s="1" t="s">
        <v>46</v>
      </c>
      <c r="C506" s="1" t="s">
        <v>45</v>
      </c>
      <c r="D506" s="3">
        <v>43132</v>
      </c>
      <c r="E506" s="7">
        <v>13703265</v>
      </c>
      <c r="F506" s="7">
        <v>6210185</v>
      </c>
      <c r="G506" s="7">
        <v>0</v>
      </c>
      <c r="H506" s="7">
        <v>0</v>
      </c>
      <c r="I506" s="7">
        <v>0</v>
      </c>
      <c r="J506" s="7">
        <v>-1291150</v>
      </c>
      <c r="K506" s="7">
        <v>18622300</v>
      </c>
    </row>
    <row r="507" spans="1:11" x14ac:dyDescent="0.2">
      <c r="A507" s="1">
        <v>3800</v>
      </c>
      <c r="B507" s="1" t="s">
        <v>46</v>
      </c>
      <c r="C507" s="1" t="s">
        <v>45</v>
      </c>
      <c r="D507" s="3">
        <v>43160</v>
      </c>
      <c r="E507" s="7">
        <v>8572979</v>
      </c>
      <c r="F507" s="7">
        <v>6493648</v>
      </c>
      <c r="G507" s="7">
        <v>0</v>
      </c>
      <c r="H507" s="7">
        <v>0</v>
      </c>
      <c r="I507" s="7">
        <v>0</v>
      </c>
      <c r="J507" s="7">
        <v>-4085218</v>
      </c>
      <c r="K507" s="7">
        <v>10981409</v>
      </c>
    </row>
    <row r="508" spans="1:11" x14ac:dyDescent="0.2">
      <c r="A508" s="1">
        <v>3800</v>
      </c>
      <c r="B508" s="1" t="s">
        <v>46</v>
      </c>
      <c r="C508" s="1" t="s">
        <v>45</v>
      </c>
      <c r="D508" s="3">
        <v>43191</v>
      </c>
      <c r="E508" s="7">
        <v>1498709</v>
      </c>
      <c r="F508" s="7">
        <v>7265680</v>
      </c>
      <c r="G508" s="7">
        <v>0</v>
      </c>
      <c r="H508" s="7">
        <v>0</v>
      </c>
      <c r="I508" s="7">
        <v>0</v>
      </c>
      <c r="J508" s="7">
        <v>-61170</v>
      </c>
      <c r="K508" s="7">
        <v>8703219</v>
      </c>
    </row>
    <row r="509" spans="1:11" x14ac:dyDescent="0.2">
      <c r="A509" s="1">
        <v>3800</v>
      </c>
      <c r="B509" s="1" t="s">
        <v>46</v>
      </c>
      <c r="C509" s="1" t="s">
        <v>45</v>
      </c>
      <c r="D509" s="3">
        <v>43221</v>
      </c>
      <c r="E509" s="7">
        <v>6611922</v>
      </c>
      <c r="F509" s="7">
        <v>7170227</v>
      </c>
      <c r="G509" s="7">
        <v>159421</v>
      </c>
      <c r="H509" s="7">
        <v>0</v>
      </c>
      <c r="I509" s="7">
        <v>0</v>
      </c>
      <c r="J509" s="7">
        <v>-1036</v>
      </c>
      <c r="K509" s="7">
        <v>13940534</v>
      </c>
    </row>
    <row r="510" spans="1:11" x14ac:dyDescent="0.2">
      <c r="A510" s="1">
        <v>3800</v>
      </c>
      <c r="B510" s="1" t="s">
        <v>46</v>
      </c>
      <c r="C510" s="1" t="s">
        <v>45</v>
      </c>
      <c r="D510" s="3">
        <v>43252</v>
      </c>
      <c r="E510" s="7">
        <v>9953035</v>
      </c>
      <c r="F510" s="7">
        <v>7289221</v>
      </c>
      <c r="G510" s="7">
        <v>1319234</v>
      </c>
      <c r="H510" s="7">
        <v>0</v>
      </c>
      <c r="I510" s="7">
        <v>0</v>
      </c>
      <c r="J510" s="7">
        <v>0</v>
      </c>
      <c r="K510" s="7">
        <v>18561490</v>
      </c>
    </row>
    <row r="511" spans="1:11" x14ac:dyDescent="0.2">
      <c r="A511" s="1">
        <v>3800</v>
      </c>
      <c r="B511" s="1" t="s">
        <v>46</v>
      </c>
      <c r="C511" s="1" t="s">
        <v>45</v>
      </c>
      <c r="D511" s="3">
        <v>43282</v>
      </c>
      <c r="E511" s="7">
        <v>6793756</v>
      </c>
      <c r="F511" s="7">
        <v>7334606</v>
      </c>
      <c r="G511" s="7">
        <v>0</v>
      </c>
      <c r="H511" s="7">
        <v>0</v>
      </c>
      <c r="I511" s="7">
        <v>0</v>
      </c>
      <c r="J511" s="7">
        <v>0</v>
      </c>
      <c r="K511" s="7">
        <v>14128362</v>
      </c>
    </row>
    <row r="512" spans="1:11" x14ac:dyDescent="0.2">
      <c r="A512" s="1">
        <v>3800</v>
      </c>
      <c r="B512" s="1" t="s">
        <v>46</v>
      </c>
      <c r="C512" s="1" t="s">
        <v>45</v>
      </c>
      <c r="D512" s="3">
        <v>43313</v>
      </c>
      <c r="E512" s="7">
        <v>5479455</v>
      </c>
      <c r="F512" s="7">
        <v>11350391</v>
      </c>
      <c r="G512" s="7">
        <v>971950</v>
      </c>
      <c r="H512" s="7">
        <v>0</v>
      </c>
      <c r="I512" s="7">
        <v>0</v>
      </c>
      <c r="J512" s="7">
        <v>-4233650</v>
      </c>
      <c r="K512" s="7">
        <v>13568146</v>
      </c>
    </row>
    <row r="513" spans="1:11" x14ac:dyDescent="0.2">
      <c r="A513" s="1">
        <v>3800</v>
      </c>
      <c r="B513" s="1" t="s">
        <v>46</v>
      </c>
      <c r="C513" s="1" t="s">
        <v>45</v>
      </c>
      <c r="D513" s="3">
        <v>43344</v>
      </c>
      <c r="E513" s="7">
        <v>6178302</v>
      </c>
      <c r="F513" s="7">
        <v>7236560</v>
      </c>
      <c r="G513" s="7">
        <v>305980</v>
      </c>
      <c r="H513" s="7">
        <v>0</v>
      </c>
      <c r="I513" s="7">
        <v>0</v>
      </c>
      <c r="J513" s="7">
        <v>0</v>
      </c>
      <c r="K513" s="7">
        <v>13720842</v>
      </c>
    </row>
    <row r="514" spans="1:11" x14ac:dyDescent="0.2">
      <c r="A514" s="1">
        <v>3800</v>
      </c>
      <c r="B514" s="1" t="s">
        <v>46</v>
      </c>
      <c r="C514" s="1" t="s">
        <v>45</v>
      </c>
      <c r="D514" s="3">
        <v>43374</v>
      </c>
      <c r="E514" s="7">
        <v>8472721</v>
      </c>
      <c r="F514" s="7">
        <v>7399711</v>
      </c>
      <c r="G514" s="7">
        <v>315281</v>
      </c>
      <c r="H514" s="7">
        <v>0</v>
      </c>
      <c r="I514" s="7">
        <v>0</v>
      </c>
      <c r="J514" s="7">
        <v>0</v>
      </c>
      <c r="K514" s="7">
        <v>16187713</v>
      </c>
    </row>
    <row r="515" spans="1:11" x14ac:dyDescent="0.2">
      <c r="A515" s="1">
        <v>3800</v>
      </c>
      <c r="B515" s="1" t="s">
        <v>46</v>
      </c>
      <c r="C515" s="1" t="s">
        <v>45</v>
      </c>
      <c r="D515" s="3">
        <v>43405</v>
      </c>
      <c r="E515" s="7">
        <v>6504014</v>
      </c>
      <c r="F515" s="7">
        <v>6804530</v>
      </c>
      <c r="G515" s="7">
        <v>370680</v>
      </c>
      <c r="H515" s="7">
        <v>0</v>
      </c>
      <c r="I515" s="7">
        <v>0</v>
      </c>
      <c r="J515" s="7">
        <v>-7</v>
      </c>
      <c r="K515" s="7">
        <v>13679217</v>
      </c>
    </row>
    <row r="516" spans="1:11" x14ac:dyDescent="0.2">
      <c r="A516" s="1">
        <v>3842</v>
      </c>
      <c r="B516" s="1" t="s">
        <v>47</v>
      </c>
      <c r="C516" s="1" t="s">
        <v>48</v>
      </c>
      <c r="D516" s="3">
        <v>42005</v>
      </c>
      <c r="E516" s="7">
        <v>3106452</v>
      </c>
      <c r="F516" s="7">
        <v>11714060</v>
      </c>
      <c r="G516" s="7">
        <v>0</v>
      </c>
      <c r="H516" s="7">
        <v>0</v>
      </c>
      <c r="I516" s="7">
        <v>0</v>
      </c>
      <c r="J516" s="7">
        <v>-7500000</v>
      </c>
      <c r="K516" s="7">
        <v>7320512</v>
      </c>
    </row>
    <row r="517" spans="1:11" x14ac:dyDescent="0.2">
      <c r="A517" s="1">
        <v>3842</v>
      </c>
      <c r="B517" s="1" t="s">
        <v>47</v>
      </c>
      <c r="C517" s="1" t="s">
        <v>48</v>
      </c>
      <c r="D517" s="3">
        <v>42036</v>
      </c>
      <c r="E517" s="7">
        <v>2668711</v>
      </c>
      <c r="F517" s="7">
        <v>11511750</v>
      </c>
      <c r="G517" s="7">
        <v>596000</v>
      </c>
      <c r="H517" s="7">
        <v>0</v>
      </c>
      <c r="I517" s="7">
        <v>0</v>
      </c>
      <c r="J517" s="7">
        <v>-42660</v>
      </c>
      <c r="K517" s="7">
        <v>14733801</v>
      </c>
    </row>
    <row r="518" spans="1:11" x14ac:dyDescent="0.2">
      <c r="A518" s="1">
        <v>3842</v>
      </c>
      <c r="B518" s="1" t="s">
        <v>47</v>
      </c>
      <c r="C518" s="1" t="s">
        <v>48</v>
      </c>
      <c r="D518" s="3">
        <v>42064</v>
      </c>
      <c r="E518" s="7">
        <v>6849382</v>
      </c>
      <c r="F518" s="7">
        <v>11491836</v>
      </c>
      <c r="G518" s="7">
        <v>0</v>
      </c>
      <c r="H518" s="7">
        <v>0</v>
      </c>
      <c r="I518" s="7">
        <v>0</v>
      </c>
      <c r="J518" s="7">
        <v>-819460</v>
      </c>
      <c r="K518" s="7">
        <v>17521758</v>
      </c>
    </row>
    <row r="519" spans="1:11" x14ac:dyDescent="0.2">
      <c r="A519" s="1">
        <v>3842</v>
      </c>
      <c r="B519" s="1" t="s">
        <v>47</v>
      </c>
      <c r="C519" s="1" t="s">
        <v>48</v>
      </c>
      <c r="D519" s="3">
        <v>42095</v>
      </c>
      <c r="E519" s="7">
        <v>4773950</v>
      </c>
      <c r="F519" s="7">
        <v>11983724</v>
      </c>
      <c r="G519" s="7">
        <v>300000</v>
      </c>
      <c r="H519" s="7">
        <v>0</v>
      </c>
      <c r="I519" s="7">
        <v>0</v>
      </c>
      <c r="J519" s="7">
        <v>-666508</v>
      </c>
      <c r="K519" s="7">
        <v>16391166</v>
      </c>
    </row>
    <row r="520" spans="1:11" x14ac:dyDescent="0.2">
      <c r="A520" s="1">
        <v>3842</v>
      </c>
      <c r="B520" s="1" t="s">
        <v>47</v>
      </c>
      <c r="C520" s="1" t="s">
        <v>48</v>
      </c>
      <c r="D520" s="3">
        <v>42125</v>
      </c>
      <c r="E520" s="7">
        <v>3533306</v>
      </c>
      <c r="F520" s="7">
        <v>11845896</v>
      </c>
      <c r="G520" s="7">
        <v>263190</v>
      </c>
      <c r="H520" s="7">
        <v>0</v>
      </c>
      <c r="I520" s="7">
        <v>0</v>
      </c>
      <c r="J520" s="7">
        <v>-498858</v>
      </c>
      <c r="K520" s="7">
        <v>15143534</v>
      </c>
    </row>
    <row r="521" spans="1:11" x14ac:dyDescent="0.2">
      <c r="A521" s="1">
        <v>3842</v>
      </c>
      <c r="B521" s="1" t="s">
        <v>47</v>
      </c>
      <c r="C521" s="1" t="s">
        <v>48</v>
      </c>
      <c r="D521" s="3">
        <v>42156</v>
      </c>
      <c r="E521" s="7">
        <v>9281283</v>
      </c>
      <c r="F521" s="7">
        <v>11724468</v>
      </c>
      <c r="G521" s="7">
        <v>0</v>
      </c>
      <c r="H521" s="7">
        <v>0</v>
      </c>
      <c r="I521" s="7">
        <v>0</v>
      </c>
      <c r="J521" s="7">
        <v>0</v>
      </c>
      <c r="K521" s="7">
        <v>21005751</v>
      </c>
    </row>
    <row r="522" spans="1:11" x14ac:dyDescent="0.2">
      <c r="A522" s="1">
        <v>3842</v>
      </c>
      <c r="B522" s="1" t="s">
        <v>47</v>
      </c>
      <c r="C522" s="1" t="s">
        <v>48</v>
      </c>
      <c r="D522" s="3">
        <v>42186</v>
      </c>
      <c r="E522" s="7">
        <v>15273056</v>
      </c>
      <c r="F522" s="7">
        <v>16535325</v>
      </c>
      <c r="G522" s="7">
        <v>0</v>
      </c>
      <c r="H522" s="7">
        <v>0</v>
      </c>
      <c r="I522" s="7">
        <v>0</v>
      </c>
      <c r="J522" s="7">
        <v>-10167037</v>
      </c>
      <c r="K522" s="7">
        <v>21641344</v>
      </c>
    </row>
    <row r="523" spans="1:11" x14ac:dyDescent="0.2">
      <c r="A523" s="1">
        <v>3842</v>
      </c>
      <c r="B523" s="1" t="s">
        <v>47</v>
      </c>
      <c r="C523" s="1" t="s">
        <v>48</v>
      </c>
      <c r="D523" s="3">
        <v>42217</v>
      </c>
      <c r="E523" s="7">
        <v>2556900</v>
      </c>
      <c r="F523" s="7">
        <v>13936789</v>
      </c>
      <c r="G523" s="7">
        <v>0</v>
      </c>
      <c r="H523" s="7">
        <v>0</v>
      </c>
      <c r="I523" s="7">
        <v>0</v>
      </c>
      <c r="J523" s="7">
        <v>-388384</v>
      </c>
      <c r="K523" s="7">
        <v>16105305</v>
      </c>
    </row>
    <row r="524" spans="1:11" x14ac:dyDescent="0.2">
      <c r="A524" s="1">
        <v>3842</v>
      </c>
      <c r="B524" s="1" t="s">
        <v>47</v>
      </c>
      <c r="C524" s="1" t="s">
        <v>48</v>
      </c>
      <c r="D524" s="3">
        <v>42248</v>
      </c>
      <c r="E524" s="7">
        <v>4329909</v>
      </c>
      <c r="F524" s="7">
        <v>12532128</v>
      </c>
      <c r="G524" s="7">
        <v>500000</v>
      </c>
      <c r="H524" s="7">
        <v>0</v>
      </c>
      <c r="I524" s="7">
        <v>0</v>
      </c>
      <c r="J524" s="7">
        <v>-4283498</v>
      </c>
      <c r="K524" s="7">
        <v>13078539</v>
      </c>
    </row>
    <row r="525" spans="1:11" x14ac:dyDescent="0.2">
      <c r="A525" s="1">
        <v>3842</v>
      </c>
      <c r="B525" s="1" t="s">
        <v>47</v>
      </c>
      <c r="C525" s="1" t="s">
        <v>48</v>
      </c>
      <c r="D525" s="3">
        <v>42278</v>
      </c>
      <c r="E525" s="7">
        <v>5840010</v>
      </c>
      <c r="F525" s="7">
        <v>10991472</v>
      </c>
      <c r="G525" s="7">
        <v>0</v>
      </c>
      <c r="H525" s="7">
        <v>0</v>
      </c>
      <c r="I525" s="7">
        <v>0</v>
      </c>
      <c r="J525" s="7">
        <v>-987996</v>
      </c>
      <c r="K525" s="7">
        <v>15843486</v>
      </c>
    </row>
    <row r="526" spans="1:11" x14ac:dyDescent="0.2">
      <c r="A526" s="1">
        <v>3842</v>
      </c>
      <c r="B526" s="1" t="s">
        <v>47</v>
      </c>
      <c r="C526" s="1" t="s">
        <v>48</v>
      </c>
      <c r="D526" s="3">
        <v>42309</v>
      </c>
      <c r="E526" s="7">
        <v>2954508</v>
      </c>
      <c r="F526" s="7">
        <v>17588335</v>
      </c>
      <c r="G526" s="7">
        <v>5625368</v>
      </c>
      <c r="H526" s="7">
        <v>0</v>
      </c>
      <c r="I526" s="7">
        <v>0</v>
      </c>
      <c r="J526" s="7">
        <v>-32068</v>
      </c>
      <c r="K526" s="7">
        <v>26136143</v>
      </c>
    </row>
    <row r="527" spans="1:11" x14ac:dyDescent="0.2">
      <c r="A527" s="1">
        <v>3842</v>
      </c>
      <c r="B527" s="1" t="s">
        <v>47</v>
      </c>
      <c r="C527" s="1" t="s">
        <v>48</v>
      </c>
      <c r="D527" s="3">
        <v>42339</v>
      </c>
      <c r="E527" s="7">
        <v>3411381</v>
      </c>
      <c r="F527" s="7">
        <v>15019105</v>
      </c>
      <c r="G527" s="7">
        <v>0</v>
      </c>
      <c r="H527" s="7">
        <v>0</v>
      </c>
      <c r="I527" s="7">
        <v>0</v>
      </c>
      <c r="J527" s="7">
        <v>-644109</v>
      </c>
      <c r="K527" s="7">
        <v>17786377</v>
      </c>
    </row>
    <row r="528" spans="1:11" x14ac:dyDescent="0.2">
      <c r="A528" s="1">
        <v>3842</v>
      </c>
      <c r="B528" s="1" t="s">
        <v>47</v>
      </c>
      <c r="C528" s="1" t="s">
        <v>48</v>
      </c>
      <c r="D528" s="3">
        <v>42370</v>
      </c>
      <c r="E528" s="7">
        <v>6635151</v>
      </c>
      <c r="F528" s="7">
        <v>12038281</v>
      </c>
      <c r="G528" s="7">
        <v>0</v>
      </c>
      <c r="H528" s="7">
        <v>0</v>
      </c>
      <c r="I528" s="7">
        <v>0</v>
      </c>
      <c r="J528" s="7">
        <v>-4046032</v>
      </c>
      <c r="K528" s="7">
        <v>14627400</v>
      </c>
    </row>
    <row r="529" spans="1:11" x14ac:dyDescent="0.2">
      <c r="A529" s="1">
        <v>3842</v>
      </c>
      <c r="B529" s="1" t="s">
        <v>47</v>
      </c>
      <c r="C529" s="1" t="s">
        <v>48</v>
      </c>
      <c r="D529" s="3">
        <v>42401</v>
      </c>
      <c r="E529" s="7">
        <v>3366498</v>
      </c>
      <c r="F529" s="7">
        <v>13234639</v>
      </c>
      <c r="G529" s="7">
        <v>7921278</v>
      </c>
      <c r="H529" s="7">
        <v>0</v>
      </c>
      <c r="I529" s="7">
        <v>0</v>
      </c>
      <c r="J529" s="7">
        <v>-1836000</v>
      </c>
      <c r="K529" s="7">
        <v>22686415</v>
      </c>
    </row>
    <row r="530" spans="1:11" x14ac:dyDescent="0.2">
      <c r="A530" s="1">
        <v>3842</v>
      </c>
      <c r="B530" s="1" t="s">
        <v>47</v>
      </c>
      <c r="C530" s="1" t="s">
        <v>48</v>
      </c>
      <c r="D530" s="3">
        <v>42430</v>
      </c>
      <c r="E530" s="7">
        <v>3797340</v>
      </c>
      <c r="F530" s="7">
        <v>11424149</v>
      </c>
      <c r="G530" s="7">
        <v>0</v>
      </c>
      <c r="H530" s="7">
        <v>0</v>
      </c>
      <c r="I530" s="7">
        <v>0</v>
      </c>
      <c r="J530" s="7">
        <v>-363879</v>
      </c>
      <c r="K530" s="7">
        <v>14857610</v>
      </c>
    </row>
    <row r="531" spans="1:11" x14ac:dyDescent="0.2">
      <c r="A531" s="1">
        <v>3842</v>
      </c>
      <c r="B531" s="1" t="s">
        <v>47</v>
      </c>
      <c r="C531" s="1" t="s">
        <v>48</v>
      </c>
      <c r="D531" s="3">
        <v>42461</v>
      </c>
      <c r="E531" s="7">
        <v>3445332</v>
      </c>
      <c r="F531" s="7">
        <v>13641470</v>
      </c>
      <c r="G531" s="7">
        <v>0</v>
      </c>
      <c r="H531" s="7">
        <v>0</v>
      </c>
      <c r="I531" s="7">
        <v>0</v>
      </c>
      <c r="J531" s="7">
        <v>-345845</v>
      </c>
      <c r="K531" s="7">
        <v>16740957</v>
      </c>
    </row>
    <row r="532" spans="1:11" x14ac:dyDescent="0.2">
      <c r="A532" s="1">
        <v>3842</v>
      </c>
      <c r="B532" s="1" t="s">
        <v>47</v>
      </c>
      <c r="C532" s="1" t="s">
        <v>48</v>
      </c>
      <c r="D532" s="3">
        <v>42491</v>
      </c>
      <c r="E532" s="7">
        <v>25131038</v>
      </c>
      <c r="F532" s="7">
        <v>17671183</v>
      </c>
      <c r="G532" s="7">
        <v>0</v>
      </c>
      <c r="H532" s="7">
        <v>0</v>
      </c>
      <c r="I532" s="7">
        <v>0</v>
      </c>
      <c r="J532" s="7">
        <v>-5518</v>
      </c>
      <c r="K532" s="7">
        <v>42796703</v>
      </c>
    </row>
    <row r="533" spans="1:11" x14ac:dyDescent="0.2">
      <c r="A533" s="1">
        <v>3842</v>
      </c>
      <c r="B533" s="1" t="s">
        <v>47</v>
      </c>
      <c r="C533" s="1" t="s">
        <v>48</v>
      </c>
      <c r="D533" s="3">
        <v>42522</v>
      </c>
      <c r="E533" s="7">
        <v>5770410</v>
      </c>
      <c r="F533" s="7">
        <v>14794212</v>
      </c>
      <c r="G533" s="7">
        <v>0</v>
      </c>
      <c r="H533" s="7">
        <v>0</v>
      </c>
      <c r="I533" s="7">
        <v>0</v>
      </c>
      <c r="J533" s="7">
        <v>0</v>
      </c>
      <c r="K533" s="7">
        <v>20564622</v>
      </c>
    </row>
    <row r="534" spans="1:11" x14ac:dyDescent="0.2">
      <c r="A534" s="1">
        <v>3842</v>
      </c>
      <c r="B534" s="1" t="s">
        <v>47</v>
      </c>
      <c r="C534" s="1" t="s">
        <v>48</v>
      </c>
      <c r="D534" s="3">
        <v>42552</v>
      </c>
      <c r="E534" s="7">
        <v>4432915</v>
      </c>
      <c r="F534" s="7">
        <v>12653595</v>
      </c>
      <c r="G534" s="7">
        <v>150000</v>
      </c>
      <c r="H534" s="7">
        <v>0</v>
      </c>
      <c r="I534" s="7">
        <v>0</v>
      </c>
      <c r="J534" s="7">
        <v>-4131005</v>
      </c>
      <c r="K534" s="7">
        <v>13105505</v>
      </c>
    </row>
    <row r="535" spans="1:11" x14ac:dyDescent="0.2">
      <c r="A535" s="1">
        <v>3842</v>
      </c>
      <c r="B535" s="1" t="s">
        <v>47</v>
      </c>
      <c r="C535" s="1" t="s">
        <v>48</v>
      </c>
      <c r="D535" s="3">
        <v>42583</v>
      </c>
      <c r="E535" s="7">
        <v>22995940</v>
      </c>
      <c r="F535" s="7">
        <v>13078743</v>
      </c>
      <c r="G535" s="7">
        <v>326381</v>
      </c>
      <c r="H535" s="7">
        <v>0</v>
      </c>
      <c r="I535" s="7">
        <v>0</v>
      </c>
      <c r="J535" s="7">
        <v>-3107701</v>
      </c>
      <c r="K535" s="7">
        <v>33293363</v>
      </c>
    </row>
    <row r="536" spans="1:11" x14ac:dyDescent="0.2">
      <c r="A536" s="1">
        <v>3842</v>
      </c>
      <c r="B536" s="1" t="s">
        <v>47</v>
      </c>
      <c r="C536" s="1" t="s">
        <v>48</v>
      </c>
      <c r="D536" s="3">
        <v>42614</v>
      </c>
      <c r="E536" s="7">
        <v>40036405</v>
      </c>
      <c r="F536" s="7">
        <v>11999942</v>
      </c>
      <c r="G536" s="7">
        <v>0</v>
      </c>
      <c r="H536" s="7">
        <v>0</v>
      </c>
      <c r="I536" s="7">
        <v>0</v>
      </c>
      <c r="J536" s="7">
        <v>0</v>
      </c>
      <c r="K536" s="7">
        <v>52036347</v>
      </c>
    </row>
    <row r="537" spans="1:11" x14ac:dyDescent="0.2">
      <c r="A537" s="1">
        <v>3842</v>
      </c>
      <c r="B537" s="1" t="s">
        <v>47</v>
      </c>
      <c r="C537" s="1" t="s">
        <v>48</v>
      </c>
      <c r="D537" s="3">
        <v>42644</v>
      </c>
      <c r="E537" s="7">
        <v>8627861</v>
      </c>
      <c r="F537" s="7">
        <v>12739967</v>
      </c>
      <c r="G537" s="7">
        <v>0</v>
      </c>
      <c r="H537" s="7">
        <v>0</v>
      </c>
      <c r="I537" s="7">
        <v>0</v>
      </c>
      <c r="J537" s="7">
        <v>-56230</v>
      </c>
      <c r="K537" s="7">
        <v>21311598</v>
      </c>
    </row>
    <row r="538" spans="1:11" x14ac:dyDescent="0.2">
      <c r="A538" s="1">
        <v>3842</v>
      </c>
      <c r="B538" s="1" t="s">
        <v>47</v>
      </c>
      <c r="C538" s="1" t="s">
        <v>48</v>
      </c>
      <c r="D538" s="3">
        <v>42675</v>
      </c>
      <c r="E538" s="7">
        <v>6964597</v>
      </c>
      <c r="F538" s="7">
        <v>18568954</v>
      </c>
      <c r="G538" s="7">
        <v>0</v>
      </c>
      <c r="H538" s="7">
        <v>0</v>
      </c>
      <c r="I538" s="7">
        <v>0</v>
      </c>
      <c r="J538" s="7">
        <v>-14249439</v>
      </c>
      <c r="K538" s="7">
        <v>11284112</v>
      </c>
    </row>
    <row r="539" spans="1:11" x14ac:dyDescent="0.2">
      <c r="A539" s="1">
        <v>3842</v>
      </c>
      <c r="B539" s="1" t="s">
        <v>47</v>
      </c>
      <c r="C539" s="1" t="s">
        <v>48</v>
      </c>
      <c r="D539" s="3">
        <v>42705</v>
      </c>
      <c r="E539" s="7">
        <v>2231048</v>
      </c>
      <c r="F539" s="7">
        <v>14887652</v>
      </c>
      <c r="G539" s="7">
        <v>0</v>
      </c>
      <c r="H539" s="7">
        <v>0</v>
      </c>
      <c r="I539" s="7">
        <v>0</v>
      </c>
      <c r="J539" s="7">
        <v>-7681481</v>
      </c>
      <c r="K539" s="7">
        <v>9437219</v>
      </c>
    </row>
    <row r="540" spans="1:11" x14ac:dyDescent="0.2">
      <c r="A540" s="1">
        <v>3842</v>
      </c>
      <c r="B540" s="1" t="s">
        <v>47</v>
      </c>
      <c r="C540" s="1" t="s">
        <v>48</v>
      </c>
      <c r="D540" s="3">
        <v>42736</v>
      </c>
      <c r="E540" s="7">
        <v>6690478</v>
      </c>
      <c r="F540" s="7">
        <v>13057892</v>
      </c>
      <c r="G540" s="7">
        <v>0</v>
      </c>
      <c r="H540" s="7">
        <v>0</v>
      </c>
      <c r="I540" s="7">
        <v>0</v>
      </c>
      <c r="J540" s="7">
        <v>-12333000</v>
      </c>
      <c r="K540" s="7">
        <v>7415370</v>
      </c>
    </row>
    <row r="541" spans="1:11" x14ac:dyDescent="0.2">
      <c r="A541" s="1">
        <v>3842</v>
      </c>
      <c r="B541" s="1" t="s">
        <v>47</v>
      </c>
      <c r="C541" s="1" t="s">
        <v>48</v>
      </c>
      <c r="D541" s="3">
        <v>42767</v>
      </c>
      <c r="E541" s="7">
        <v>4438383</v>
      </c>
      <c r="F541" s="7">
        <v>12866459</v>
      </c>
      <c r="G541" s="7">
        <v>0</v>
      </c>
      <c r="H541" s="7">
        <v>0</v>
      </c>
      <c r="I541" s="7">
        <v>0</v>
      </c>
      <c r="J541" s="7">
        <v>-18634000</v>
      </c>
      <c r="K541" s="7">
        <v>-1329158</v>
      </c>
    </row>
    <row r="542" spans="1:11" x14ac:dyDescent="0.2">
      <c r="A542" s="1">
        <v>3842</v>
      </c>
      <c r="B542" s="1" t="s">
        <v>47</v>
      </c>
      <c r="C542" s="1" t="s">
        <v>48</v>
      </c>
      <c r="D542" s="3">
        <v>42795</v>
      </c>
      <c r="E542" s="7">
        <v>13367316</v>
      </c>
      <c r="F542" s="7">
        <v>13998287</v>
      </c>
      <c r="G542" s="7">
        <v>0</v>
      </c>
      <c r="H542" s="7">
        <v>0</v>
      </c>
      <c r="I542" s="7">
        <v>0</v>
      </c>
      <c r="J542" s="7">
        <v>-141612</v>
      </c>
      <c r="K542" s="7">
        <v>27223991</v>
      </c>
    </row>
    <row r="543" spans="1:11" x14ac:dyDescent="0.2">
      <c r="A543" s="1">
        <v>3842</v>
      </c>
      <c r="B543" s="1" t="s">
        <v>47</v>
      </c>
      <c r="C543" s="1" t="s">
        <v>48</v>
      </c>
      <c r="D543" s="3">
        <v>42826</v>
      </c>
      <c r="E543" s="7">
        <v>25242619</v>
      </c>
      <c r="F543" s="7">
        <v>12616417</v>
      </c>
      <c r="G543" s="7">
        <v>0</v>
      </c>
      <c r="H543" s="7">
        <v>0</v>
      </c>
      <c r="I543" s="7">
        <v>0</v>
      </c>
      <c r="J543" s="7">
        <v>-12305370</v>
      </c>
      <c r="K543" s="7">
        <v>25553666</v>
      </c>
    </row>
    <row r="544" spans="1:11" x14ac:dyDescent="0.2">
      <c r="A544" s="1">
        <v>3842</v>
      </c>
      <c r="B544" s="1" t="s">
        <v>47</v>
      </c>
      <c r="C544" s="1" t="s">
        <v>48</v>
      </c>
      <c r="D544" s="3">
        <v>42856</v>
      </c>
      <c r="E544" s="7">
        <v>32928844</v>
      </c>
      <c r="F544" s="7">
        <v>13021725</v>
      </c>
      <c r="G544" s="7">
        <v>0</v>
      </c>
      <c r="H544" s="7">
        <v>0</v>
      </c>
      <c r="I544" s="7">
        <v>0</v>
      </c>
      <c r="J544" s="7">
        <v>-2501678</v>
      </c>
      <c r="K544" s="7">
        <v>43448891</v>
      </c>
    </row>
    <row r="545" spans="1:11" x14ac:dyDescent="0.2">
      <c r="A545" s="1">
        <v>3842</v>
      </c>
      <c r="B545" s="1" t="s">
        <v>47</v>
      </c>
      <c r="C545" s="1" t="s">
        <v>48</v>
      </c>
      <c r="D545" s="3">
        <v>42887</v>
      </c>
      <c r="E545" s="7">
        <v>14233010</v>
      </c>
      <c r="F545" s="7">
        <v>17947329</v>
      </c>
      <c r="G545" s="7">
        <v>0</v>
      </c>
      <c r="H545" s="7">
        <v>0</v>
      </c>
      <c r="I545" s="7">
        <v>0</v>
      </c>
      <c r="J545" s="7">
        <v>-6000000</v>
      </c>
      <c r="K545" s="7">
        <v>26180339</v>
      </c>
    </row>
    <row r="546" spans="1:11" x14ac:dyDescent="0.2">
      <c r="A546" s="1">
        <v>3842</v>
      </c>
      <c r="B546" s="1" t="s">
        <v>47</v>
      </c>
      <c r="C546" s="1" t="s">
        <v>48</v>
      </c>
      <c r="D546" s="3">
        <v>42917</v>
      </c>
      <c r="E546" s="7">
        <v>11262054</v>
      </c>
      <c r="F546" s="7">
        <v>15860911</v>
      </c>
      <c r="G546" s="7">
        <v>0</v>
      </c>
      <c r="H546" s="7">
        <v>0</v>
      </c>
      <c r="I546" s="7">
        <v>0</v>
      </c>
      <c r="J546" s="7">
        <v>-135847</v>
      </c>
      <c r="K546" s="7">
        <v>26987118</v>
      </c>
    </row>
    <row r="547" spans="1:11" x14ac:dyDescent="0.2">
      <c r="A547" s="1">
        <v>3842</v>
      </c>
      <c r="B547" s="1" t="s">
        <v>47</v>
      </c>
      <c r="C547" s="1" t="s">
        <v>49</v>
      </c>
      <c r="D547" s="3">
        <v>42948</v>
      </c>
      <c r="E547" s="7">
        <v>8800989</v>
      </c>
      <c r="F547" s="7">
        <v>13863315</v>
      </c>
      <c r="G547" s="7">
        <v>0</v>
      </c>
      <c r="H547" s="7">
        <v>0</v>
      </c>
      <c r="I547" s="7">
        <v>0</v>
      </c>
      <c r="J547" s="7">
        <v>-15000</v>
      </c>
      <c r="K547" s="7">
        <v>22649304</v>
      </c>
    </row>
    <row r="548" spans="1:11" x14ac:dyDescent="0.2">
      <c r="A548" s="1">
        <v>3842</v>
      </c>
      <c r="B548" s="1" t="s">
        <v>47</v>
      </c>
      <c r="C548" s="1" t="s">
        <v>49</v>
      </c>
      <c r="D548" s="3">
        <v>42979</v>
      </c>
      <c r="E548" s="7">
        <v>5885960</v>
      </c>
      <c r="F548" s="7">
        <v>12691986</v>
      </c>
      <c r="G548" s="7">
        <v>0</v>
      </c>
      <c r="H548" s="7">
        <v>0</v>
      </c>
      <c r="I548" s="7">
        <v>0</v>
      </c>
      <c r="J548" s="7">
        <v>0</v>
      </c>
      <c r="K548" s="7">
        <v>18577946</v>
      </c>
    </row>
    <row r="549" spans="1:11" x14ac:dyDescent="0.2">
      <c r="A549" s="1">
        <v>3842</v>
      </c>
      <c r="B549" s="1" t="s">
        <v>47</v>
      </c>
      <c r="C549" s="1" t="s">
        <v>49</v>
      </c>
      <c r="D549" s="3">
        <v>43009</v>
      </c>
      <c r="E549" s="7">
        <v>12207931</v>
      </c>
      <c r="F549" s="7">
        <v>13702350</v>
      </c>
      <c r="G549" s="7">
        <v>0</v>
      </c>
      <c r="H549" s="7">
        <v>0</v>
      </c>
      <c r="I549" s="7">
        <v>0</v>
      </c>
      <c r="J549" s="7">
        <v>-9700592</v>
      </c>
      <c r="K549" s="7">
        <v>16209689</v>
      </c>
    </row>
    <row r="550" spans="1:11" x14ac:dyDescent="0.2">
      <c r="A550" s="1">
        <v>3842</v>
      </c>
      <c r="B550" s="1" t="s">
        <v>47</v>
      </c>
      <c r="C550" s="1" t="s">
        <v>49</v>
      </c>
      <c r="D550" s="3">
        <v>43040</v>
      </c>
      <c r="E550" s="7">
        <v>2120256</v>
      </c>
      <c r="F550" s="7">
        <v>20031781</v>
      </c>
      <c r="G550" s="7">
        <v>0</v>
      </c>
      <c r="H550" s="7">
        <v>0</v>
      </c>
      <c r="I550" s="7">
        <v>0</v>
      </c>
      <c r="J550" s="7">
        <v>-44748934</v>
      </c>
      <c r="K550" s="7">
        <v>-22596897</v>
      </c>
    </row>
    <row r="551" spans="1:11" x14ac:dyDescent="0.2">
      <c r="A551" s="1">
        <v>3842</v>
      </c>
      <c r="B551" s="1" t="s">
        <v>47</v>
      </c>
      <c r="C551" s="1" t="s">
        <v>49</v>
      </c>
      <c r="D551" s="3">
        <v>43070</v>
      </c>
      <c r="E551" s="7">
        <v>1735744</v>
      </c>
      <c r="F551" s="7">
        <v>15774324</v>
      </c>
      <c r="G551" s="7">
        <v>0</v>
      </c>
      <c r="H551" s="7">
        <v>0</v>
      </c>
      <c r="I551" s="7">
        <v>0</v>
      </c>
      <c r="J551" s="7">
        <v>-6324995</v>
      </c>
      <c r="K551" s="7">
        <v>11185073</v>
      </c>
    </row>
    <row r="552" spans="1:11" x14ac:dyDescent="0.2">
      <c r="A552" s="1">
        <v>3842</v>
      </c>
      <c r="B552" s="1" t="s">
        <v>47</v>
      </c>
      <c r="C552" s="1" t="s">
        <v>49</v>
      </c>
      <c r="D552" s="3">
        <v>43101</v>
      </c>
      <c r="E552" s="7">
        <v>17575908</v>
      </c>
      <c r="F552" s="7">
        <v>17574781</v>
      </c>
      <c r="G552" s="7">
        <v>0</v>
      </c>
      <c r="H552" s="7">
        <v>0</v>
      </c>
      <c r="I552" s="7">
        <v>0</v>
      </c>
      <c r="J552" s="7">
        <v>-9680316</v>
      </c>
      <c r="K552" s="7">
        <v>25470373</v>
      </c>
    </row>
    <row r="553" spans="1:11" x14ac:dyDescent="0.2">
      <c r="A553" s="1">
        <v>3842</v>
      </c>
      <c r="B553" s="1" t="s">
        <v>47</v>
      </c>
      <c r="C553" s="1" t="s">
        <v>49</v>
      </c>
      <c r="D553" s="3">
        <v>43132</v>
      </c>
      <c r="E553" s="7">
        <v>1819526</v>
      </c>
      <c r="F553" s="7">
        <v>10387972</v>
      </c>
      <c r="G553" s="7">
        <v>0</v>
      </c>
      <c r="H553" s="7">
        <v>0</v>
      </c>
      <c r="I553" s="7">
        <v>0</v>
      </c>
      <c r="J553" s="7">
        <v>-5700000</v>
      </c>
      <c r="K553" s="7">
        <v>6507498</v>
      </c>
    </row>
    <row r="554" spans="1:11" x14ac:dyDescent="0.2">
      <c r="A554" s="1">
        <v>3842</v>
      </c>
      <c r="B554" s="1" t="s">
        <v>47</v>
      </c>
      <c r="C554" s="1" t="s">
        <v>49</v>
      </c>
      <c r="D554" s="3">
        <v>43160</v>
      </c>
      <c r="E554" s="7">
        <v>19246603</v>
      </c>
      <c r="F554" s="7">
        <v>12542874</v>
      </c>
      <c r="G554" s="7">
        <v>0</v>
      </c>
      <c r="H554" s="7">
        <v>0</v>
      </c>
      <c r="I554" s="7">
        <v>0</v>
      </c>
      <c r="J554" s="7">
        <v>-17368</v>
      </c>
      <c r="K554" s="7">
        <v>31772109</v>
      </c>
    </row>
    <row r="555" spans="1:11" x14ac:dyDescent="0.2">
      <c r="A555" s="1">
        <v>3842</v>
      </c>
      <c r="B555" s="1" t="s">
        <v>47</v>
      </c>
      <c r="C555" s="1" t="s">
        <v>49</v>
      </c>
      <c r="D555" s="3">
        <v>43191</v>
      </c>
      <c r="E555" s="7">
        <v>12850253</v>
      </c>
      <c r="F555" s="7">
        <v>20053787</v>
      </c>
      <c r="G555" s="7">
        <v>260150</v>
      </c>
      <c r="H555" s="7">
        <v>0</v>
      </c>
      <c r="I555" s="7">
        <v>0</v>
      </c>
      <c r="J555" s="7">
        <v>-22480000</v>
      </c>
      <c r="K555" s="7">
        <v>10684190</v>
      </c>
    </row>
    <row r="556" spans="1:11" x14ac:dyDescent="0.2">
      <c r="A556" s="1">
        <v>3842</v>
      </c>
      <c r="B556" s="1" t="s">
        <v>47</v>
      </c>
      <c r="C556" s="1" t="s">
        <v>49</v>
      </c>
      <c r="D556" s="3">
        <v>43221</v>
      </c>
      <c r="E556" s="7">
        <v>19839912</v>
      </c>
      <c r="F556" s="7">
        <v>16841434</v>
      </c>
      <c r="G556" s="7">
        <v>7870975</v>
      </c>
      <c r="H556" s="7">
        <v>0</v>
      </c>
      <c r="I556" s="7">
        <v>0</v>
      </c>
      <c r="J556" s="7">
        <v>-590005</v>
      </c>
      <c r="K556" s="7">
        <v>43962316</v>
      </c>
    </row>
    <row r="557" spans="1:11" x14ac:dyDescent="0.2">
      <c r="A557" s="1">
        <v>3842</v>
      </c>
      <c r="B557" s="1" t="s">
        <v>47</v>
      </c>
      <c r="C557" s="1" t="s">
        <v>49</v>
      </c>
      <c r="D557" s="3">
        <v>43252</v>
      </c>
      <c r="E557" s="7">
        <v>3029109</v>
      </c>
      <c r="F557" s="7">
        <v>13413141</v>
      </c>
      <c r="G557" s="7">
        <v>0</v>
      </c>
      <c r="H557" s="7">
        <v>0</v>
      </c>
      <c r="I557" s="7">
        <v>0</v>
      </c>
      <c r="J557" s="7">
        <v>-22000005</v>
      </c>
      <c r="K557" s="7">
        <v>-5557755</v>
      </c>
    </row>
    <row r="558" spans="1:11" x14ac:dyDescent="0.2">
      <c r="A558" s="1">
        <v>3842</v>
      </c>
      <c r="B558" s="1" t="s">
        <v>47</v>
      </c>
      <c r="C558" s="1" t="s">
        <v>49</v>
      </c>
      <c r="D558" s="3">
        <v>43282</v>
      </c>
      <c r="E558" s="7">
        <v>6451933</v>
      </c>
      <c r="F558" s="7">
        <v>14233664</v>
      </c>
      <c r="G558" s="7">
        <v>0</v>
      </c>
      <c r="H558" s="7">
        <v>0</v>
      </c>
      <c r="I558" s="7">
        <v>0</v>
      </c>
      <c r="J558" s="7">
        <v>-5</v>
      </c>
      <c r="K558" s="7">
        <v>20685592</v>
      </c>
    </row>
    <row r="559" spans="1:11" x14ac:dyDescent="0.2">
      <c r="A559" s="1">
        <v>3842</v>
      </c>
      <c r="B559" s="1" t="s">
        <v>47</v>
      </c>
      <c r="C559" s="1" t="s">
        <v>49</v>
      </c>
      <c r="D559" s="3">
        <v>43313</v>
      </c>
      <c r="E559" s="7">
        <v>4366989</v>
      </c>
      <c r="F559" s="7">
        <v>13877666</v>
      </c>
      <c r="G559" s="7">
        <v>0</v>
      </c>
      <c r="H559" s="7">
        <v>0</v>
      </c>
      <c r="I559" s="7">
        <v>0</v>
      </c>
      <c r="J559" s="7">
        <v>-27818</v>
      </c>
      <c r="K559" s="7">
        <v>18216837</v>
      </c>
    </row>
    <row r="560" spans="1:11" x14ac:dyDescent="0.2">
      <c r="A560" s="1">
        <v>3842</v>
      </c>
      <c r="B560" s="1" t="s">
        <v>47</v>
      </c>
      <c r="C560" s="1" t="s">
        <v>49</v>
      </c>
      <c r="D560" s="3">
        <v>43344</v>
      </c>
      <c r="E560" s="7">
        <v>6186759</v>
      </c>
      <c r="F560" s="7">
        <v>13750677</v>
      </c>
      <c r="G560" s="7">
        <v>150890</v>
      </c>
      <c r="H560" s="7">
        <v>0</v>
      </c>
      <c r="I560" s="7">
        <v>0</v>
      </c>
      <c r="J560" s="7">
        <v>-5400000</v>
      </c>
      <c r="K560" s="7">
        <v>14688326</v>
      </c>
    </row>
    <row r="561" spans="1:11" x14ac:dyDescent="0.2">
      <c r="A561" s="1">
        <v>3842</v>
      </c>
      <c r="B561" s="1" t="s">
        <v>47</v>
      </c>
      <c r="C561" s="1" t="s">
        <v>49</v>
      </c>
      <c r="D561" s="3">
        <v>43374</v>
      </c>
      <c r="E561" s="7">
        <v>20268616</v>
      </c>
      <c r="F561" s="7">
        <v>15186041</v>
      </c>
      <c r="G561" s="7">
        <v>0</v>
      </c>
      <c r="H561" s="7">
        <v>0</v>
      </c>
      <c r="I561" s="7">
        <v>0</v>
      </c>
      <c r="J561" s="7">
        <v>-5</v>
      </c>
      <c r="K561" s="7">
        <v>35454652</v>
      </c>
    </row>
    <row r="562" spans="1:11" x14ac:dyDescent="0.2">
      <c r="A562" s="1">
        <v>3842</v>
      </c>
      <c r="B562" s="1" t="s">
        <v>47</v>
      </c>
      <c r="C562" s="1" t="s">
        <v>49</v>
      </c>
      <c r="D562" s="3">
        <v>43405</v>
      </c>
      <c r="E562" s="7">
        <v>9850339</v>
      </c>
      <c r="F562" s="7">
        <v>20492556</v>
      </c>
      <c r="G562" s="7">
        <v>0</v>
      </c>
      <c r="H562" s="7">
        <v>0</v>
      </c>
      <c r="I562" s="7">
        <v>0</v>
      </c>
      <c r="J562" s="7">
        <v>-4343</v>
      </c>
      <c r="K562" s="7">
        <v>30338552</v>
      </c>
    </row>
    <row r="563" spans="1:11" x14ac:dyDescent="0.2">
      <c r="A563" s="1">
        <v>3950</v>
      </c>
      <c r="B563" s="1" t="s">
        <v>50</v>
      </c>
      <c r="C563" s="1" t="s">
        <v>51</v>
      </c>
      <c r="D563" s="3">
        <v>42005</v>
      </c>
      <c r="E563" s="7">
        <v>0</v>
      </c>
      <c r="F563" s="7">
        <v>15970165</v>
      </c>
      <c r="G563" s="7">
        <v>0</v>
      </c>
      <c r="H563" s="7">
        <v>0</v>
      </c>
      <c r="I563" s="7">
        <v>0</v>
      </c>
      <c r="J563" s="7">
        <v>0</v>
      </c>
      <c r="K563" s="7">
        <v>15970165</v>
      </c>
    </row>
    <row r="564" spans="1:11" x14ac:dyDescent="0.2">
      <c r="A564" s="1">
        <v>3950</v>
      </c>
      <c r="B564" s="1" t="s">
        <v>50</v>
      </c>
      <c r="C564" s="1" t="s">
        <v>51</v>
      </c>
      <c r="D564" s="3">
        <v>42036</v>
      </c>
      <c r="E564" s="7">
        <v>0</v>
      </c>
      <c r="F564" s="7">
        <v>9109450</v>
      </c>
      <c r="G564" s="7">
        <v>0</v>
      </c>
      <c r="H564" s="7">
        <v>0</v>
      </c>
      <c r="I564" s="7">
        <v>0</v>
      </c>
      <c r="J564" s="7">
        <v>0</v>
      </c>
      <c r="K564" s="7">
        <v>9109450</v>
      </c>
    </row>
    <row r="565" spans="1:11" x14ac:dyDescent="0.2">
      <c r="A565" s="1">
        <v>3950</v>
      </c>
      <c r="B565" s="1" t="s">
        <v>50</v>
      </c>
      <c r="C565" s="1" t="s">
        <v>51</v>
      </c>
      <c r="D565" s="3">
        <v>42064</v>
      </c>
      <c r="E565" s="7">
        <v>0</v>
      </c>
      <c r="F565" s="7">
        <v>10324215</v>
      </c>
      <c r="G565" s="7">
        <v>0</v>
      </c>
      <c r="H565" s="7">
        <v>0</v>
      </c>
      <c r="I565" s="7">
        <v>0</v>
      </c>
      <c r="J565" s="7">
        <v>0</v>
      </c>
      <c r="K565" s="7">
        <v>10324215</v>
      </c>
    </row>
    <row r="566" spans="1:11" x14ac:dyDescent="0.2">
      <c r="A566" s="1">
        <v>3950</v>
      </c>
      <c r="B566" s="1" t="s">
        <v>50</v>
      </c>
      <c r="C566" s="1" t="s">
        <v>51</v>
      </c>
      <c r="D566" s="3">
        <v>42095</v>
      </c>
      <c r="E566" s="7">
        <v>0</v>
      </c>
      <c r="F566" s="7">
        <v>9753029</v>
      </c>
      <c r="G566" s="7">
        <v>0</v>
      </c>
      <c r="H566" s="7">
        <v>0</v>
      </c>
      <c r="I566" s="7">
        <v>0</v>
      </c>
      <c r="J566" s="7">
        <v>0</v>
      </c>
      <c r="K566" s="7">
        <v>9753029</v>
      </c>
    </row>
    <row r="567" spans="1:11" x14ac:dyDescent="0.2">
      <c r="A567" s="1">
        <v>3950</v>
      </c>
      <c r="B567" s="1" t="s">
        <v>50</v>
      </c>
      <c r="C567" s="1" t="s">
        <v>51</v>
      </c>
      <c r="D567" s="3">
        <v>42125</v>
      </c>
      <c r="E567" s="7">
        <v>0</v>
      </c>
      <c r="F567" s="7">
        <v>10325573</v>
      </c>
      <c r="G567" s="7">
        <v>0</v>
      </c>
      <c r="H567" s="7">
        <v>0</v>
      </c>
      <c r="I567" s="7">
        <v>0</v>
      </c>
      <c r="J567" s="7">
        <v>0</v>
      </c>
      <c r="K567" s="7">
        <v>10325573</v>
      </c>
    </row>
    <row r="568" spans="1:11" x14ac:dyDescent="0.2">
      <c r="A568" s="1">
        <v>3950</v>
      </c>
      <c r="B568" s="1" t="s">
        <v>50</v>
      </c>
      <c r="C568" s="1" t="s">
        <v>51</v>
      </c>
      <c r="D568" s="3">
        <v>42156</v>
      </c>
      <c r="E568" s="7">
        <v>0</v>
      </c>
      <c r="F568" s="7">
        <v>9189987</v>
      </c>
      <c r="G568" s="7">
        <v>0</v>
      </c>
      <c r="H568" s="7">
        <v>0</v>
      </c>
      <c r="I568" s="7">
        <v>0</v>
      </c>
      <c r="J568" s="7">
        <v>0</v>
      </c>
      <c r="K568" s="7">
        <v>9189987</v>
      </c>
    </row>
    <row r="569" spans="1:11" x14ac:dyDescent="0.2">
      <c r="A569" s="1">
        <v>3950</v>
      </c>
      <c r="B569" s="1" t="s">
        <v>50</v>
      </c>
      <c r="C569" s="1" t="s">
        <v>51</v>
      </c>
      <c r="D569" s="3">
        <v>42186</v>
      </c>
      <c r="E569" s="7">
        <v>0</v>
      </c>
      <c r="F569" s="7">
        <v>10096873</v>
      </c>
      <c r="G569" s="7">
        <v>0</v>
      </c>
      <c r="H569" s="7">
        <v>0</v>
      </c>
      <c r="I569" s="7">
        <v>0</v>
      </c>
      <c r="J569" s="7">
        <v>0</v>
      </c>
      <c r="K569" s="7">
        <v>10096873</v>
      </c>
    </row>
    <row r="570" spans="1:11" x14ac:dyDescent="0.2">
      <c r="A570" s="1">
        <v>3950</v>
      </c>
      <c r="B570" s="1" t="s">
        <v>50</v>
      </c>
      <c r="C570" s="1" t="s">
        <v>51</v>
      </c>
      <c r="D570" s="3">
        <v>42217</v>
      </c>
      <c r="E570" s="7">
        <v>0</v>
      </c>
      <c r="F570" s="7">
        <v>10035998</v>
      </c>
      <c r="G570" s="7">
        <v>0</v>
      </c>
      <c r="H570" s="7">
        <v>0</v>
      </c>
      <c r="I570" s="7">
        <v>0</v>
      </c>
      <c r="J570" s="7">
        <v>0</v>
      </c>
      <c r="K570" s="7">
        <v>10035998</v>
      </c>
    </row>
    <row r="571" spans="1:11" x14ac:dyDescent="0.2">
      <c r="A571" s="1">
        <v>3950</v>
      </c>
      <c r="B571" s="1" t="s">
        <v>50</v>
      </c>
      <c r="C571" s="1" t="s">
        <v>51</v>
      </c>
      <c r="D571" s="3">
        <v>42248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</row>
    <row r="572" spans="1:11" x14ac:dyDescent="0.2">
      <c r="A572" s="1">
        <v>3950</v>
      </c>
      <c r="B572" s="1" t="s">
        <v>50</v>
      </c>
      <c r="C572" s="1" t="s">
        <v>51</v>
      </c>
      <c r="D572" s="3">
        <v>42278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</row>
    <row r="573" spans="1:11" x14ac:dyDescent="0.2">
      <c r="A573" s="1">
        <v>3950</v>
      </c>
      <c r="B573" s="1" t="s">
        <v>50</v>
      </c>
      <c r="C573" s="1" t="s">
        <v>51</v>
      </c>
      <c r="D573" s="3">
        <v>42309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</row>
    <row r="574" spans="1:11" x14ac:dyDescent="0.2">
      <c r="A574" s="1">
        <v>3950</v>
      </c>
      <c r="B574" s="1" t="s">
        <v>50</v>
      </c>
      <c r="C574" s="1" t="s">
        <v>51</v>
      </c>
      <c r="D574" s="3">
        <v>42339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</row>
    <row r="575" spans="1:11" x14ac:dyDescent="0.2">
      <c r="A575" s="1">
        <v>3950</v>
      </c>
      <c r="B575" s="1" t="s">
        <v>50</v>
      </c>
      <c r="C575" s="1" t="s">
        <v>51</v>
      </c>
      <c r="D575" s="3">
        <v>42370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</row>
    <row r="576" spans="1:11" x14ac:dyDescent="0.2">
      <c r="A576" s="1">
        <v>4100</v>
      </c>
      <c r="B576" s="1" t="s">
        <v>52</v>
      </c>
      <c r="C576" s="1" t="s">
        <v>53</v>
      </c>
      <c r="D576" s="3">
        <v>42005</v>
      </c>
      <c r="E576" s="7">
        <v>125840</v>
      </c>
      <c r="F576" s="7">
        <v>752968</v>
      </c>
      <c r="G576" s="7">
        <v>0</v>
      </c>
      <c r="H576" s="7">
        <v>0</v>
      </c>
      <c r="I576" s="7">
        <v>0</v>
      </c>
      <c r="J576" s="7">
        <v>0</v>
      </c>
      <c r="K576" s="7">
        <v>878808</v>
      </c>
    </row>
    <row r="577" spans="1:11" x14ac:dyDescent="0.2">
      <c r="A577" s="1">
        <v>4100</v>
      </c>
      <c r="B577" s="1" t="s">
        <v>52</v>
      </c>
      <c r="C577" s="1" t="s">
        <v>53</v>
      </c>
      <c r="D577" s="3">
        <v>42036</v>
      </c>
      <c r="E577" s="7">
        <v>622574</v>
      </c>
      <c r="F577" s="7">
        <v>753500</v>
      </c>
      <c r="G577" s="7">
        <v>0</v>
      </c>
      <c r="H577" s="7">
        <v>0</v>
      </c>
      <c r="I577" s="7">
        <v>0</v>
      </c>
      <c r="J577" s="7">
        <v>0</v>
      </c>
      <c r="K577" s="7">
        <v>1376074</v>
      </c>
    </row>
    <row r="578" spans="1:11" x14ac:dyDescent="0.2">
      <c r="A578" s="1">
        <v>4100</v>
      </c>
      <c r="B578" s="1" t="s">
        <v>52</v>
      </c>
      <c r="C578" s="1" t="s">
        <v>53</v>
      </c>
      <c r="D578" s="3">
        <v>42064</v>
      </c>
      <c r="E578" s="7">
        <v>397318</v>
      </c>
      <c r="F578" s="7">
        <v>786663</v>
      </c>
      <c r="G578" s="7">
        <v>0</v>
      </c>
      <c r="H578" s="7">
        <v>0</v>
      </c>
      <c r="I578" s="7">
        <v>0</v>
      </c>
      <c r="J578" s="7">
        <v>-66992</v>
      </c>
      <c r="K578" s="7">
        <v>1116989</v>
      </c>
    </row>
    <row r="579" spans="1:11" x14ac:dyDescent="0.2">
      <c r="A579" s="1">
        <v>4100</v>
      </c>
      <c r="B579" s="1" t="s">
        <v>52</v>
      </c>
      <c r="C579" s="1" t="s">
        <v>53</v>
      </c>
      <c r="D579" s="3">
        <v>42095</v>
      </c>
      <c r="E579" s="7">
        <v>274900</v>
      </c>
      <c r="F579" s="7">
        <v>799208</v>
      </c>
      <c r="G579" s="7">
        <v>0</v>
      </c>
      <c r="H579" s="7">
        <v>0</v>
      </c>
      <c r="I579" s="7">
        <v>0</v>
      </c>
      <c r="J579" s="7">
        <v>0</v>
      </c>
      <c r="K579" s="7">
        <v>1074108</v>
      </c>
    </row>
    <row r="580" spans="1:11" x14ac:dyDescent="0.2">
      <c r="A580" s="1">
        <v>4100</v>
      </c>
      <c r="B580" s="1" t="s">
        <v>52</v>
      </c>
      <c r="C580" s="1" t="s">
        <v>53</v>
      </c>
      <c r="D580" s="3">
        <v>42125</v>
      </c>
      <c r="E580" s="7">
        <v>616986</v>
      </c>
      <c r="F580" s="7">
        <v>796946</v>
      </c>
      <c r="G580" s="7">
        <v>0</v>
      </c>
      <c r="H580" s="7">
        <v>0</v>
      </c>
      <c r="I580" s="7">
        <v>0</v>
      </c>
      <c r="J580" s="7">
        <v>-494333</v>
      </c>
      <c r="K580" s="7">
        <v>919599</v>
      </c>
    </row>
    <row r="581" spans="1:11" x14ac:dyDescent="0.2">
      <c r="A581" s="1">
        <v>4100</v>
      </c>
      <c r="B581" s="1" t="s">
        <v>52</v>
      </c>
      <c r="C581" s="1" t="s">
        <v>53</v>
      </c>
      <c r="D581" s="3">
        <v>42156</v>
      </c>
      <c r="E581" s="7">
        <v>469781</v>
      </c>
      <c r="F581" s="7">
        <v>851385</v>
      </c>
      <c r="G581" s="7">
        <v>0</v>
      </c>
      <c r="H581" s="7">
        <v>0</v>
      </c>
      <c r="I581" s="7">
        <v>0</v>
      </c>
      <c r="J581" s="7">
        <v>-67759</v>
      </c>
      <c r="K581" s="7">
        <v>1253407</v>
      </c>
    </row>
    <row r="582" spans="1:11" x14ac:dyDescent="0.2">
      <c r="A582" s="1">
        <v>4100</v>
      </c>
      <c r="B582" s="1" t="s">
        <v>52</v>
      </c>
      <c r="C582" s="1" t="s">
        <v>53</v>
      </c>
      <c r="D582" s="3">
        <v>42186</v>
      </c>
      <c r="E582" s="7">
        <v>492652</v>
      </c>
      <c r="F582" s="7">
        <v>791081</v>
      </c>
      <c r="G582" s="7">
        <v>0</v>
      </c>
      <c r="H582" s="7">
        <v>0</v>
      </c>
      <c r="I582" s="7">
        <v>0</v>
      </c>
      <c r="J582" s="7">
        <v>-638808</v>
      </c>
      <c r="K582" s="7">
        <v>644925</v>
      </c>
    </row>
    <row r="583" spans="1:11" x14ac:dyDescent="0.2">
      <c r="A583" s="1">
        <v>4100</v>
      </c>
      <c r="B583" s="1" t="s">
        <v>52</v>
      </c>
      <c r="C583" s="1" t="s">
        <v>53</v>
      </c>
      <c r="D583" s="3">
        <v>42217</v>
      </c>
      <c r="E583" s="7">
        <v>576947</v>
      </c>
      <c r="F583" s="7">
        <v>742683</v>
      </c>
      <c r="G583" s="7">
        <v>0</v>
      </c>
      <c r="H583" s="7">
        <v>0</v>
      </c>
      <c r="I583" s="7">
        <v>0</v>
      </c>
      <c r="J583" s="7">
        <v>-840393</v>
      </c>
      <c r="K583" s="7">
        <v>479237</v>
      </c>
    </row>
    <row r="584" spans="1:11" x14ac:dyDescent="0.2">
      <c r="A584" s="1">
        <v>4100</v>
      </c>
      <c r="B584" s="1" t="s">
        <v>52</v>
      </c>
      <c r="C584" s="1" t="s">
        <v>53</v>
      </c>
      <c r="D584" s="3">
        <v>42248</v>
      </c>
      <c r="E584" s="7">
        <v>418985</v>
      </c>
      <c r="F584" s="7">
        <v>815544</v>
      </c>
      <c r="G584" s="7">
        <v>0</v>
      </c>
      <c r="H584" s="7">
        <v>0</v>
      </c>
      <c r="I584" s="7">
        <v>0</v>
      </c>
      <c r="J584" s="7">
        <v>-71640</v>
      </c>
      <c r="K584" s="7">
        <v>1162889</v>
      </c>
    </row>
    <row r="585" spans="1:11" x14ac:dyDescent="0.2">
      <c r="A585" s="1">
        <v>4100</v>
      </c>
      <c r="B585" s="1" t="s">
        <v>52</v>
      </c>
      <c r="C585" s="1" t="s">
        <v>53</v>
      </c>
      <c r="D585" s="3">
        <v>42278</v>
      </c>
      <c r="E585" s="7">
        <v>591739</v>
      </c>
      <c r="F585" s="7">
        <v>759039</v>
      </c>
      <c r="G585" s="7">
        <v>0</v>
      </c>
      <c r="H585" s="7">
        <v>0</v>
      </c>
      <c r="I585" s="7">
        <v>0</v>
      </c>
      <c r="J585" s="7">
        <v>0</v>
      </c>
      <c r="K585" s="7">
        <v>1350778</v>
      </c>
    </row>
    <row r="586" spans="1:11" x14ac:dyDescent="0.2">
      <c r="A586" s="1">
        <v>4100</v>
      </c>
      <c r="B586" s="1" t="s">
        <v>52</v>
      </c>
      <c r="C586" s="1" t="s">
        <v>53</v>
      </c>
      <c r="D586" s="3">
        <v>42309</v>
      </c>
      <c r="E586" s="7">
        <v>420364</v>
      </c>
      <c r="F586" s="7">
        <v>796836</v>
      </c>
      <c r="G586" s="7">
        <v>0</v>
      </c>
      <c r="H586" s="7">
        <v>0</v>
      </c>
      <c r="I586" s="7">
        <v>0</v>
      </c>
      <c r="J586" s="7">
        <v>-332553</v>
      </c>
      <c r="K586" s="7">
        <v>884647</v>
      </c>
    </row>
    <row r="587" spans="1:11" x14ac:dyDescent="0.2">
      <c r="A587" s="1">
        <v>4100</v>
      </c>
      <c r="B587" s="1" t="s">
        <v>52</v>
      </c>
      <c r="C587" s="1" t="s">
        <v>53</v>
      </c>
      <c r="D587" s="3">
        <v>42339</v>
      </c>
      <c r="E587" s="7">
        <v>379065</v>
      </c>
      <c r="F587" s="7">
        <v>796927</v>
      </c>
      <c r="G587" s="7">
        <v>45000</v>
      </c>
      <c r="H587" s="7">
        <v>0</v>
      </c>
      <c r="I587" s="7">
        <v>0</v>
      </c>
      <c r="J587" s="7">
        <v>-753547</v>
      </c>
      <c r="K587" s="7">
        <v>467445</v>
      </c>
    </row>
    <row r="588" spans="1:11" x14ac:dyDescent="0.2">
      <c r="A588" s="1">
        <v>4100</v>
      </c>
      <c r="B588" s="1" t="s">
        <v>52</v>
      </c>
      <c r="C588" s="1" t="s">
        <v>53</v>
      </c>
      <c r="D588" s="3">
        <v>42370</v>
      </c>
      <c r="E588" s="7">
        <v>519495</v>
      </c>
      <c r="F588" s="7">
        <v>687977</v>
      </c>
      <c r="G588" s="7">
        <v>0</v>
      </c>
      <c r="H588" s="7">
        <v>0</v>
      </c>
      <c r="I588" s="7">
        <v>0</v>
      </c>
      <c r="J588" s="7">
        <v>0</v>
      </c>
      <c r="K588" s="7">
        <v>1207472</v>
      </c>
    </row>
    <row r="589" spans="1:11" x14ac:dyDescent="0.2">
      <c r="A589" s="1">
        <v>4100</v>
      </c>
      <c r="B589" s="1" t="s">
        <v>52</v>
      </c>
      <c r="C589" s="1" t="s">
        <v>53</v>
      </c>
      <c r="D589" s="3">
        <v>42401</v>
      </c>
      <c r="E589" s="7">
        <v>283420</v>
      </c>
      <c r="F589" s="7">
        <v>820898</v>
      </c>
      <c r="G589" s="7">
        <v>0</v>
      </c>
      <c r="H589" s="7">
        <v>0</v>
      </c>
      <c r="I589" s="7">
        <v>0</v>
      </c>
      <c r="J589" s="7">
        <v>-399022</v>
      </c>
      <c r="K589" s="7">
        <v>705296</v>
      </c>
    </row>
    <row r="590" spans="1:11" x14ac:dyDescent="0.2">
      <c r="A590" s="1">
        <v>4100</v>
      </c>
      <c r="B590" s="1" t="s">
        <v>52</v>
      </c>
      <c r="C590" s="1" t="s">
        <v>53</v>
      </c>
      <c r="D590" s="3">
        <v>42430</v>
      </c>
      <c r="E590" s="7">
        <v>217882</v>
      </c>
      <c r="F590" s="7">
        <v>823180</v>
      </c>
      <c r="G590" s="7">
        <v>0</v>
      </c>
      <c r="H590" s="7">
        <v>0</v>
      </c>
      <c r="I590" s="7">
        <v>0</v>
      </c>
      <c r="J590" s="7">
        <v>-78014</v>
      </c>
      <c r="K590" s="7">
        <v>963048</v>
      </c>
    </row>
    <row r="591" spans="1:11" x14ac:dyDescent="0.2">
      <c r="A591" s="1">
        <v>4100</v>
      </c>
      <c r="B591" s="1" t="s">
        <v>52</v>
      </c>
      <c r="C591" s="1" t="s">
        <v>53</v>
      </c>
      <c r="D591" s="3">
        <v>42461</v>
      </c>
      <c r="E591" s="7">
        <v>380790</v>
      </c>
      <c r="F591" s="7">
        <v>831295</v>
      </c>
      <c r="G591" s="7">
        <v>0</v>
      </c>
      <c r="H591" s="7">
        <v>0</v>
      </c>
      <c r="I591" s="7">
        <v>0</v>
      </c>
      <c r="J591" s="7">
        <v>-67186</v>
      </c>
      <c r="K591" s="7">
        <v>1144899</v>
      </c>
    </row>
    <row r="592" spans="1:11" x14ac:dyDescent="0.2">
      <c r="A592" s="1">
        <v>4100</v>
      </c>
      <c r="B592" s="1" t="s">
        <v>52</v>
      </c>
      <c r="C592" s="1" t="s">
        <v>53</v>
      </c>
      <c r="D592" s="3">
        <v>42491</v>
      </c>
      <c r="E592" s="7">
        <v>227240</v>
      </c>
      <c r="F592" s="7">
        <v>831393</v>
      </c>
      <c r="G592" s="7">
        <v>0</v>
      </c>
      <c r="H592" s="7">
        <v>0</v>
      </c>
      <c r="I592" s="7">
        <v>0</v>
      </c>
      <c r="J592" s="7">
        <v>-134372</v>
      </c>
      <c r="K592" s="7">
        <v>924261</v>
      </c>
    </row>
    <row r="593" spans="1:11" x14ac:dyDescent="0.2">
      <c r="A593" s="1">
        <v>4100</v>
      </c>
      <c r="B593" s="1" t="s">
        <v>52</v>
      </c>
      <c r="C593" s="1" t="s">
        <v>53</v>
      </c>
      <c r="D593" s="3">
        <v>42522</v>
      </c>
      <c r="E593" s="7">
        <v>404270</v>
      </c>
      <c r="F593" s="7">
        <v>831424</v>
      </c>
      <c r="G593" s="7">
        <v>0</v>
      </c>
      <c r="H593" s="7">
        <v>0</v>
      </c>
      <c r="I593" s="7">
        <v>0</v>
      </c>
      <c r="J593" s="7">
        <v>-67186</v>
      </c>
      <c r="K593" s="7">
        <v>1168508</v>
      </c>
    </row>
    <row r="594" spans="1:11" x14ac:dyDescent="0.2">
      <c r="A594" s="1">
        <v>4100</v>
      </c>
      <c r="B594" s="1" t="s">
        <v>52</v>
      </c>
      <c r="C594" s="1" t="s">
        <v>53</v>
      </c>
      <c r="D594" s="3">
        <v>42552</v>
      </c>
      <c r="E594" s="7">
        <v>278109</v>
      </c>
      <c r="F594" s="7">
        <v>831326</v>
      </c>
      <c r="G594" s="7">
        <v>0</v>
      </c>
      <c r="H594" s="7">
        <v>0</v>
      </c>
      <c r="I594" s="7">
        <v>0</v>
      </c>
      <c r="J594" s="7">
        <v>-67186</v>
      </c>
      <c r="K594" s="7">
        <v>1042249</v>
      </c>
    </row>
    <row r="595" spans="1:11" x14ac:dyDescent="0.2">
      <c r="A595" s="1">
        <v>4100</v>
      </c>
      <c r="B595" s="1" t="s">
        <v>52</v>
      </c>
      <c r="C595" s="1" t="s">
        <v>53</v>
      </c>
      <c r="D595" s="3">
        <v>42583</v>
      </c>
      <c r="E595" s="7">
        <v>294820</v>
      </c>
      <c r="F595" s="7">
        <v>1023201</v>
      </c>
      <c r="G595" s="7">
        <v>0</v>
      </c>
      <c r="H595" s="7">
        <v>0</v>
      </c>
      <c r="I595" s="7">
        <v>0</v>
      </c>
      <c r="J595" s="7">
        <v>-133752</v>
      </c>
      <c r="K595" s="7">
        <v>1184269</v>
      </c>
    </row>
    <row r="596" spans="1:11" x14ac:dyDescent="0.2">
      <c r="A596" s="1">
        <v>4100</v>
      </c>
      <c r="B596" s="1" t="s">
        <v>52</v>
      </c>
      <c r="C596" s="1" t="s">
        <v>53</v>
      </c>
      <c r="D596" s="3">
        <v>42614</v>
      </c>
      <c r="E596" s="7">
        <v>233081</v>
      </c>
      <c r="F596" s="7">
        <v>819928</v>
      </c>
      <c r="G596" s="7">
        <v>0</v>
      </c>
      <c r="H596" s="7">
        <v>0</v>
      </c>
      <c r="I596" s="7">
        <v>0</v>
      </c>
      <c r="J596" s="7">
        <v>-67186</v>
      </c>
      <c r="K596" s="7">
        <v>985823</v>
      </c>
    </row>
    <row r="597" spans="1:11" x14ac:dyDescent="0.2">
      <c r="A597" s="1">
        <v>4100</v>
      </c>
      <c r="B597" s="1" t="s">
        <v>52</v>
      </c>
      <c r="C597" s="1" t="s">
        <v>53</v>
      </c>
      <c r="D597" s="3">
        <v>42644</v>
      </c>
      <c r="E597" s="7">
        <v>322860</v>
      </c>
      <c r="F597" s="7">
        <v>838859</v>
      </c>
      <c r="G597" s="7">
        <v>0</v>
      </c>
      <c r="H597" s="7">
        <v>0</v>
      </c>
      <c r="I597" s="7">
        <v>0</v>
      </c>
      <c r="J597" s="7">
        <v>-67186</v>
      </c>
      <c r="K597" s="7">
        <v>1094533</v>
      </c>
    </row>
    <row r="598" spans="1:11" x14ac:dyDescent="0.2">
      <c r="A598" s="1">
        <v>4100</v>
      </c>
      <c r="B598" s="1" t="s">
        <v>52</v>
      </c>
      <c r="C598" s="1" t="s">
        <v>53</v>
      </c>
      <c r="D598" s="3">
        <v>42675</v>
      </c>
      <c r="E598" s="7">
        <v>250657</v>
      </c>
      <c r="F598" s="7">
        <v>835081</v>
      </c>
      <c r="G598" s="7">
        <v>0</v>
      </c>
      <c r="H598" s="7">
        <v>0</v>
      </c>
      <c r="I598" s="7">
        <v>0</v>
      </c>
      <c r="J598" s="7">
        <v>-55088</v>
      </c>
      <c r="K598" s="7">
        <v>1030650</v>
      </c>
    </row>
    <row r="599" spans="1:11" x14ac:dyDescent="0.2">
      <c r="A599" s="1">
        <v>4100</v>
      </c>
      <c r="B599" s="1" t="s">
        <v>52</v>
      </c>
      <c r="C599" s="1" t="s">
        <v>53</v>
      </c>
      <c r="D599" s="3">
        <v>42705</v>
      </c>
      <c r="E599" s="7">
        <v>184924</v>
      </c>
      <c r="F599" s="7">
        <v>833425</v>
      </c>
      <c r="G599" s="7">
        <v>0</v>
      </c>
      <c r="H599" s="7">
        <v>0</v>
      </c>
      <c r="I599" s="7">
        <v>0</v>
      </c>
      <c r="J599" s="7">
        <v>-46000</v>
      </c>
      <c r="K599" s="7">
        <v>972349</v>
      </c>
    </row>
    <row r="600" spans="1:11" x14ac:dyDescent="0.2">
      <c r="A600" s="1">
        <v>4100</v>
      </c>
      <c r="B600" s="1" t="s">
        <v>52</v>
      </c>
      <c r="C600" s="1" t="s">
        <v>53</v>
      </c>
      <c r="D600" s="3">
        <v>42736</v>
      </c>
      <c r="E600" s="7">
        <v>276912</v>
      </c>
      <c r="F600" s="7">
        <v>835243</v>
      </c>
      <c r="G600" s="7">
        <v>0</v>
      </c>
      <c r="H600" s="7">
        <v>0</v>
      </c>
      <c r="I600" s="7">
        <v>0</v>
      </c>
      <c r="J600" s="7">
        <v>-46000</v>
      </c>
      <c r="K600" s="7">
        <v>1066155</v>
      </c>
    </row>
    <row r="601" spans="1:11" x14ac:dyDescent="0.2">
      <c r="A601" s="1">
        <v>4100</v>
      </c>
      <c r="B601" s="1" t="s">
        <v>52</v>
      </c>
      <c r="C601" s="1" t="s">
        <v>53</v>
      </c>
      <c r="D601" s="3">
        <v>42767</v>
      </c>
      <c r="E601" s="7">
        <v>187438</v>
      </c>
      <c r="F601" s="7">
        <v>835547</v>
      </c>
      <c r="G601" s="7">
        <v>0</v>
      </c>
      <c r="H601" s="7">
        <v>0</v>
      </c>
      <c r="I601" s="7">
        <v>0</v>
      </c>
      <c r="J601" s="7">
        <v>-46098</v>
      </c>
      <c r="K601" s="7">
        <v>976887</v>
      </c>
    </row>
    <row r="602" spans="1:11" x14ac:dyDescent="0.2">
      <c r="A602" s="1">
        <v>4100</v>
      </c>
      <c r="B602" s="1" t="s">
        <v>52</v>
      </c>
      <c r="C602" s="1" t="s">
        <v>53</v>
      </c>
      <c r="D602" s="3">
        <v>42795</v>
      </c>
      <c r="E602" s="7">
        <v>314238</v>
      </c>
      <c r="F602" s="7">
        <v>866041</v>
      </c>
      <c r="G602" s="7">
        <v>0</v>
      </c>
      <c r="H602" s="7">
        <v>0</v>
      </c>
      <c r="I602" s="7">
        <v>0</v>
      </c>
      <c r="J602" s="7">
        <v>-52786</v>
      </c>
      <c r="K602" s="7">
        <v>1127493</v>
      </c>
    </row>
    <row r="603" spans="1:11" x14ac:dyDescent="0.2">
      <c r="A603" s="1">
        <v>4100</v>
      </c>
      <c r="B603" s="1" t="s">
        <v>52</v>
      </c>
      <c r="C603" s="1" t="s">
        <v>53</v>
      </c>
      <c r="D603" s="3">
        <v>42826</v>
      </c>
      <c r="E603" s="7">
        <v>244968</v>
      </c>
      <c r="F603" s="7">
        <v>875428</v>
      </c>
      <c r="G603" s="7">
        <v>0</v>
      </c>
      <c r="H603" s="7">
        <v>0</v>
      </c>
      <c r="I603" s="7">
        <v>0</v>
      </c>
      <c r="J603" s="7">
        <v>-53236</v>
      </c>
      <c r="K603" s="7">
        <v>1067160</v>
      </c>
    </row>
    <row r="604" spans="1:11" x14ac:dyDescent="0.2">
      <c r="A604" s="1">
        <v>4100</v>
      </c>
      <c r="B604" s="1" t="s">
        <v>52</v>
      </c>
      <c r="C604" s="1" t="s">
        <v>53</v>
      </c>
      <c r="D604" s="3">
        <v>42856</v>
      </c>
      <c r="E604" s="7">
        <v>201076</v>
      </c>
      <c r="F604" s="7">
        <v>875448</v>
      </c>
      <c r="G604" s="7">
        <v>0</v>
      </c>
      <c r="H604" s="7">
        <v>0</v>
      </c>
      <c r="I604" s="7">
        <v>0</v>
      </c>
      <c r="J604" s="7">
        <v>0</v>
      </c>
      <c r="K604" s="7">
        <v>1076524</v>
      </c>
    </row>
    <row r="605" spans="1:11" x14ac:dyDescent="0.2">
      <c r="A605" s="1">
        <v>4100</v>
      </c>
      <c r="B605" s="1" t="s">
        <v>52</v>
      </c>
      <c r="C605" s="1" t="s">
        <v>53</v>
      </c>
      <c r="D605" s="3">
        <v>42887</v>
      </c>
      <c r="E605" s="7">
        <v>270196</v>
      </c>
      <c r="F605" s="7">
        <v>875493</v>
      </c>
      <c r="G605" s="7">
        <v>0</v>
      </c>
      <c r="H605" s="7">
        <v>0</v>
      </c>
      <c r="I605" s="7">
        <v>0</v>
      </c>
      <c r="J605" s="7">
        <v>0</v>
      </c>
      <c r="K605" s="7">
        <v>1145689</v>
      </c>
    </row>
    <row r="606" spans="1:11" x14ac:dyDescent="0.2">
      <c r="A606" s="1">
        <v>4100</v>
      </c>
      <c r="B606" s="1" t="s">
        <v>52</v>
      </c>
      <c r="C606" s="1" t="s">
        <v>53</v>
      </c>
      <c r="D606" s="3">
        <v>42917</v>
      </c>
      <c r="E606" s="7">
        <v>118136</v>
      </c>
      <c r="F606" s="7">
        <v>875481</v>
      </c>
      <c r="G606" s="7">
        <v>0</v>
      </c>
      <c r="H606" s="7">
        <v>0</v>
      </c>
      <c r="I606" s="7">
        <v>0</v>
      </c>
      <c r="J606" s="7">
        <v>0</v>
      </c>
      <c r="K606" s="7">
        <v>993617</v>
      </c>
    </row>
    <row r="607" spans="1:11" x14ac:dyDescent="0.2">
      <c r="A607" s="1">
        <v>4100</v>
      </c>
      <c r="B607" s="1" t="s">
        <v>52</v>
      </c>
      <c r="C607" s="1" t="s">
        <v>53</v>
      </c>
      <c r="D607" s="3">
        <v>42948</v>
      </c>
      <c r="E607" s="7">
        <v>191650</v>
      </c>
      <c r="F607" s="7">
        <v>875484</v>
      </c>
      <c r="G607" s="7">
        <v>0</v>
      </c>
      <c r="H607" s="7">
        <v>0</v>
      </c>
      <c r="I607" s="7">
        <v>0</v>
      </c>
      <c r="J607" s="7">
        <v>0</v>
      </c>
      <c r="K607" s="7">
        <v>1067134</v>
      </c>
    </row>
    <row r="608" spans="1:11" x14ac:dyDescent="0.2">
      <c r="A608" s="1">
        <v>4100</v>
      </c>
      <c r="B608" s="1" t="s">
        <v>52</v>
      </c>
      <c r="C608" s="1" t="s">
        <v>53</v>
      </c>
      <c r="D608" s="3">
        <v>42979</v>
      </c>
      <c r="E608" s="7">
        <v>188550</v>
      </c>
      <c r="F608" s="7">
        <v>880406</v>
      </c>
      <c r="G608" s="7">
        <v>0</v>
      </c>
      <c r="H608" s="7">
        <v>0</v>
      </c>
      <c r="I608" s="7">
        <v>0</v>
      </c>
      <c r="J608" s="7">
        <v>0</v>
      </c>
      <c r="K608" s="7">
        <v>1068956</v>
      </c>
    </row>
    <row r="609" spans="1:11" x14ac:dyDescent="0.2">
      <c r="A609" s="1">
        <v>4100</v>
      </c>
      <c r="B609" s="1" t="s">
        <v>52</v>
      </c>
      <c r="C609" s="1" t="s">
        <v>53</v>
      </c>
      <c r="D609" s="3">
        <v>43009</v>
      </c>
      <c r="E609" s="7">
        <v>151382</v>
      </c>
      <c r="F609" s="7">
        <v>875711</v>
      </c>
      <c r="G609" s="7">
        <v>0</v>
      </c>
      <c r="H609" s="7">
        <v>0</v>
      </c>
      <c r="I609" s="7">
        <v>0</v>
      </c>
      <c r="J609" s="7">
        <v>0</v>
      </c>
      <c r="K609" s="7">
        <v>1027093</v>
      </c>
    </row>
    <row r="610" spans="1:11" x14ac:dyDescent="0.2">
      <c r="A610" s="1">
        <v>4100</v>
      </c>
      <c r="B610" s="1" t="s">
        <v>52</v>
      </c>
      <c r="C610" s="1" t="s">
        <v>53</v>
      </c>
      <c r="D610" s="3">
        <v>43040</v>
      </c>
      <c r="E610" s="7">
        <v>207609</v>
      </c>
      <c r="F610" s="7">
        <v>875621</v>
      </c>
      <c r="G610" s="7">
        <v>0</v>
      </c>
      <c r="H610" s="7">
        <v>0</v>
      </c>
      <c r="I610" s="7">
        <v>0</v>
      </c>
      <c r="J610" s="7">
        <v>0</v>
      </c>
      <c r="K610" s="7">
        <v>1083230</v>
      </c>
    </row>
    <row r="611" spans="1:11" x14ac:dyDescent="0.2">
      <c r="A611" s="1">
        <v>4100</v>
      </c>
      <c r="B611" s="1" t="s">
        <v>52</v>
      </c>
      <c r="C611" s="1" t="s">
        <v>53</v>
      </c>
      <c r="D611" s="3">
        <v>43070</v>
      </c>
      <c r="E611" s="7">
        <v>614519</v>
      </c>
      <c r="F611" s="7">
        <v>875600</v>
      </c>
      <c r="G611" s="7">
        <v>0</v>
      </c>
      <c r="H611" s="7">
        <v>0</v>
      </c>
      <c r="I611" s="7">
        <v>0</v>
      </c>
      <c r="J611" s="7">
        <v>0</v>
      </c>
      <c r="K611" s="7">
        <v>1490119</v>
      </c>
    </row>
    <row r="612" spans="1:11" x14ac:dyDescent="0.2">
      <c r="A612" s="1">
        <v>4100</v>
      </c>
      <c r="B612" s="1" t="s">
        <v>52</v>
      </c>
      <c r="C612" s="1" t="s">
        <v>53</v>
      </c>
      <c r="D612" s="3">
        <v>43101</v>
      </c>
      <c r="E612" s="7">
        <v>128942</v>
      </c>
      <c r="F612" s="7">
        <v>874255</v>
      </c>
      <c r="G612" s="7">
        <v>0</v>
      </c>
      <c r="H612" s="7">
        <v>0</v>
      </c>
      <c r="I612" s="7">
        <v>0</v>
      </c>
      <c r="J612" s="7">
        <v>0</v>
      </c>
      <c r="K612" s="7">
        <v>1003197</v>
      </c>
    </row>
    <row r="613" spans="1:11" x14ac:dyDescent="0.2">
      <c r="A613" s="1">
        <v>4100</v>
      </c>
      <c r="B613" s="1" t="s">
        <v>52</v>
      </c>
      <c r="C613" s="1" t="s">
        <v>53</v>
      </c>
      <c r="D613" s="3">
        <v>43132</v>
      </c>
      <c r="E613" s="7">
        <v>360315</v>
      </c>
      <c r="F613" s="7">
        <v>740710</v>
      </c>
      <c r="G613" s="7">
        <v>0</v>
      </c>
      <c r="H613" s="7">
        <v>0</v>
      </c>
      <c r="I613" s="7">
        <v>0</v>
      </c>
      <c r="J613" s="7">
        <v>-500000</v>
      </c>
      <c r="K613" s="7">
        <v>601025</v>
      </c>
    </row>
    <row r="614" spans="1:11" x14ac:dyDescent="0.2">
      <c r="A614" s="1">
        <v>4100</v>
      </c>
      <c r="B614" s="1" t="s">
        <v>52</v>
      </c>
      <c r="C614" s="1" t="s">
        <v>53</v>
      </c>
      <c r="D614" s="3">
        <v>43160</v>
      </c>
      <c r="E614" s="7">
        <v>179657</v>
      </c>
      <c r="F614" s="7">
        <v>1005395</v>
      </c>
      <c r="G614" s="7">
        <v>0</v>
      </c>
      <c r="H614" s="7">
        <v>0</v>
      </c>
      <c r="I614" s="7">
        <v>0</v>
      </c>
      <c r="J614" s="7">
        <v>0</v>
      </c>
      <c r="K614" s="7">
        <v>1185052</v>
      </c>
    </row>
    <row r="615" spans="1:11" x14ac:dyDescent="0.2">
      <c r="A615" s="1">
        <v>4100</v>
      </c>
      <c r="B615" s="1" t="s">
        <v>52</v>
      </c>
      <c r="C615" s="1" t="s">
        <v>53</v>
      </c>
      <c r="D615" s="3">
        <v>43191</v>
      </c>
      <c r="E615" s="7">
        <v>132145</v>
      </c>
      <c r="F615" s="7">
        <v>515752</v>
      </c>
      <c r="G615" s="7">
        <v>0</v>
      </c>
      <c r="H615" s="7">
        <v>0</v>
      </c>
      <c r="I615" s="7">
        <v>0</v>
      </c>
      <c r="J615" s="7">
        <v>-98530</v>
      </c>
      <c r="K615" s="7">
        <v>549367</v>
      </c>
    </row>
    <row r="616" spans="1:11" x14ac:dyDescent="0.2">
      <c r="A616" s="1">
        <v>4100</v>
      </c>
      <c r="B616" s="1" t="s">
        <v>52</v>
      </c>
      <c r="C616" s="1" t="s">
        <v>53</v>
      </c>
      <c r="D616" s="3">
        <v>43221</v>
      </c>
      <c r="E616" s="7">
        <v>350561</v>
      </c>
      <c r="F616" s="7">
        <v>413537</v>
      </c>
      <c r="G616" s="7">
        <v>0</v>
      </c>
      <c r="H616" s="7">
        <v>0</v>
      </c>
      <c r="I616" s="7">
        <v>0</v>
      </c>
      <c r="J616" s="7">
        <v>0</v>
      </c>
      <c r="K616" s="7">
        <v>764098</v>
      </c>
    </row>
    <row r="617" spans="1:11" x14ac:dyDescent="0.2">
      <c r="A617" s="1">
        <v>4100</v>
      </c>
      <c r="B617" s="1" t="s">
        <v>52</v>
      </c>
      <c r="C617" s="1" t="s">
        <v>53</v>
      </c>
      <c r="D617" s="3">
        <v>43252</v>
      </c>
      <c r="E617" s="7">
        <v>57153</v>
      </c>
      <c r="F617" s="7">
        <v>458528</v>
      </c>
      <c r="G617" s="7">
        <v>0</v>
      </c>
      <c r="H617" s="7">
        <v>0</v>
      </c>
      <c r="I617" s="7">
        <v>0</v>
      </c>
      <c r="J617" s="7">
        <v>0</v>
      </c>
      <c r="K617" s="7">
        <v>515681</v>
      </c>
    </row>
    <row r="618" spans="1:11" x14ac:dyDescent="0.2">
      <c r="A618" s="1">
        <v>4100</v>
      </c>
      <c r="B618" s="1" t="s">
        <v>52</v>
      </c>
      <c r="C618" s="1" t="s">
        <v>53</v>
      </c>
      <c r="D618" s="3">
        <v>43282</v>
      </c>
      <c r="E618" s="7">
        <v>283194</v>
      </c>
      <c r="F618" s="7">
        <v>458723</v>
      </c>
      <c r="G618" s="7">
        <v>0</v>
      </c>
      <c r="H618" s="7">
        <v>0</v>
      </c>
      <c r="I618" s="7">
        <v>0</v>
      </c>
      <c r="J618" s="7">
        <v>0</v>
      </c>
      <c r="K618" s="7">
        <v>741917</v>
      </c>
    </row>
    <row r="619" spans="1:11" x14ac:dyDescent="0.2">
      <c r="A619" s="1">
        <v>4100</v>
      </c>
      <c r="B619" s="1" t="s">
        <v>52</v>
      </c>
      <c r="C619" s="1" t="s">
        <v>53</v>
      </c>
      <c r="D619" s="3">
        <v>43313</v>
      </c>
      <c r="E619" s="7">
        <v>203908</v>
      </c>
      <c r="F619" s="7">
        <v>459092</v>
      </c>
      <c r="G619" s="7">
        <v>0</v>
      </c>
      <c r="H619" s="7">
        <v>0</v>
      </c>
      <c r="I619" s="7">
        <v>0</v>
      </c>
      <c r="J619" s="7">
        <v>0</v>
      </c>
      <c r="K619" s="7">
        <v>663000</v>
      </c>
    </row>
    <row r="620" spans="1:11" x14ac:dyDescent="0.2">
      <c r="A620" s="1">
        <v>4100</v>
      </c>
      <c r="B620" s="1" t="s">
        <v>52</v>
      </c>
      <c r="C620" s="1" t="s">
        <v>53</v>
      </c>
      <c r="D620" s="3">
        <v>43344</v>
      </c>
      <c r="E620" s="7">
        <v>217488</v>
      </c>
      <c r="F620" s="7">
        <v>459040</v>
      </c>
      <c r="G620" s="7">
        <v>0</v>
      </c>
      <c r="H620" s="7">
        <v>0</v>
      </c>
      <c r="I620" s="7">
        <v>0</v>
      </c>
      <c r="J620" s="7">
        <v>-957</v>
      </c>
      <c r="K620" s="7">
        <v>675571</v>
      </c>
    </row>
    <row r="621" spans="1:11" x14ac:dyDescent="0.2">
      <c r="A621" s="1">
        <v>4100</v>
      </c>
      <c r="B621" s="1" t="s">
        <v>52</v>
      </c>
      <c r="C621" s="1" t="s">
        <v>53</v>
      </c>
      <c r="D621" s="3">
        <v>43374</v>
      </c>
      <c r="E621" s="7">
        <v>132190</v>
      </c>
      <c r="F621" s="7">
        <v>458942</v>
      </c>
      <c r="G621" s="7">
        <v>0</v>
      </c>
      <c r="H621" s="7">
        <v>0</v>
      </c>
      <c r="I621" s="7">
        <v>0</v>
      </c>
      <c r="J621" s="7">
        <v>0</v>
      </c>
      <c r="K621" s="7">
        <v>591132</v>
      </c>
    </row>
    <row r="622" spans="1:11" x14ac:dyDescent="0.2">
      <c r="A622" s="1">
        <v>4100</v>
      </c>
      <c r="B622" s="1" t="s">
        <v>52</v>
      </c>
      <c r="C622" s="1" t="s">
        <v>53</v>
      </c>
      <c r="D622" s="3">
        <v>43405</v>
      </c>
      <c r="E622" s="7">
        <v>190576</v>
      </c>
      <c r="F622" s="7">
        <v>629012</v>
      </c>
      <c r="G622" s="7">
        <v>0</v>
      </c>
      <c r="H622" s="7">
        <v>0</v>
      </c>
      <c r="I622" s="7">
        <v>0</v>
      </c>
      <c r="J622" s="7">
        <v>-2272</v>
      </c>
      <c r="K622" s="7">
        <v>817316</v>
      </c>
    </row>
    <row r="623" spans="1:11" x14ac:dyDescent="0.2">
      <c r="A623" s="1">
        <v>4250</v>
      </c>
      <c r="B623" s="1" t="s">
        <v>54</v>
      </c>
      <c r="C623" s="1" t="s">
        <v>55</v>
      </c>
      <c r="D623" s="3">
        <v>42005</v>
      </c>
      <c r="E623" s="7">
        <v>36226308</v>
      </c>
      <c r="F623" s="7">
        <v>27212648</v>
      </c>
      <c r="G623" s="7">
        <v>0</v>
      </c>
      <c r="H623" s="7">
        <v>0</v>
      </c>
      <c r="I623" s="7">
        <v>0</v>
      </c>
      <c r="J623" s="7">
        <v>-11709623</v>
      </c>
      <c r="K623" s="7">
        <v>51729333</v>
      </c>
    </row>
    <row r="624" spans="1:11" x14ac:dyDescent="0.2">
      <c r="A624" s="1">
        <v>4250</v>
      </c>
      <c r="B624" s="1" t="s">
        <v>54</v>
      </c>
      <c r="C624" s="1" t="s">
        <v>55</v>
      </c>
      <c r="D624" s="3">
        <v>42036</v>
      </c>
      <c r="E624" s="7">
        <v>35882857</v>
      </c>
      <c r="F624" s="7">
        <v>27147206</v>
      </c>
      <c r="G624" s="7">
        <v>0</v>
      </c>
      <c r="H624" s="7">
        <v>0</v>
      </c>
      <c r="I624" s="7">
        <v>0</v>
      </c>
      <c r="J624" s="7">
        <v>-72000</v>
      </c>
      <c r="K624" s="7">
        <v>62958063</v>
      </c>
    </row>
    <row r="625" spans="1:11" x14ac:dyDescent="0.2">
      <c r="A625" s="1">
        <v>4250</v>
      </c>
      <c r="B625" s="1" t="s">
        <v>54</v>
      </c>
      <c r="C625" s="1" t="s">
        <v>55</v>
      </c>
      <c r="D625" s="3">
        <v>42064</v>
      </c>
      <c r="E625" s="7">
        <v>28120273</v>
      </c>
      <c r="F625" s="7">
        <v>45616027</v>
      </c>
      <c r="G625" s="7">
        <v>0</v>
      </c>
      <c r="H625" s="7">
        <v>0</v>
      </c>
      <c r="I625" s="7">
        <v>0</v>
      </c>
      <c r="J625" s="7">
        <v>-5035017</v>
      </c>
      <c r="K625" s="7">
        <v>68701283</v>
      </c>
    </row>
    <row r="626" spans="1:11" x14ac:dyDescent="0.2">
      <c r="A626" s="1">
        <v>4250</v>
      </c>
      <c r="B626" s="1" t="s">
        <v>54</v>
      </c>
      <c r="C626" s="1" t="s">
        <v>55</v>
      </c>
      <c r="D626" s="3">
        <v>42095</v>
      </c>
      <c r="E626" s="7">
        <v>21453253</v>
      </c>
      <c r="F626" s="7">
        <v>39957728</v>
      </c>
      <c r="G626" s="7">
        <v>0</v>
      </c>
      <c r="H626" s="7">
        <v>0</v>
      </c>
      <c r="I626" s="7">
        <v>0</v>
      </c>
      <c r="J626" s="7">
        <v>-9330706</v>
      </c>
      <c r="K626" s="7">
        <v>52080275</v>
      </c>
    </row>
    <row r="627" spans="1:11" x14ac:dyDescent="0.2">
      <c r="A627" s="1">
        <v>4250</v>
      </c>
      <c r="B627" s="1" t="s">
        <v>54</v>
      </c>
      <c r="C627" s="1" t="s">
        <v>55</v>
      </c>
      <c r="D627" s="3">
        <v>42125</v>
      </c>
      <c r="E627" s="7">
        <v>30332584</v>
      </c>
      <c r="F627" s="7">
        <v>43058136</v>
      </c>
      <c r="G627" s="7">
        <v>0</v>
      </c>
      <c r="H627" s="7">
        <v>0</v>
      </c>
      <c r="I627" s="7">
        <v>0</v>
      </c>
      <c r="J627" s="7">
        <v>-21906301</v>
      </c>
      <c r="K627" s="7">
        <v>51484419</v>
      </c>
    </row>
    <row r="628" spans="1:11" x14ac:dyDescent="0.2">
      <c r="A628" s="1">
        <v>4250</v>
      </c>
      <c r="B628" s="1" t="s">
        <v>54</v>
      </c>
      <c r="C628" s="1" t="s">
        <v>55</v>
      </c>
      <c r="D628" s="3">
        <v>42156</v>
      </c>
      <c r="E628" s="7">
        <v>92698722</v>
      </c>
      <c r="F628" s="7">
        <v>69576315</v>
      </c>
      <c r="G628" s="7">
        <v>0</v>
      </c>
      <c r="H628" s="7">
        <v>0</v>
      </c>
      <c r="I628" s="7">
        <v>0</v>
      </c>
      <c r="J628" s="7">
        <v>-97991618</v>
      </c>
      <c r="K628" s="7">
        <v>64283419</v>
      </c>
    </row>
    <row r="629" spans="1:11" x14ac:dyDescent="0.2">
      <c r="A629" s="1">
        <v>4250</v>
      </c>
      <c r="B629" s="1" t="s">
        <v>54</v>
      </c>
      <c r="C629" s="1" t="s">
        <v>55</v>
      </c>
      <c r="D629" s="3">
        <v>42186</v>
      </c>
      <c r="E629" s="7">
        <v>30040545</v>
      </c>
      <c r="F629" s="7">
        <v>32138439</v>
      </c>
      <c r="G629" s="7">
        <v>0</v>
      </c>
      <c r="H629" s="7">
        <v>0</v>
      </c>
      <c r="I629" s="7">
        <v>0</v>
      </c>
      <c r="J629" s="7">
        <v>-5002843</v>
      </c>
      <c r="K629" s="7">
        <v>57176141</v>
      </c>
    </row>
    <row r="630" spans="1:11" x14ac:dyDescent="0.2">
      <c r="A630" s="1">
        <v>4250</v>
      </c>
      <c r="B630" s="1" t="s">
        <v>54</v>
      </c>
      <c r="C630" s="1" t="s">
        <v>55</v>
      </c>
      <c r="D630" s="3">
        <v>42217</v>
      </c>
      <c r="E630" s="7">
        <v>51908586</v>
      </c>
      <c r="F630" s="7">
        <v>56264644</v>
      </c>
      <c r="G630" s="7">
        <v>0</v>
      </c>
      <c r="H630" s="7">
        <v>0</v>
      </c>
      <c r="I630" s="7">
        <v>0</v>
      </c>
      <c r="J630" s="7">
        <v>-42353017</v>
      </c>
      <c r="K630" s="7">
        <v>65820213</v>
      </c>
    </row>
    <row r="631" spans="1:11" x14ac:dyDescent="0.2">
      <c r="A631" s="1">
        <v>4250</v>
      </c>
      <c r="B631" s="1" t="s">
        <v>54</v>
      </c>
      <c r="C631" s="1" t="s">
        <v>55</v>
      </c>
      <c r="D631" s="3">
        <v>42248</v>
      </c>
      <c r="E631" s="7">
        <v>43046004</v>
      </c>
      <c r="F631" s="7">
        <v>39911835</v>
      </c>
      <c r="G631" s="7">
        <v>0</v>
      </c>
      <c r="H631" s="7">
        <v>0</v>
      </c>
      <c r="I631" s="7">
        <v>0</v>
      </c>
      <c r="J631" s="7">
        <v>-18849340</v>
      </c>
      <c r="K631" s="7">
        <v>64108499</v>
      </c>
    </row>
    <row r="632" spans="1:11" x14ac:dyDescent="0.2">
      <c r="A632" s="1">
        <v>4250</v>
      </c>
      <c r="B632" s="1" t="s">
        <v>54</v>
      </c>
      <c r="C632" s="1" t="s">
        <v>55</v>
      </c>
      <c r="D632" s="3">
        <v>42278</v>
      </c>
      <c r="E632" s="7">
        <v>43282043</v>
      </c>
      <c r="F632" s="7">
        <v>40399290</v>
      </c>
      <c r="G632" s="7">
        <v>0</v>
      </c>
      <c r="H632" s="7">
        <v>0</v>
      </c>
      <c r="I632" s="7">
        <v>0</v>
      </c>
      <c r="J632" s="7">
        <v>-25596913</v>
      </c>
      <c r="K632" s="7">
        <v>58084420</v>
      </c>
    </row>
    <row r="633" spans="1:11" x14ac:dyDescent="0.2">
      <c r="A633" s="1">
        <v>4250</v>
      </c>
      <c r="B633" s="1" t="s">
        <v>54</v>
      </c>
      <c r="C633" s="1" t="s">
        <v>55</v>
      </c>
      <c r="D633" s="3">
        <v>42309</v>
      </c>
      <c r="E633" s="7">
        <v>31305686</v>
      </c>
      <c r="F633" s="7">
        <v>37209083</v>
      </c>
      <c r="G633" s="7">
        <v>0</v>
      </c>
      <c r="H633" s="7">
        <v>0</v>
      </c>
      <c r="I633" s="7">
        <v>0</v>
      </c>
      <c r="J633" s="7">
        <v>-37</v>
      </c>
      <c r="K633" s="7">
        <v>68514732</v>
      </c>
    </row>
    <row r="634" spans="1:11" x14ac:dyDescent="0.2">
      <c r="A634" s="1">
        <v>4250</v>
      </c>
      <c r="B634" s="1" t="s">
        <v>54</v>
      </c>
      <c r="C634" s="1" t="s">
        <v>55</v>
      </c>
      <c r="D634" s="3">
        <v>42339</v>
      </c>
      <c r="E634" s="7">
        <v>37204830</v>
      </c>
      <c r="F634" s="7">
        <v>32004330</v>
      </c>
      <c r="G634" s="7">
        <v>0</v>
      </c>
      <c r="H634" s="7">
        <v>0</v>
      </c>
      <c r="I634" s="7">
        <v>0</v>
      </c>
      <c r="J634" s="7">
        <v>-23545647</v>
      </c>
      <c r="K634" s="7">
        <v>45663513</v>
      </c>
    </row>
    <row r="635" spans="1:11" x14ac:dyDescent="0.2">
      <c r="A635" s="1">
        <v>4250</v>
      </c>
      <c r="B635" s="1" t="s">
        <v>54</v>
      </c>
      <c r="C635" s="1" t="s">
        <v>55</v>
      </c>
      <c r="D635" s="3">
        <v>42370</v>
      </c>
      <c r="E635" s="7">
        <v>54238144</v>
      </c>
      <c r="F635" s="7">
        <v>18167236</v>
      </c>
      <c r="G635" s="7">
        <v>0</v>
      </c>
      <c r="H635" s="7">
        <v>0</v>
      </c>
      <c r="I635" s="7">
        <v>0</v>
      </c>
      <c r="J635" s="7">
        <v>-11135652</v>
      </c>
      <c r="K635" s="7">
        <v>61269728</v>
      </c>
    </row>
    <row r="636" spans="1:11" x14ac:dyDescent="0.2">
      <c r="A636" s="1">
        <v>4250</v>
      </c>
      <c r="B636" s="1" t="s">
        <v>54</v>
      </c>
      <c r="C636" s="1" t="s">
        <v>55</v>
      </c>
      <c r="D636" s="3">
        <v>42401</v>
      </c>
      <c r="E636" s="7">
        <v>29101964</v>
      </c>
      <c r="F636" s="7">
        <v>42524419</v>
      </c>
      <c r="G636" s="7">
        <v>0</v>
      </c>
      <c r="H636" s="7">
        <v>0</v>
      </c>
      <c r="I636" s="7">
        <v>0</v>
      </c>
      <c r="J636" s="7">
        <v>-527166</v>
      </c>
      <c r="K636" s="7">
        <v>71099217</v>
      </c>
    </row>
    <row r="637" spans="1:11" x14ac:dyDescent="0.2">
      <c r="A637" s="1">
        <v>4250</v>
      </c>
      <c r="B637" s="1" t="s">
        <v>54</v>
      </c>
      <c r="C637" s="1" t="s">
        <v>55</v>
      </c>
      <c r="D637" s="3">
        <v>42430</v>
      </c>
      <c r="E637" s="7">
        <v>24574853</v>
      </c>
      <c r="F637" s="7">
        <v>45979028</v>
      </c>
      <c r="G637" s="7">
        <v>1503498</v>
      </c>
      <c r="H637" s="7">
        <v>0</v>
      </c>
      <c r="I637" s="7">
        <v>0</v>
      </c>
      <c r="J637" s="7">
        <v>-2489287</v>
      </c>
      <c r="K637" s="7">
        <v>69568092</v>
      </c>
    </row>
    <row r="638" spans="1:11" x14ac:dyDescent="0.2">
      <c r="A638" s="1">
        <v>4250</v>
      </c>
      <c r="B638" s="1" t="s">
        <v>54</v>
      </c>
      <c r="C638" s="1" t="s">
        <v>55</v>
      </c>
      <c r="D638" s="3">
        <v>42461</v>
      </c>
      <c r="E638" s="7">
        <v>63273329</v>
      </c>
      <c r="F638" s="7">
        <v>41829552</v>
      </c>
      <c r="G638" s="7">
        <v>831006</v>
      </c>
      <c r="H638" s="7">
        <v>0</v>
      </c>
      <c r="I638" s="7">
        <v>0</v>
      </c>
      <c r="J638" s="7">
        <v>-58343758</v>
      </c>
      <c r="K638" s="7">
        <v>47590129</v>
      </c>
    </row>
    <row r="639" spans="1:11" x14ac:dyDescent="0.2">
      <c r="A639" s="1">
        <v>4250</v>
      </c>
      <c r="B639" s="1" t="s">
        <v>54</v>
      </c>
      <c r="C639" s="1" t="s">
        <v>55</v>
      </c>
      <c r="D639" s="3">
        <v>42491</v>
      </c>
      <c r="E639" s="7">
        <v>24108065</v>
      </c>
      <c r="F639" s="7">
        <v>47568222</v>
      </c>
      <c r="G639" s="7">
        <v>2120305</v>
      </c>
      <c r="H639" s="7">
        <v>0</v>
      </c>
      <c r="I639" s="7">
        <v>0</v>
      </c>
      <c r="J639" s="7">
        <v>-9925012</v>
      </c>
      <c r="K639" s="7">
        <v>63871580</v>
      </c>
    </row>
    <row r="640" spans="1:11" x14ac:dyDescent="0.2">
      <c r="A640" s="1">
        <v>4250</v>
      </c>
      <c r="B640" s="1" t="s">
        <v>54</v>
      </c>
      <c r="C640" s="1" t="s">
        <v>55</v>
      </c>
      <c r="D640" s="3">
        <v>42522</v>
      </c>
      <c r="E640" s="7">
        <v>32672986</v>
      </c>
      <c r="F640" s="7">
        <v>36838028</v>
      </c>
      <c r="G640" s="7">
        <v>2189886</v>
      </c>
      <c r="H640" s="7">
        <v>0</v>
      </c>
      <c r="I640" s="7">
        <v>0</v>
      </c>
      <c r="J640" s="7">
        <v>0</v>
      </c>
      <c r="K640" s="7">
        <v>71700900</v>
      </c>
    </row>
    <row r="641" spans="1:11" x14ac:dyDescent="0.2">
      <c r="A641" s="1">
        <v>4250</v>
      </c>
      <c r="B641" s="1" t="s">
        <v>54</v>
      </c>
      <c r="C641" s="1" t="s">
        <v>55</v>
      </c>
      <c r="D641" s="3">
        <v>42552</v>
      </c>
      <c r="E641" s="7">
        <v>55645448</v>
      </c>
      <c r="F641" s="7">
        <v>52692920</v>
      </c>
      <c r="G641" s="7">
        <v>1429668</v>
      </c>
      <c r="H641" s="7">
        <v>0</v>
      </c>
      <c r="I641" s="7">
        <v>0</v>
      </c>
      <c r="J641" s="7">
        <v>-23345957</v>
      </c>
      <c r="K641" s="7">
        <v>86422079</v>
      </c>
    </row>
    <row r="642" spans="1:11" x14ac:dyDescent="0.2">
      <c r="A642" s="1">
        <v>4250</v>
      </c>
      <c r="B642" s="1" t="s">
        <v>54</v>
      </c>
      <c r="C642" s="1" t="s">
        <v>55</v>
      </c>
      <c r="D642" s="3">
        <v>42583</v>
      </c>
      <c r="E642" s="7">
        <v>39068015</v>
      </c>
      <c r="F642" s="7">
        <v>39148606</v>
      </c>
      <c r="G642" s="7">
        <v>2481443</v>
      </c>
      <c r="H642" s="7">
        <v>0</v>
      </c>
      <c r="I642" s="7">
        <v>0</v>
      </c>
      <c r="J642" s="7">
        <v>-3479997</v>
      </c>
      <c r="K642" s="7">
        <v>77218067</v>
      </c>
    </row>
    <row r="643" spans="1:11" x14ac:dyDescent="0.2">
      <c r="A643" s="1">
        <v>4250</v>
      </c>
      <c r="B643" s="1" t="s">
        <v>54</v>
      </c>
      <c r="C643" s="1" t="s">
        <v>55</v>
      </c>
      <c r="D643" s="3">
        <v>42614</v>
      </c>
      <c r="E643" s="7">
        <v>41100834</v>
      </c>
      <c r="F643" s="7">
        <v>39600955</v>
      </c>
      <c r="G643" s="7">
        <v>0</v>
      </c>
      <c r="H643" s="7">
        <v>0</v>
      </c>
      <c r="I643" s="7">
        <v>0</v>
      </c>
      <c r="J643" s="7">
        <v>-14670906</v>
      </c>
      <c r="K643" s="7">
        <v>66030883</v>
      </c>
    </row>
    <row r="644" spans="1:11" x14ac:dyDescent="0.2">
      <c r="A644" s="1">
        <v>4250</v>
      </c>
      <c r="B644" s="1" t="s">
        <v>54</v>
      </c>
      <c r="C644" s="1" t="s">
        <v>55</v>
      </c>
      <c r="D644" s="3">
        <v>42644</v>
      </c>
      <c r="E644" s="7">
        <v>66188337</v>
      </c>
      <c r="F644" s="7">
        <v>98745482</v>
      </c>
      <c r="G644" s="7">
        <v>93511</v>
      </c>
      <c r="H644" s="7">
        <v>0</v>
      </c>
      <c r="I644" s="7">
        <v>0</v>
      </c>
      <c r="J644" s="7">
        <v>-100891529</v>
      </c>
      <c r="K644" s="7">
        <v>64135801</v>
      </c>
    </row>
    <row r="645" spans="1:11" x14ac:dyDescent="0.2">
      <c r="A645" s="1">
        <v>4250</v>
      </c>
      <c r="B645" s="1" t="s">
        <v>54</v>
      </c>
      <c r="C645" s="1" t="s">
        <v>55</v>
      </c>
      <c r="D645" s="3">
        <v>42675</v>
      </c>
      <c r="E645" s="7">
        <v>85102384</v>
      </c>
      <c r="F645" s="7">
        <v>38209794</v>
      </c>
      <c r="G645" s="7">
        <v>385304</v>
      </c>
      <c r="H645" s="7">
        <v>0</v>
      </c>
      <c r="I645" s="7">
        <v>0</v>
      </c>
      <c r="J645" s="7">
        <v>-48787521</v>
      </c>
      <c r="K645" s="7">
        <v>74909961</v>
      </c>
    </row>
    <row r="646" spans="1:11" x14ac:dyDescent="0.2">
      <c r="A646" s="1">
        <v>4250</v>
      </c>
      <c r="B646" s="1" t="s">
        <v>54</v>
      </c>
      <c r="C646" s="1" t="s">
        <v>55</v>
      </c>
      <c r="D646" s="3">
        <v>42705</v>
      </c>
      <c r="E646" s="7">
        <v>71766543</v>
      </c>
      <c r="F646" s="7">
        <v>46774914</v>
      </c>
      <c r="G646" s="7">
        <v>729159</v>
      </c>
      <c r="H646" s="7">
        <v>0</v>
      </c>
      <c r="I646" s="7">
        <v>0</v>
      </c>
      <c r="J646" s="7">
        <v>-54100000</v>
      </c>
      <c r="K646" s="7">
        <v>65170616</v>
      </c>
    </row>
    <row r="647" spans="1:11" x14ac:dyDescent="0.2">
      <c r="A647" s="1">
        <v>4250</v>
      </c>
      <c r="B647" s="1" t="s">
        <v>54</v>
      </c>
      <c r="C647" s="1" t="s">
        <v>55</v>
      </c>
      <c r="D647" s="3">
        <v>42736</v>
      </c>
      <c r="E647" s="7">
        <v>68672970</v>
      </c>
      <c r="F647" s="7">
        <v>35599703</v>
      </c>
      <c r="G647" s="7">
        <v>0</v>
      </c>
      <c r="H647" s="7">
        <v>0</v>
      </c>
      <c r="I647" s="7">
        <v>0</v>
      </c>
      <c r="J647" s="7">
        <v>-1600770</v>
      </c>
      <c r="K647" s="7">
        <v>102671903</v>
      </c>
    </row>
    <row r="648" spans="1:11" x14ac:dyDescent="0.2">
      <c r="A648" s="1">
        <v>4250</v>
      </c>
      <c r="B648" s="1" t="s">
        <v>54</v>
      </c>
      <c r="C648" s="1" t="s">
        <v>55</v>
      </c>
      <c r="D648" s="3">
        <v>42767</v>
      </c>
      <c r="E648" s="7">
        <v>35557317</v>
      </c>
      <c r="F648" s="7">
        <v>44714380</v>
      </c>
      <c r="G648" s="7">
        <v>313084</v>
      </c>
      <c r="H648" s="7">
        <v>0</v>
      </c>
      <c r="I648" s="7">
        <v>0</v>
      </c>
      <c r="J648" s="7">
        <v>-17393842</v>
      </c>
      <c r="K648" s="7">
        <v>63190939</v>
      </c>
    </row>
    <row r="649" spans="1:11" x14ac:dyDescent="0.2">
      <c r="A649" s="1">
        <v>4250</v>
      </c>
      <c r="B649" s="1" t="s">
        <v>54</v>
      </c>
      <c r="C649" s="1" t="s">
        <v>55</v>
      </c>
      <c r="D649" s="3">
        <v>42795</v>
      </c>
      <c r="E649" s="7">
        <v>35944644</v>
      </c>
      <c r="F649" s="7">
        <v>57679433</v>
      </c>
      <c r="G649" s="7">
        <v>1003662</v>
      </c>
      <c r="H649" s="7">
        <v>0</v>
      </c>
      <c r="I649" s="7">
        <v>0</v>
      </c>
      <c r="J649" s="7">
        <v>-3460215</v>
      </c>
      <c r="K649" s="7">
        <v>91167524</v>
      </c>
    </row>
    <row r="650" spans="1:11" x14ac:dyDescent="0.2">
      <c r="A650" s="1">
        <v>4250</v>
      </c>
      <c r="B650" s="1" t="s">
        <v>54</v>
      </c>
      <c r="C650" s="1" t="s">
        <v>55</v>
      </c>
      <c r="D650" s="3">
        <v>42826</v>
      </c>
      <c r="E650" s="7">
        <v>56910232</v>
      </c>
      <c r="F650" s="7">
        <v>46934015</v>
      </c>
      <c r="G650" s="7">
        <v>782934</v>
      </c>
      <c r="H650" s="7">
        <v>0</v>
      </c>
      <c r="I650" s="7">
        <v>0</v>
      </c>
      <c r="J650" s="7">
        <v>-34952440</v>
      </c>
      <c r="K650" s="7">
        <v>69674741</v>
      </c>
    </row>
    <row r="651" spans="1:11" x14ac:dyDescent="0.2">
      <c r="A651" s="1">
        <v>4250</v>
      </c>
      <c r="B651" s="1" t="s">
        <v>54</v>
      </c>
      <c r="C651" s="1" t="s">
        <v>55</v>
      </c>
      <c r="D651" s="3">
        <v>42856</v>
      </c>
      <c r="E651" s="7">
        <v>39920440</v>
      </c>
      <c r="F651" s="7">
        <v>79307099</v>
      </c>
      <c r="G651" s="7">
        <v>0</v>
      </c>
      <c r="H651" s="7">
        <v>0</v>
      </c>
      <c r="I651" s="7">
        <v>0</v>
      </c>
      <c r="J651" s="7">
        <v>-45453373</v>
      </c>
      <c r="K651" s="7">
        <v>73774166</v>
      </c>
    </row>
    <row r="652" spans="1:11" x14ac:dyDescent="0.2">
      <c r="A652" s="1">
        <v>4250</v>
      </c>
      <c r="B652" s="1" t="s">
        <v>54</v>
      </c>
      <c r="C652" s="1" t="s">
        <v>55</v>
      </c>
      <c r="D652" s="3">
        <v>42887</v>
      </c>
      <c r="E652" s="7">
        <v>62941190</v>
      </c>
      <c r="F652" s="7">
        <v>89756377</v>
      </c>
      <c r="G652" s="7">
        <v>467872</v>
      </c>
      <c r="H652" s="7">
        <v>0</v>
      </c>
      <c r="I652" s="7">
        <v>0</v>
      </c>
      <c r="J652" s="7">
        <v>-73204125</v>
      </c>
      <c r="K652" s="7">
        <v>79961314</v>
      </c>
    </row>
    <row r="653" spans="1:11" x14ac:dyDescent="0.2">
      <c r="A653" s="1">
        <v>4250</v>
      </c>
      <c r="B653" s="1" t="s">
        <v>54</v>
      </c>
      <c r="C653" s="1" t="s">
        <v>55</v>
      </c>
      <c r="D653" s="3">
        <v>42917</v>
      </c>
      <c r="E653" s="7">
        <v>35374457</v>
      </c>
      <c r="F653" s="7">
        <v>45502982</v>
      </c>
      <c r="G653" s="7">
        <v>374100</v>
      </c>
      <c r="H653" s="7">
        <v>0</v>
      </c>
      <c r="I653" s="7">
        <v>0</v>
      </c>
      <c r="J653" s="7">
        <v>-12488699</v>
      </c>
      <c r="K653" s="7">
        <v>68762840</v>
      </c>
    </row>
    <row r="654" spans="1:11" x14ac:dyDescent="0.2">
      <c r="A654" s="1">
        <v>4250</v>
      </c>
      <c r="B654" s="1" t="s">
        <v>54</v>
      </c>
      <c r="C654" s="1" t="s">
        <v>55</v>
      </c>
      <c r="D654" s="3">
        <v>42948</v>
      </c>
      <c r="E654" s="7">
        <v>60820111</v>
      </c>
      <c r="F654" s="7">
        <v>77657367</v>
      </c>
      <c r="G654" s="7">
        <v>0</v>
      </c>
      <c r="H654" s="7">
        <v>0</v>
      </c>
      <c r="I654" s="7">
        <v>0</v>
      </c>
      <c r="J654" s="7">
        <v>-24875723</v>
      </c>
      <c r="K654" s="7">
        <v>113601755</v>
      </c>
    </row>
    <row r="655" spans="1:11" x14ac:dyDescent="0.2">
      <c r="A655" s="1">
        <v>4250</v>
      </c>
      <c r="B655" s="1" t="s">
        <v>54</v>
      </c>
      <c r="C655" s="1" t="s">
        <v>55</v>
      </c>
      <c r="D655" s="3">
        <v>42979</v>
      </c>
      <c r="E655" s="7">
        <v>31954794</v>
      </c>
      <c r="F655" s="7">
        <v>71511778</v>
      </c>
      <c r="G655" s="7">
        <v>0</v>
      </c>
      <c r="H655" s="7">
        <v>0</v>
      </c>
      <c r="I655" s="7">
        <v>0</v>
      </c>
      <c r="J655" s="7">
        <v>-7431385</v>
      </c>
      <c r="K655" s="7">
        <v>96035187</v>
      </c>
    </row>
    <row r="656" spans="1:11" x14ac:dyDescent="0.2">
      <c r="A656" s="1">
        <v>4250</v>
      </c>
      <c r="B656" s="1" t="s">
        <v>54</v>
      </c>
      <c r="C656" s="1" t="s">
        <v>55</v>
      </c>
      <c r="D656" s="3">
        <v>43009</v>
      </c>
      <c r="E656" s="7">
        <v>23054073</v>
      </c>
      <c r="F656" s="7">
        <v>73858033</v>
      </c>
      <c r="G656" s="7">
        <v>630467</v>
      </c>
      <c r="H656" s="7">
        <v>0</v>
      </c>
      <c r="I656" s="7">
        <v>0</v>
      </c>
      <c r="J656" s="7">
        <v>-4678561</v>
      </c>
      <c r="K656" s="7">
        <v>92864012</v>
      </c>
    </row>
    <row r="657" spans="1:11" x14ac:dyDescent="0.2">
      <c r="A657" s="1">
        <v>4250</v>
      </c>
      <c r="B657" s="1" t="s">
        <v>54</v>
      </c>
      <c r="C657" s="1" t="s">
        <v>55</v>
      </c>
      <c r="D657" s="3">
        <v>43040</v>
      </c>
      <c r="E657" s="7">
        <v>41247181</v>
      </c>
      <c r="F657" s="7">
        <v>69570430</v>
      </c>
      <c r="G657" s="7">
        <v>117558</v>
      </c>
      <c r="H657" s="7">
        <v>0</v>
      </c>
      <c r="I657" s="7">
        <v>0</v>
      </c>
      <c r="J657" s="7">
        <v>-2831881</v>
      </c>
      <c r="K657" s="7">
        <v>108103288</v>
      </c>
    </row>
    <row r="658" spans="1:11" x14ac:dyDescent="0.2">
      <c r="A658" s="1">
        <v>4250</v>
      </c>
      <c r="B658" s="1" t="s">
        <v>54</v>
      </c>
      <c r="C658" s="1" t="s">
        <v>55</v>
      </c>
      <c r="D658" s="3">
        <v>43070</v>
      </c>
      <c r="E658" s="7">
        <v>27483126</v>
      </c>
      <c r="F658" s="7">
        <v>59028295</v>
      </c>
      <c r="G658" s="7">
        <v>182766</v>
      </c>
      <c r="H658" s="7">
        <v>0</v>
      </c>
      <c r="I658" s="7">
        <v>0</v>
      </c>
      <c r="J658" s="7">
        <v>-4069026</v>
      </c>
      <c r="K658" s="7">
        <v>82625161</v>
      </c>
    </row>
    <row r="659" spans="1:11" x14ac:dyDescent="0.2">
      <c r="A659" s="1">
        <v>4250</v>
      </c>
      <c r="B659" s="1" t="s">
        <v>54</v>
      </c>
      <c r="C659" s="1" t="s">
        <v>55</v>
      </c>
      <c r="D659" s="3">
        <v>43101</v>
      </c>
      <c r="E659" s="7">
        <v>22857183</v>
      </c>
      <c r="F659" s="7">
        <v>48826576</v>
      </c>
      <c r="G659" s="7">
        <v>274333</v>
      </c>
      <c r="H659" s="7">
        <v>0</v>
      </c>
      <c r="I659" s="7">
        <v>0</v>
      </c>
      <c r="J659" s="7">
        <v>-17472146</v>
      </c>
      <c r="K659" s="7">
        <v>54485946</v>
      </c>
    </row>
    <row r="660" spans="1:11" x14ac:dyDescent="0.2">
      <c r="A660" s="1">
        <v>4250</v>
      </c>
      <c r="B660" s="1" t="s">
        <v>54</v>
      </c>
      <c r="C660" s="1" t="s">
        <v>55</v>
      </c>
      <c r="D660" s="3">
        <v>43132</v>
      </c>
      <c r="E660" s="7">
        <v>43980675</v>
      </c>
      <c r="F660" s="7">
        <v>65477283</v>
      </c>
      <c r="G660" s="7">
        <v>332555</v>
      </c>
      <c r="H660" s="7">
        <v>0</v>
      </c>
      <c r="I660" s="7">
        <v>0</v>
      </c>
      <c r="J660" s="7">
        <v>-15000000</v>
      </c>
      <c r="K660" s="7">
        <v>94790513</v>
      </c>
    </row>
    <row r="661" spans="1:11" x14ac:dyDescent="0.2">
      <c r="A661" s="1">
        <v>4250</v>
      </c>
      <c r="B661" s="1" t="s">
        <v>54</v>
      </c>
      <c r="C661" s="1" t="s">
        <v>55</v>
      </c>
      <c r="D661" s="3">
        <v>43160</v>
      </c>
      <c r="E661" s="7">
        <v>13873542</v>
      </c>
      <c r="F661" s="7">
        <v>90362506</v>
      </c>
      <c r="G661" s="7">
        <v>255332</v>
      </c>
      <c r="H661" s="7">
        <v>0</v>
      </c>
      <c r="I661" s="7">
        <v>0</v>
      </c>
      <c r="J661" s="7">
        <v>-26800</v>
      </c>
      <c r="K661" s="7">
        <v>104464580</v>
      </c>
    </row>
    <row r="662" spans="1:11" x14ac:dyDescent="0.2">
      <c r="A662" s="1">
        <v>4250</v>
      </c>
      <c r="B662" s="1" t="s">
        <v>54</v>
      </c>
      <c r="C662" s="1" t="s">
        <v>56</v>
      </c>
      <c r="D662" s="3">
        <v>43191</v>
      </c>
      <c r="E662" s="7">
        <v>8963194</v>
      </c>
      <c r="F662" s="7">
        <v>59798178</v>
      </c>
      <c r="G662" s="7">
        <v>57899</v>
      </c>
      <c r="H662" s="7">
        <v>0</v>
      </c>
      <c r="I662" s="7">
        <v>0</v>
      </c>
      <c r="J662" s="7">
        <v>-11537964</v>
      </c>
      <c r="K662" s="7">
        <v>57281307</v>
      </c>
    </row>
    <row r="663" spans="1:11" x14ac:dyDescent="0.2">
      <c r="A663" s="1">
        <v>4250</v>
      </c>
      <c r="B663" s="1" t="s">
        <v>54</v>
      </c>
      <c r="C663" s="1" t="s">
        <v>56</v>
      </c>
      <c r="D663" s="3">
        <v>43221</v>
      </c>
      <c r="E663" s="7">
        <v>30744917</v>
      </c>
      <c r="F663" s="7">
        <v>124836610</v>
      </c>
      <c r="G663" s="7">
        <v>1944822</v>
      </c>
      <c r="H663" s="7">
        <v>0</v>
      </c>
      <c r="I663" s="7">
        <v>0</v>
      </c>
      <c r="J663" s="7">
        <v>-5464301</v>
      </c>
      <c r="K663" s="7">
        <v>152062048</v>
      </c>
    </row>
    <row r="664" spans="1:11" x14ac:dyDescent="0.2">
      <c r="A664" s="1">
        <v>4250</v>
      </c>
      <c r="B664" s="1" t="s">
        <v>54</v>
      </c>
      <c r="C664" s="1" t="s">
        <v>56</v>
      </c>
      <c r="D664" s="3">
        <v>43252</v>
      </c>
      <c r="E664" s="7">
        <v>24696264</v>
      </c>
      <c r="F664" s="7">
        <v>72800607</v>
      </c>
      <c r="G664" s="7">
        <v>115800</v>
      </c>
      <c r="H664" s="7">
        <v>0</v>
      </c>
      <c r="I664" s="7">
        <v>0</v>
      </c>
      <c r="J664" s="7">
        <v>-23199905</v>
      </c>
      <c r="K664" s="7">
        <v>74412766</v>
      </c>
    </row>
    <row r="665" spans="1:11" x14ac:dyDescent="0.2">
      <c r="A665" s="1">
        <v>4250</v>
      </c>
      <c r="B665" s="1" t="s">
        <v>54</v>
      </c>
      <c r="C665" s="1" t="s">
        <v>56</v>
      </c>
      <c r="D665" s="3">
        <v>43282</v>
      </c>
      <c r="E665" s="7">
        <v>53149122</v>
      </c>
      <c r="F665" s="7">
        <v>56063921</v>
      </c>
      <c r="G665" s="7">
        <v>0</v>
      </c>
      <c r="H665" s="7">
        <v>0</v>
      </c>
      <c r="I665" s="7">
        <v>0</v>
      </c>
      <c r="J665" s="7">
        <v>-84717271</v>
      </c>
      <c r="K665" s="7">
        <v>24495772</v>
      </c>
    </row>
    <row r="666" spans="1:11" x14ac:dyDescent="0.2">
      <c r="A666" s="1">
        <v>4250</v>
      </c>
      <c r="B666" s="1" t="s">
        <v>54</v>
      </c>
      <c r="C666" s="1" t="s">
        <v>56</v>
      </c>
      <c r="D666" s="3">
        <v>43313</v>
      </c>
      <c r="E666" s="7">
        <v>79549996</v>
      </c>
      <c r="F666" s="7">
        <v>257533217</v>
      </c>
      <c r="G666" s="7">
        <v>411798</v>
      </c>
      <c r="H666" s="7">
        <v>0</v>
      </c>
      <c r="I666" s="7">
        <v>0</v>
      </c>
      <c r="J666" s="7">
        <v>-162318811</v>
      </c>
      <c r="K666" s="7">
        <v>175176200</v>
      </c>
    </row>
    <row r="667" spans="1:11" x14ac:dyDescent="0.2">
      <c r="A667" s="1">
        <v>4250</v>
      </c>
      <c r="B667" s="1" t="s">
        <v>54</v>
      </c>
      <c r="C667" s="1" t="s">
        <v>56</v>
      </c>
      <c r="D667" s="3">
        <v>43344</v>
      </c>
      <c r="E667" s="7">
        <v>72992286</v>
      </c>
      <c r="F667" s="7">
        <v>19801891</v>
      </c>
      <c r="G667" s="7">
        <v>0</v>
      </c>
      <c r="H667" s="7">
        <v>0</v>
      </c>
      <c r="I667" s="7">
        <v>0</v>
      </c>
      <c r="J667" s="7">
        <v>-51400553</v>
      </c>
      <c r="K667" s="7">
        <v>41393624</v>
      </c>
    </row>
    <row r="668" spans="1:11" x14ac:dyDescent="0.2">
      <c r="A668" s="1">
        <v>4250</v>
      </c>
      <c r="B668" s="1" t="s">
        <v>54</v>
      </c>
      <c r="C668" s="1" t="s">
        <v>56</v>
      </c>
      <c r="D668" s="3">
        <v>43374</v>
      </c>
      <c r="E668" s="7">
        <v>73559130</v>
      </c>
      <c r="F668" s="7">
        <v>75604520</v>
      </c>
      <c r="G668" s="7">
        <v>0</v>
      </c>
      <c r="H668" s="7">
        <v>0</v>
      </c>
      <c r="I668" s="7">
        <v>0</v>
      </c>
      <c r="J668" s="7">
        <v>-33885397</v>
      </c>
      <c r="K668" s="7">
        <v>115278253</v>
      </c>
    </row>
    <row r="669" spans="1:11" x14ac:dyDescent="0.2">
      <c r="A669" s="1">
        <v>4450</v>
      </c>
      <c r="B669" s="1" t="s">
        <v>57</v>
      </c>
      <c r="C669" s="1" t="s">
        <v>58</v>
      </c>
      <c r="D669" s="3">
        <v>42005</v>
      </c>
      <c r="E669" s="7">
        <v>14160167</v>
      </c>
      <c r="F669" s="7">
        <v>45155298</v>
      </c>
      <c r="G669" s="7">
        <v>0</v>
      </c>
      <c r="H669" s="7">
        <v>0</v>
      </c>
      <c r="I669" s="7">
        <v>0</v>
      </c>
      <c r="J669" s="7">
        <v>-33981201</v>
      </c>
      <c r="K669" s="7">
        <v>25334264</v>
      </c>
    </row>
    <row r="670" spans="1:11" x14ac:dyDescent="0.2">
      <c r="A670" s="1">
        <v>4450</v>
      </c>
      <c r="B670" s="1" t="s">
        <v>57</v>
      </c>
      <c r="C670" s="1" t="s">
        <v>58</v>
      </c>
      <c r="D670" s="3">
        <v>42036</v>
      </c>
      <c r="E670" s="7">
        <v>7509265</v>
      </c>
      <c r="F670" s="7">
        <v>37912357</v>
      </c>
      <c r="G670" s="7">
        <v>0</v>
      </c>
      <c r="H670" s="7">
        <v>0</v>
      </c>
      <c r="I670" s="7">
        <v>0</v>
      </c>
      <c r="J670" s="7">
        <v>-43709038</v>
      </c>
      <c r="K670" s="7">
        <v>1712584</v>
      </c>
    </row>
    <row r="671" spans="1:11" x14ac:dyDescent="0.2">
      <c r="A671" s="1">
        <v>4450</v>
      </c>
      <c r="B671" s="1" t="s">
        <v>57</v>
      </c>
      <c r="C671" s="1" t="s">
        <v>58</v>
      </c>
      <c r="D671" s="3">
        <v>42064</v>
      </c>
      <c r="E671" s="7">
        <v>8826120</v>
      </c>
      <c r="F671" s="7">
        <v>41466728</v>
      </c>
      <c r="G671" s="7">
        <v>0</v>
      </c>
      <c r="H671" s="7">
        <v>0</v>
      </c>
      <c r="I671" s="7">
        <v>0</v>
      </c>
      <c r="J671" s="7">
        <v>-48558974</v>
      </c>
      <c r="K671" s="7">
        <v>1733874</v>
      </c>
    </row>
    <row r="672" spans="1:11" x14ac:dyDescent="0.2">
      <c r="A672" s="1">
        <v>4450</v>
      </c>
      <c r="B672" s="1" t="s">
        <v>57</v>
      </c>
      <c r="C672" s="1" t="s">
        <v>58</v>
      </c>
      <c r="D672" s="3">
        <v>42095</v>
      </c>
      <c r="E672" s="7">
        <v>4443525</v>
      </c>
      <c r="F672" s="7">
        <v>42220072</v>
      </c>
      <c r="G672" s="7">
        <v>0</v>
      </c>
      <c r="H672" s="7">
        <v>0</v>
      </c>
      <c r="I672" s="7">
        <v>0</v>
      </c>
      <c r="J672" s="7">
        <v>-35387457</v>
      </c>
      <c r="K672" s="7">
        <v>11276140</v>
      </c>
    </row>
    <row r="673" spans="1:11" x14ac:dyDescent="0.2">
      <c r="A673" s="1">
        <v>4450</v>
      </c>
      <c r="B673" s="1" t="s">
        <v>57</v>
      </c>
      <c r="C673" s="1" t="s">
        <v>58</v>
      </c>
      <c r="D673" s="3">
        <v>42125</v>
      </c>
      <c r="E673" s="7">
        <v>6263936</v>
      </c>
      <c r="F673" s="7">
        <v>39109971</v>
      </c>
      <c r="G673" s="7">
        <v>0</v>
      </c>
      <c r="H673" s="7">
        <v>0</v>
      </c>
      <c r="I673" s="7">
        <v>0</v>
      </c>
      <c r="J673" s="7">
        <v>-40568948</v>
      </c>
      <c r="K673" s="7">
        <v>4804959</v>
      </c>
    </row>
    <row r="674" spans="1:11" x14ac:dyDescent="0.2">
      <c r="A674" s="1">
        <v>4450</v>
      </c>
      <c r="B674" s="1" t="s">
        <v>57</v>
      </c>
      <c r="C674" s="1" t="s">
        <v>58</v>
      </c>
      <c r="D674" s="3">
        <v>42156</v>
      </c>
      <c r="E674" s="7">
        <v>33849788</v>
      </c>
      <c r="F674" s="7">
        <v>41004536</v>
      </c>
      <c r="G674" s="7">
        <v>70001</v>
      </c>
      <c r="H674" s="7">
        <v>0</v>
      </c>
      <c r="I674" s="7">
        <v>0</v>
      </c>
      <c r="J674" s="7">
        <v>-59803238</v>
      </c>
      <c r="K674" s="7">
        <v>15121087</v>
      </c>
    </row>
    <row r="675" spans="1:11" x14ac:dyDescent="0.2">
      <c r="A675" s="1">
        <v>4450</v>
      </c>
      <c r="B675" s="1" t="s">
        <v>57</v>
      </c>
      <c r="C675" s="1" t="s">
        <v>58</v>
      </c>
      <c r="D675" s="3">
        <v>42186</v>
      </c>
      <c r="E675" s="7">
        <v>8609315</v>
      </c>
      <c r="F675" s="7">
        <v>41529804</v>
      </c>
      <c r="G675" s="7">
        <v>0</v>
      </c>
      <c r="H675" s="7">
        <v>0</v>
      </c>
      <c r="I675" s="7">
        <v>0</v>
      </c>
      <c r="J675" s="7">
        <v>-33186964</v>
      </c>
      <c r="K675" s="7">
        <v>16952155</v>
      </c>
    </row>
    <row r="676" spans="1:11" x14ac:dyDescent="0.2">
      <c r="A676" s="1">
        <v>4450</v>
      </c>
      <c r="B676" s="1" t="s">
        <v>57</v>
      </c>
      <c r="C676" s="1" t="s">
        <v>58</v>
      </c>
      <c r="D676" s="3">
        <v>42217</v>
      </c>
      <c r="E676" s="7">
        <v>10842036</v>
      </c>
      <c r="F676" s="7">
        <v>42346169</v>
      </c>
      <c r="G676" s="7">
        <v>0</v>
      </c>
      <c r="H676" s="7">
        <v>50000000</v>
      </c>
      <c r="I676" s="7">
        <v>0</v>
      </c>
      <c r="J676" s="7">
        <v>-54793465</v>
      </c>
      <c r="K676" s="7">
        <v>48394740</v>
      </c>
    </row>
    <row r="677" spans="1:11" x14ac:dyDescent="0.2">
      <c r="A677" s="1">
        <v>4450</v>
      </c>
      <c r="B677" s="1" t="s">
        <v>57</v>
      </c>
      <c r="C677" s="1" t="s">
        <v>58</v>
      </c>
      <c r="D677" s="3">
        <v>42248</v>
      </c>
      <c r="E677" s="7">
        <v>6258941</v>
      </c>
      <c r="F677" s="7">
        <v>42178051</v>
      </c>
      <c r="G677" s="7">
        <v>0</v>
      </c>
      <c r="H677" s="7">
        <v>0</v>
      </c>
      <c r="I677" s="7">
        <v>0</v>
      </c>
      <c r="J677" s="7">
        <v>-35660921</v>
      </c>
      <c r="K677" s="7">
        <v>12776071</v>
      </c>
    </row>
    <row r="678" spans="1:11" x14ac:dyDescent="0.2">
      <c r="A678" s="1">
        <v>4450</v>
      </c>
      <c r="B678" s="1" t="s">
        <v>57</v>
      </c>
      <c r="C678" s="1" t="s">
        <v>58</v>
      </c>
      <c r="D678" s="3">
        <v>42278</v>
      </c>
      <c r="E678" s="7">
        <v>11392272</v>
      </c>
      <c r="F678" s="7">
        <v>43460634</v>
      </c>
      <c r="G678" s="7">
        <v>0</v>
      </c>
      <c r="H678" s="7">
        <v>30000000</v>
      </c>
      <c r="I678" s="7">
        <v>0</v>
      </c>
      <c r="J678" s="7">
        <v>-39632709</v>
      </c>
      <c r="K678" s="7">
        <v>45220197</v>
      </c>
    </row>
    <row r="679" spans="1:11" x14ac:dyDescent="0.2">
      <c r="A679" s="1">
        <v>4450</v>
      </c>
      <c r="B679" s="1" t="s">
        <v>57</v>
      </c>
      <c r="C679" s="1" t="s">
        <v>58</v>
      </c>
      <c r="D679" s="3">
        <v>42309</v>
      </c>
      <c r="E679" s="7">
        <v>71378889</v>
      </c>
      <c r="F679" s="7">
        <v>67595140</v>
      </c>
      <c r="G679" s="7">
        <v>0</v>
      </c>
      <c r="H679" s="7">
        <v>0</v>
      </c>
      <c r="I679" s="7">
        <v>0</v>
      </c>
      <c r="J679" s="7">
        <v>-85331674</v>
      </c>
      <c r="K679" s="7">
        <v>53642355</v>
      </c>
    </row>
    <row r="680" spans="1:11" x14ac:dyDescent="0.2">
      <c r="A680" s="1">
        <v>4450</v>
      </c>
      <c r="B680" s="1" t="s">
        <v>57</v>
      </c>
      <c r="C680" s="1" t="s">
        <v>58</v>
      </c>
      <c r="D680" s="3">
        <v>42339</v>
      </c>
      <c r="E680" s="7">
        <v>30588048</v>
      </c>
      <c r="F680" s="7">
        <v>43042248</v>
      </c>
      <c r="G680" s="7">
        <v>0</v>
      </c>
      <c r="H680" s="7">
        <v>0</v>
      </c>
      <c r="I680" s="7">
        <v>0</v>
      </c>
      <c r="J680" s="7">
        <v>-67634586</v>
      </c>
      <c r="K680" s="7">
        <v>5995710</v>
      </c>
    </row>
    <row r="681" spans="1:11" x14ac:dyDescent="0.2">
      <c r="A681" s="1">
        <v>4450</v>
      </c>
      <c r="B681" s="1" t="s">
        <v>57</v>
      </c>
      <c r="C681" s="1" t="s">
        <v>58</v>
      </c>
      <c r="D681" s="3">
        <v>42370</v>
      </c>
      <c r="E681" s="7">
        <v>44466951</v>
      </c>
      <c r="F681" s="7">
        <v>69098078</v>
      </c>
      <c r="G681" s="7">
        <v>0</v>
      </c>
      <c r="H681" s="7">
        <v>0</v>
      </c>
      <c r="I681" s="7">
        <v>0</v>
      </c>
      <c r="J681" s="7">
        <v>-122495945</v>
      </c>
      <c r="K681" s="7">
        <v>-8930916</v>
      </c>
    </row>
    <row r="682" spans="1:11" x14ac:dyDescent="0.2">
      <c r="A682" s="1">
        <v>4450</v>
      </c>
      <c r="B682" s="1" t="s">
        <v>57</v>
      </c>
      <c r="C682" s="1" t="s">
        <v>58</v>
      </c>
      <c r="D682" s="3">
        <v>42401</v>
      </c>
      <c r="E682" s="7">
        <v>6806531</v>
      </c>
      <c r="F682" s="7">
        <v>47622160</v>
      </c>
      <c r="G682" s="7">
        <v>0</v>
      </c>
      <c r="H682" s="7">
        <v>0</v>
      </c>
      <c r="I682" s="7">
        <v>0</v>
      </c>
      <c r="J682" s="7">
        <v>-37667064</v>
      </c>
      <c r="K682" s="7">
        <v>16761627</v>
      </c>
    </row>
    <row r="683" spans="1:11" x14ac:dyDescent="0.2">
      <c r="A683" s="1">
        <v>4450</v>
      </c>
      <c r="B683" s="1" t="s">
        <v>57</v>
      </c>
      <c r="C683" s="1" t="s">
        <v>58</v>
      </c>
      <c r="D683" s="3">
        <v>42430</v>
      </c>
      <c r="E683" s="7">
        <v>82079458</v>
      </c>
      <c r="F683" s="7">
        <v>13591939</v>
      </c>
      <c r="G683" s="7">
        <v>271690</v>
      </c>
      <c r="H683" s="7">
        <v>0</v>
      </c>
      <c r="I683" s="7">
        <v>0</v>
      </c>
      <c r="J683" s="7">
        <v>-75327654</v>
      </c>
      <c r="K683" s="7">
        <v>20615433</v>
      </c>
    </row>
    <row r="684" spans="1:11" x14ac:dyDescent="0.2">
      <c r="A684" s="1">
        <v>4450</v>
      </c>
      <c r="B684" s="1" t="s">
        <v>57</v>
      </c>
      <c r="C684" s="1" t="s">
        <v>58</v>
      </c>
      <c r="D684" s="3">
        <v>42461</v>
      </c>
      <c r="E684" s="7">
        <v>78013765</v>
      </c>
      <c r="F684" s="7">
        <v>16145460</v>
      </c>
      <c r="G684" s="7">
        <v>0</v>
      </c>
      <c r="H684" s="7">
        <v>0</v>
      </c>
      <c r="I684" s="7">
        <v>0</v>
      </c>
      <c r="J684" s="7">
        <v>-71915912</v>
      </c>
      <c r="K684" s="7">
        <v>22243313</v>
      </c>
    </row>
    <row r="685" spans="1:11" x14ac:dyDescent="0.2">
      <c r="A685" s="1">
        <v>4450</v>
      </c>
      <c r="B685" s="1" t="s">
        <v>57</v>
      </c>
      <c r="C685" s="1" t="s">
        <v>58</v>
      </c>
      <c r="D685" s="3">
        <v>42491</v>
      </c>
      <c r="E685" s="7">
        <v>17660994</v>
      </c>
      <c r="F685" s="7">
        <v>79757523</v>
      </c>
      <c r="G685" s="7">
        <v>0</v>
      </c>
      <c r="H685" s="7">
        <v>0</v>
      </c>
      <c r="I685" s="7">
        <v>0</v>
      </c>
      <c r="J685" s="7">
        <v>-93152645</v>
      </c>
      <c r="K685" s="7">
        <v>4265872</v>
      </c>
    </row>
    <row r="686" spans="1:11" x14ac:dyDescent="0.2">
      <c r="A686" s="1">
        <v>4450</v>
      </c>
      <c r="B686" s="1" t="s">
        <v>57</v>
      </c>
      <c r="C686" s="1" t="s">
        <v>58</v>
      </c>
      <c r="D686" s="3">
        <v>42522</v>
      </c>
      <c r="E686" s="7">
        <v>58128996</v>
      </c>
      <c r="F686" s="7">
        <v>36094100</v>
      </c>
      <c r="G686" s="7">
        <v>1413649</v>
      </c>
      <c r="H686" s="7">
        <v>0</v>
      </c>
      <c r="I686" s="7">
        <v>0</v>
      </c>
      <c r="J686" s="7">
        <v>-208166313</v>
      </c>
      <c r="K686" s="7">
        <v>-112529568</v>
      </c>
    </row>
    <row r="687" spans="1:11" x14ac:dyDescent="0.2">
      <c r="A687" s="1">
        <v>4450</v>
      </c>
      <c r="B687" s="1" t="s">
        <v>57</v>
      </c>
      <c r="C687" s="1" t="s">
        <v>58</v>
      </c>
      <c r="D687" s="3">
        <v>42552</v>
      </c>
      <c r="E687" s="7">
        <v>34330661</v>
      </c>
      <c r="F687" s="7">
        <v>55707211</v>
      </c>
      <c r="G687" s="7">
        <v>0</v>
      </c>
      <c r="H687" s="7">
        <v>0</v>
      </c>
      <c r="I687" s="7">
        <v>0</v>
      </c>
      <c r="J687" s="7">
        <v>-56416987</v>
      </c>
      <c r="K687" s="7">
        <v>33620885</v>
      </c>
    </row>
    <row r="688" spans="1:11" x14ac:dyDescent="0.2">
      <c r="A688" s="1">
        <v>4450</v>
      </c>
      <c r="B688" s="1" t="s">
        <v>57</v>
      </c>
      <c r="C688" s="1" t="s">
        <v>58</v>
      </c>
      <c r="D688" s="3">
        <v>42583</v>
      </c>
      <c r="E688" s="7">
        <v>51641873</v>
      </c>
      <c r="F688" s="7">
        <v>10833102</v>
      </c>
      <c r="G688" s="7">
        <v>0</v>
      </c>
      <c r="H688" s="7">
        <v>0</v>
      </c>
      <c r="I688" s="7">
        <v>0</v>
      </c>
      <c r="J688" s="7">
        <v>-47690065</v>
      </c>
      <c r="K688" s="7">
        <v>14784910</v>
      </c>
    </row>
    <row r="689" spans="1:11" x14ac:dyDescent="0.2">
      <c r="A689" s="1">
        <v>4450</v>
      </c>
      <c r="B689" s="1" t="s">
        <v>57</v>
      </c>
      <c r="C689" s="1" t="s">
        <v>58</v>
      </c>
      <c r="D689" s="3">
        <v>42614</v>
      </c>
      <c r="E689" s="7">
        <v>10181863</v>
      </c>
      <c r="F689" s="7">
        <v>58134310</v>
      </c>
      <c r="G689" s="7">
        <v>0</v>
      </c>
      <c r="H689" s="7">
        <v>0</v>
      </c>
      <c r="I689" s="7">
        <v>0</v>
      </c>
      <c r="J689" s="7">
        <v>-47269821</v>
      </c>
      <c r="K689" s="7">
        <v>21046352</v>
      </c>
    </row>
    <row r="690" spans="1:11" x14ac:dyDescent="0.2">
      <c r="A690" s="1">
        <v>4450</v>
      </c>
      <c r="B690" s="1" t="s">
        <v>57</v>
      </c>
      <c r="C690" s="1" t="s">
        <v>58</v>
      </c>
      <c r="D690" s="3">
        <v>42644</v>
      </c>
      <c r="E690" s="7">
        <v>8695365</v>
      </c>
      <c r="F690" s="7">
        <v>58125692</v>
      </c>
      <c r="G690" s="7">
        <v>269990</v>
      </c>
      <c r="H690" s="7">
        <v>0</v>
      </c>
      <c r="I690" s="7">
        <v>0</v>
      </c>
      <c r="J690" s="7">
        <v>-47679574</v>
      </c>
      <c r="K690" s="7">
        <v>19411473</v>
      </c>
    </row>
    <row r="691" spans="1:11" x14ac:dyDescent="0.2">
      <c r="A691" s="1">
        <v>4450</v>
      </c>
      <c r="B691" s="1" t="s">
        <v>57</v>
      </c>
      <c r="C691" s="1" t="s">
        <v>58</v>
      </c>
      <c r="D691" s="3">
        <v>42675</v>
      </c>
      <c r="E691" s="7">
        <v>17408275</v>
      </c>
      <c r="F691" s="7">
        <v>56018331</v>
      </c>
      <c r="G691" s="7">
        <v>0</v>
      </c>
      <c r="H691" s="7">
        <v>0</v>
      </c>
      <c r="I691" s="7">
        <v>0</v>
      </c>
      <c r="J691" s="7">
        <v>-47361208</v>
      </c>
      <c r="K691" s="7">
        <v>26065398</v>
      </c>
    </row>
    <row r="692" spans="1:11" x14ac:dyDescent="0.2">
      <c r="A692" s="1">
        <v>4450</v>
      </c>
      <c r="B692" s="1" t="s">
        <v>57</v>
      </c>
      <c r="C692" s="1" t="s">
        <v>58</v>
      </c>
      <c r="D692" s="3">
        <v>42705</v>
      </c>
      <c r="E692" s="7">
        <v>13741797</v>
      </c>
      <c r="F692" s="7">
        <v>57832328</v>
      </c>
      <c r="G692" s="7">
        <v>259990</v>
      </c>
      <c r="H692" s="7">
        <v>0</v>
      </c>
      <c r="I692" s="7">
        <v>0</v>
      </c>
      <c r="J692" s="7">
        <v>-45845977</v>
      </c>
      <c r="K692" s="7">
        <v>25988138</v>
      </c>
    </row>
    <row r="693" spans="1:11" x14ac:dyDescent="0.2">
      <c r="A693" s="1">
        <v>4450</v>
      </c>
      <c r="B693" s="1" t="s">
        <v>57</v>
      </c>
      <c r="C693" s="1" t="s">
        <v>58</v>
      </c>
      <c r="D693" s="3">
        <v>42736</v>
      </c>
      <c r="E693" s="7">
        <v>11613974</v>
      </c>
      <c r="F693" s="7">
        <v>64388272</v>
      </c>
      <c r="G693" s="7">
        <v>0</v>
      </c>
      <c r="H693" s="7">
        <v>0</v>
      </c>
      <c r="I693" s="7">
        <v>0</v>
      </c>
      <c r="J693" s="7">
        <v>-45187005</v>
      </c>
      <c r="K693" s="7">
        <v>30815241</v>
      </c>
    </row>
    <row r="694" spans="1:11" x14ac:dyDescent="0.2">
      <c r="A694" s="1">
        <v>4450</v>
      </c>
      <c r="B694" s="1" t="s">
        <v>57</v>
      </c>
      <c r="C694" s="1" t="s">
        <v>58</v>
      </c>
      <c r="D694" s="3">
        <v>42767</v>
      </c>
      <c r="E694" s="7">
        <v>7970624</v>
      </c>
      <c r="F694" s="7">
        <v>58390456</v>
      </c>
      <c r="G694" s="7">
        <v>0</v>
      </c>
      <c r="H694" s="7">
        <v>0</v>
      </c>
      <c r="I694" s="7">
        <v>0</v>
      </c>
      <c r="J694" s="7">
        <v>-32967272</v>
      </c>
      <c r="K694" s="7">
        <v>33393808</v>
      </c>
    </row>
    <row r="695" spans="1:11" x14ac:dyDescent="0.2">
      <c r="A695" s="1">
        <v>4450</v>
      </c>
      <c r="B695" s="1" t="s">
        <v>57</v>
      </c>
      <c r="C695" s="1" t="s">
        <v>58</v>
      </c>
      <c r="D695" s="3">
        <v>42795</v>
      </c>
      <c r="E695" s="7">
        <v>32131325</v>
      </c>
      <c r="F695" s="7">
        <v>57199151</v>
      </c>
      <c r="G695" s="7">
        <v>0</v>
      </c>
      <c r="H695" s="7">
        <v>0</v>
      </c>
      <c r="I695" s="7">
        <v>0</v>
      </c>
      <c r="J695" s="7">
        <v>-49613922</v>
      </c>
      <c r="K695" s="7">
        <v>39716554</v>
      </c>
    </row>
    <row r="696" spans="1:11" x14ac:dyDescent="0.2">
      <c r="A696" s="1">
        <v>4450</v>
      </c>
      <c r="B696" s="1" t="s">
        <v>57</v>
      </c>
      <c r="C696" s="1" t="s">
        <v>58</v>
      </c>
      <c r="D696" s="3">
        <v>42826</v>
      </c>
      <c r="E696" s="7">
        <v>62358836</v>
      </c>
      <c r="F696" s="7">
        <v>7620129</v>
      </c>
      <c r="G696" s="7">
        <v>0</v>
      </c>
      <c r="H696" s="7">
        <v>0</v>
      </c>
      <c r="I696" s="7">
        <v>0</v>
      </c>
      <c r="J696" s="7">
        <v>-15747762</v>
      </c>
      <c r="K696" s="7">
        <v>54231203</v>
      </c>
    </row>
    <row r="697" spans="1:11" x14ac:dyDescent="0.2">
      <c r="A697" s="1">
        <v>4450</v>
      </c>
      <c r="B697" s="1" t="s">
        <v>57</v>
      </c>
      <c r="C697" s="1" t="s">
        <v>58</v>
      </c>
      <c r="D697" s="3">
        <v>42856</v>
      </c>
      <c r="E697" s="7">
        <v>84352822</v>
      </c>
      <c r="F697" s="7">
        <v>29323167</v>
      </c>
      <c r="G697" s="7">
        <v>129698</v>
      </c>
      <c r="H697" s="7">
        <v>0</v>
      </c>
      <c r="I697" s="7">
        <v>0</v>
      </c>
      <c r="J697" s="7">
        <v>-38863840</v>
      </c>
      <c r="K697" s="7">
        <v>74941847</v>
      </c>
    </row>
    <row r="698" spans="1:11" x14ac:dyDescent="0.2">
      <c r="A698" s="1">
        <v>4450</v>
      </c>
      <c r="B698" s="1" t="s">
        <v>57</v>
      </c>
      <c r="C698" s="1" t="s">
        <v>58</v>
      </c>
      <c r="D698" s="3">
        <v>42887</v>
      </c>
      <c r="E698" s="7">
        <v>144213341</v>
      </c>
      <c r="F698" s="7">
        <v>11312801</v>
      </c>
      <c r="G698" s="7">
        <v>0</v>
      </c>
      <c r="H698" s="7">
        <v>0</v>
      </c>
      <c r="I698" s="7">
        <v>0</v>
      </c>
      <c r="J698" s="7">
        <v>-112633943</v>
      </c>
      <c r="K698" s="7">
        <v>42892199</v>
      </c>
    </row>
    <row r="699" spans="1:11" x14ac:dyDescent="0.2">
      <c r="A699" s="1">
        <v>4450</v>
      </c>
      <c r="B699" s="1" t="s">
        <v>57</v>
      </c>
      <c r="C699" s="1" t="s">
        <v>58</v>
      </c>
      <c r="D699" s="3">
        <v>42917</v>
      </c>
      <c r="E699" s="7">
        <v>25775356</v>
      </c>
      <c r="F699" s="7">
        <v>62199152</v>
      </c>
      <c r="G699" s="7">
        <v>0</v>
      </c>
      <c r="H699" s="7">
        <v>0</v>
      </c>
      <c r="I699" s="7">
        <v>0</v>
      </c>
      <c r="J699" s="7">
        <v>-80532759</v>
      </c>
      <c r="K699" s="7">
        <v>7441749</v>
      </c>
    </row>
    <row r="700" spans="1:11" x14ac:dyDescent="0.2">
      <c r="A700" s="1">
        <v>4450</v>
      </c>
      <c r="B700" s="1" t="s">
        <v>57</v>
      </c>
      <c r="C700" s="1" t="s">
        <v>58</v>
      </c>
      <c r="D700" s="3">
        <v>42948</v>
      </c>
      <c r="E700" s="7">
        <v>64654198</v>
      </c>
      <c r="F700" s="7">
        <v>8998601</v>
      </c>
      <c r="G700" s="7">
        <v>0</v>
      </c>
      <c r="H700" s="7">
        <v>0</v>
      </c>
      <c r="I700" s="7">
        <v>0</v>
      </c>
      <c r="J700" s="7">
        <v>-63970871</v>
      </c>
      <c r="K700" s="7">
        <v>9681928</v>
      </c>
    </row>
    <row r="701" spans="1:11" x14ac:dyDescent="0.2">
      <c r="A701" s="1">
        <v>4450</v>
      </c>
      <c r="B701" s="1" t="s">
        <v>57</v>
      </c>
      <c r="C701" s="1" t="s">
        <v>59</v>
      </c>
      <c r="D701" s="3">
        <v>42979</v>
      </c>
      <c r="E701" s="7">
        <v>23942897</v>
      </c>
      <c r="F701" s="7">
        <v>58760515</v>
      </c>
      <c r="G701" s="7">
        <v>0</v>
      </c>
      <c r="H701" s="7">
        <v>0</v>
      </c>
      <c r="I701" s="7">
        <v>0</v>
      </c>
      <c r="J701" s="7">
        <v>-22445947</v>
      </c>
      <c r="K701" s="7">
        <v>60257465</v>
      </c>
    </row>
    <row r="702" spans="1:11" x14ac:dyDescent="0.2">
      <c r="A702" s="1">
        <v>4450</v>
      </c>
      <c r="B702" s="1" t="s">
        <v>57</v>
      </c>
      <c r="C702" s="1" t="s">
        <v>59</v>
      </c>
      <c r="D702" s="3">
        <v>43009</v>
      </c>
      <c r="E702" s="7">
        <v>61648614</v>
      </c>
      <c r="F702" s="7">
        <v>66791469</v>
      </c>
      <c r="G702" s="7">
        <v>0</v>
      </c>
      <c r="H702" s="7">
        <v>0</v>
      </c>
      <c r="I702" s="7">
        <v>0</v>
      </c>
      <c r="J702" s="7">
        <v>-86291677</v>
      </c>
      <c r="K702" s="7">
        <v>42148406</v>
      </c>
    </row>
    <row r="703" spans="1:11" x14ac:dyDescent="0.2">
      <c r="A703" s="1">
        <v>4450</v>
      </c>
      <c r="B703" s="1" t="s">
        <v>57</v>
      </c>
      <c r="C703" s="1" t="s">
        <v>59</v>
      </c>
      <c r="D703" s="3">
        <v>43040</v>
      </c>
      <c r="E703" s="7">
        <v>53224128</v>
      </c>
      <c r="F703" s="7">
        <v>8628535</v>
      </c>
      <c r="G703" s="7">
        <v>284990</v>
      </c>
      <c r="H703" s="7">
        <v>0</v>
      </c>
      <c r="I703" s="7">
        <v>0</v>
      </c>
      <c r="J703" s="7">
        <v>-48565400</v>
      </c>
      <c r="K703" s="7">
        <v>13572253</v>
      </c>
    </row>
    <row r="704" spans="1:11" x14ac:dyDescent="0.2">
      <c r="A704" s="1">
        <v>4450</v>
      </c>
      <c r="B704" s="1" t="s">
        <v>57</v>
      </c>
      <c r="C704" s="1" t="s">
        <v>59</v>
      </c>
      <c r="D704" s="3">
        <v>43070</v>
      </c>
      <c r="E704" s="7">
        <v>54381614</v>
      </c>
      <c r="F704" s="7">
        <v>9760873</v>
      </c>
      <c r="G704" s="7">
        <v>0</v>
      </c>
      <c r="H704" s="7">
        <v>0</v>
      </c>
      <c r="I704" s="7">
        <v>0</v>
      </c>
      <c r="J704" s="7">
        <v>-54088806</v>
      </c>
      <c r="K704" s="7">
        <v>10053681</v>
      </c>
    </row>
    <row r="705" spans="1:11" x14ac:dyDescent="0.2">
      <c r="A705" s="1">
        <v>4450</v>
      </c>
      <c r="B705" s="1" t="s">
        <v>57</v>
      </c>
      <c r="C705" s="1" t="s">
        <v>59</v>
      </c>
      <c r="D705" s="3">
        <v>43101</v>
      </c>
      <c r="E705" s="7">
        <v>51187158</v>
      </c>
      <c r="F705" s="7">
        <v>10715973</v>
      </c>
      <c r="G705" s="7">
        <v>0</v>
      </c>
      <c r="H705" s="7">
        <v>0</v>
      </c>
      <c r="I705" s="7">
        <v>0</v>
      </c>
      <c r="J705" s="7">
        <v>-22213039</v>
      </c>
      <c r="K705" s="7">
        <v>39690092</v>
      </c>
    </row>
    <row r="706" spans="1:11" x14ac:dyDescent="0.2">
      <c r="A706" s="1">
        <v>4450</v>
      </c>
      <c r="B706" s="1" t="s">
        <v>57</v>
      </c>
      <c r="C706" s="1" t="s">
        <v>59</v>
      </c>
      <c r="D706" s="3">
        <v>43132</v>
      </c>
      <c r="E706" s="7">
        <v>41319761</v>
      </c>
      <c r="F706" s="7">
        <v>6930001</v>
      </c>
      <c r="G706" s="7">
        <v>0</v>
      </c>
      <c r="H706" s="7">
        <v>0</v>
      </c>
      <c r="I706" s="7">
        <v>0</v>
      </c>
      <c r="J706" s="7">
        <v>-28887454</v>
      </c>
      <c r="K706" s="7">
        <v>19362308</v>
      </c>
    </row>
    <row r="707" spans="1:11" x14ac:dyDescent="0.2">
      <c r="A707" s="1">
        <v>4450</v>
      </c>
      <c r="B707" s="1" t="s">
        <v>57</v>
      </c>
      <c r="C707" s="1" t="s">
        <v>59</v>
      </c>
      <c r="D707" s="3">
        <v>43160</v>
      </c>
      <c r="E707" s="7">
        <v>23217510</v>
      </c>
      <c r="F707" s="7">
        <v>10111931</v>
      </c>
      <c r="G707" s="7">
        <v>0</v>
      </c>
      <c r="H707" s="7">
        <v>0</v>
      </c>
      <c r="I707" s="7">
        <v>0</v>
      </c>
      <c r="J707" s="7">
        <v>-32205426</v>
      </c>
      <c r="K707" s="7">
        <v>1124015</v>
      </c>
    </row>
    <row r="708" spans="1:11" x14ac:dyDescent="0.2">
      <c r="A708" s="1">
        <v>4450</v>
      </c>
      <c r="B708" s="1" t="s">
        <v>57</v>
      </c>
      <c r="C708" s="1" t="s">
        <v>59</v>
      </c>
      <c r="D708" s="3">
        <v>43191</v>
      </c>
      <c r="E708" s="7">
        <v>7033716</v>
      </c>
      <c r="F708" s="7">
        <v>33628476</v>
      </c>
      <c r="G708" s="7">
        <v>431595</v>
      </c>
      <c r="H708" s="7">
        <v>0</v>
      </c>
      <c r="I708" s="7">
        <v>0</v>
      </c>
      <c r="J708" s="7">
        <v>-16025834</v>
      </c>
      <c r="K708" s="7">
        <v>25067953</v>
      </c>
    </row>
    <row r="709" spans="1:11" x14ac:dyDescent="0.2">
      <c r="A709" s="1">
        <v>4450</v>
      </c>
      <c r="B709" s="1" t="s">
        <v>57</v>
      </c>
      <c r="C709" s="1" t="s">
        <v>59</v>
      </c>
      <c r="D709" s="3">
        <v>43221</v>
      </c>
      <c r="E709" s="7">
        <v>24974231</v>
      </c>
      <c r="F709" s="7">
        <v>9409873</v>
      </c>
      <c r="G709" s="7">
        <v>0</v>
      </c>
      <c r="H709" s="7">
        <v>0</v>
      </c>
      <c r="I709" s="7">
        <v>0</v>
      </c>
      <c r="J709" s="7">
        <v>-10388657</v>
      </c>
      <c r="K709" s="7">
        <v>23995447</v>
      </c>
    </row>
    <row r="710" spans="1:11" x14ac:dyDescent="0.2">
      <c r="A710" s="1">
        <v>4450</v>
      </c>
      <c r="B710" s="1" t="s">
        <v>57</v>
      </c>
      <c r="C710" s="1" t="s">
        <v>59</v>
      </c>
      <c r="D710" s="3">
        <v>43252</v>
      </c>
      <c r="E710" s="7">
        <v>15036814</v>
      </c>
      <c r="F710" s="7">
        <v>26886587</v>
      </c>
      <c r="G710" s="7">
        <v>0</v>
      </c>
      <c r="H710" s="7">
        <v>0</v>
      </c>
      <c r="I710" s="7">
        <v>0</v>
      </c>
      <c r="J710" s="7">
        <v>-5255855</v>
      </c>
      <c r="K710" s="7">
        <v>36667546</v>
      </c>
    </row>
    <row r="711" spans="1:11" x14ac:dyDescent="0.2">
      <c r="A711" s="1">
        <v>4450</v>
      </c>
      <c r="B711" s="1" t="s">
        <v>57</v>
      </c>
      <c r="C711" s="1" t="s">
        <v>59</v>
      </c>
      <c r="D711" s="3">
        <v>43282</v>
      </c>
      <c r="E711" s="7">
        <v>22583479</v>
      </c>
      <c r="F711" s="7">
        <v>10563661</v>
      </c>
      <c r="G711" s="7">
        <v>99990</v>
      </c>
      <c r="H711" s="7">
        <v>0</v>
      </c>
      <c r="I711" s="7">
        <v>0</v>
      </c>
      <c r="J711" s="7">
        <v>-26969551</v>
      </c>
      <c r="K711" s="7">
        <v>6277579</v>
      </c>
    </row>
    <row r="712" spans="1:11" x14ac:dyDescent="0.2">
      <c r="A712" s="1">
        <v>4450</v>
      </c>
      <c r="B712" s="1" t="s">
        <v>57</v>
      </c>
      <c r="C712" s="1" t="s">
        <v>59</v>
      </c>
      <c r="D712" s="3">
        <v>43313</v>
      </c>
      <c r="E712" s="7">
        <v>11306248</v>
      </c>
      <c r="F712" s="7">
        <v>30312547</v>
      </c>
      <c r="G712" s="7">
        <v>0</v>
      </c>
      <c r="H712" s="7">
        <v>0</v>
      </c>
      <c r="I712" s="7">
        <v>0</v>
      </c>
      <c r="J712" s="7">
        <v>-14197397</v>
      </c>
      <c r="K712" s="7">
        <v>27421398</v>
      </c>
    </row>
    <row r="713" spans="1:11" x14ac:dyDescent="0.2">
      <c r="A713" s="1">
        <v>4450</v>
      </c>
      <c r="B713" s="1" t="s">
        <v>57</v>
      </c>
      <c r="C713" s="1" t="s">
        <v>59</v>
      </c>
      <c r="D713" s="3">
        <v>43344</v>
      </c>
      <c r="E713" s="7">
        <v>12325964</v>
      </c>
      <c r="F713" s="7">
        <v>25677216</v>
      </c>
      <c r="G713" s="7">
        <v>0</v>
      </c>
      <c r="H713" s="7">
        <v>0</v>
      </c>
      <c r="I713" s="7">
        <v>0</v>
      </c>
      <c r="J713" s="7">
        <v>-9765616</v>
      </c>
      <c r="K713" s="7">
        <v>28237564</v>
      </c>
    </row>
    <row r="714" spans="1:11" x14ac:dyDescent="0.2">
      <c r="A714" s="1">
        <v>4450</v>
      </c>
      <c r="B714" s="1" t="s">
        <v>57</v>
      </c>
      <c r="C714" s="1" t="s">
        <v>59</v>
      </c>
      <c r="D714" s="3">
        <v>43374</v>
      </c>
      <c r="E714" s="7">
        <v>8471598</v>
      </c>
      <c r="F714" s="7">
        <v>41223943</v>
      </c>
      <c r="G714" s="7">
        <v>928200</v>
      </c>
      <c r="H714" s="7">
        <v>0</v>
      </c>
      <c r="I714" s="7">
        <v>0</v>
      </c>
      <c r="J714" s="7">
        <v>-14782945</v>
      </c>
      <c r="K714" s="7">
        <v>35840796</v>
      </c>
    </row>
    <row r="715" spans="1:11" x14ac:dyDescent="0.2">
      <c r="A715" s="1">
        <v>4450</v>
      </c>
      <c r="B715" s="1" t="s">
        <v>57</v>
      </c>
      <c r="C715" s="1" t="s">
        <v>59</v>
      </c>
      <c r="D715" s="3">
        <v>43405</v>
      </c>
      <c r="E715" s="7">
        <v>33935099</v>
      </c>
      <c r="F715" s="7">
        <v>8163538</v>
      </c>
      <c r="G715" s="7">
        <v>761696</v>
      </c>
      <c r="H715" s="7">
        <v>0</v>
      </c>
      <c r="I715" s="7">
        <v>0</v>
      </c>
      <c r="J715" s="7">
        <v>-12902217</v>
      </c>
      <c r="K715" s="7">
        <v>29958116</v>
      </c>
    </row>
    <row r="716" spans="1:11" x14ac:dyDescent="0.2">
      <c r="A716" s="1">
        <v>5950</v>
      </c>
      <c r="B716" s="1" t="s">
        <v>60</v>
      </c>
      <c r="C716" s="1" t="s">
        <v>61</v>
      </c>
      <c r="D716" s="3">
        <v>42736</v>
      </c>
      <c r="E716" s="7">
        <v>834488</v>
      </c>
      <c r="F716" s="7">
        <v>4051493</v>
      </c>
      <c r="G716" s="7">
        <v>0</v>
      </c>
      <c r="H716" s="7">
        <v>0</v>
      </c>
      <c r="I716" s="7">
        <v>0</v>
      </c>
      <c r="J716" s="7">
        <v>0</v>
      </c>
      <c r="K716" s="7">
        <v>4885981</v>
      </c>
    </row>
    <row r="717" spans="1:11" x14ac:dyDescent="0.2">
      <c r="A717" s="1">
        <v>5950</v>
      </c>
      <c r="B717" s="1" t="s">
        <v>60</v>
      </c>
      <c r="C717" s="1" t="s">
        <v>61</v>
      </c>
      <c r="D717" s="3">
        <v>42767</v>
      </c>
      <c r="E717" s="7">
        <v>237000</v>
      </c>
      <c r="F717" s="7">
        <v>4330412</v>
      </c>
      <c r="G717" s="7">
        <v>0</v>
      </c>
      <c r="H717" s="7">
        <v>0</v>
      </c>
      <c r="I717" s="7">
        <v>0</v>
      </c>
      <c r="J717" s="7">
        <v>0</v>
      </c>
      <c r="K717" s="7">
        <v>4567412</v>
      </c>
    </row>
    <row r="718" spans="1:11" x14ac:dyDescent="0.2">
      <c r="A718" s="1">
        <v>5950</v>
      </c>
      <c r="B718" s="1" t="s">
        <v>60</v>
      </c>
      <c r="C718" s="1" t="s">
        <v>61</v>
      </c>
      <c r="D718" s="3">
        <v>42795</v>
      </c>
      <c r="E718" s="7">
        <v>39500</v>
      </c>
      <c r="F718" s="7">
        <v>4086887</v>
      </c>
      <c r="G718" s="7">
        <v>0</v>
      </c>
      <c r="H718" s="7">
        <v>0</v>
      </c>
      <c r="I718" s="7">
        <v>0</v>
      </c>
      <c r="J718" s="7">
        <v>0</v>
      </c>
      <c r="K718" s="7">
        <v>4126387</v>
      </c>
    </row>
    <row r="719" spans="1:11" x14ac:dyDescent="0.2">
      <c r="A719" s="1">
        <v>5950</v>
      </c>
      <c r="B719" s="1" t="s">
        <v>60</v>
      </c>
      <c r="C719" s="1" t="s">
        <v>61</v>
      </c>
      <c r="D719" s="3">
        <v>42826</v>
      </c>
      <c r="E719" s="7">
        <v>578113</v>
      </c>
      <c r="F719" s="7">
        <v>3902382</v>
      </c>
      <c r="G719" s="7">
        <v>0</v>
      </c>
      <c r="H719" s="7">
        <v>0</v>
      </c>
      <c r="I719" s="7">
        <v>0</v>
      </c>
      <c r="J719" s="7">
        <v>0</v>
      </c>
      <c r="K719" s="7">
        <v>4480495</v>
      </c>
    </row>
    <row r="720" spans="1:11" x14ac:dyDescent="0.2">
      <c r="A720" s="1">
        <v>5950</v>
      </c>
      <c r="B720" s="1" t="s">
        <v>60</v>
      </c>
      <c r="C720" s="1" t="s">
        <v>61</v>
      </c>
      <c r="D720" s="3">
        <v>42856</v>
      </c>
      <c r="E720" s="7">
        <v>394847</v>
      </c>
      <c r="F720" s="7">
        <v>4042101</v>
      </c>
      <c r="G720" s="7">
        <v>0</v>
      </c>
      <c r="H720" s="7">
        <v>0</v>
      </c>
      <c r="I720" s="7">
        <v>0</v>
      </c>
      <c r="J720" s="7">
        <v>0</v>
      </c>
      <c r="K720" s="7">
        <v>4436948</v>
      </c>
    </row>
    <row r="721" spans="1:11" x14ac:dyDescent="0.2">
      <c r="A721" s="1">
        <v>5950</v>
      </c>
      <c r="B721" s="1" t="s">
        <v>60</v>
      </c>
      <c r="C721" s="1" t="s">
        <v>61</v>
      </c>
      <c r="D721" s="3">
        <v>42887</v>
      </c>
      <c r="E721" s="7">
        <v>135000</v>
      </c>
      <c r="F721" s="7">
        <v>4207342</v>
      </c>
      <c r="G721" s="7">
        <v>0</v>
      </c>
      <c r="H721" s="7">
        <v>0</v>
      </c>
      <c r="I721" s="7">
        <v>0</v>
      </c>
      <c r="J721" s="7">
        <v>-80000</v>
      </c>
      <c r="K721" s="7">
        <v>4262342</v>
      </c>
    </row>
    <row r="722" spans="1:11" x14ac:dyDescent="0.2">
      <c r="A722" s="1">
        <v>5950</v>
      </c>
      <c r="B722" s="1" t="s">
        <v>60</v>
      </c>
      <c r="C722" s="1" t="s">
        <v>61</v>
      </c>
      <c r="D722" s="3">
        <v>42917</v>
      </c>
      <c r="E722" s="7">
        <v>645910</v>
      </c>
      <c r="F722" s="7">
        <v>4160311</v>
      </c>
      <c r="G722" s="7">
        <v>0</v>
      </c>
      <c r="H722" s="7">
        <v>0</v>
      </c>
      <c r="I722" s="7">
        <v>0</v>
      </c>
      <c r="J722" s="7">
        <v>0</v>
      </c>
      <c r="K722" s="7">
        <v>4806221</v>
      </c>
    </row>
    <row r="723" spans="1:11" x14ac:dyDescent="0.2">
      <c r="A723" s="1">
        <v>5950</v>
      </c>
      <c r="B723" s="1" t="s">
        <v>60</v>
      </c>
      <c r="C723" s="1" t="s">
        <v>61</v>
      </c>
      <c r="D723" s="3">
        <v>42948</v>
      </c>
      <c r="E723" s="7">
        <v>0</v>
      </c>
      <c r="F723" s="7">
        <v>3979801</v>
      </c>
      <c r="G723" s="7">
        <v>0</v>
      </c>
      <c r="H723" s="7">
        <v>0</v>
      </c>
      <c r="I723" s="7">
        <v>0</v>
      </c>
      <c r="J723" s="7">
        <v>0</v>
      </c>
      <c r="K723" s="7">
        <v>3979801</v>
      </c>
    </row>
    <row r="724" spans="1:11" x14ac:dyDescent="0.2">
      <c r="A724" s="1">
        <v>5950</v>
      </c>
      <c r="B724" s="1" t="s">
        <v>60</v>
      </c>
      <c r="C724" s="1" t="s">
        <v>61</v>
      </c>
      <c r="D724" s="3">
        <v>42979</v>
      </c>
      <c r="E724" s="7">
        <v>720000</v>
      </c>
      <c r="F724" s="7">
        <v>3960736</v>
      </c>
      <c r="G724" s="7">
        <v>0</v>
      </c>
      <c r="H724" s="7">
        <v>0</v>
      </c>
      <c r="I724" s="7">
        <v>0</v>
      </c>
      <c r="J724" s="7">
        <v>-7515</v>
      </c>
      <c r="K724" s="7">
        <v>4673221</v>
      </c>
    </row>
    <row r="725" spans="1:11" x14ac:dyDescent="0.2">
      <c r="A725" s="1">
        <v>5950</v>
      </c>
      <c r="B725" s="1" t="s">
        <v>60</v>
      </c>
      <c r="C725" s="1" t="s">
        <v>61</v>
      </c>
      <c r="D725" s="3">
        <v>43009</v>
      </c>
      <c r="E725" s="7">
        <v>842600</v>
      </c>
      <c r="F725" s="7">
        <v>3906805</v>
      </c>
      <c r="G725" s="7">
        <v>0</v>
      </c>
      <c r="H725" s="7">
        <v>0</v>
      </c>
      <c r="I725" s="7">
        <v>0</v>
      </c>
      <c r="J725" s="7">
        <v>0</v>
      </c>
      <c r="K725" s="7">
        <v>4749405</v>
      </c>
    </row>
    <row r="726" spans="1:11" x14ac:dyDescent="0.2">
      <c r="A726" s="1">
        <v>5950</v>
      </c>
      <c r="B726" s="1" t="s">
        <v>60</v>
      </c>
      <c r="C726" s="1" t="s">
        <v>61</v>
      </c>
      <c r="D726" s="3">
        <v>43040</v>
      </c>
      <c r="E726" s="7">
        <v>222000</v>
      </c>
      <c r="F726" s="7">
        <v>3915121</v>
      </c>
      <c r="G726" s="7">
        <v>0</v>
      </c>
      <c r="H726" s="7">
        <v>0</v>
      </c>
      <c r="I726" s="7">
        <v>0</v>
      </c>
      <c r="J726" s="7">
        <v>-18012</v>
      </c>
      <c r="K726" s="7">
        <v>4119109</v>
      </c>
    </row>
    <row r="727" spans="1:11" x14ac:dyDescent="0.2">
      <c r="A727" s="1">
        <v>5950</v>
      </c>
      <c r="B727" s="1" t="s">
        <v>60</v>
      </c>
      <c r="C727" s="1" t="s">
        <v>61</v>
      </c>
      <c r="D727" s="3">
        <v>43070</v>
      </c>
      <c r="E727" s="7">
        <v>0</v>
      </c>
      <c r="F727" s="7">
        <v>3876452</v>
      </c>
      <c r="G727" s="7">
        <v>0</v>
      </c>
      <c r="H727" s="7">
        <v>0</v>
      </c>
      <c r="I727" s="7">
        <v>0</v>
      </c>
      <c r="J727" s="7">
        <v>-8988</v>
      </c>
      <c r="K727" s="7">
        <v>3867464</v>
      </c>
    </row>
    <row r="728" spans="1:11" x14ac:dyDescent="0.2">
      <c r="A728" s="1">
        <v>5950</v>
      </c>
      <c r="B728" s="1" t="s">
        <v>60</v>
      </c>
      <c r="C728" s="1" t="s">
        <v>61</v>
      </c>
      <c r="D728" s="3">
        <v>43101</v>
      </c>
      <c r="E728" s="7">
        <v>0</v>
      </c>
      <c r="F728" s="7">
        <v>3901889</v>
      </c>
      <c r="G728" s="7">
        <v>0</v>
      </c>
      <c r="H728" s="7">
        <v>0</v>
      </c>
      <c r="I728" s="7">
        <v>0</v>
      </c>
      <c r="J728" s="7">
        <v>0</v>
      </c>
      <c r="K728" s="7">
        <v>3901889</v>
      </c>
    </row>
    <row r="729" spans="1:11" x14ac:dyDescent="0.2">
      <c r="A729" s="1">
        <v>5950</v>
      </c>
      <c r="B729" s="1" t="s">
        <v>60</v>
      </c>
      <c r="C729" s="1" t="s">
        <v>61</v>
      </c>
      <c r="D729" s="3">
        <v>43132</v>
      </c>
      <c r="E729" s="7">
        <v>0</v>
      </c>
      <c r="F729" s="7">
        <v>3728805</v>
      </c>
      <c r="G729" s="7">
        <v>552160</v>
      </c>
      <c r="H729" s="7">
        <v>0</v>
      </c>
      <c r="I729" s="7">
        <v>0</v>
      </c>
      <c r="J729" s="7">
        <v>-17892</v>
      </c>
      <c r="K729" s="7">
        <v>4263073</v>
      </c>
    </row>
    <row r="730" spans="1:11" x14ac:dyDescent="0.2">
      <c r="A730" s="1">
        <v>5950</v>
      </c>
      <c r="B730" s="1" t="s">
        <v>60</v>
      </c>
      <c r="C730" s="1" t="s">
        <v>61</v>
      </c>
      <c r="D730" s="3">
        <v>43160</v>
      </c>
      <c r="E730" s="7">
        <v>671700</v>
      </c>
      <c r="F730" s="7">
        <v>4036709</v>
      </c>
      <c r="G730" s="7">
        <v>552160</v>
      </c>
      <c r="H730" s="7">
        <v>0</v>
      </c>
      <c r="I730" s="7">
        <v>0</v>
      </c>
      <c r="J730" s="7">
        <v>0</v>
      </c>
      <c r="K730" s="7">
        <v>5260569</v>
      </c>
    </row>
    <row r="731" spans="1:11" x14ac:dyDescent="0.2">
      <c r="A731" s="1">
        <v>5950</v>
      </c>
      <c r="B731" s="1" t="s">
        <v>60</v>
      </c>
      <c r="C731" s="1" t="s">
        <v>61</v>
      </c>
      <c r="D731" s="3">
        <v>43191</v>
      </c>
      <c r="E731" s="7">
        <v>936195</v>
      </c>
      <c r="F731" s="7">
        <v>4216867</v>
      </c>
      <c r="G731" s="7">
        <v>0</v>
      </c>
      <c r="H731" s="7">
        <v>0</v>
      </c>
      <c r="I731" s="7">
        <v>0</v>
      </c>
      <c r="J731" s="7">
        <v>0</v>
      </c>
      <c r="K731" s="7">
        <v>5153062</v>
      </c>
    </row>
    <row r="732" spans="1:11" x14ac:dyDescent="0.2">
      <c r="A732" s="1">
        <v>5950</v>
      </c>
      <c r="B732" s="1" t="s">
        <v>60</v>
      </c>
      <c r="C732" s="1" t="s">
        <v>61</v>
      </c>
      <c r="D732" s="3">
        <v>43221</v>
      </c>
      <c r="E732" s="7">
        <v>321000</v>
      </c>
      <c r="F732" s="7">
        <v>4388403</v>
      </c>
      <c r="G732" s="7">
        <v>223090</v>
      </c>
      <c r="H732" s="7">
        <v>0</v>
      </c>
      <c r="I732" s="7">
        <v>0</v>
      </c>
      <c r="J732" s="7">
        <v>-82728</v>
      </c>
      <c r="K732" s="7">
        <v>4849765</v>
      </c>
    </row>
    <row r="733" spans="1:11" x14ac:dyDescent="0.2">
      <c r="A733" s="1">
        <v>5950</v>
      </c>
      <c r="B733" s="1" t="s">
        <v>60</v>
      </c>
      <c r="C733" s="1" t="s">
        <v>61</v>
      </c>
      <c r="D733" s="3">
        <v>43252</v>
      </c>
      <c r="E733" s="7">
        <v>660000</v>
      </c>
      <c r="F733" s="7">
        <v>4846732</v>
      </c>
      <c r="G733" s="7">
        <v>0</v>
      </c>
      <c r="H733" s="7">
        <v>0</v>
      </c>
      <c r="I733" s="7">
        <v>0</v>
      </c>
      <c r="J733" s="7">
        <v>0</v>
      </c>
      <c r="K733" s="7">
        <v>5506732</v>
      </c>
    </row>
    <row r="734" spans="1:11" x14ac:dyDescent="0.2">
      <c r="A734" s="1">
        <v>5950</v>
      </c>
      <c r="B734" s="1" t="s">
        <v>60</v>
      </c>
      <c r="C734" s="1" t="s">
        <v>61</v>
      </c>
      <c r="D734" s="3">
        <v>43282</v>
      </c>
      <c r="E734" s="7">
        <v>3084000</v>
      </c>
      <c r="F734" s="7">
        <v>5415316</v>
      </c>
      <c r="G734" s="7">
        <v>0</v>
      </c>
      <c r="H734" s="7">
        <v>0</v>
      </c>
      <c r="I734" s="7">
        <v>0</v>
      </c>
      <c r="J734" s="7">
        <v>0</v>
      </c>
      <c r="K734" s="7">
        <v>8499316</v>
      </c>
    </row>
    <row r="735" spans="1:11" x14ac:dyDescent="0.2">
      <c r="A735" s="1">
        <v>5950</v>
      </c>
      <c r="B735" s="1" t="s">
        <v>60</v>
      </c>
      <c r="C735" s="1" t="s">
        <v>61</v>
      </c>
      <c r="D735" s="3">
        <v>43313</v>
      </c>
      <c r="E735" s="7">
        <v>271000</v>
      </c>
      <c r="F735" s="7">
        <v>5485891</v>
      </c>
      <c r="G735" s="7">
        <v>0</v>
      </c>
      <c r="H735" s="7">
        <v>0</v>
      </c>
      <c r="I735" s="7">
        <v>0</v>
      </c>
      <c r="J735" s="7">
        <v>-335815</v>
      </c>
      <c r="K735" s="7">
        <v>5421076</v>
      </c>
    </row>
    <row r="736" spans="1:11" x14ac:dyDescent="0.2">
      <c r="A736" s="1">
        <v>5950</v>
      </c>
      <c r="B736" s="1" t="s">
        <v>60</v>
      </c>
      <c r="C736" s="1" t="s">
        <v>61</v>
      </c>
      <c r="D736" s="3">
        <v>43344</v>
      </c>
      <c r="E736" s="7">
        <v>660000</v>
      </c>
      <c r="F736" s="7">
        <v>5468520</v>
      </c>
      <c r="G736" s="7">
        <v>0</v>
      </c>
      <c r="H736" s="7">
        <v>0</v>
      </c>
      <c r="I736" s="7">
        <v>0</v>
      </c>
      <c r="J736" s="7">
        <v>-307880</v>
      </c>
      <c r="K736" s="7">
        <v>5820640</v>
      </c>
    </row>
    <row r="737" spans="1:11" x14ac:dyDescent="0.2">
      <c r="A737" s="1">
        <v>5950</v>
      </c>
      <c r="B737" s="1" t="s">
        <v>60</v>
      </c>
      <c r="C737" s="1" t="s">
        <v>61</v>
      </c>
      <c r="D737" s="3">
        <v>43374</v>
      </c>
      <c r="E737" s="7">
        <v>275000</v>
      </c>
      <c r="F737" s="7">
        <v>5801392</v>
      </c>
      <c r="G737" s="7">
        <v>0</v>
      </c>
      <c r="H737" s="7">
        <v>0</v>
      </c>
      <c r="I737" s="7">
        <v>0</v>
      </c>
      <c r="J737" s="7">
        <v>-859427</v>
      </c>
      <c r="K737" s="7">
        <v>5216965</v>
      </c>
    </row>
    <row r="738" spans="1:11" x14ac:dyDescent="0.2">
      <c r="A738" s="1">
        <v>5950</v>
      </c>
      <c r="B738" s="1" t="s">
        <v>60</v>
      </c>
      <c r="C738" s="1" t="s">
        <v>61</v>
      </c>
      <c r="D738" s="3">
        <v>43405</v>
      </c>
      <c r="E738" s="7">
        <v>0</v>
      </c>
      <c r="F738" s="7">
        <v>5355859</v>
      </c>
      <c r="G738" s="7">
        <v>0</v>
      </c>
      <c r="H738" s="7">
        <v>0</v>
      </c>
      <c r="I738" s="7">
        <v>0</v>
      </c>
      <c r="J738" s="7">
        <v>0</v>
      </c>
      <c r="K738" s="7">
        <v>5355859</v>
      </c>
    </row>
    <row r="739" spans="1:11" x14ac:dyDescent="0.2">
      <c r="A739" s="1">
        <v>6100</v>
      </c>
      <c r="B739" s="1" t="s">
        <v>62</v>
      </c>
      <c r="C739" s="1" t="s">
        <v>63</v>
      </c>
      <c r="D739" s="3">
        <v>42005</v>
      </c>
      <c r="E739" s="7">
        <v>12452009</v>
      </c>
      <c r="F739" s="7">
        <v>9649475</v>
      </c>
      <c r="G739" s="7">
        <v>0</v>
      </c>
      <c r="H739" s="7">
        <v>0</v>
      </c>
      <c r="I739" s="7">
        <v>0</v>
      </c>
      <c r="J739" s="7">
        <v>-10102</v>
      </c>
      <c r="K739" s="7">
        <v>22091382</v>
      </c>
    </row>
    <row r="740" spans="1:11" x14ac:dyDescent="0.2">
      <c r="A740" s="1">
        <v>6100</v>
      </c>
      <c r="B740" s="1" t="s">
        <v>62</v>
      </c>
      <c r="C740" s="1" t="s">
        <v>63</v>
      </c>
      <c r="D740" s="3">
        <v>42036</v>
      </c>
      <c r="E740" s="7">
        <v>6947986</v>
      </c>
      <c r="F740" s="7">
        <v>8677123</v>
      </c>
      <c r="G740" s="7">
        <v>0</v>
      </c>
      <c r="H740" s="7">
        <v>0</v>
      </c>
      <c r="I740" s="7">
        <v>0</v>
      </c>
      <c r="J740" s="7">
        <v>0</v>
      </c>
      <c r="K740" s="7">
        <v>15625109</v>
      </c>
    </row>
    <row r="741" spans="1:11" x14ac:dyDescent="0.2">
      <c r="A741" s="1">
        <v>6100</v>
      </c>
      <c r="B741" s="1" t="s">
        <v>62</v>
      </c>
      <c r="C741" s="1" t="s">
        <v>63</v>
      </c>
      <c r="D741" s="3">
        <v>42064</v>
      </c>
      <c r="E741" s="7">
        <v>4049402</v>
      </c>
      <c r="F741" s="7">
        <v>8510083</v>
      </c>
      <c r="G741" s="7">
        <v>0</v>
      </c>
      <c r="H741" s="7">
        <v>0</v>
      </c>
      <c r="I741" s="7">
        <v>0</v>
      </c>
      <c r="J741" s="7">
        <v>-2000</v>
      </c>
      <c r="K741" s="7">
        <v>12557485</v>
      </c>
    </row>
    <row r="742" spans="1:11" x14ac:dyDescent="0.2">
      <c r="A742" s="1">
        <v>6100</v>
      </c>
      <c r="B742" s="1" t="s">
        <v>62</v>
      </c>
      <c r="C742" s="1" t="s">
        <v>63</v>
      </c>
      <c r="D742" s="3">
        <v>42095</v>
      </c>
      <c r="E742" s="7">
        <v>12570794</v>
      </c>
      <c r="F742" s="7">
        <v>8672370</v>
      </c>
      <c r="G742" s="7">
        <v>0</v>
      </c>
      <c r="H742" s="7">
        <v>0</v>
      </c>
      <c r="I742" s="7">
        <v>0</v>
      </c>
      <c r="J742" s="7">
        <v>0</v>
      </c>
      <c r="K742" s="7">
        <v>21243164</v>
      </c>
    </row>
    <row r="743" spans="1:11" x14ac:dyDescent="0.2">
      <c r="A743" s="1">
        <v>6100</v>
      </c>
      <c r="B743" s="1" t="s">
        <v>62</v>
      </c>
      <c r="C743" s="1" t="s">
        <v>63</v>
      </c>
      <c r="D743" s="3">
        <v>42125</v>
      </c>
      <c r="E743" s="7">
        <v>13886229</v>
      </c>
      <c r="F743" s="7">
        <v>8707740</v>
      </c>
      <c r="G743" s="7">
        <v>0</v>
      </c>
      <c r="H743" s="7">
        <v>0</v>
      </c>
      <c r="I743" s="7">
        <v>0</v>
      </c>
      <c r="J743" s="7">
        <v>0</v>
      </c>
      <c r="K743" s="7">
        <v>22593969</v>
      </c>
    </row>
    <row r="744" spans="1:11" x14ac:dyDescent="0.2">
      <c r="A744" s="1">
        <v>6100</v>
      </c>
      <c r="B744" s="1" t="s">
        <v>62</v>
      </c>
      <c r="C744" s="1" t="s">
        <v>63</v>
      </c>
      <c r="D744" s="3">
        <v>42156</v>
      </c>
      <c r="E744" s="7">
        <v>13094391</v>
      </c>
      <c r="F744" s="7">
        <v>8068485</v>
      </c>
      <c r="G744" s="7">
        <v>0</v>
      </c>
      <c r="H744" s="7">
        <v>0</v>
      </c>
      <c r="I744" s="7">
        <v>0</v>
      </c>
      <c r="J744" s="7">
        <v>0</v>
      </c>
      <c r="K744" s="7">
        <v>21162876</v>
      </c>
    </row>
    <row r="745" spans="1:11" x14ac:dyDescent="0.2">
      <c r="A745" s="1">
        <v>6100</v>
      </c>
      <c r="B745" s="1" t="s">
        <v>62</v>
      </c>
      <c r="C745" s="1" t="s">
        <v>63</v>
      </c>
      <c r="D745" s="3">
        <v>42186</v>
      </c>
      <c r="E745" s="7">
        <v>11248556</v>
      </c>
      <c r="F745" s="7">
        <v>7667687</v>
      </c>
      <c r="G745" s="7">
        <v>0</v>
      </c>
      <c r="H745" s="7">
        <v>0</v>
      </c>
      <c r="I745" s="7">
        <v>0</v>
      </c>
      <c r="J745" s="7">
        <v>0</v>
      </c>
      <c r="K745" s="7">
        <v>18916243</v>
      </c>
    </row>
    <row r="746" spans="1:11" x14ac:dyDescent="0.2">
      <c r="A746" s="1">
        <v>6100</v>
      </c>
      <c r="B746" s="1" t="s">
        <v>62</v>
      </c>
      <c r="C746" s="1" t="s">
        <v>63</v>
      </c>
      <c r="D746" s="3">
        <v>42217</v>
      </c>
      <c r="E746" s="7">
        <v>7265663</v>
      </c>
      <c r="F746" s="7">
        <v>8631609</v>
      </c>
      <c r="G746" s="7">
        <v>0</v>
      </c>
      <c r="H746" s="7">
        <v>0</v>
      </c>
      <c r="I746" s="7">
        <v>0</v>
      </c>
      <c r="J746" s="7">
        <v>0</v>
      </c>
      <c r="K746" s="7">
        <v>15897272</v>
      </c>
    </row>
    <row r="747" spans="1:11" x14ac:dyDescent="0.2">
      <c r="A747" s="1">
        <v>6100</v>
      </c>
      <c r="B747" s="1" t="s">
        <v>62</v>
      </c>
      <c r="C747" s="1" t="s">
        <v>63</v>
      </c>
      <c r="D747" s="3">
        <v>42248</v>
      </c>
      <c r="E747" s="7">
        <v>17454475</v>
      </c>
      <c r="F747" s="7">
        <v>10116332</v>
      </c>
      <c r="G747" s="7">
        <v>0</v>
      </c>
      <c r="H747" s="7">
        <v>0</v>
      </c>
      <c r="I747" s="7">
        <v>0</v>
      </c>
      <c r="J747" s="7">
        <v>0</v>
      </c>
      <c r="K747" s="7">
        <v>27570807</v>
      </c>
    </row>
    <row r="748" spans="1:11" x14ac:dyDescent="0.2">
      <c r="A748" s="1">
        <v>6100</v>
      </c>
      <c r="B748" s="1" t="s">
        <v>62</v>
      </c>
      <c r="C748" s="1" t="s">
        <v>63</v>
      </c>
      <c r="D748" s="3">
        <v>42278</v>
      </c>
      <c r="E748" s="7">
        <v>6436432</v>
      </c>
      <c r="F748" s="7">
        <v>8312560</v>
      </c>
      <c r="G748" s="7">
        <v>0</v>
      </c>
      <c r="H748" s="7">
        <v>0</v>
      </c>
      <c r="I748" s="7">
        <v>0</v>
      </c>
      <c r="J748" s="7">
        <v>0</v>
      </c>
      <c r="K748" s="7">
        <v>14748992</v>
      </c>
    </row>
    <row r="749" spans="1:11" x14ac:dyDescent="0.2">
      <c r="A749" s="1">
        <v>6100</v>
      </c>
      <c r="B749" s="1" t="s">
        <v>62</v>
      </c>
      <c r="C749" s="1" t="s">
        <v>63</v>
      </c>
      <c r="D749" s="3">
        <v>42309</v>
      </c>
      <c r="E749" s="7">
        <v>9751796</v>
      </c>
      <c r="F749" s="7">
        <v>7775941</v>
      </c>
      <c r="G749" s="7">
        <v>0</v>
      </c>
      <c r="H749" s="7">
        <v>0</v>
      </c>
      <c r="I749" s="7">
        <v>0</v>
      </c>
      <c r="J749" s="7">
        <v>0</v>
      </c>
      <c r="K749" s="7">
        <v>17527737</v>
      </c>
    </row>
    <row r="750" spans="1:11" x14ac:dyDescent="0.2">
      <c r="A750" s="1">
        <v>6100</v>
      </c>
      <c r="B750" s="1" t="s">
        <v>62</v>
      </c>
      <c r="C750" s="1" t="s">
        <v>63</v>
      </c>
      <c r="D750" s="3">
        <v>42339</v>
      </c>
      <c r="E750" s="7">
        <v>18335616</v>
      </c>
      <c r="F750" s="7">
        <v>8059464</v>
      </c>
      <c r="G750" s="7">
        <v>0</v>
      </c>
      <c r="H750" s="7">
        <v>0</v>
      </c>
      <c r="I750" s="7">
        <v>0</v>
      </c>
      <c r="J750" s="7">
        <v>0</v>
      </c>
      <c r="K750" s="7">
        <v>26395080</v>
      </c>
    </row>
    <row r="751" spans="1:11" x14ac:dyDescent="0.2">
      <c r="A751" s="1">
        <v>6100</v>
      </c>
      <c r="B751" s="1" t="s">
        <v>62</v>
      </c>
      <c r="C751" s="1" t="s">
        <v>63</v>
      </c>
      <c r="D751" s="3">
        <v>42370</v>
      </c>
      <c r="E751" s="7">
        <v>19030545</v>
      </c>
      <c r="F751" s="7">
        <v>8257358</v>
      </c>
      <c r="G751" s="7">
        <v>0</v>
      </c>
      <c r="H751" s="7">
        <v>0</v>
      </c>
      <c r="I751" s="7">
        <v>0</v>
      </c>
      <c r="J751" s="7">
        <v>0</v>
      </c>
      <c r="K751" s="7">
        <v>27287903</v>
      </c>
    </row>
    <row r="752" spans="1:11" x14ac:dyDescent="0.2">
      <c r="A752" s="1">
        <v>6100</v>
      </c>
      <c r="B752" s="1" t="s">
        <v>62</v>
      </c>
      <c r="C752" s="1" t="s">
        <v>63</v>
      </c>
      <c r="D752" s="3">
        <v>42401</v>
      </c>
      <c r="E752" s="7">
        <v>21668290</v>
      </c>
      <c r="F752" s="7">
        <v>15889832</v>
      </c>
      <c r="G752" s="7">
        <v>0</v>
      </c>
      <c r="H752" s="7">
        <v>0</v>
      </c>
      <c r="I752" s="7">
        <v>0</v>
      </c>
      <c r="J752" s="7">
        <v>0</v>
      </c>
      <c r="K752" s="7">
        <v>37558122</v>
      </c>
    </row>
    <row r="753" spans="1:11" x14ac:dyDescent="0.2">
      <c r="A753" s="1">
        <v>6100</v>
      </c>
      <c r="B753" s="1" t="s">
        <v>62</v>
      </c>
      <c r="C753" s="1" t="s">
        <v>63</v>
      </c>
      <c r="D753" s="3">
        <v>42430</v>
      </c>
      <c r="E753" s="7">
        <v>21388814</v>
      </c>
      <c r="F753" s="7">
        <v>7885341</v>
      </c>
      <c r="G753" s="7">
        <v>0</v>
      </c>
      <c r="H753" s="7">
        <v>0</v>
      </c>
      <c r="I753" s="7">
        <v>0</v>
      </c>
      <c r="J753" s="7">
        <v>0</v>
      </c>
      <c r="K753" s="7">
        <v>29274155</v>
      </c>
    </row>
    <row r="754" spans="1:11" x14ac:dyDescent="0.2">
      <c r="A754" s="1">
        <v>6100</v>
      </c>
      <c r="B754" s="1" t="s">
        <v>62</v>
      </c>
      <c r="C754" s="1" t="s">
        <v>63</v>
      </c>
      <c r="D754" s="3">
        <v>42461</v>
      </c>
      <c r="E754" s="7">
        <v>19351264</v>
      </c>
      <c r="F754" s="7">
        <v>8089326</v>
      </c>
      <c r="G754" s="7">
        <v>0</v>
      </c>
      <c r="H754" s="7">
        <v>0</v>
      </c>
      <c r="I754" s="7">
        <v>0</v>
      </c>
      <c r="J754" s="7">
        <v>0</v>
      </c>
      <c r="K754" s="7">
        <v>27440590</v>
      </c>
    </row>
    <row r="755" spans="1:11" x14ac:dyDescent="0.2">
      <c r="A755" s="1">
        <v>6100</v>
      </c>
      <c r="B755" s="1" t="s">
        <v>62</v>
      </c>
      <c r="C755" s="1" t="s">
        <v>63</v>
      </c>
      <c r="D755" s="3">
        <v>42491</v>
      </c>
      <c r="E755" s="7">
        <v>50493028</v>
      </c>
      <c r="F755" s="7">
        <v>8115124</v>
      </c>
      <c r="G755" s="7">
        <v>0</v>
      </c>
      <c r="H755" s="7">
        <v>0</v>
      </c>
      <c r="I755" s="7">
        <v>0</v>
      </c>
      <c r="J755" s="7">
        <v>0</v>
      </c>
      <c r="K755" s="7">
        <v>58608152</v>
      </c>
    </row>
    <row r="756" spans="1:11" x14ac:dyDescent="0.2">
      <c r="A756" s="1">
        <v>6100</v>
      </c>
      <c r="B756" s="1" t="s">
        <v>62</v>
      </c>
      <c r="C756" s="1" t="s">
        <v>63</v>
      </c>
      <c r="D756" s="3">
        <v>42522</v>
      </c>
      <c r="E756" s="7">
        <v>54110283</v>
      </c>
      <c r="F756" s="7">
        <v>8248588</v>
      </c>
      <c r="G756" s="7">
        <v>398000</v>
      </c>
      <c r="H756" s="7">
        <v>0</v>
      </c>
      <c r="I756" s="7">
        <v>0</v>
      </c>
      <c r="J756" s="7">
        <v>0</v>
      </c>
      <c r="K756" s="7">
        <v>62756871</v>
      </c>
    </row>
    <row r="757" spans="1:11" x14ac:dyDescent="0.2">
      <c r="A757" s="1">
        <v>6100</v>
      </c>
      <c r="B757" s="1" t="s">
        <v>62</v>
      </c>
      <c r="C757" s="1" t="s">
        <v>63</v>
      </c>
      <c r="D757" s="3">
        <v>42552</v>
      </c>
      <c r="E757" s="7">
        <v>32786041</v>
      </c>
      <c r="F757" s="7">
        <v>8367642</v>
      </c>
      <c r="G757" s="7">
        <v>0</v>
      </c>
      <c r="H757" s="7">
        <v>0</v>
      </c>
      <c r="I757" s="7">
        <v>0</v>
      </c>
      <c r="J757" s="7">
        <v>0</v>
      </c>
      <c r="K757" s="7">
        <v>41153683</v>
      </c>
    </row>
    <row r="758" spans="1:11" x14ac:dyDescent="0.2">
      <c r="A758" s="1">
        <v>6100</v>
      </c>
      <c r="B758" s="1" t="s">
        <v>62</v>
      </c>
      <c r="C758" s="1" t="s">
        <v>63</v>
      </c>
      <c r="D758" s="3">
        <v>42583</v>
      </c>
      <c r="E758" s="7">
        <v>18035668</v>
      </c>
      <c r="F758" s="7">
        <v>8267137</v>
      </c>
      <c r="G758" s="7">
        <v>0</v>
      </c>
      <c r="H758" s="7">
        <v>0</v>
      </c>
      <c r="I758" s="7">
        <v>0</v>
      </c>
      <c r="J758" s="7">
        <v>0</v>
      </c>
      <c r="K758" s="7">
        <v>26302805</v>
      </c>
    </row>
    <row r="759" spans="1:11" x14ac:dyDescent="0.2">
      <c r="A759" s="1">
        <v>6100</v>
      </c>
      <c r="B759" s="1" t="s">
        <v>62</v>
      </c>
      <c r="C759" s="1" t="s">
        <v>63</v>
      </c>
      <c r="D759" s="3">
        <v>42614</v>
      </c>
      <c r="E759" s="7">
        <v>10726395</v>
      </c>
      <c r="F759" s="7">
        <v>8159888</v>
      </c>
      <c r="G759" s="7">
        <v>0</v>
      </c>
      <c r="H759" s="7">
        <v>0</v>
      </c>
      <c r="I759" s="7">
        <v>0</v>
      </c>
      <c r="J759" s="7">
        <v>-54234</v>
      </c>
      <c r="K759" s="7">
        <v>18832049</v>
      </c>
    </row>
    <row r="760" spans="1:11" x14ac:dyDescent="0.2">
      <c r="A760" s="1">
        <v>6100</v>
      </c>
      <c r="B760" s="1" t="s">
        <v>62</v>
      </c>
      <c r="C760" s="1" t="s">
        <v>63</v>
      </c>
      <c r="D760" s="3">
        <v>42644</v>
      </c>
      <c r="E760" s="7">
        <v>5619293</v>
      </c>
      <c r="F760" s="7">
        <v>8277206</v>
      </c>
      <c r="G760" s="7">
        <v>0</v>
      </c>
      <c r="H760" s="7">
        <v>0</v>
      </c>
      <c r="I760" s="7">
        <v>0</v>
      </c>
      <c r="J760" s="7">
        <v>-45250</v>
      </c>
      <c r="K760" s="7">
        <v>13851249</v>
      </c>
    </row>
    <row r="761" spans="1:11" x14ac:dyDescent="0.2">
      <c r="A761" s="1">
        <v>6100</v>
      </c>
      <c r="B761" s="1" t="s">
        <v>62</v>
      </c>
      <c r="C761" s="1" t="s">
        <v>63</v>
      </c>
      <c r="D761" s="3">
        <v>42675</v>
      </c>
      <c r="E761" s="7">
        <v>19272674</v>
      </c>
      <c r="F761" s="7">
        <v>8197506</v>
      </c>
      <c r="G761" s="7">
        <v>0</v>
      </c>
      <c r="H761" s="7">
        <v>0</v>
      </c>
      <c r="I761" s="7">
        <v>0</v>
      </c>
      <c r="J761" s="7">
        <v>0</v>
      </c>
      <c r="K761" s="7">
        <v>27470180</v>
      </c>
    </row>
    <row r="762" spans="1:11" x14ac:dyDescent="0.2">
      <c r="A762" s="1">
        <v>6100</v>
      </c>
      <c r="B762" s="1" t="s">
        <v>62</v>
      </c>
      <c r="C762" s="1" t="s">
        <v>63</v>
      </c>
      <c r="D762" s="3">
        <v>42705</v>
      </c>
      <c r="E762" s="7">
        <v>31501968</v>
      </c>
      <c r="F762" s="7">
        <v>8296061</v>
      </c>
      <c r="G762" s="7">
        <v>0</v>
      </c>
      <c r="H762" s="7">
        <v>0</v>
      </c>
      <c r="I762" s="7">
        <v>0</v>
      </c>
      <c r="J762" s="7">
        <v>-18</v>
      </c>
      <c r="K762" s="7">
        <v>39798011</v>
      </c>
    </row>
    <row r="763" spans="1:11" x14ac:dyDescent="0.2">
      <c r="A763" s="1">
        <v>6100</v>
      </c>
      <c r="B763" s="1" t="s">
        <v>62</v>
      </c>
      <c r="C763" s="1" t="s">
        <v>63</v>
      </c>
      <c r="D763" s="3">
        <v>42736</v>
      </c>
      <c r="E763" s="7">
        <v>16064474</v>
      </c>
      <c r="F763" s="7">
        <v>8402100</v>
      </c>
      <c r="G763" s="7">
        <v>0</v>
      </c>
      <c r="H763" s="7">
        <v>0</v>
      </c>
      <c r="I763" s="7">
        <v>0</v>
      </c>
      <c r="J763" s="7">
        <v>0</v>
      </c>
      <c r="K763" s="7">
        <v>24466574</v>
      </c>
    </row>
    <row r="764" spans="1:11" x14ac:dyDescent="0.2">
      <c r="A764" s="1">
        <v>6100</v>
      </c>
      <c r="B764" s="1" t="s">
        <v>62</v>
      </c>
      <c r="C764" s="1" t="s">
        <v>63</v>
      </c>
      <c r="D764" s="3">
        <v>42767</v>
      </c>
      <c r="E764" s="7">
        <v>15014323</v>
      </c>
      <c r="F764" s="7">
        <v>8504105</v>
      </c>
      <c r="G764" s="7">
        <v>266000</v>
      </c>
      <c r="H764" s="7">
        <v>0</v>
      </c>
      <c r="I764" s="7">
        <v>0</v>
      </c>
      <c r="J764" s="7">
        <v>0</v>
      </c>
      <c r="K764" s="7">
        <v>23784428</v>
      </c>
    </row>
    <row r="765" spans="1:11" x14ac:dyDescent="0.2">
      <c r="A765" s="1">
        <v>6100</v>
      </c>
      <c r="B765" s="1" t="s">
        <v>62</v>
      </c>
      <c r="C765" s="1" t="s">
        <v>63</v>
      </c>
      <c r="D765" s="3">
        <v>42795</v>
      </c>
      <c r="E765" s="7">
        <v>34667195</v>
      </c>
      <c r="F765" s="7">
        <v>11649559</v>
      </c>
      <c r="G765" s="7">
        <v>0</v>
      </c>
      <c r="H765" s="7">
        <v>0</v>
      </c>
      <c r="I765" s="7">
        <v>0</v>
      </c>
      <c r="J765" s="7">
        <v>0</v>
      </c>
      <c r="K765" s="7">
        <v>46316754</v>
      </c>
    </row>
    <row r="766" spans="1:11" x14ac:dyDescent="0.2">
      <c r="A766" s="1">
        <v>6100</v>
      </c>
      <c r="B766" s="1" t="s">
        <v>62</v>
      </c>
      <c r="C766" s="1" t="s">
        <v>63</v>
      </c>
      <c r="D766" s="3">
        <v>42826</v>
      </c>
      <c r="E766" s="7">
        <v>5131141</v>
      </c>
      <c r="F766" s="7">
        <v>11206975</v>
      </c>
      <c r="G766" s="7">
        <v>0</v>
      </c>
      <c r="H766" s="7">
        <v>0</v>
      </c>
      <c r="I766" s="7">
        <v>0</v>
      </c>
      <c r="J766" s="7">
        <v>0</v>
      </c>
      <c r="K766" s="7">
        <v>16338116</v>
      </c>
    </row>
    <row r="767" spans="1:11" x14ac:dyDescent="0.2">
      <c r="A767" s="1">
        <v>6100</v>
      </c>
      <c r="B767" s="1" t="s">
        <v>62</v>
      </c>
      <c r="C767" s="1" t="s">
        <v>63</v>
      </c>
      <c r="D767" s="3">
        <v>42856</v>
      </c>
      <c r="E767" s="7">
        <v>19695245</v>
      </c>
      <c r="F767" s="7">
        <v>11909510</v>
      </c>
      <c r="G767" s="7">
        <v>351188</v>
      </c>
      <c r="H767" s="7">
        <v>0</v>
      </c>
      <c r="I767" s="7">
        <v>0</v>
      </c>
      <c r="J767" s="7">
        <v>0</v>
      </c>
      <c r="K767" s="7">
        <v>31955943</v>
      </c>
    </row>
    <row r="768" spans="1:11" x14ac:dyDescent="0.2">
      <c r="A768" s="1">
        <v>6100</v>
      </c>
      <c r="B768" s="1" t="s">
        <v>62</v>
      </c>
      <c r="C768" s="1" t="s">
        <v>63</v>
      </c>
      <c r="D768" s="3">
        <v>42887</v>
      </c>
      <c r="E768" s="7">
        <v>6184070</v>
      </c>
      <c r="F768" s="7">
        <v>11623590</v>
      </c>
      <c r="G768" s="7">
        <v>27613</v>
      </c>
      <c r="H768" s="7">
        <v>0</v>
      </c>
      <c r="I768" s="7">
        <v>0</v>
      </c>
      <c r="J768" s="7">
        <v>0</v>
      </c>
      <c r="K768" s="7">
        <v>17835273</v>
      </c>
    </row>
    <row r="769" spans="1:11" x14ac:dyDescent="0.2">
      <c r="A769" s="1">
        <v>6100</v>
      </c>
      <c r="B769" s="1" t="s">
        <v>62</v>
      </c>
      <c r="C769" s="1" t="s">
        <v>63</v>
      </c>
      <c r="D769" s="3">
        <v>42917</v>
      </c>
      <c r="E769" s="7">
        <v>18986545</v>
      </c>
      <c r="F769" s="7">
        <v>12511073</v>
      </c>
      <c r="G769" s="7">
        <v>0</v>
      </c>
      <c r="H769" s="7">
        <v>0</v>
      </c>
      <c r="I769" s="7">
        <v>0</v>
      </c>
      <c r="J769" s="7">
        <v>0</v>
      </c>
      <c r="K769" s="7">
        <v>31497618</v>
      </c>
    </row>
    <row r="770" spans="1:11" x14ac:dyDescent="0.2">
      <c r="A770" s="1">
        <v>6100</v>
      </c>
      <c r="B770" s="1" t="s">
        <v>62</v>
      </c>
      <c r="C770" s="1" t="s">
        <v>63</v>
      </c>
      <c r="D770" s="3">
        <v>42948</v>
      </c>
      <c r="E770" s="7">
        <v>12236898</v>
      </c>
      <c r="F770" s="7">
        <v>12006348</v>
      </c>
      <c r="G770" s="7">
        <v>0</v>
      </c>
      <c r="H770" s="7">
        <v>0</v>
      </c>
      <c r="I770" s="7">
        <v>0</v>
      </c>
      <c r="J770" s="7">
        <v>0</v>
      </c>
      <c r="K770" s="7">
        <v>24243246</v>
      </c>
    </row>
    <row r="771" spans="1:11" x14ac:dyDescent="0.2">
      <c r="A771" s="1">
        <v>6100</v>
      </c>
      <c r="B771" s="1" t="s">
        <v>62</v>
      </c>
      <c r="C771" s="1" t="s">
        <v>64</v>
      </c>
      <c r="D771" s="3">
        <v>42979</v>
      </c>
      <c r="E771" s="7">
        <v>33647639</v>
      </c>
      <c r="F771" s="7">
        <v>12268426</v>
      </c>
      <c r="G771" s="7">
        <v>0</v>
      </c>
      <c r="H771" s="7">
        <v>0</v>
      </c>
      <c r="I771" s="7">
        <v>0</v>
      </c>
      <c r="J771" s="7">
        <v>0</v>
      </c>
      <c r="K771" s="7">
        <v>45916065</v>
      </c>
    </row>
    <row r="772" spans="1:11" x14ac:dyDescent="0.2">
      <c r="A772" s="1">
        <v>6100</v>
      </c>
      <c r="B772" s="1" t="s">
        <v>62</v>
      </c>
      <c r="C772" s="1" t="s">
        <v>64</v>
      </c>
      <c r="D772" s="3">
        <v>43009</v>
      </c>
      <c r="E772" s="7">
        <v>14743050</v>
      </c>
      <c r="F772" s="7">
        <v>12411248</v>
      </c>
      <c r="G772" s="7">
        <v>0</v>
      </c>
      <c r="H772" s="7">
        <v>0</v>
      </c>
      <c r="I772" s="7">
        <v>0</v>
      </c>
      <c r="J772" s="7">
        <v>0</v>
      </c>
      <c r="K772" s="7">
        <v>27154298</v>
      </c>
    </row>
    <row r="773" spans="1:11" x14ac:dyDescent="0.2">
      <c r="A773" s="1">
        <v>6100</v>
      </c>
      <c r="B773" s="1" t="s">
        <v>62</v>
      </c>
      <c r="C773" s="1" t="s">
        <v>64</v>
      </c>
      <c r="D773" s="3">
        <v>43040</v>
      </c>
      <c r="E773" s="7">
        <v>26664219</v>
      </c>
      <c r="F773" s="7">
        <v>11955901</v>
      </c>
      <c r="G773" s="7">
        <v>199990</v>
      </c>
      <c r="H773" s="7">
        <v>0</v>
      </c>
      <c r="I773" s="7">
        <v>0</v>
      </c>
      <c r="J773" s="7">
        <v>0</v>
      </c>
      <c r="K773" s="7">
        <v>38820110</v>
      </c>
    </row>
    <row r="774" spans="1:11" x14ac:dyDescent="0.2">
      <c r="A774" s="1">
        <v>6100</v>
      </c>
      <c r="B774" s="1" t="s">
        <v>62</v>
      </c>
      <c r="C774" s="1" t="s">
        <v>64</v>
      </c>
      <c r="D774" s="3">
        <v>43070</v>
      </c>
      <c r="E774" s="7">
        <v>21559530</v>
      </c>
      <c r="F774" s="7">
        <v>12295242</v>
      </c>
      <c r="G774" s="7">
        <v>0</v>
      </c>
      <c r="H774" s="7">
        <v>0</v>
      </c>
      <c r="I774" s="7">
        <v>0</v>
      </c>
      <c r="J774" s="7">
        <v>0</v>
      </c>
      <c r="K774" s="7">
        <v>33854772</v>
      </c>
    </row>
    <row r="775" spans="1:11" x14ac:dyDescent="0.2">
      <c r="A775" s="1">
        <v>6100</v>
      </c>
      <c r="B775" s="1" t="s">
        <v>62</v>
      </c>
      <c r="C775" s="1" t="s">
        <v>64</v>
      </c>
      <c r="D775" s="3">
        <v>43101</v>
      </c>
      <c r="E775" s="7">
        <v>14825799</v>
      </c>
      <c r="F775" s="7">
        <v>12807809</v>
      </c>
      <c r="G775" s="7">
        <v>42483</v>
      </c>
      <c r="H775" s="7">
        <v>0</v>
      </c>
      <c r="I775" s="7">
        <v>0</v>
      </c>
      <c r="J775" s="7">
        <v>0</v>
      </c>
      <c r="K775" s="7">
        <v>27676091</v>
      </c>
    </row>
    <row r="776" spans="1:11" x14ac:dyDescent="0.2">
      <c r="A776" s="1">
        <v>6100</v>
      </c>
      <c r="B776" s="1" t="s">
        <v>62</v>
      </c>
      <c r="C776" s="1" t="s">
        <v>64</v>
      </c>
      <c r="D776" s="3">
        <v>43132</v>
      </c>
      <c r="E776" s="7">
        <v>19685951</v>
      </c>
      <c r="F776" s="7">
        <v>12571623</v>
      </c>
      <c r="G776" s="7">
        <v>155000</v>
      </c>
      <c r="H776" s="7">
        <v>0</v>
      </c>
      <c r="I776" s="7">
        <v>0</v>
      </c>
      <c r="J776" s="7">
        <v>0</v>
      </c>
      <c r="K776" s="7">
        <v>32412574</v>
      </c>
    </row>
    <row r="777" spans="1:11" x14ac:dyDescent="0.2">
      <c r="A777" s="1">
        <v>6100</v>
      </c>
      <c r="B777" s="1" t="s">
        <v>62</v>
      </c>
      <c r="C777" s="1" t="s">
        <v>64</v>
      </c>
      <c r="D777" s="3">
        <v>43160</v>
      </c>
      <c r="E777" s="7">
        <v>26857274</v>
      </c>
      <c r="F777" s="7">
        <v>12392568</v>
      </c>
      <c r="G777" s="7">
        <v>0</v>
      </c>
      <c r="H777" s="7">
        <v>0</v>
      </c>
      <c r="I777" s="7">
        <v>0</v>
      </c>
      <c r="J777" s="7">
        <v>0</v>
      </c>
      <c r="K777" s="7">
        <v>39249842</v>
      </c>
    </row>
    <row r="778" spans="1:11" x14ac:dyDescent="0.2">
      <c r="A778" s="1">
        <v>6100</v>
      </c>
      <c r="B778" s="1" t="s">
        <v>62</v>
      </c>
      <c r="C778" s="1" t="s">
        <v>64</v>
      </c>
      <c r="D778" s="3">
        <v>43191</v>
      </c>
      <c r="E778" s="7">
        <v>9989228</v>
      </c>
      <c r="F778" s="7">
        <v>8332567</v>
      </c>
      <c r="G778" s="7">
        <v>0</v>
      </c>
      <c r="H778" s="7">
        <v>0</v>
      </c>
      <c r="I778" s="7">
        <v>0</v>
      </c>
      <c r="J778" s="7">
        <v>0</v>
      </c>
      <c r="K778" s="7">
        <v>18321795</v>
      </c>
    </row>
    <row r="779" spans="1:11" x14ac:dyDescent="0.2">
      <c r="A779" s="1">
        <v>6100</v>
      </c>
      <c r="B779" s="1" t="s">
        <v>62</v>
      </c>
      <c r="C779" s="1" t="s">
        <v>64</v>
      </c>
      <c r="D779" s="3">
        <v>43221</v>
      </c>
      <c r="E779" s="7">
        <v>26383498</v>
      </c>
      <c r="F779" s="7">
        <v>8918068</v>
      </c>
      <c r="G779" s="7">
        <v>0</v>
      </c>
      <c r="H779" s="7">
        <v>0</v>
      </c>
      <c r="I779" s="7">
        <v>0</v>
      </c>
      <c r="J779" s="7">
        <v>0</v>
      </c>
      <c r="K779" s="7">
        <v>35301566</v>
      </c>
    </row>
    <row r="780" spans="1:11" x14ac:dyDescent="0.2">
      <c r="A780" s="1">
        <v>6100</v>
      </c>
      <c r="B780" s="1" t="s">
        <v>62</v>
      </c>
      <c r="C780" s="1" t="s">
        <v>64</v>
      </c>
      <c r="D780" s="3">
        <v>43252</v>
      </c>
      <c r="E780" s="7">
        <v>9202263</v>
      </c>
      <c r="F780" s="7">
        <v>9112845</v>
      </c>
      <c r="G780" s="7">
        <v>0</v>
      </c>
      <c r="H780" s="7">
        <v>0</v>
      </c>
      <c r="I780" s="7">
        <v>0</v>
      </c>
      <c r="J780" s="7">
        <v>0</v>
      </c>
      <c r="K780" s="7">
        <v>18315108</v>
      </c>
    </row>
    <row r="781" spans="1:11" x14ac:dyDescent="0.2">
      <c r="A781" s="1">
        <v>6100</v>
      </c>
      <c r="B781" s="1" t="s">
        <v>62</v>
      </c>
      <c r="C781" s="1" t="s">
        <v>64</v>
      </c>
      <c r="D781" s="3">
        <v>43282</v>
      </c>
      <c r="E781" s="7">
        <v>18349668</v>
      </c>
      <c r="F781" s="7">
        <v>8434832</v>
      </c>
      <c r="G781" s="7">
        <v>0</v>
      </c>
      <c r="H781" s="7">
        <v>0</v>
      </c>
      <c r="I781" s="7">
        <v>0</v>
      </c>
      <c r="J781" s="7">
        <v>0</v>
      </c>
      <c r="K781" s="7">
        <v>26784500</v>
      </c>
    </row>
    <row r="782" spans="1:11" x14ac:dyDescent="0.2">
      <c r="A782" s="1">
        <v>6100</v>
      </c>
      <c r="B782" s="1" t="s">
        <v>62</v>
      </c>
      <c r="C782" s="1" t="s">
        <v>64</v>
      </c>
      <c r="D782" s="3">
        <v>43313</v>
      </c>
      <c r="E782" s="7">
        <v>34076835</v>
      </c>
      <c r="F782" s="7">
        <v>8356188</v>
      </c>
      <c r="G782" s="7">
        <v>0</v>
      </c>
      <c r="H782" s="7">
        <v>0</v>
      </c>
      <c r="I782" s="7">
        <v>0</v>
      </c>
      <c r="J782" s="7">
        <v>0</v>
      </c>
      <c r="K782" s="7">
        <v>42433023</v>
      </c>
    </row>
    <row r="783" spans="1:11" x14ac:dyDescent="0.2">
      <c r="A783" s="1">
        <v>6100</v>
      </c>
      <c r="B783" s="1" t="s">
        <v>62</v>
      </c>
      <c r="C783" s="1" t="s">
        <v>64</v>
      </c>
      <c r="D783" s="3">
        <v>43344</v>
      </c>
      <c r="E783" s="7">
        <v>25200331</v>
      </c>
      <c r="F783" s="7">
        <v>8333985</v>
      </c>
      <c r="G783" s="7">
        <v>54002</v>
      </c>
      <c r="H783" s="7">
        <v>0</v>
      </c>
      <c r="I783" s="7">
        <v>0</v>
      </c>
      <c r="J783" s="7">
        <v>0</v>
      </c>
      <c r="K783" s="7">
        <v>33588318</v>
      </c>
    </row>
    <row r="784" spans="1:11" x14ac:dyDescent="0.2">
      <c r="A784" s="1">
        <v>6100</v>
      </c>
      <c r="B784" s="1" t="s">
        <v>62</v>
      </c>
      <c r="C784" s="1" t="s">
        <v>64</v>
      </c>
      <c r="D784" s="3">
        <v>43374</v>
      </c>
      <c r="E784" s="7">
        <v>12302169</v>
      </c>
      <c r="F784" s="7">
        <v>7592726</v>
      </c>
      <c r="G784" s="7">
        <v>0</v>
      </c>
      <c r="H784" s="7">
        <v>0</v>
      </c>
      <c r="I784" s="7">
        <v>0</v>
      </c>
      <c r="J784" s="7">
        <v>-49330</v>
      </c>
      <c r="K784" s="7">
        <v>19845565</v>
      </c>
    </row>
    <row r="785" spans="1:11" x14ac:dyDescent="0.2">
      <c r="A785" s="1">
        <v>6100</v>
      </c>
      <c r="B785" s="1" t="s">
        <v>62</v>
      </c>
      <c r="C785" s="1" t="s">
        <v>64</v>
      </c>
      <c r="D785" s="3">
        <v>43405</v>
      </c>
      <c r="E785" s="7">
        <v>21604797</v>
      </c>
      <c r="F785" s="7">
        <v>8538775</v>
      </c>
      <c r="G785" s="7">
        <v>354792</v>
      </c>
      <c r="H785" s="7">
        <v>0</v>
      </c>
      <c r="I785" s="7">
        <v>0</v>
      </c>
      <c r="J785" s="7">
        <v>-3505542</v>
      </c>
      <c r="K785" s="7">
        <v>26992822</v>
      </c>
    </row>
    <row r="786" spans="1:11" x14ac:dyDescent="0.2">
      <c r="A786" s="1">
        <v>6100</v>
      </c>
      <c r="B786" s="1" t="s">
        <v>62</v>
      </c>
      <c r="C786" s="1" t="s">
        <v>64</v>
      </c>
      <c r="D786" s="3">
        <v>43435</v>
      </c>
      <c r="E786" s="7">
        <v>41304219</v>
      </c>
      <c r="F786" s="7">
        <v>9010387</v>
      </c>
      <c r="G786" s="7">
        <v>519807</v>
      </c>
      <c r="H786" s="7">
        <v>0</v>
      </c>
      <c r="I786" s="7">
        <v>0</v>
      </c>
      <c r="J786" s="7">
        <v>-155033</v>
      </c>
      <c r="K786" s="7">
        <v>50679380</v>
      </c>
    </row>
    <row r="787" spans="1:11" x14ac:dyDescent="0.2">
      <c r="A787" s="1">
        <v>6470</v>
      </c>
      <c r="B787" s="1" t="s">
        <v>65</v>
      </c>
      <c r="C787" s="1" t="s">
        <v>66</v>
      </c>
      <c r="D787" s="3">
        <v>42005</v>
      </c>
      <c r="E787" s="7">
        <v>2608060</v>
      </c>
      <c r="F787" s="7">
        <v>11093142</v>
      </c>
      <c r="G787" s="7">
        <v>650000</v>
      </c>
      <c r="H787" s="7">
        <v>0</v>
      </c>
      <c r="I787" s="7">
        <v>0</v>
      </c>
      <c r="J787" s="7">
        <v>-1176999</v>
      </c>
      <c r="K787" s="7">
        <v>13174203</v>
      </c>
    </row>
    <row r="788" spans="1:11" x14ac:dyDescent="0.2">
      <c r="A788" s="1">
        <v>6470</v>
      </c>
      <c r="B788" s="1" t="s">
        <v>65</v>
      </c>
      <c r="C788" s="1" t="s">
        <v>66</v>
      </c>
      <c r="D788" s="3">
        <v>42036</v>
      </c>
      <c r="E788" s="7">
        <v>12838388</v>
      </c>
      <c r="F788" s="7">
        <v>9945640</v>
      </c>
      <c r="G788" s="7">
        <v>129990</v>
      </c>
      <c r="H788" s="7">
        <v>0</v>
      </c>
      <c r="I788" s="7">
        <v>0</v>
      </c>
      <c r="J788" s="7">
        <v>-23806146</v>
      </c>
      <c r="K788" s="7">
        <v>-892128</v>
      </c>
    </row>
    <row r="789" spans="1:11" x14ac:dyDescent="0.2">
      <c r="A789" s="1">
        <v>6470</v>
      </c>
      <c r="B789" s="1" t="s">
        <v>65</v>
      </c>
      <c r="C789" s="1" t="s">
        <v>66</v>
      </c>
      <c r="D789" s="3">
        <v>42064</v>
      </c>
      <c r="E789" s="7">
        <v>10581465</v>
      </c>
      <c r="F789" s="7">
        <v>13537376</v>
      </c>
      <c r="G789" s="7">
        <v>0</v>
      </c>
      <c r="H789" s="7">
        <v>0</v>
      </c>
      <c r="I789" s="7">
        <v>0</v>
      </c>
      <c r="J789" s="7">
        <v>-8549364</v>
      </c>
      <c r="K789" s="7">
        <v>15569477</v>
      </c>
    </row>
    <row r="790" spans="1:11" x14ac:dyDescent="0.2">
      <c r="A790" s="1">
        <v>6470</v>
      </c>
      <c r="B790" s="1" t="s">
        <v>65</v>
      </c>
      <c r="C790" s="1" t="s">
        <v>66</v>
      </c>
      <c r="D790" s="3">
        <v>42095</v>
      </c>
      <c r="E790" s="7">
        <v>3296490</v>
      </c>
      <c r="F790" s="7">
        <v>5936160</v>
      </c>
      <c r="G790" s="7">
        <v>0</v>
      </c>
      <c r="H790" s="7">
        <v>0</v>
      </c>
      <c r="I790" s="7">
        <v>0</v>
      </c>
      <c r="J790" s="7">
        <v>-265201</v>
      </c>
      <c r="K790" s="7">
        <v>8967449</v>
      </c>
    </row>
    <row r="791" spans="1:11" x14ac:dyDescent="0.2">
      <c r="A791" s="1">
        <v>6470</v>
      </c>
      <c r="B791" s="1" t="s">
        <v>65</v>
      </c>
      <c r="C791" s="1" t="s">
        <v>66</v>
      </c>
      <c r="D791" s="3">
        <v>42125</v>
      </c>
      <c r="E791" s="7">
        <v>10449597</v>
      </c>
      <c r="F791" s="7">
        <v>17322288</v>
      </c>
      <c r="G791" s="7">
        <v>0</v>
      </c>
      <c r="H791" s="7">
        <v>0</v>
      </c>
      <c r="I791" s="7">
        <v>0</v>
      </c>
      <c r="J791" s="7">
        <v>-5940</v>
      </c>
      <c r="K791" s="7">
        <v>27765945</v>
      </c>
    </row>
    <row r="792" spans="1:11" x14ac:dyDescent="0.2">
      <c r="A792" s="1">
        <v>6470</v>
      </c>
      <c r="B792" s="1" t="s">
        <v>65</v>
      </c>
      <c r="C792" s="1" t="s">
        <v>66</v>
      </c>
      <c r="D792" s="3">
        <v>42156</v>
      </c>
      <c r="E792" s="7">
        <v>4441004</v>
      </c>
      <c r="F792" s="7">
        <v>9200446</v>
      </c>
      <c r="G792" s="7">
        <v>10054798</v>
      </c>
      <c r="H792" s="7">
        <v>0</v>
      </c>
      <c r="I792" s="7">
        <v>0</v>
      </c>
      <c r="J792" s="7">
        <v>-1872379</v>
      </c>
      <c r="K792" s="7">
        <v>21823869</v>
      </c>
    </row>
    <row r="793" spans="1:11" x14ac:dyDescent="0.2">
      <c r="A793" s="1">
        <v>6470</v>
      </c>
      <c r="B793" s="1" t="s">
        <v>65</v>
      </c>
      <c r="C793" s="1" t="s">
        <v>66</v>
      </c>
      <c r="D793" s="3">
        <v>42186</v>
      </c>
      <c r="E793" s="7">
        <v>12151788</v>
      </c>
      <c r="F793" s="7">
        <v>12502005</v>
      </c>
      <c r="G793" s="7">
        <v>967710</v>
      </c>
      <c r="H793" s="7">
        <v>0</v>
      </c>
      <c r="I793" s="7">
        <v>0</v>
      </c>
      <c r="J793" s="7">
        <v>-10964959</v>
      </c>
      <c r="K793" s="7">
        <v>14656544</v>
      </c>
    </row>
    <row r="794" spans="1:11" x14ac:dyDescent="0.2">
      <c r="A794" s="1">
        <v>6470</v>
      </c>
      <c r="B794" s="1" t="s">
        <v>65</v>
      </c>
      <c r="C794" s="1" t="s">
        <v>66</v>
      </c>
      <c r="D794" s="3">
        <v>42217</v>
      </c>
      <c r="E794" s="7">
        <v>18673569</v>
      </c>
      <c r="F794" s="7">
        <v>10629130</v>
      </c>
      <c r="G794" s="7">
        <v>0</v>
      </c>
      <c r="H794" s="7">
        <v>0</v>
      </c>
      <c r="I794" s="7">
        <v>0</v>
      </c>
      <c r="J794" s="7">
        <v>-10058072</v>
      </c>
      <c r="K794" s="7">
        <v>19244627</v>
      </c>
    </row>
    <row r="795" spans="1:11" x14ac:dyDescent="0.2">
      <c r="A795" s="1">
        <v>6470</v>
      </c>
      <c r="B795" s="1" t="s">
        <v>65</v>
      </c>
      <c r="C795" s="1" t="s">
        <v>66</v>
      </c>
      <c r="D795" s="3">
        <v>42248</v>
      </c>
      <c r="E795" s="7">
        <v>6846247</v>
      </c>
      <c r="F795" s="7">
        <v>11680262</v>
      </c>
      <c r="G795" s="7">
        <v>2811050</v>
      </c>
      <c r="H795" s="7">
        <v>0</v>
      </c>
      <c r="I795" s="7">
        <v>0</v>
      </c>
      <c r="J795" s="7">
        <v>-225273</v>
      </c>
      <c r="K795" s="7">
        <v>21112286</v>
      </c>
    </row>
    <row r="796" spans="1:11" x14ac:dyDescent="0.2">
      <c r="A796" s="1">
        <v>6470</v>
      </c>
      <c r="B796" s="1" t="s">
        <v>65</v>
      </c>
      <c r="C796" s="1" t="s">
        <v>66</v>
      </c>
      <c r="D796" s="3">
        <v>42278</v>
      </c>
      <c r="E796" s="7">
        <v>6156265</v>
      </c>
      <c r="F796" s="7">
        <v>15783391</v>
      </c>
      <c r="G796" s="7">
        <v>0</v>
      </c>
      <c r="H796" s="7">
        <v>0</v>
      </c>
      <c r="I796" s="7">
        <v>0</v>
      </c>
      <c r="J796" s="7">
        <v>-4996020</v>
      </c>
      <c r="K796" s="7">
        <v>16943636</v>
      </c>
    </row>
    <row r="797" spans="1:11" x14ac:dyDescent="0.2">
      <c r="A797" s="1">
        <v>6470</v>
      </c>
      <c r="B797" s="1" t="s">
        <v>65</v>
      </c>
      <c r="C797" s="1" t="s">
        <v>66</v>
      </c>
      <c r="D797" s="3">
        <v>42309</v>
      </c>
      <c r="E797" s="7">
        <v>22016945</v>
      </c>
      <c r="F797" s="7">
        <v>11535552</v>
      </c>
      <c r="G797" s="7">
        <v>570010</v>
      </c>
      <c r="H797" s="7">
        <v>0</v>
      </c>
      <c r="I797" s="7">
        <v>0</v>
      </c>
      <c r="J797" s="7">
        <v>-9354002</v>
      </c>
      <c r="K797" s="7">
        <v>24768505</v>
      </c>
    </row>
    <row r="798" spans="1:11" x14ac:dyDescent="0.2">
      <c r="A798" s="1">
        <v>6470</v>
      </c>
      <c r="B798" s="1" t="s">
        <v>65</v>
      </c>
      <c r="C798" s="1" t="s">
        <v>66</v>
      </c>
      <c r="D798" s="3">
        <v>42339</v>
      </c>
      <c r="E798" s="7">
        <v>23362079</v>
      </c>
      <c r="F798" s="7">
        <v>12955069</v>
      </c>
      <c r="G798" s="7">
        <v>276980</v>
      </c>
      <c r="H798" s="7">
        <v>0</v>
      </c>
      <c r="I798" s="7">
        <v>0</v>
      </c>
      <c r="J798" s="7">
        <v>-4308434</v>
      </c>
      <c r="K798" s="7">
        <v>32285694</v>
      </c>
    </row>
    <row r="799" spans="1:11" x14ac:dyDescent="0.2">
      <c r="A799" s="1">
        <v>6470</v>
      </c>
      <c r="B799" s="1" t="s">
        <v>65</v>
      </c>
      <c r="C799" s="1" t="s">
        <v>66</v>
      </c>
      <c r="D799" s="3">
        <v>42370</v>
      </c>
      <c r="E799" s="7">
        <v>16950577</v>
      </c>
      <c r="F799" s="7">
        <v>14092093</v>
      </c>
      <c r="G799" s="7">
        <v>0</v>
      </c>
      <c r="H799" s="7">
        <v>0</v>
      </c>
      <c r="I799" s="7">
        <v>0</v>
      </c>
      <c r="J799" s="7">
        <v>-2346505</v>
      </c>
      <c r="K799" s="7">
        <v>28696165</v>
      </c>
    </row>
    <row r="800" spans="1:11" x14ac:dyDescent="0.2">
      <c r="A800" s="1">
        <v>6470</v>
      </c>
      <c r="B800" s="1" t="s">
        <v>65</v>
      </c>
      <c r="C800" s="1" t="s">
        <v>66</v>
      </c>
      <c r="D800" s="3">
        <v>42401</v>
      </c>
      <c r="E800" s="7">
        <v>15463379</v>
      </c>
      <c r="F800" s="7">
        <v>14147228</v>
      </c>
      <c r="G800" s="7">
        <v>0</v>
      </c>
      <c r="H800" s="7">
        <v>0</v>
      </c>
      <c r="I800" s="7">
        <v>0</v>
      </c>
      <c r="J800" s="7">
        <v>-14017414</v>
      </c>
      <c r="K800" s="7">
        <v>15593193</v>
      </c>
    </row>
    <row r="801" spans="1:11" x14ac:dyDescent="0.2">
      <c r="A801" s="1">
        <v>6470</v>
      </c>
      <c r="B801" s="1" t="s">
        <v>65</v>
      </c>
      <c r="C801" s="1" t="s">
        <v>66</v>
      </c>
      <c r="D801" s="3">
        <v>42430</v>
      </c>
      <c r="E801" s="7">
        <v>14943045</v>
      </c>
      <c r="F801" s="7">
        <v>13987133</v>
      </c>
      <c r="G801" s="7">
        <v>90710</v>
      </c>
      <c r="H801" s="7">
        <v>0</v>
      </c>
      <c r="I801" s="7">
        <v>0</v>
      </c>
      <c r="J801" s="7">
        <v>-3015647</v>
      </c>
      <c r="K801" s="7">
        <v>26005241</v>
      </c>
    </row>
    <row r="802" spans="1:11" x14ac:dyDescent="0.2">
      <c r="A802" s="1">
        <v>6470</v>
      </c>
      <c r="B802" s="1" t="s">
        <v>65</v>
      </c>
      <c r="C802" s="1" t="s">
        <v>66</v>
      </c>
      <c r="D802" s="3">
        <v>42461</v>
      </c>
      <c r="E802" s="7">
        <v>7933815</v>
      </c>
      <c r="F802" s="7">
        <v>15288301</v>
      </c>
      <c r="G802" s="7">
        <v>0</v>
      </c>
      <c r="H802" s="7">
        <v>0</v>
      </c>
      <c r="I802" s="7">
        <v>0</v>
      </c>
      <c r="J802" s="7">
        <v>-16969706</v>
      </c>
      <c r="K802" s="7">
        <v>6252410</v>
      </c>
    </row>
    <row r="803" spans="1:11" x14ac:dyDescent="0.2">
      <c r="A803" s="1">
        <v>6470</v>
      </c>
      <c r="B803" s="1" t="s">
        <v>65</v>
      </c>
      <c r="C803" s="1" t="s">
        <v>66</v>
      </c>
      <c r="D803" s="3">
        <v>42491</v>
      </c>
      <c r="E803" s="7">
        <v>24855118</v>
      </c>
      <c r="F803" s="7">
        <v>16599590</v>
      </c>
      <c r="G803" s="7">
        <v>675100</v>
      </c>
      <c r="H803" s="7">
        <v>0</v>
      </c>
      <c r="I803" s="7">
        <v>0</v>
      </c>
      <c r="J803" s="7">
        <v>-10768055</v>
      </c>
      <c r="K803" s="7">
        <v>31361753</v>
      </c>
    </row>
    <row r="804" spans="1:11" x14ac:dyDescent="0.2">
      <c r="A804" s="1">
        <v>6470</v>
      </c>
      <c r="B804" s="1" t="s">
        <v>65</v>
      </c>
      <c r="C804" s="1" t="s">
        <v>66</v>
      </c>
      <c r="D804" s="3">
        <v>42522</v>
      </c>
      <c r="E804" s="7">
        <v>19783906</v>
      </c>
      <c r="F804" s="7">
        <v>16589390</v>
      </c>
      <c r="G804" s="7">
        <v>74970</v>
      </c>
      <c r="H804" s="7">
        <v>0</v>
      </c>
      <c r="I804" s="7">
        <v>0</v>
      </c>
      <c r="J804" s="7">
        <v>-22662578</v>
      </c>
      <c r="K804" s="7">
        <v>13785688</v>
      </c>
    </row>
    <row r="805" spans="1:11" x14ac:dyDescent="0.2">
      <c r="A805" s="1">
        <v>6470</v>
      </c>
      <c r="B805" s="1" t="s">
        <v>65</v>
      </c>
      <c r="C805" s="1" t="s">
        <v>66</v>
      </c>
      <c r="D805" s="3">
        <v>42552</v>
      </c>
      <c r="E805" s="7">
        <v>24302521</v>
      </c>
      <c r="F805" s="7">
        <v>14271739</v>
      </c>
      <c r="G805" s="7">
        <v>0</v>
      </c>
      <c r="H805" s="7">
        <v>0</v>
      </c>
      <c r="I805" s="7">
        <v>0</v>
      </c>
      <c r="J805" s="7">
        <v>-24827123</v>
      </c>
      <c r="K805" s="7">
        <v>13747137</v>
      </c>
    </row>
    <row r="806" spans="1:11" x14ac:dyDescent="0.2">
      <c r="A806" s="1">
        <v>6470</v>
      </c>
      <c r="B806" s="1" t="s">
        <v>65</v>
      </c>
      <c r="C806" s="1" t="s">
        <v>66</v>
      </c>
      <c r="D806" s="3">
        <v>42583</v>
      </c>
      <c r="E806" s="7">
        <v>30143099</v>
      </c>
      <c r="F806" s="7">
        <v>15201963</v>
      </c>
      <c r="G806" s="7">
        <v>1037680</v>
      </c>
      <c r="H806" s="7">
        <v>0</v>
      </c>
      <c r="I806" s="7">
        <v>0</v>
      </c>
      <c r="J806" s="7">
        <v>-3690035</v>
      </c>
      <c r="K806" s="7">
        <v>42692707</v>
      </c>
    </row>
    <row r="807" spans="1:11" x14ac:dyDescent="0.2">
      <c r="A807" s="1">
        <v>6470</v>
      </c>
      <c r="B807" s="1" t="s">
        <v>65</v>
      </c>
      <c r="C807" s="1" t="s">
        <v>66</v>
      </c>
      <c r="D807" s="3">
        <v>42614</v>
      </c>
      <c r="E807" s="7">
        <v>7942532</v>
      </c>
      <c r="F807" s="7">
        <v>19468501</v>
      </c>
      <c r="G807" s="7">
        <v>0</v>
      </c>
      <c r="H807" s="7">
        <v>0</v>
      </c>
      <c r="I807" s="7">
        <v>0</v>
      </c>
      <c r="J807" s="7">
        <v>-27597856</v>
      </c>
      <c r="K807" s="7">
        <v>-186823</v>
      </c>
    </row>
    <row r="808" spans="1:11" x14ac:dyDescent="0.2">
      <c r="A808" s="1">
        <v>6470</v>
      </c>
      <c r="B808" s="1" t="s">
        <v>65</v>
      </c>
      <c r="C808" s="1" t="s">
        <v>66</v>
      </c>
      <c r="D808" s="3">
        <v>42644</v>
      </c>
      <c r="E808" s="7">
        <v>13666850</v>
      </c>
      <c r="F808" s="7">
        <v>19421592</v>
      </c>
      <c r="G808" s="7">
        <v>0</v>
      </c>
      <c r="H808" s="7">
        <v>0</v>
      </c>
      <c r="I808" s="7">
        <v>0</v>
      </c>
      <c r="J808" s="7">
        <v>-5549415</v>
      </c>
      <c r="K808" s="7">
        <v>27539027</v>
      </c>
    </row>
    <row r="809" spans="1:11" x14ac:dyDescent="0.2">
      <c r="A809" s="1">
        <v>6470</v>
      </c>
      <c r="B809" s="1" t="s">
        <v>65</v>
      </c>
      <c r="C809" s="1" t="s">
        <v>66</v>
      </c>
      <c r="D809" s="3">
        <v>42675</v>
      </c>
      <c r="E809" s="7">
        <v>9799053</v>
      </c>
      <c r="F809" s="7">
        <v>19842025</v>
      </c>
      <c r="G809" s="7">
        <v>236810</v>
      </c>
      <c r="H809" s="7">
        <v>0</v>
      </c>
      <c r="I809" s="7">
        <v>0</v>
      </c>
      <c r="J809" s="7">
        <v>-5813781</v>
      </c>
      <c r="K809" s="7">
        <v>24064107</v>
      </c>
    </row>
    <row r="810" spans="1:11" x14ac:dyDescent="0.2">
      <c r="A810" s="1">
        <v>6470</v>
      </c>
      <c r="B810" s="1" t="s">
        <v>65</v>
      </c>
      <c r="C810" s="1" t="s">
        <v>66</v>
      </c>
      <c r="D810" s="3">
        <v>42705</v>
      </c>
      <c r="E810" s="7">
        <v>8199581</v>
      </c>
      <c r="F810" s="7">
        <v>36042463</v>
      </c>
      <c r="G810" s="7">
        <v>1930180</v>
      </c>
      <c r="H810" s="7">
        <v>0</v>
      </c>
      <c r="I810" s="7">
        <v>0</v>
      </c>
      <c r="J810" s="7">
        <v>-24950153</v>
      </c>
      <c r="K810" s="7">
        <v>21222071</v>
      </c>
    </row>
    <row r="811" spans="1:11" x14ac:dyDescent="0.2">
      <c r="A811" s="1">
        <v>6470</v>
      </c>
      <c r="B811" s="1" t="s">
        <v>65</v>
      </c>
      <c r="C811" s="1" t="s">
        <v>66</v>
      </c>
      <c r="D811" s="3">
        <v>42736</v>
      </c>
      <c r="E811" s="7">
        <v>41547764</v>
      </c>
      <c r="F811" s="7">
        <v>24379868</v>
      </c>
      <c r="G811" s="7">
        <v>159990</v>
      </c>
      <c r="H811" s="7">
        <v>0</v>
      </c>
      <c r="I811" s="7">
        <v>0</v>
      </c>
      <c r="J811" s="7">
        <v>-37682032</v>
      </c>
      <c r="K811" s="7">
        <v>28405590</v>
      </c>
    </row>
    <row r="812" spans="1:11" x14ac:dyDescent="0.2">
      <c r="A812" s="1">
        <v>6470</v>
      </c>
      <c r="B812" s="1" t="s">
        <v>65</v>
      </c>
      <c r="C812" s="1" t="s">
        <v>66</v>
      </c>
      <c r="D812" s="3">
        <v>42767</v>
      </c>
      <c r="E812" s="7">
        <v>26479820</v>
      </c>
      <c r="F812" s="7">
        <v>28852268</v>
      </c>
      <c r="G812" s="7">
        <v>1136807</v>
      </c>
      <c r="H812" s="7">
        <v>0</v>
      </c>
      <c r="I812" s="7">
        <v>0</v>
      </c>
      <c r="J812" s="7">
        <v>-8924149</v>
      </c>
      <c r="K812" s="7">
        <v>47544746</v>
      </c>
    </row>
    <row r="813" spans="1:11" x14ac:dyDescent="0.2">
      <c r="A813" s="1">
        <v>6470</v>
      </c>
      <c r="B813" s="1" t="s">
        <v>65</v>
      </c>
      <c r="C813" s="1" t="s">
        <v>66</v>
      </c>
      <c r="D813" s="3">
        <v>42795</v>
      </c>
      <c r="E813" s="7">
        <v>27316462</v>
      </c>
      <c r="F813" s="7">
        <v>23710278</v>
      </c>
      <c r="G813" s="7">
        <v>2312530</v>
      </c>
      <c r="H813" s="7">
        <v>0</v>
      </c>
      <c r="I813" s="7">
        <v>0</v>
      </c>
      <c r="J813" s="7">
        <v>-19955545</v>
      </c>
      <c r="K813" s="7">
        <v>33383725</v>
      </c>
    </row>
    <row r="814" spans="1:11" x14ac:dyDescent="0.2">
      <c r="A814" s="1">
        <v>6470</v>
      </c>
      <c r="B814" s="1" t="s">
        <v>65</v>
      </c>
      <c r="C814" s="1" t="s">
        <v>66</v>
      </c>
      <c r="D814" s="3">
        <v>42826</v>
      </c>
      <c r="E814" s="7">
        <v>49363349</v>
      </c>
      <c r="F814" s="7">
        <v>22310503</v>
      </c>
      <c r="G814" s="7">
        <v>189210</v>
      </c>
      <c r="H814" s="7">
        <v>0</v>
      </c>
      <c r="I814" s="7">
        <v>0</v>
      </c>
      <c r="J814" s="7">
        <v>-20903632</v>
      </c>
      <c r="K814" s="7">
        <v>50959430</v>
      </c>
    </row>
    <row r="815" spans="1:11" x14ac:dyDescent="0.2">
      <c r="A815" s="1">
        <v>6470</v>
      </c>
      <c r="B815" s="1" t="s">
        <v>65</v>
      </c>
      <c r="C815" s="1" t="s">
        <v>66</v>
      </c>
      <c r="D815" s="3">
        <v>42856</v>
      </c>
      <c r="E815" s="7">
        <v>30892617</v>
      </c>
      <c r="F815" s="7">
        <v>30370568</v>
      </c>
      <c r="G815" s="7">
        <v>970317</v>
      </c>
      <c r="H815" s="7">
        <v>0</v>
      </c>
      <c r="I815" s="7">
        <v>0</v>
      </c>
      <c r="J815" s="7">
        <v>-15483374</v>
      </c>
      <c r="K815" s="7">
        <v>46750128</v>
      </c>
    </row>
    <row r="816" spans="1:11" x14ac:dyDescent="0.2">
      <c r="A816" s="1">
        <v>6470</v>
      </c>
      <c r="B816" s="1" t="s">
        <v>65</v>
      </c>
      <c r="C816" s="1" t="s">
        <v>66</v>
      </c>
      <c r="D816" s="3">
        <v>42887</v>
      </c>
      <c r="E816" s="7">
        <v>15465764</v>
      </c>
      <c r="F816" s="7">
        <v>20269369</v>
      </c>
      <c r="G816" s="7">
        <v>439420</v>
      </c>
      <c r="H816" s="7">
        <v>0</v>
      </c>
      <c r="I816" s="7">
        <v>0</v>
      </c>
      <c r="J816" s="7">
        <v>-24594921</v>
      </c>
      <c r="K816" s="7">
        <v>11579632</v>
      </c>
    </row>
    <row r="817" spans="1:11" x14ac:dyDescent="0.2">
      <c r="A817" s="1">
        <v>6470</v>
      </c>
      <c r="B817" s="1" t="s">
        <v>65</v>
      </c>
      <c r="C817" s="1" t="s">
        <v>66</v>
      </c>
      <c r="D817" s="3">
        <v>42917</v>
      </c>
      <c r="E817" s="7">
        <v>12548102</v>
      </c>
      <c r="F817" s="7">
        <v>33110707</v>
      </c>
      <c r="G817" s="7">
        <v>1071000</v>
      </c>
      <c r="H817" s="7">
        <v>0</v>
      </c>
      <c r="I817" s="7">
        <v>0</v>
      </c>
      <c r="J817" s="7">
        <v>-32190601</v>
      </c>
      <c r="K817" s="7">
        <v>14539208</v>
      </c>
    </row>
    <row r="818" spans="1:11" x14ac:dyDescent="0.2">
      <c r="A818" s="1">
        <v>6470</v>
      </c>
      <c r="B818" s="1" t="s">
        <v>65</v>
      </c>
      <c r="C818" s="1" t="s">
        <v>66</v>
      </c>
      <c r="D818" s="3">
        <v>42948</v>
      </c>
      <c r="E818" s="7">
        <v>11824542</v>
      </c>
      <c r="F818" s="7">
        <v>27749070</v>
      </c>
      <c r="G818" s="7">
        <v>8937733</v>
      </c>
      <c r="H818" s="7">
        <v>0</v>
      </c>
      <c r="I818" s="7">
        <v>0</v>
      </c>
      <c r="J818" s="7">
        <v>-12342164</v>
      </c>
      <c r="K818" s="7">
        <v>36169181</v>
      </c>
    </row>
    <row r="819" spans="1:11" x14ac:dyDescent="0.2">
      <c r="A819" s="1">
        <v>6470</v>
      </c>
      <c r="B819" s="1" t="s">
        <v>65</v>
      </c>
      <c r="C819" s="1" t="s">
        <v>66</v>
      </c>
      <c r="D819" s="3">
        <v>42979</v>
      </c>
      <c r="E819" s="7">
        <v>10694167</v>
      </c>
      <c r="F819" s="7">
        <v>44118213</v>
      </c>
      <c r="G819" s="7">
        <v>489090</v>
      </c>
      <c r="H819" s="7">
        <v>0</v>
      </c>
      <c r="I819" s="7">
        <v>0</v>
      </c>
      <c r="J819" s="7">
        <v>-24420473</v>
      </c>
      <c r="K819" s="7">
        <v>30880997</v>
      </c>
    </row>
    <row r="820" spans="1:11" x14ac:dyDescent="0.2">
      <c r="A820" s="1">
        <v>6470</v>
      </c>
      <c r="B820" s="1" t="s">
        <v>65</v>
      </c>
      <c r="C820" s="1" t="s">
        <v>66</v>
      </c>
      <c r="D820" s="3">
        <v>43009</v>
      </c>
      <c r="E820" s="7">
        <v>29143711</v>
      </c>
      <c r="F820" s="7">
        <v>32324694</v>
      </c>
      <c r="G820" s="7">
        <v>425790</v>
      </c>
      <c r="H820" s="7">
        <v>0</v>
      </c>
      <c r="I820" s="7">
        <v>0</v>
      </c>
      <c r="J820" s="7">
        <v>-55244483</v>
      </c>
      <c r="K820" s="7">
        <v>6649712</v>
      </c>
    </row>
    <row r="821" spans="1:11" x14ac:dyDescent="0.2">
      <c r="A821" s="1">
        <v>6470</v>
      </c>
      <c r="B821" s="1" t="s">
        <v>65</v>
      </c>
      <c r="C821" s="1" t="s">
        <v>66</v>
      </c>
      <c r="D821" s="3">
        <v>43040</v>
      </c>
      <c r="E821" s="7">
        <v>10518198</v>
      </c>
      <c r="F821" s="7">
        <v>64374835</v>
      </c>
      <c r="G821" s="7">
        <v>3316100</v>
      </c>
      <c r="H821" s="7">
        <v>0</v>
      </c>
      <c r="I821" s="7">
        <v>0</v>
      </c>
      <c r="J821" s="7">
        <v>-79954955</v>
      </c>
      <c r="K821" s="7">
        <v>-1745822</v>
      </c>
    </row>
    <row r="822" spans="1:11" x14ac:dyDescent="0.2">
      <c r="A822" s="1">
        <v>6470</v>
      </c>
      <c r="B822" s="1" t="s">
        <v>65</v>
      </c>
      <c r="C822" s="1" t="s">
        <v>66</v>
      </c>
      <c r="D822" s="3">
        <v>43070</v>
      </c>
      <c r="E822" s="7">
        <v>10910005</v>
      </c>
      <c r="F822" s="7">
        <v>66540638</v>
      </c>
      <c r="G822" s="7">
        <v>163030</v>
      </c>
      <c r="H822" s="7">
        <v>0</v>
      </c>
      <c r="I822" s="7">
        <v>0</v>
      </c>
      <c r="J822" s="7">
        <v>-53697213</v>
      </c>
      <c r="K822" s="7">
        <v>23916460</v>
      </c>
    </row>
    <row r="823" spans="1:11" x14ac:dyDescent="0.2">
      <c r="A823" s="1">
        <v>6470</v>
      </c>
      <c r="B823" s="1" t="s">
        <v>65</v>
      </c>
      <c r="C823" s="1" t="s">
        <v>66</v>
      </c>
      <c r="D823" s="3">
        <v>43101</v>
      </c>
      <c r="E823" s="7">
        <v>8738381</v>
      </c>
      <c r="F823" s="7">
        <v>67515454</v>
      </c>
      <c r="G823" s="7">
        <v>3804569</v>
      </c>
      <c r="H823" s="7">
        <v>0</v>
      </c>
      <c r="I823" s="7">
        <v>0</v>
      </c>
      <c r="J823" s="7">
        <v>-50420017</v>
      </c>
      <c r="K823" s="7">
        <v>29638387</v>
      </c>
    </row>
    <row r="824" spans="1:11" x14ac:dyDescent="0.2">
      <c r="A824" s="1">
        <v>6470</v>
      </c>
      <c r="B824" s="1" t="s">
        <v>65</v>
      </c>
      <c r="C824" s="1" t="s">
        <v>66</v>
      </c>
      <c r="D824" s="3">
        <v>43132</v>
      </c>
      <c r="E824" s="7">
        <v>10211938</v>
      </c>
      <c r="F824" s="7">
        <v>52588713</v>
      </c>
      <c r="G824" s="7">
        <v>912730</v>
      </c>
      <c r="H824" s="7">
        <v>0</v>
      </c>
      <c r="I824" s="7">
        <v>0</v>
      </c>
      <c r="J824" s="7">
        <v>-5032583</v>
      </c>
      <c r="K824" s="7">
        <v>58680798</v>
      </c>
    </row>
    <row r="825" spans="1:11" x14ac:dyDescent="0.2">
      <c r="A825" s="1">
        <v>6470</v>
      </c>
      <c r="B825" s="1" t="s">
        <v>65</v>
      </c>
      <c r="C825" s="1" t="s">
        <v>66</v>
      </c>
      <c r="D825" s="3">
        <v>43160</v>
      </c>
      <c r="E825" s="7">
        <v>9352078</v>
      </c>
      <c r="F825" s="7">
        <v>64056721</v>
      </c>
      <c r="G825" s="7">
        <v>1380000</v>
      </c>
      <c r="H825" s="7">
        <v>0</v>
      </c>
      <c r="I825" s="7">
        <v>0</v>
      </c>
      <c r="J825" s="7">
        <v>-42037168</v>
      </c>
      <c r="K825" s="7">
        <v>32751631</v>
      </c>
    </row>
    <row r="826" spans="1:11" x14ac:dyDescent="0.2">
      <c r="A826" s="1">
        <v>6470</v>
      </c>
      <c r="B826" s="1" t="s">
        <v>65</v>
      </c>
      <c r="C826" s="1" t="s">
        <v>66</v>
      </c>
      <c r="D826" s="3">
        <v>43191</v>
      </c>
      <c r="E826" s="7">
        <v>10987777</v>
      </c>
      <c r="F826" s="7">
        <v>60999743</v>
      </c>
      <c r="G826" s="7">
        <v>631295</v>
      </c>
      <c r="H826" s="7">
        <v>0</v>
      </c>
      <c r="I826" s="7">
        <v>0</v>
      </c>
      <c r="J826" s="7">
        <v>-44928194</v>
      </c>
      <c r="K826" s="7">
        <v>27690621</v>
      </c>
    </row>
    <row r="827" spans="1:11" x14ac:dyDescent="0.2">
      <c r="A827" s="1">
        <v>6470</v>
      </c>
      <c r="B827" s="1" t="s">
        <v>65</v>
      </c>
      <c r="C827" s="1" t="s">
        <v>66</v>
      </c>
      <c r="D827" s="3">
        <v>43221</v>
      </c>
      <c r="E827" s="7">
        <v>9210113</v>
      </c>
      <c r="F827" s="7">
        <v>58367431</v>
      </c>
      <c r="G827" s="7">
        <v>0</v>
      </c>
      <c r="H827" s="7">
        <v>0</v>
      </c>
      <c r="I827" s="7">
        <v>0</v>
      </c>
      <c r="J827" s="7">
        <v>-19962456</v>
      </c>
      <c r="K827" s="7">
        <v>47615088</v>
      </c>
    </row>
    <row r="828" spans="1:11" x14ac:dyDescent="0.2">
      <c r="A828" s="1">
        <v>6470</v>
      </c>
      <c r="B828" s="1" t="s">
        <v>65</v>
      </c>
      <c r="C828" s="1" t="s">
        <v>67</v>
      </c>
      <c r="D828" s="3">
        <v>43252</v>
      </c>
      <c r="E828" s="7">
        <v>9873554</v>
      </c>
      <c r="F828" s="7">
        <v>50564300</v>
      </c>
      <c r="G828" s="7">
        <v>13481549</v>
      </c>
      <c r="H828" s="7">
        <v>0</v>
      </c>
      <c r="I828" s="7">
        <v>0</v>
      </c>
      <c r="J828" s="7">
        <v>-27329996</v>
      </c>
      <c r="K828" s="7">
        <v>46589407</v>
      </c>
    </row>
    <row r="829" spans="1:11" x14ac:dyDescent="0.2">
      <c r="A829" s="1">
        <v>6470</v>
      </c>
      <c r="B829" s="1" t="s">
        <v>65</v>
      </c>
      <c r="C829" s="1" t="s">
        <v>67</v>
      </c>
      <c r="D829" s="3">
        <v>43282</v>
      </c>
      <c r="E829" s="7">
        <v>12218543</v>
      </c>
      <c r="F829" s="7">
        <v>50964125</v>
      </c>
      <c r="G829" s="7">
        <v>0</v>
      </c>
      <c r="H829" s="7">
        <v>0</v>
      </c>
      <c r="I829" s="7">
        <v>0</v>
      </c>
      <c r="J829" s="7">
        <v>-30178137</v>
      </c>
      <c r="K829" s="7">
        <v>33004531</v>
      </c>
    </row>
    <row r="830" spans="1:11" x14ac:dyDescent="0.2">
      <c r="A830" s="1">
        <v>6470</v>
      </c>
      <c r="B830" s="1" t="s">
        <v>65</v>
      </c>
      <c r="C830" s="1" t="s">
        <v>67</v>
      </c>
      <c r="D830" s="3">
        <v>43313</v>
      </c>
      <c r="E830" s="7">
        <v>10005024</v>
      </c>
      <c r="F830" s="7">
        <v>58078758</v>
      </c>
      <c r="G830" s="7">
        <v>0</v>
      </c>
      <c r="H830" s="7">
        <v>0</v>
      </c>
      <c r="I830" s="7">
        <v>0</v>
      </c>
      <c r="J830" s="7">
        <v>-29123664</v>
      </c>
      <c r="K830" s="7">
        <v>38960118</v>
      </c>
    </row>
    <row r="831" spans="1:11" x14ac:dyDescent="0.2">
      <c r="A831" s="1">
        <v>6470</v>
      </c>
      <c r="B831" s="1" t="s">
        <v>65</v>
      </c>
      <c r="C831" s="1" t="s">
        <v>67</v>
      </c>
      <c r="D831" s="3">
        <v>43344</v>
      </c>
      <c r="E831" s="7">
        <v>9050100</v>
      </c>
      <c r="F831" s="7">
        <v>38054378</v>
      </c>
      <c r="G831" s="7">
        <v>0</v>
      </c>
      <c r="H831" s="7">
        <v>0</v>
      </c>
      <c r="I831" s="7">
        <v>0</v>
      </c>
      <c r="J831" s="7">
        <v>-19004842</v>
      </c>
      <c r="K831" s="7">
        <v>28099636</v>
      </c>
    </row>
    <row r="832" spans="1:11" x14ac:dyDescent="0.2">
      <c r="A832" s="1">
        <v>6470</v>
      </c>
      <c r="B832" s="1" t="s">
        <v>65</v>
      </c>
      <c r="C832" s="1" t="s">
        <v>67</v>
      </c>
      <c r="D832" s="3">
        <v>43374</v>
      </c>
      <c r="E832" s="7">
        <v>7525638</v>
      </c>
      <c r="F832" s="7">
        <v>50554586</v>
      </c>
      <c r="G832" s="7">
        <v>476000</v>
      </c>
      <c r="H832" s="7">
        <v>0</v>
      </c>
      <c r="I832" s="7">
        <v>0</v>
      </c>
      <c r="J832" s="7">
        <v>-38056640</v>
      </c>
      <c r="K832" s="7">
        <v>20499584</v>
      </c>
    </row>
    <row r="833" spans="1:11" x14ac:dyDescent="0.2">
      <c r="A833" s="1">
        <v>6470</v>
      </c>
      <c r="B833" s="1" t="s">
        <v>65</v>
      </c>
      <c r="C833" s="1" t="s">
        <v>67</v>
      </c>
      <c r="D833" s="3">
        <v>43405</v>
      </c>
      <c r="E833" s="7">
        <v>17559595</v>
      </c>
      <c r="F833" s="7">
        <v>38743940</v>
      </c>
      <c r="G833" s="7">
        <v>0</v>
      </c>
      <c r="H833" s="7">
        <v>0</v>
      </c>
      <c r="I833" s="7">
        <v>0</v>
      </c>
      <c r="J833" s="7">
        <v>-51357</v>
      </c>
      <c r="K833" s="7">
        <v>56252178</v>
      </c>
    </row>
    <row r="834" spans="1:11" x14ac:dyDescent="0.2">
      <c r="A834" s="1">
        <v>6570</v>
      </c>
      <c r="B834" s="1" t="s">
        <v>68</v>
      </c>
      <c r="C834" s="1" t="s">
        <v>69</v>
      </c>
      <c r="D834" s="3">
        <v>42005</v>
      </c>
      <c r="E834" s="7">
        <v>73630799</v>
      </c>
      <c r="F834" s="7">
        <v>68212201</v>
      </c>
      <c r="G834" s="7">
        <v>179020</v>
      </c>
      <c r="H834" s="7">
        <v>63929</v>
      </c>
      <c r="I834" s="7">
        <v>0</v>
      </c>
      <c r="J834" s="7">
        <v>-79143602</v>
      </c>
      <c r="K834" s="7">
        <v>62942347</v>
      </c>
    </row>
    <row r="835" spans="1:11" x14ac:dyDescent="0.2">
      <c r="A835" s="1">
        <v>6570</v>
      </c>
      <c r="B835" s="1" t="s">
        <v>68</v>
      </c>
      <c r="C835" s="1" t="s">
        <v>69</v>
      </c>
      <c r="D835" s="3">
        <v>42036</v>
      </c>
      <c r="E835" s="7">
        <v>54264308</v>
      </c>
      <c r="F835" s="7">
        <v>82564696</v>
      </c>
      <c r="G835" s="7">
        <v>1695571</v>
      </c>
      <c r="H835" s="7">
        <v>0</v>
      </c>
      <c r="I835" s="7">
        <v>0</v>
      </c>
      <c r="J835" s="7">
        <v>-40793891</v>
      </c>
      <c r="K835" s="7">
        <v>97730684</v>
      </c>
    </row>
    <row r="836" spans="1:11" x14ac:dyDescent="0.2">
      <c r="A836" s="1">
        <v>6570</v>
      </c>
      <c r="B836" s="1" t="s">
        <v>68</v>
      </c>
      <c r="C836" s="1" t="s">
        <v>69</v>
      </c>
      <c r="D836" s="3">
        <v>42064</v>
      </c>
      <c r="E836" s="7">
        <v>64719744</v>
      </c>
      <c r="F836" s="7">
        <v>85168766</v>
      </c>
      <c r="G836" s="7">
        <v>0</v>
      </c>
      <c r="H836" s="7">
        <v>0</v>
      </c>
      <c r="I836" s="7">
        <v>11629341</v>
      </c>
      <c r="J836" s="7">
        <v>-37624736</v>
      </c>
      <c r="K836" s="7">
        <v>123893115</v>
      </c>
    </row>
    <row r="837" spans="1:11" x14ac:dyDescent="0.2">
      <c r="A837" s="1">
        <v>6570</v>
      </c>
      <c r="B837" s="1" t="s">
        <v>68</v>
      </c>
      <c r="C837" s="1" t="s">
        <v>69</v>
      </c>
      <c r="D837" s="3">
        <v>42095</v>
      </c>
      <c r="E837" s="7">
        <v>48277312</v>
      </c>
      <c r="F837" s="7">
        <v>76635991</v>
      </c>
      <c r="G837" s="7">
        <v>678151</v>
      </c>
      <c r="H837" s="7">
        <v>0</v>
      </c>
      <c r="I837" s="7">
        <v>0</v>
      </c>
      <c r="J837" s="7">
        <v>-65575698</v>
      </c>
      <c r="K837" s="7">
        <v>60015756</v>
      </c>
    </row>
    <row r="838" spans="1:11" x14ac:dyDescent="0.2">
      <c r="A838" s="1">
        <v>6570</v>
      </c>
      <c r="B838" s="1" t="s">
        <v>68</v>
      </c>
      <c r="C838" s="1" t="s">
        <v>69</v>
      </c>
      <c r="D838" s="3">
        <v>42125</v>
      </c>
      <c r="E838" s="7">
        <v>37779692</v>
      </c>
      <c r="F838" s="7">
        <v>79154968</v>
      </c>
      <c r="G838" s="7">
        <v>0</v>
      </c>
      <c r="H838" s="7">
        <v>0</v>
      </c>
      <c r="I838" s="7">
        <v>0</v>
      </c>
      <c r="J838" s="7">
        <v>-45715245</v>
      </c>
      <c r="K838" s="7">
        <v>71219415</v>
      </c>
    </row>
    <row r="839" spans="1:11" x14ac:dyDescent="0.2">
      <c r="A839" s="1">
        <v>6570</v>
      </c>
      <c r="B839" s="1" t="s">
        <v>68</v>
      </c>
      <c r="C839" s="1" t="s">
        <v>69</v>
      </c>
      <c r="D839" s="3">
        <v>42156</v>
      </c>
      <c r="E839" s="7">
        <v>36862443</v>
      </c>
      <c r="F839" s="7">
        <v>78453018</v>
      </c>
      <c r="G839" s="7">
        <v>546583</v>
      </c>
      <c r="H839" s="7">
        <v>0</v>
      </c>
      <c r="I839" s="7">
        <v>0</v>
      </c>
      <c r="J839" s="7">
        <v>-13358686</v>
      </c>
      <c r="K839" s="7">
        <v>102503358</v>
      </c>
    </row>
    <row r="840" spans="1:11" x14ac:dyDescent="0.2">
      <c r="A840" s="1">
        <v>6570</v>
      </c>
      <c r="B840" s="1" t="s">
        <v>68</v>
      </c>
      <c r="C840" s="1" t="s">
        <v>69</v>
      </c>
      <c r="D840" s="3">
        <v>42186</v>
      </c>
      <c r="E840" s="7">
        <v>26343606</v>
      </c>
      <c r="F840" s="7">
        <v>80357406</v>
      </c>
      <c r="G840" s="7">
        <v>262950</v>
      </c>
      <c r="H840" s="7">
        <v>0</v>
      </c>
      <c r="I840" s="7">
        <v>0</v>
      </c>
      <c r="J840" s="7">
        <v>-13215265</v>
      </c>
      <c r="K840" s="7">
        <v>93748697</v>
      </c>
    </row>
    <row r="841" spans="1:11" x14ac:dyDescent="0.2">
      <c r="A841" s="1">
        <v>6570</v>
      </c>
      <c r="B841" s="1" t="s">
        <v>68</v>
      </c>
      <c r="C841" s="1" t="s">
        <v>69</v>
      </c>
      <c r="D841" s="3">
        <v>42217</v>
      </c>
      <c r="E841" s="7">
        <v>25364852</v>
      </c>
      <c r="F841" s="7">
        <v>80637079</v>
      </c>
      <c r="G841" s="7">
        <v>567260</v>
      </c>
      <c r="H841" s="7">
        <v>0</v>
      </c>
      <c r="I841" s="7">
        <v>0</v>
      </c>
      <c r="J841" s="7">
        <v>-24233161</v>
      </c>
      <c r="K841" s="7">
        <v>82336030</v>
      </c>
    </row>
    <row r="842" spans="1:11" x14ac:dyDescent="0.2">
      <c r="A842" s="1">
        <v>6570</v>
      </c>
      <c r="B842" s="1" t="s">
        <v>68</v>
      </c>
      <c r="C842" s="1" t="s">
        <v>69</v>
      </c>
      <c r="D842" s="3">
        <v>42248</v>
      </c>
      <c r="E842" s="7">
        <v>44716188</v>
      </c>
      <c r="F842" s="7">
        <v>82242297</v>
      </c>
      <c r="G842" s="7">
        <v>589859</v>
      </c>
      <c r="H842" s="7">
        <v>0</v>
      </c>
      <c r="I842" s="7">
        <v>0</v>
      </c>
      <c r="J842" s="7">
        <v>-12232060</v>
      </c>
      <c r="K842" s="7">
        <v>115316284</v>
      </c>
    </row>
    <row r="843" spans="1:11" x14ac:dyDescent="0.2">
      <c r="A843" s="1">
        <v>6570</v>
      </c>
      <c r="B843" s="1" t="s">
        <v>68</v>
      </c>
      <c r="C843" s="1" t="s">
        <v>69</v>
      </c>
      <c r="D843" s="3">
        <v>42278</v>
      </c>
      <c r="E843" s="7">
        <v>83514872</v>
      </c>
      <c r="F843" s="7">
        <v>91757104</v>
      </c>
      <c r="G843" s="7">
        <v>511261</v>
      </c>
      <c r="H843" s="7">
        <v>0</v>
      </c>
      <c r="I843" s="7">
        <v>0</v>
      </c>
      <c r="J843" s="7">
        <v>-7581784</v>
      </c>
      <c r="K843" s="7">
        <v>168201453</v>
      </c>
    </row>
    <row r="844" spans="1:11" x14ac:dyDescent="0.2">
      <c r="A844" s="1">
        <v>6570</v>
      </c>
      <c r="B844" s="1" t="s">
        <v>68</v>
      </c>
      <c r="C844" s="1" t="s">
        <v>69</v>
      </c>
      <c r="D844" s="3">
        <v>42309</v>
      </c>
      <c r="E844" s="7">
        <v>73263501</v>
      </c>
      <c r="F844" s="7">
        <v>82564271</v>
      </c>
      <c r="G844" s="7">
        <v>0</v>
      </c>
      <c r="H844" s="7">
        <v>0</v>
      </c>
      <c r="I844" s="7">
        <v>0</v>
      </c>
      <c r="J844" s="7">
        <v>-38086985</v>
      </c>
      <c r="K844" s="7">
        <v>117740787</v>
      </c>
    </row>
    <row r="845" spans="1:11" x14ac:dyDescent="0.2">
      <c r="A845" s="1">
        <v>6570</v>
      </c>
      <c r="B845" s="1" t="s">
        <v>68</v>
      </c>
      <c r="C845" s="1" t="s">
        <v>69</v>
      </c>
      <c r="D845" s="3">
        <v>42339</v>
      </c>
      <c r="E845" s="7">
        <v>72176248</v>
      </c>
      <c r="F845" s="7">
        <v>89315921</v>
      </c>
      <c r="G845" s="7">
        <v>456571</v>
      </c>
      <c r="H845" s="7">
        <v>0</v>
      </c>
      <c r="I845" s="7">
        <v>0</v>
      </c>
      <c r="J845" s="7">
        <v>-15778958</v>
      </c>
      <c r="K845" s="7">
        <v>146169782</v>
      </c>
    </row>
    <row r="846" spans="1:11" x14ac:dyDescent="0.2">
      <c r="A846" s="1">
        <v>6570</v>
      </c>
      <c r="B846" s="1" t="s">
        <v>68</v>
      </c>
      <c r="C846" s="1" t="s">
        <v>69</v>
      </c>
      <c r="D846" s="3">
        <v>42370</v>
      </c>
      <c r="E846" s="7">
        <v>144286288</v>
      </c>
      <c r="F846" s="7">
        <v>86427795</v>
      </c>
      <c r="G846" s="7">
        <v>460690</v>
      </c>
      <c r="H846" s="7">
        <v>0</v>
      </c>
      <c r="I846" s="7">
        <v>0</v>
      </c>
      <c r="J846" s="7">
        <v>-23789841</v>
      </c>
      <c r="K846" s="7">
        <v>207384932</v>
      </c>
    </row>
    <row r="847" spans="1:11" x14ac:dyDescent="0.2">
      <c r="A847" s="1">
        <v>6570</v>
      </c>
      <c r="B847" s="1" t="s">
        <v>68</v>
      </c>
      <c r="C847" s="1" t="s">
        <v>69</v>
      </c>
      <c r="D847" s="3">
        <v>42401</v>
      </c>
      <c r="E847" s="7">
        <v>43379045</v>
      </c>
      <c r="F847" s="7">
        <v>82700301</v>
      </c>
      <c r="G847" s="7">
        <v>0</v>
      </c>
      <c r="H847" s="7">
        <v>0</v>
      </c>
      <c r="I847" s="7">
        <v>0</v>
      </c>
      <c r="J847" s="7">
        <v>-23452252</v>
      </c>
      <c r="K847" s="7">
        <v>102627094</v>
      </c>
    </row>
    <row r="848" spans="1:11" x14ac:dyDescent="0.2">
      <c r="A848" s="1">
        <v>6570</v>
      </c>
      <c r="B848" s="1" t="s">
        <v>68</v>
      </c>
      <c r="C848" s="1" t="s">
        <v>69</v>
      </c>
      <c r="D848" s="3">
        <v>42430</v>
      </c>
      <c r="E848" s="7">
        <v>82254751</v>
      </c>
      <c r="F848" s="7">
        <v>94101474</v>
      </c>
      <c r="G848" s="7">
        <v>323290</v>
      </c>
      <c r="H848" s="7">
        <v>0</v>
      </c>
      <c r="I848" s="7">
        <v>0</v>
      </c>
      <c r="J848" s="7">
        <v>-83926814</v>
      </c>
      <c r="K848" s="7">
        <v>92752701</v>
      </c>
    </row>
    <row r="849" spans="1:11" x14ac:dyDescent="0.2">
      <c r="A849" s="1">
        <v>6570</v>
      </c>
      <c r="B849" s="1" t="s">
        <v>68</v>
      </c>
      <c r="C849" s="1" t="s">
        <v>69</v>
      </c>
      <c r="D849" s="3">
        <v>42461</v>
      </c>
      <c r="E849" s="7">
        <v>128843229</v>
      </c>
      <c r="F849" s="7">
        <v>96650036</v>
      </c>
      <c r="G849" s="7">
        <v>779981</v>
      </c>
      <c r="H849" s="7">
        <v>0</v>
      </c>
      <c r="I849" s="7">
        <v>0</v>
      </c>
      <c r="J849" s="7">
        <v>-30929407</v>
      </c>
      <c r="K849" s="7">
        <v>195343839</v>
      </c>
    </row>
    <row r="850" spans="1:11" x14ac:dyDescent="0.2">
      <c r="A850" s="1">
        <v>6570</v>
      </c>
      <c r="B850" s="1" t="s">
        <v>68</v>
      </c>
      <c r="C850" s="1" t="s">
        <v>69</v>
      </c>
      <c r="D850" s="3">
        <v>42491</v>
      </c>
      <c r="E850" s="7">
        <v>140744934</v>
      </c>
      <c r="F850" s="7">
        <v>98625255</v>
      </c>
      <c r="G850" s="7">
        <v>239990</v>
      </c>
      <c r="H850" s="7">
        <v>0</v>
      </c>
      <c r="I850" s="7">
        <v>5425070</v>
      </c>
      <c r="J850" s="7">
        <v>-49702768</v>
      </c>
      <c r="K850" s="7">
        <v>195332481</v>
      </c>
    </row>
    <row r="851" spans="1:11" x14ac:dyDescent="0.2">
      <c r="A851" s="1">
        <v>6570</v>
      </c>
      <c r="B851" s="1" t="s">
        <v>68</v>
      </c>
      <c r="C851" s="1" t="s">
        <v>69</v>
      </c>
      <c r="D851" s="3">
        <v>42522</v>
      </c>
      <c r="E851" s="7">
        <v>115027214</v>
      </c>
      <c r="F851" s="7">
        <v>98207548</v>
      </c>
      <c r="G851" s="7">
        <v>139521</v>
      </c>
      <c r="H851" s="7">
        <v>0</v>
      </c>
      <c r="I851" s="7">
        <v>0</v>
      </c>
      <c r="J851" s="7">
        <v>-47604903</v>
      </c>
      <c r="K851" s="7">
        <v>165769380</v>
      </c>
    </row>
    <row r="852" spans="1:11" x14ac:dyDescent="0.2">
      <c r="A852" s="1">
        <v>6570</v>
      </c>
      <c r="B852" s="1" t="s">
        <v>68</v>
      </c>
      <c r="C852" s="1" t="s">
        <v>69</v>
      </c>
      <c r="D852" s="3">
        <v>42552</v>
      </c>
      <c r="E852" s="7">
        <v>97152393</v>
      </c>
      <c r="F852" s="7">
        <v>95950260</v>
      </c>
      <c r="G852" s="7">
        <v>61631</v>
      </c>
      <c r="H852" s="7">
        <v>0</v>
      </c>
      <c r="I852" s="7">
        <v>0</v>
      </c>
      <c r="J852" s="7">
        <v>-71624341</v>
      </c>
      <c r="K852" s="7">
        <v>121539943</v>
      </c>
    </row>
    <row r="853" spans="1:11" x14ac:dyDescent="0.2">
      <c r="A853" s="1">
        <v>6570</v>
      </c>
      <c r="B853" s="1" t="s">
        <v>68</v>
      </c>
      <c r="C853" s="1" t="s">
        <v>69</v>
      </c>
      <c r="D853" s="3">
        <v>42583</v>
      </c>
      <c r="E853" s="7">
        <v>76563592</v>
      </c>
      <c r="F853" s="7">
        <v>98449204</v>
      </c>
      <c r="G853" s="7">
        <v>2396881</v>
      </c>
      <c r="H853" s="7">
        <v>0</v>
      </c>
      <c r="I853" s="7">
        <v>0</v>
      </c>
      <c r="J853" s="7">
        <v>-118609435</v>
      </c>
      <c r="K853" s="7">
        <v>58800242</v>
      </c>
    </row>
    <row r="854" spans="1:11" x14ac:dyDescent="0.2">
      <c r="A854" s="1">
        <v>6570</v>
      </c>
      <c r="B854" s="1" t="s">
        <v>68</v>
      </c>
      <c r="C854" s="1" t="s">
        <v>69</v>
      </c>
      <c r="D854" s="3">
        <v>42614</v>
      </c>
      <c r="E854" s="7">
        <v>106711329</v>
      </c>
      <c r="F854" s="7">
        <v>99163502</v>
      </c>
      <c r="G854" s="7">
        <v>277984</v>
      </c>
      <c r="H854" s="7">
        <v>0</v>
      </c>
      <c r="I854" s="7">
        <v>9151766</v>
      </c>
      <c r="J854" s="7">
        <v>-68086706</v>
      </c>
      <c r="K854" s="7">
        <v>147217875</v>
      </c>
    </row>
    <row r="855" spans="1:11" x14ac:dyDescent="0.2">
      <c r="A855" s="1">
        <v>6570</v>
      </c>
      <c r="B855" s="1" t="s">
        <v>68</v>
      </c>
      <c r="C855" s="1" t="s">
        <v>69</v>
      </c>
      <c r="D855" s="3">
        <v>42644</v>
      </c>
      <c r="E855" s="7">
        <v>94865953</v>
      </c>
      <c r="F855" s="7">
        <v>94558402</v>
      </c>
      <c r="G855" s="7">
        <v>70210</v>
      </c>
      <c r="H855" s="7">
        <v>0</v>
      </c>
      <c r="I855" s="7">
        <v>0</v>
      </c>
      <c r="J855" s="7">
        <v>-152011242</v>
      </c>
      <c r="K855" s="7">
        <v>37483323</v>
      </c>
    </row>
    <row r="856" spans="1:11" x14ac:dyDescent="0.2">
      <c r="A856" s="1">
        <v>6570</v>
      </c>
      <c r="B856" s="1" t="s">
        <v>68</v>
      </c>
      <c r="C856" s="1" t="s">
        <v>69</v>
      </c>
      <c r="D856" s="3">
        <v>42675</v>
      </c>
      <c r="E856" s="7">
        <v>131071713</v>
      </c>
      <c r="F856" s="7">
        <v>92473297</v>
      </c>
      <c r="G856" s="7">
        <v>0</v>
      </c>
      <c r="H856" s="7">
        <v>0</v>
      </c>
      <c r="I856" s="7">
        <v>0</v>
      </c>
      <c r="J856" s="7">
        <v>-88420734</v>
      </c>
      <c r="K856" s="7">
        <v>135124276</v>
      </c>
    </row>
    <row r="857" spans="1:11" x14ac:dyDescent="0.2">
      <c r="A857" s="1">
        <v>6570</v>
      </c>
      <c r="B857" s="1" t="s">
        <v>68</v>
      </c>
      <c r="C857" s="1" t="s">
        <v>69</v>
      </c>
      <c r="D857" s="3">
        <v>42705</v>
      </c>
      <c r="E857" s="7">
        <v>186213373</v>
      </c>
      <c r="F857" s="7">
        <v>95808325</v>
      </c>
      <c r="G857" s="7">
        <v>0</v>
      </c>
      <c r="H857" s="7">
        <v>0</v>
      </c>
      <c r="I857" s="7">
        <v>0</v>
      </c>
      <c r="J857" s="7">
        <v>-152393025</v>
      </c>
      <c r="K857" s="7">
        <v>129628673</v>
      </c>
    </row>
    <row r="858" spans="1:11" x14ac:dyDescent="0.2">
      <c r="A858" s="1">
        <v>6570</v>
      </c>
      <c r="B858" s="1" t="s">
        <v>68</v>
      </c>
      <c r="C858" s="1" t="s">
        <v>69</v>
      </c>
      <c r="D858" s="3">
        <v>42736</v>
      </c>
      <c r="E858" s="7">
        <v>127035143</v>
      </c>
      <c r="F858" s="7">
        <v>100466377</v>
      </c>
      <c r="G858" s="7">
        <v>0</v>
      </c>
      <c r="H858" s="7">
        <v>0</v>
      </c>
      <c r="I858" s="7">
        <v>0</v>
      </c>
      <c r="J858" s="7">
        <v>-191378165</v>
      </c>
      <c r="K858" s="7">
        <v>36123355</v>
      </c>
    </row>
    <row r="859" spans="1:11" x14ac:dyDescent="0.2">
      <c r="A859" s="1">
        <v>6570</v>
      </c>
      <c r="B859" s="1" t="s">
        <v>68</v>
      </c>
      <c r="C859" s="1" t="s">
        <v>69</v>
      </c>
      <c r="D859" s="3">
        <v>42767</v>
      </c>
      <c r="E859" s="7">
        <v>52337634</v>
      </c>
      <c r="F859" s="7">
        <v>94665191</v>
      </c>
      <c r="G859" s="7">
        <v>456207</v>
      </c>
      <c r="H859" s="7">
        <v>0</v>
      </c>
      <c r="I859" s="7">
        <v>0</v>
      </c>
      <c r="J859" s="7">
        <v>-58648152</v>
      </c>
      <c r="K859" s="7">
        <v>88810880</v>
      </c>
    </row>
    <row r="860" spans="1:11" x14ac:dyDescent="0.2">
      <c r="A860" s="1">
        <v>6570</v>
      </c>
      <c r="B860" s="1" t="s">
        <v>68</v>
      </c>
      <c r="C860" s="1" t="s">
        <v>70</v>
      </c>
      <c r="D860" s="3">
        <v>42795</v>
      </c>
      <c r="E860" s="7">
        <v>75733070</v>
      </c>
      <c r="F860" s="7">
        <v>102315517</v>
      </c>
      <c r="G860" s="7">
        <v>242490</v>
      </c>
      <c r="H860" s="7">
        <v>0</v>
      </c>
      <c r="I860" s="7">
        <v>0</v>
      </c>
      <c r="J860" s="7">
        <v>-95206518</v>
      </c>
      <c r="K860" s="7">
        <v>83084559</v>
      </c>
    </row>
    <row r="861" spans="1:11" x14ac:dyDescent="0.2">
      <c r="A861" s="1">
        <v>6570</v>
      </c>
      <c r="B861" s="1" t="s">
        <v>68</v>
      </c>
      <c r="C861" s="1" t="s">
        <v>70</v>
      </c>
      <c r="D861" s="3">
        <v>42826</v>
      </c>
      <c r="E861" s="7">
        <v>136692570</v>
      </c>
      <c r="F861" s="7">
        <v>99075034</v>
      </c>
      <c r="G861" s="7">
        <v>614147</v>
      </c>
      <c r="H861" s="7">
        <v>0</v>
      </c>
      <c r="I861" s="7">
        <v>0</v>
      </c>
      <c r="J861" s="7">
        <v>-31924129</v>
      </c>
      <c r="K861" s="7">
        <v>204457622</v>
      </c>
    </row>
    <row r="862" spans="1:11" x14ac:dyDescent="0.2">
      <c r="A862" s="1">
        <v>6570</v>
      </c>
      <c r="B862" s="1" t="s">
        <v>68</v>
      </c>
      <c r="C862" s="1" t="s">
        <v>70</v>
      </c>
      <c r="D862" s="3">
        <v>42856</v>
      </c>
      <c r="E862" s="7">
        <v>170574260</v>
      </c>
      <c r="F862" s="7">
        <v>104801715</v>
      </c>
      <c r="G862" s="7">
        <v>121980</v>
      </c>
      <c r="H862" s="7">
        <v>0</v>
      </c>
      <c r="I862" s="7">
        <v>0</v>
      </c>
      <c r="J862" s="7">
        <v>-112708859</v>
      </c>
      <c r="K862" s="7">
        <v>162789096</v>
      </c>
    </row>
    <row r="863" spans="1:11" x14ac:dyDescent="0.2">
      <c r="A863" s="1">
        <v>6570</v>
      </c>
      <c r="B863" s="1" t="s">
        <v>68</v>
      </c>
      <c r="C863" s="1" t="s">
        <v>70</v>
      </c>
      <c r="D863" s="3">
        <v>42887</v>
      </c>
      <c r="E863" s="7">
        <v>132726896</v>
      </c>
      <c r="F863" s="7">
        <v>100158366</v>
      </c>
      <c r="G863" s="7">
        <v>84810</v>
      </c>
      <c r="H863" s="7">
        <v>0</v>
      </c>
      <c r="I863" s="7">
        <v>0</v>
      </c>
      <c r="J863" s="7">
        <v>-83275754</v>
      </c>
      <c r="K863" s="7">
        <v>149694318</v>
      </c>
    </row>
    <row r="864" spans="1:11" x14ac:dyDescent="0.2">
      <c r="A864" s="1">
        <v>6570</v>
      </c>
      <c r="B864" s="1" t="s">
        <v>68</v>
      </c>
      <c r="C864" s="1" t="s">
        <v>70</v>
      </c>
      <c r="D864" s="3">
        <v>42917</v>
      </c>
      <c r="E864" s="7">
        <v>176173321</v>
      </c>
      <c r="F864" s="7">
        <v>94530120</v>
      </c>
      <c r="G864" s="7">
        <v>0</v>
      </c>
      <c r="H864" s="7">
        <v>0</v>
      </c>
      <c r="I864" s="7">
        <v>0</v>
      </c>
      <c r="J864" s="7">
        <v>-194523198</v>
      </c>
      <c r="K864" s="7">
        <v>76180243</v>
      </c>
    </row>
    <row r="865" spans="1:11" x14ac:dyDescent="0.2">
      <c r="A865" s="1">
        <v>6570</v>
      </c>
      <c r="B865" s="1" t="s">
        <v>68</v>
      </c>
      <c r="C865" s="1" t="s">
        <v>70</v>
      </c>
      <c r="D865" s="3">
        <v>42948</v>
      </c>
      <c r="E865" s="7">
        <v>110931474</v>
      </c>
      <c r="F865" s="7">
        <v>93097426</v>
      </c>
      <c r="G865" s="7">
        <v>0</v>
      </c>
      <c r="H865" s="7">
        <v>0</v>
      </c>
      <c r="I865" s="7">
        <v>0</v>
      </c>
      <c r="J865" s="7">
        <v>-116246249</v>
      </c>
      <c r="K865" s="7">
        <v>87782651</v>
      </c>
    </row>
    <row r="866" spans="1:11" x14ac:dyDescent="0.2">
      <c r="A866" s="1">
        <v>6570</v>
      </c>
      <c r="B866" s="1" t="s">
        <v>68</v>
      </c>
      <c r="C866" s="1" t="s">
        <v>70</v>
      </c>
      <c r="D866" s="3">
        <v>42979</v>
      </c>
      <c r="E866" s="7">
        <v>137724944</v>
      </c>
      <c r="F866" s="7">
        <v>91167189</v>
      </c>
      <c r="G866" s="7">
        <v>0</v>
      </c>
      <c r="H866" s="7">
        <v>0</v>
      </c>
      <c r="I866" s="7">
        <v>0</v>
      </c>
      <c r="J866" s="7">
        <v>-72702940</v>
      </c>
      <c r="K866" s="7">
        <v>156189193</v>
      </c>
    </row>
    <row r="867" spans="1:11" x14ac:dyDescent="0.2">
      <c r="A867" s="1">
        <v>6570</v>
      </c>
      <c r="B867" s="1" t="s">
        <v>68</v>
      </c>
      <c r="C867" s="1" t="s">
        <v>70</v>
      </c>
      <c r="D867" s="3">
        <v>43009</v>
      </c>
      <c r="E867" s="7">
        <v>146222447</v>
      </c>
      <c r="F867" s="7">
        <v>92268844</v>
      </c>
      <c r="G867" s="7">
        <v>0</v>
      </c>
      <c r="H867" s="7">
        <v>0</v>
      </c>
      <c r="I867" s="7">
        <v>0</v>
      </c>
      <c r="J867" s="7">
        <v>-136395622</v>
      </c>
      <c r="K867" s="7">
        <v>102095669</v>
      </c>
    </row>
    <row r="868" spans="1:11" x14ac:dyDescent="0.2">
      <c r="A868" s="1">
        <v>6570</v>
      </c>
      <c r="B868" s="1" t="s">
        <v>68</v>
      </c>
      <c r="C868" s="1" t="s">
        <v>70</v>
      </c>
      <c r="D868" s="3">
        <v>43040</v>
      </c>
      <c r="E868" s="7">
        <v>101108836</v>
      </c>
      <c r="F868" s="7">
        <v>109896638</v>
      </c>
      <c r="G868" s="7">
        <v>552408</v>
      </c>
      <c r="H868" s="7">
        <v>0</v>
      </c>
      <c r="I868" s="7">
        <v>0</v>
      </c>
      <c r="J868" s="7">
        <v>-199816191</v>
      </c>
      <c r="K868" s="7">
        <v>11741691</v>
      </c>
    </row>
    <row r="869" spans="1:11" x14ac:dyDescent="0.2">
      <c r="A869" s="1">
        <v>6570</v>
      </c>
      <c r="B869" s="1" t="s">
        <v>68</v>
      </c>
      <c r="C869" s="1" t="s">
        <v>70</v>
      </c>
      <c r="D869" s="3">
        <v>43070</v>
      </c>
      <c r="E869" s="7">
        <v>176966170</v>
      </c>
      <c r="F869" s="7">
        <v>118908678</v>
      </c>
      <c r="G869" s="7">
        <v>3087686</v>
      </c>
      <c r="H869" s="7">
        <v>0</v>
      </c>
      <c r="I869" s="7">
        <v>0</v>
      </c>
      <c r="J869" s="7">
        <v>-104550975</v>
      </c>
      <c r="K869" s="7">
        <v>194411559</v>
      </c>
    </row>
    <row r="870" spans="1:11" x14ac:dyDescent="0.2">
      <c r="A870" s="1">
        <v>6570</v>
      </c>
      <c r="B870" s="1" t="s">
        <v>68</v>
      </c>
      <c r="C870" s="1" t="s">
        <v>70</v>
      </c>
      <c r="D870" s="3">
        <v>43101</v>
      </c>
      <c r="E870" s="7">
        <v>94266374</v>
      </c>
      <c r="F870" s="7">
        <v>90248827</v>
      </c>
      <c r="G870" s="7">
        <v>122970</v>
      </c>
      <c r="H870" s="7">
        <v>0</v>
      </c>
      <c r="I870" s="7">
        <v>0</v>
      </c>
      <c r="J870" s="7">
        <v>-82374490</v>
      </c>
      <c r="K870" s="7">
        <v>102263681</v>
      </c>
    </row>
    <row r="871" spans="1:11" x14ac:dyDescent="0.2">
      <c r="A871" s="1">
        <v>6570</v>
      </c>
      <c r="B871" s="1" t="s">
        <v>68</v>
      </c>
      <c r="C871" s="1" t="s">
        <v>70</v>
      </c>
      <c r="D871" s="3">
        <v>43132</v>
      </c>
      <c r="E871" s="7">
        <v>119957703</v>
      </c>
      <c r="F871" s="7">
        <v>93358326</v>
      </c>
      <c r="G871" s="7">
        <v>0</v>
      </c>
      <c r="H871" s="7">
        <v>0</v>
      </c>
      <c r="I871" s="7">
        <v>0</v>
      </c>
      <c r="J871" s="7">
        <v>-72298929</v>
      </c>
      <c r="K871" s="7">
        <v>141017100</v>
      </c>
    </row>
    <row r="872" spans="1:11" x14ac:dyDescent="0.2">
      <c r="A872" s="1">
        <v>6570</v>
      </c>
      <c r="B872" s="1" t="s">
        <v>68</v>
      </c>
      <c r="C872" s="1" t="s">
        <v>70</v>
      </c>
      <c r="D872" s="3">
        <v>43160</v>
      </c>
      <c r="E872" s="7">
        <v>131874396</v>
      </c>
      <c r="F872" s="7">
        <v>93188459</v>
      </c>
      <c r="G872" s="7">
        <v>262575</v>
      </c>
      <c r="H872" s="7">
        <v>0</v>
      </c>
      <c r="I872" s="7">
        <v>0</v>
      </c>
      <c r="J872" s="7">
        <v>-109064999</v>
      </c>
      <c r="K872" s="7">
        <v>116260431</v>
      </c>
    </row>
    <row r="873" spans="1:11" x14ac:dyDescent="0.2">
      <c r="A873" s="1">
        <v>6570</v>
      </c>
      <c r="B873" s="1" t="s">
        <v>68</v>
      </c>
      <c r="C873" s="1" t="s">
        <v>70</v>
      </c>
      <c r="D873" s="3">
        <v>43191</v>
      </c>
      <c r="E873" s="7">
        <v>118777272</v>
      </c>
      <c r="F873" s="7">
        <v>92003287</v>
      </c>
      <c r="G873" s="7">
        <v>0</v>
      </c>
      <c r="H873" s="7">
        <v>0</v>
      </c>
      <c r="I873" s="7">
        <v>0</v>
      </c>
      <c r="J873" s="7">
        <v>-103238646</v>
      </c>
      <c r="K873" s="7">
        <v>107541913</v>
      </c>
    </row>
    <row r="874" spans="1:11" x14ac:dyDescent="0.2">
      <c r="A874" s="1">
        <v>6570</v>
      </c>
      <c r="B874" s="1" t="s">
        <v>68</v>
      </c>
      <c r="C874" s="1" t="s">
        <v>70</v>
      </c>
      <c r="D874" s="3">
        <v>43221</v>
      </c>
      <c r="E874" s="7">
        <v>193920666</v>
      </c>
      <c r="F874" s="7">
        <v>107020694</v>
      </c>
      <c r="G874" s="7">
        <v>1980301</v>
      </c>
      <c r="H874" s="7">
        <v>0</v>
      </c>
      <c r="I874" s="7">
        <v>0</v>
      </c>
      <c r="J874" s="7">
        <v>-90928436</v>
      </c>
      <c r="K874" s="7">
        <v>211993225</v>
      </c>
    </row>
    <row r="875" spans="1:11" x14ac:dyDescent="0.2">
      <c r="A875" s="1">
        <v>6570</v>
      </c>
      <c r="B875" s="1" t="s">
        <v>68</v>
      </c>
      <c r="C875" s="1" t="s">
        <v>70</v>
      </c>
      <c r="D875" s="3">
        <v>43252</v>
      </c>
      <c r="E875" s="7">
        <v>159060427</v>
      </c>
      <c r="F875" s="7">
        <v>108746553</v>
      </c>
      <c r="G875" s="7">
        <v>561687</v>
      </c>
      <c r="H875" s="7">
        <v>0</v>
      </c>
      <c r="I875" s="7">
        <v>0</v>
      </c>
      <c r="J875" s="7">
        <v>-176043311</v>
      </c>
      <c r="K875" s="7">
        <v>92325356</v>
      </c>
    </row>
    <row r="876" spans="1:11" x14ac:dyDescent="0.2">
      <c r="A876" s="1">
        <v>6570</v>
      </c>
      <c r="B876" s="1" t="s">
        <v>68</v>
      </c>
      <c r="C876" s="1" t="s">
        <v>70</v>
      </c>
      <c r="D876" s="3">
        <v>43282</v>
      </c>
      <c r="E876" s="7">
        <v>125776893</v>
      </c>
      <c r="F876" s="7">
        <v>94999356</v>
      </c>
      <c r="G876" s="7">
        <v>1535100</v>
      </c>
      <c r="H876" s="7">
        <v>0</v>
      </c>
      <c r="I876" s="7">
        <v>0</v>
      </c>
      <c r="J876" s="7">
        <v>-94444741</v>
      </c>
      <c r="K876" s="7">
        <v>127866608</v>
      </c>
    </row>
    <row r="877" spans="1:11" x14ac:dyDescent="0.2">
      <c r="A877" s="1">
        <v>6570</v>
      </c>
      <c r="B877" s="1" t="s">
        <v>68</v>
      </c>
      <c r="C877" s="1" t="s">
        <v>70</v>
      </c>
      <c r="D877" s="3">
        <v>43313</v>
      </c>
      <c r="E877" s="7">
        <v>183914307</v>
      </c>
      <c r="F877" s="7">
        <v>98116803</v>
      </c>
      <c r="G877" s="7">
        <v>1793239</v>
      </c>
      <c r="H877" s="7">
        <v>0</v>
      </c>
      <c r="I877" s="7">
        <v>0</v>
      </c>
      <c r="J877" s="7">
        <v>-97997021</v>
      </c>
      <c r="K877" s="7">
        <v>185827328</v>
      </c>
    </row>
    <row r="878" spans="1:11" x14ac:dyDescent="0.2">
      <c r="A878" s="1">
        <v>6570</v>
      </c>
      <c r="B878" s="1" t="s">
        <v>68</v>
      </c>
      <c r="C878" s="1" t="s">
        <v>70</v>
      </c>
      <c r="D878" s="3">
        <v>43344</v>
      </c>
      <c r="E878" s="7">
        <v>184979902</v>
      </c>
      <c r="F878" s="7">
        <v>101715231</v>
      </c>
      <c r="G878" s="7">
        <v>5511610</v>
      </c>
      <c r="H878" s="7">
        <v>0</v>
      </c>
      <c r="I878" s="7">
        <v>0</v>
      </c>
      <c r="J878" s="7">
        <v>-127188358</v>
      </c>
      <c r="K878" s="7">
        <v>165018385</v>
      </c>
    </row>
    <row r="879" spans="1:11" x14ac:dyDescent="0.2">
      <c r="A879" s="1">
        <v>6570</v>
      </c>
      <c r="B879" s="1" t="s">
        <v>68</v>
      </c>
      <c r="C879" s="1" t="s">
        <v>70</v>
      </c>
      <c r="D879" s="3">
        <v>43374</v>
      </c>
      <c r="E879" s="7">
        <v>258200282</v>
      </c>
      <c r="F879" s="7">
        <v>100093235</v>
      </c>
      <c r="G879" s="7">
        <v>1803115</v>
      </c>
      <c r="H879" s="7">
        <v>0</v>
      </c>
      <c r="I879" s="7">
        <v>0</v>
      </c>
      <c r="J879" s="7">
        <v>-175379662</v>
      </c>
      <c r="K879" s="7">
        <v>184716970</v>
      </c>
    </row>
    <row r="880" spans="1:11" x14ac:dyDescent="0.2">
      <c r="A880" s="1">
        <v>6570</v>
      </c>
      <c r="B880" s="1" t="s">
        <v>68</v>
      </c>
      <c r="C880" s="1" t="s">
        <v>70</v>
      </c>
      <c r="D880" s="3">
        <v>43405</v>
      </c>
      <c r="E880" s="7">
        <v>222736545</v>
      </c>
      <c r="F880" s="7">
        <v>101438133</v>
      </c>
      <c r="G880" s="7">
        <v>2277802</v>
      </c>
      <c r="H880" s="7">
        <v>0</v>
      </c>
      <c r="I880" s="7">
        <v>0</v>
      </c>
      <c r="J880" s="7">
        <v>-198617698</v>
      </c>
      <c r="K880" s="7">
        <v>127834782</v>
      </c>
    </row>
    <row r="881" spans="1:11" x14ac:dyDescent="0.2">
      <c r="A881" s="1">
        <v>6830</v>
      </c>
      <c r="B881" s="1" t="s">
        <v>71</v>
      </c>
      <c r="C881" s="1" t="s">
        <v>72</v>
      </c>
      <c r="D881" s="3">
        <v>42064</v>
      </c>
      <c r="E881" s="7">
        <v>737015</v>
      </c>
      <c r="F881" s="7">
        <v>2837772</v>
      </c>
      <c r="G881" s="7">
        <v>79980</v>
      </c>
      <c r="H881" s="7">
        <v>0</v>
      </c>
      <c r="I881" s="7">
        <v>0</v>
      </c>
      <c r="J881" s="7">
        <v>0</v>
      </c>
      <c r="K881" s="7">
        <v>3654767</v>
      </c>
    </row>
    <row r="882" spans="1:11" x14ac:dyDescent="0.2">
      <c r="A882" s="1">
        <v>6830</v>
      </c>
      <c r="B882" s="1" t="s">
        <v>71</v>
      </c>
      <c r="C882" s="1" t="s">
        <v>72</v>
      </c>
      <c r="D882" s="3">
        <v>42095</v>
      </c>
      <c r="E882" s="7">
        <v>209190</v>
      </c>
      <c r="F882" s="7">
        <v>4953945</v>
      </c>
      <c r="G882" s="7">
        <v>0</v>
      </c>
      <c r="H882" s="7">
        <v>0</v>
      </c>
      <c r="I882" s="7">
        <v>0</v>
      </c>
      <c r="J882" s="7">
        <v>0</v>
      </c>
      <c r="K882" s="7">
        <v>5163135</v>
      </c>
    </row>
    <row r="883" spans="1:11" x14ac:dyDescent="0.2">
      <c r="A883" s="1">
        <v>6830</v>
      </c>
      <c r="B883" s="1" t="s">
        <v>71</v>
      </c>
      <c r="C883" s="1" t="s">
        <v>72</v>
      </c>
      <c r="D883" s="3">
        <v>42125</v>
      </c>
      <c r="E883" s="7">
        <v>512896</v>
      </c>
      <c r="F883" s="7">
        <v>5042846</v>
      </c>
      <c r="G883" s="7">
        <v>0</v>
      </c>
      <c r="H883" s="7">
        <v>0</v>
      </c>
      <c r="I883" s="7">
        <v>0</v>
      </c>
      <c r="J883" s="7">
        <v>0</v>
      </c>
      <c r="K883" s="7">
        <v>5555742</v>
      </c>
    </row>
    <row r="884" spans="1:11" x14ac:dyDescent="0.2">
      <c r="A884" s="1">
        <v>6830</v>
      </c>
      <c r="B884" s="1" t="s">
        <v>71</v>
      </c>
      <c r="C884" s="1" t="s">
        <v>72</v>
      </c>
      <c r="D884" s="3">
        <v>42156</v>
      </c>
      <c r="E884" s="7">
        <v>713015</v>
      </c>
      <c r="F884" s="7">
        <v>5113266</v>
      </c>
      <c r="G884" s="7">
        <v>0</v>
      </c>
      <c r="H884" s="7">
        <v>0</v>
      </c>
      <c r="I884" s="7">
        <v>0</v>
      </c>
      <c r="J884" s="7">
        <v>-92255</v>
      </c>
      <c r="K884" s="7">
        <v>5734026</v>
      </c>
    </row>
    <row r="885" spans="1:11" x14ac:dyDescent="0.2">
      <c r="A885" s="1">
        <v>6830</v>
      </c>
      <c r="B885" s="1" t="s">
        <v>71</v>
      </c>
      <c r="C885" s="1" t="s">
        <v>72</v>
      </c>
      <c r="D885" s="3">
        <v>42186</v>
      </c>
      <c r="E885" s="7">
        <v>128698</v>
      </c>
      <c r="F885" s="7">
        <v>5057367</v>
      </c>
      <c r="G885" s="7">
        <v>0</v>
      </c>
      <c r="H885" s="7">
        <v>0</v>
      </c>
      <c r="I885" s="7">
        <v>0</v>
      </c>
      <c r="J885" s="7">
        <v>-4367</v>
      </c>
      <c r="K885" s="7">
        <v>5181698</v>
      </c>
    </row>
    <row r="886" spans="1:11" x14ac:dyDescent="0.2">
      <c r="A886" s="1">
        <v>6830</v>
      </c>
      <c r="B886" s="1" t="s">
        <v>71</v>
      </c>
      <c r="C886" s="1" t="s">
        <v>72</v>
      </c>
      <c r="D886" s="3">
        <v>42217</v>
      </c>
      <c r="E886" s="7">
        <v>810212</v>
      </c>
      <c r="F886" s="7">
        <v>5249331</v>
      </c>
      <c r="G886" s="7">
        <v>150000</v>
      </c>
      <c r="H886" s="7">
        <v>0</v>
      </c>
      <c r="I886" s="7">
        <v>0</v>
      </c>
      <c r="J886" s="7">
        <v>-255</v>
      </c>
      <c r="K886" s="7">
        <v>6209288</v>
      </c>
    </row>
    <row r="887" spans="1:11" x14ac:dyDescent="0.2">
      <c r="A887" s="1">
        <v>6830</v>
      </c>
      <c r="B887" s="1" t="s">
        <v>71</v>
      </c>
      <c r="C887" s="1" t="s">
        <v>72</v>
      </c>
      <c r="D887" s="3">
        <v>42248</v>
      </c>
      <c r="E887" s="7">
        <v>1426074</v>
      </c>
      <c r="F887" s="7">
        <v>5467396</v>
      </c>
      <c r="G887" s="7">
        <v>125000</v>
      </c>
      <c r="H887" s="7">
        <v>0</v>
      </c>
      <c r="I887" s="7">
        <v>0</v>
      </c>
      <c r="J887" s="7">
        <v>0</v>
      </c>
      <c r="K887" s="7">
        <v>7018470</v>
      </c>
    </row>
    <row r="888" spans="1:11" x14ac:dyDescent="0.2">
      <c r="A888" s="1">
        <v>6830</v>
      </c>
      <c r="B888" s="1" t="s">
        <v>71</v>
      </c>
      <c r="C888" s="1" t="s">
        <v>72</v>
      </c>
      <c r="D888" s="3">
        <v>42278</v>
      </c>
      <c r="E888" s="7">
        <v>1149743</v>
      </c>
      <c r="F888" s="7">
        <v>4958470</v>
      </c>
      <c r="G888" s="7">
        <v>0</v>
      </c>
      <c r="H888" s="7">
        <v>0</v>
      </c>
      <c r="I888" s="7">
        <v>0</v>
      </c>
      <c r="J888" s="7">
        <v>-97745</v>
      </c>
      <c r="K888" s="7">
        <v>6010468</v>
      </c>
    </row>
    <row r="889" spans="1:11" x14ac:dyDescent="0.2">
      <c r="A889" s="1">
        <v>6830</v>
      </c>
      <c r="B889" s="1" t="s">
        <v>71</v>
      </c>
      <c r="C889" s="1" t="s">
        <v>72</v>
      </c>
      <c r="D889" s="3">
        <v>42309</v>
      </c>
      <c r="E889" s="7">
        <v>1831118</v>
      </c>
      <c r="F889" s="7">
        <v>5629018</v>
      </c>
      <c r="G889" s="7">
        <v>579990</v>
      </c>
      <c r="H889" s="7">
        <v>0</v>
      </c>
      <c r="I889" s="7">
        <v>0</v>
      </c>
      <c r="J889" s="7">
        <v>-200727</v>
      </c>
      <c r="K889" s="7">
        <v>7839399</v>
      </c>
    </row>
    <row r="890" spans="1:11" x14ac:dyDescent="0.2">
      <c r="A890" s="1">
        <v>6830</v>
      </c>
      <c r="B890" s="1" t="s">
        <v>71</v>
      </c>
      <c r="C890" s="1" t="s">
        <v>72</v>
      </c>
      <c r="D890" s="3">
        <v>42339</v>
      </c>
      <c r="E890" s="7">
        <v>520541</v>
      </c>
      <c r="F890" s="7">
        <v>7172526</v>
      </c>
      <c r="G890" s="7">
        <v>0</v>
      </c>
      <c r="H890" s="7">
        <v>0</v>
      </c>
      <c r="I890" s="7">
        <v>0</v>
      </c>
      <c r="J890" s="7">
        <v>-222704</v>
      </c>
      <c r="K890" s="7">
        <v>7470363</v>
      </c>
    </row>
    <row r="891" spans="1:11" x14ac:dyDescent="0.2">
      <c r="A891" s="1">
        <v>6830</v>
      </c>
      <c r="B891" s="1" t="s">
        <v>71</v>
      </c>
      <c r="C891" s="1" t="s">
        <v>72</v>
      </c>
      <c r="D891" s="3">
        <v>42370</v>
      </c>
      <c r="E891" s="7">
        <v>913725</v>
      </c>
      <c r="F891" s="7">
        <v>5749529</v>
      </c>
      <c r="G891" s="7">
        <v>7000</v>
      </c>
      <c r="H891" s="7">
        <v>0</v>
      </c>
      <c r="I891" s="7">
        <v>0</v>
      </c>
      <c r="J891" s="7">
        <v>-1092242</v>
      </c>
      <c r="K891" s="7">
        <v>5578012</v>
      </c>
    </row>
    <row r="892" spans="1:11" x14ac:dyDescent="0.2">
      <c r="A892" s="1">
        <v>6830</v>
      </c>
      <c r="B892" s="1" t="s">
        <v>71</v>
      </c>
      <c r="C892" s="1" t="s">
        <v>72</v>
      </c>
      <c r="D892" s="3">
        <v>42401</v>
      </c>
      <c r="E892" s="7">
        <v>693833</v>
      </c>
      <c r="F892" s="7">
        <v>5936034</v>
      </c>
      <c r="G892" s="7">
        <v>0</v>
      </c>
      <c r="H892" s="7">
        <v>0</v>
      </c>
      <c r="I892" s="7">
        <v>0</v>
      </c>
      <c r="J892" s="7">
        <v>-150000</v>
      </c>
      <c r="K892" s="7">
        <v>6479867</v>
      </c>
    </row>
    <row r="893" spans="1:11" x14ac:dyDescent="0.2">
      <c r="A893" s="1">
        <v>6830</v>
      </c>
      <c r="B893" s="1" t="s">
        <v>71</v>
      </c>
      <c r="C893" s="1" t="s">
        <v>72</v>
      </c>
      <c r="D893" s="3">
        <v>42430</v>
      </c>
      <c r="E893" s="7">
        <v>759145</v>
      </c>
      <c r="F893" s="7">
        <v>5769965</v>
      </c>
      <c r="G893" s="7">
        <v>0</v>
      </c>
      <c r="H893" s="7">
        <v>0</v>
      </c>
      <c r="I893" s="7">
        <v>0</v>
      </c>
      <c r="J893" s="7">
        <v>-30838</v>
      </c>
      <c r="K893" s="7">
        <v>6498272</v>
      </c>
    </row>
    <row r="894" spans="1:11" x14ac:dyDescent="0.2">
      <c r="A894" s="1">
        <v>6830</v>
      </c>
      <c r="B894" s="1" t="s">
        <v>71</v>
      </c>
      <c r="C894" s="1" t="s">
        <v>72</v>
      </c>
      <c r="D894" s="3">
        <v>42461</v>
      </c>
      <c r="E894" s="7">
        <v>886900</v>
      </c>
      <c r="F894" s="7">
        <v>6818068</v>
      </c>
      <c r="G894" s="7">
        <v>0</v>
      </c>
      <c r="H894" s="7">
        <v>0</v>
      </c>
      <c r="I894" s="7">
        <v>0</v>
      </c>
      <c r="J894" s="7">
        <v>-106</v>
      </c>
      <c r="K894" s="7">
        <v>7704862</v>
      </c>
    </row>
    <row r="895" spans="1:11" x14ac:dyDescent="0.2">
      <c r="A895" s="1">
        <v>6830</v>
      </c>
      <c r="B895" s="1" t="s">
        <v>71</v>
      </c>
      <c r="C895" s="1" t="s">
        <v>72</v>
      </c>
      <c r="D895" s="3">
        <v>42491</v>
      </c>
      <c r="E895" s="7">
        <v>202640</v>
      </c>
      <c r="F895" s="7">
        <v>5344883</v>
      </c>
      <c r="G895" s="7">
        <v>0</v>
      </c>
      <c r="H895" s="7">
        <v>0</v>
      </c>
      <c r="I895" s="7">
        <v>0</v>
      </c>
      <c r="J895" s="7">
        <v>0</v>
      </c>
      <c r="K895" s="7">
        <v>5547523</v>
      </c>
    </row>
    <row r="896" spans="1:11" x14ac:dyDescent="0.2">
      <c r="A896" s="1">
        <v>6830</v>
      </c>
      <c r="B896" s="1" t="s">
        <v>71</v>
      </c>
      <c r="C896" s="1" t="s">
        <v>72</v>
      </c>
      <c r="D896" s="3">
        <v>42522</v>
      </c>
      <c r="E896" s="7">
        <v>191620</v>
      </c>
      <c r="F896" s="7">
        <v>5494178</v>
      </c>
      <c r="G896" s="7">
        <v>0</v>
      </c>
      <c r="H896" s="7">
        <v>0</v>
      </c>
      <c r="I896" s="7">
        <v>0</v>
      </c>
      <c r="J896" s="7">
        <v>0</v>
      </c>
      <c r="K896" s="7">
        <v>5685798</v>
      </c>
    </row>
    <row r="897" spans="1:11" x14ac:dyDescent="0.2">
      <c r="A897" s="1">
        <v>6830</v>
      </c>
      <c r="B897" s="1" t="s">
        <v>71</v>
      </c>
      <c r="C897" s="1" t="s">
        <v>72</v>
      </c>
      <c r="D897" s="3">
        <v>42552</v>
      </c>
      <c r="E897" s="7">
        <v>1321323</v>
      </c>
      <c r="F897" s="7">
        <v>5508117</v>
      </c>
      <c r="G897" s="7">
        <v>0</v>
      </c>
      <c r="H897" s="7">
        <v>0</v>
      </c>
      <c r="I897" s="7">
        <v>0</v>
      </c>
      <c r="J897" s="7">
        <v>0</v>
      </c>
      <c r="K897" s="7">
        <v>6829440</v>
      </c>
    </row>
    <row r="898" spans="1:11" x14ac:dyDescent="0.2">
      <c r="A898" s="1">
        <v>6830</v>
      </c>
      <c r="B898" s="1" t="s">
        <v>71</v>
      </c>
      <c r="C898" s="1" t="s">
        <v>72</v>
      </c>
      <c r="D898" s="3">
        <v>42583</v>
      </c>
      <c r="E898" s="7">
        <v>386403</v>
      </c>
      <c r="F898" s="7">
        <v>5461662</v>
      </c>
      <c r="G898" s="7">
        <v>0</v>
      </c>
      <c r="H898" s="7">
        <v>0</v>
      </c>
      <c r="I898" s="7">
        <v>0</v>
      </c>
      <c r="J898" s="7">
        <v>0</v>
      </c>
      <c r="K898" s="7">
        <v>5848065</v>
      </c>
    </row>
    <row r="899" spans="1:11" x14ac:dyDescent="0.2">
      <c r="A899" s="1">
        <v>6830</v>
      </c>
      <c r="B899" s="1" t="s">
        <v>71</v>
      </c>
      <c r="C899" s="1" t="s">
        <v>72</v>
      </c>
      <c r="D899" s="3">
        <v>42614</v>
      </c>
      <c r="E899" s="7">
        <v>1075434</v>
      </c>
      <c r="F899" s="7">
        <v>6016208</v>
      </c>
      <c r="G899" s="7">
        <v>0</v>
      </c>
      <c r="H899" s="7">
        <v>0</v>
      </c>
      <c r="I899" s="7">
        <v>0</v>
      </c>
      <c r="J899" s="7">
        <v>-2551</v>
      </c>
      <c r="K899" s="7">
        <v>7089091</v>
      </c>
    </row>
    <row r="900" spans="1:11" x14ac:dyDescent="0.2">
      <c r="A900" s="1">
        <v>6830</v>
      </c>
      <c r="B900" s="1" t="s">
        <v>71</v>
      </c>
      <c r="C900" s="1" t="s">
        <v>72</v>
      </c>
      <c r="D900" s="3">
        <v>42644</v>
      </c>
      <c r="E900" s="7">
        <v>1072355</v>
      </c>
      <c r="F900" s="7">
        <v>5446079</v>
      </c>
      <c r="G900" s="7">
        <v>0</v>
      </c>
      <c r="H900" s="7">
        <v>0</v>
      </c>
      <c r="I900" s="7">
        <v>0</v>
      </c>
      <c r="J900" s="7">
        <v>-15576</v>
      </c>
      <c r="K900" s="7">
        <v>6502858</v>
      </c>
    </row>
    <row r="901" spans="1:11" x14ac:dyDescent="0.2">
      <c r="A901" s="1">
        <v>6830</v>
      </c>
      <c r="B901" s="1" t="s">
        <v>71</v>
      </c>
      <c r="C901" s="1" t="s">
        <v>72</v>
      </c>
      <c r="D901" s="3">
        <v>42675</v>
      </c>
      <c r="E901" s="7">
        <v>420750</v>
      </c>
      <c r="F901" s="7">
        <v>5160505</v>
      </c>
      <c r="G901" s="7">
        <v>0</v>
      </c>
      <c r="H901" s="7">
        <v>0</v>
      </c>
      <c r="I901" s="7">
        <v>0</v>
      </c>
      <c r="J901" s="7">
        <v>-322009</v>
      </c>
      <c r="K901" s="7">
        <v>5259246</v>
      </c>
    </row>
    <row r="902" spans="1:11" x14ac:dyDescent="0.2">
      <c r="A902" s="1">
        <v>6830</v>
      </c>
      <c r="B902" s="1" t="s">
        <v>71</v>
      </c>
      <c r="C902" s="1" t="s">
        <v>72</v>
      </c>
      <c r="D902" s="3">
        <v>42705</v>
      </c>
      <c r="E902" s="7">
        <v>658033</v>
      </c>
      <c r="F902" s="7">
        <v>6758279</v>
      </c>
      <c r="G902" s="7">
        <v>0</v>
      </c>
      <c r="H902" s="7">
        <v>0</v>
      </c>
      <c r="I902" s="7">
        <v>0</v>
      </c>
      <c r="J902" s="7">
        <v>-100000</v>
      </c>
      <c r="K902" s="7">
        <v>7316312</v>
      </c>
    </row>
    <row r="903" spans="1:11" x14ac:dyDescent="0.2">
      <c r="A903" s="1">
        <v>6830</v>
      </c>
      <c r="B903" s="1" t="s">
        <v>71</v>
      </c>
      <c r="C903" s="1" t="s">
        <v>72</v>
      </c>
      <c r="D903" s="3">
        <v>42736</v>
      </c>
      <c r="E903" s="7">
        <v>440565</v>
      </c>
      <c r="F903" s="7">
        <v>6692696</v>
      </c>
      <c r="G903" s="7">
        <v>0</v>
      </c>
      <c r="H903" s="7">
        <v>0</v>
      </c>
      <c r="I903" s="7">
        <v>0</v>
      </c>
      <c r="J903" s="7">
        <v>-41851</v>
      </c>
      <c r="K903" s="7">
        <v>7091410</v>
      </c>
    </row>
    <row r="904" spans="1:11" x14ac:dyDescent="0.2">
      <c r="A904" s="1">
        <v>6830</v>
      </c>
      <c r="B904" s="1" t="s">
        <v>71</v>
      </c>
      <c r="C904" s="1" t="s">
        <v>72</v>
      </c>
      <c r="D904" s="3">
        <v>42767</v>
      </c>
      <c r="E904" s="7">
        <v>1315328</v>
      </c>
      <c r="F904" s="7">
        <v>5078171</v>
      </c>
      <c r="G904" s="7">
        <v>0</v>
      </c>
      <c r="H904" s="7">
        <v>0</v>
      </c>
      <c r="I904" s="7">
        <v>0</v>
      </c>
      <c r="J904" s="7">
        <v>0</v>
      </c>
      <c r="K904" s="7">
        <v>6393499</v>
      </c>
    </row>
    <row r="905" spans="1:11" x14ac:dyDescent="0.2">
      <c r="A905" s="1">
        <v>6830</v>
      </c>
      <c r="B905" s="1" t="s">
        <v>71</v>
      </c>
      <c r="C905" s="1" t="s">
        <v>72</v>
      </c>
      <c r="D905" s="3">
        <v>42795</v>
      </c>
      <c r="E905" s="7">
        <v>423802</v>
      </c>
      <c r="F905" s="7">
        <v>5532422</v>
      </c>
      <c r="G905" s="7">
        <v>0</v>
      </c>
      <c r="H905" s="7">
        <v>0</v>
      </c>
      <c r="I905" s="7">
        <v>0</v>
      </c>
      <c r="J905" s="7">
        <v>0</v>
      </c>
      <c r="K905" s="7">
        <v>5956224</v>
      </c>
    </row>
    <row r="906" spans="1:11" x14ac:dyDescent="0.2">
      <c r="A906" s="1">
        <v>6830</v>
      </c>
      <c r="B906" s="1" t="s">
        <v>71</v>
      </c>
      <c r="C906" s="1" t="s">
        <v>72</v>
      </c>
      <c r="D906" s="3">
        <v>42826</v>
      </c>
      <c r="E906" s="7">
        <v>847629</v>
      </c>
      <c r="F906" s="7">
        <v>5471228</v>
      </c>
      <c r="G906" s="7">
        <v>0</v>
      </c>
      <c r="H906" s="7">
        <v>0</v>
      </c>
      <c r="I906" s="7">
        <v>0</v>
      </c>
      <c r="J906" s="7">
        <v>-1062711</v>
      </c>
      <c r="K906" s="7">
        <v>5256146</v>
      </c>
    </row>
    <row r="907" spans="1:11" x14ac:dyDescent="0.2">
      <c r="A907" s="1">
        <v>6830</v>
      </c>
      <c r="B907" s="1" t="s">
        <v>71</v>
      </c>
      <c r="C907" s="1" t="s">
        <v>72</v>
      </c>
      <c r="D907" s="3">
        <v>42856</v>
      </c>
      <c r="E907" s="7">
        <v>532782</v>
      </c>
      <c r="F907" s="7">
        <v>4802239</v>
      </c>
      <c r="G907" s="7">
        <v>0</v>
      </c>
      <c r="H907" s="7">
        <v>0</v>
      </c>
      <c r="I907" s="7">
        <v>0</v>
      </c>
      <c r="J907" s="7">
        <v>-14000</v>
      </c>
      <c r="K907" s="7">
        <v>5321021</v>
      </c>
    </row>
    <row r="908" spans="1:11" x14ac:dyDescent="0.2">
      <c r="A908" s="1">
        <v>6830</v>
      </c>
      <c r="B908" s="1" t="s">
        <v>71</v>
      </c>
      <c r="C908" s="1" t="s">
        <v>72</v>
      </c>
      <c r="D908" s="3">
        <v>42887</v>
      </c>
      <c r="E908" s="7">
        <v>883941</v>
      </c>
      <c r="F908" s="7">
        <v>5154691</v>
      </c>
      <c r="G908" s="7">
        <v>0</v>
      </c>
      <c r="H908" s="7">
        <v>0</v>
      </c>
      <c r="I908" s="7">
        <v>0</v>
      </c>
      <c r="J908" s="7">
        <v>-29998</v>
      </c>
      <c r="K908" s="7">
        <v>6008634</v>
      </c>
    </row>
    <row r="909" spans="1:11" x14ac:dyDescent="0.2">
      <c r="A909" s="1">
        <v>6830</v>
      </c>
      <c r="B909" s="1" t="s">
        <v>71</v>
      </c>
      <c r="C909" s="1" t="s">
        <v>72</v>
      </c>
      <c r="D909" s="3">
        <v>42917</v>
      </c>
      <c r="E909" s="7">
        <v>49200</v>
      </c>
      <c r="F909" s="7">
        <v>5417070</v>
      </c>
      <c r="G909" s="7">
        <v>0</v>
      </c>
      <c r="H909" s="7">
        <v>0</v>
      </c>
      <c r="I909" s="7">
        <v>0</v>
      </c>
      <c r="J909" s="7">
        <v>0</v>
      </c>
      <c r="K909" s="7">
        <v>5466270</v>
      </c>
    </row>
    <row r="910" spans="1:11" x14ac:dyDescent="0.2">
      <c r="A910" s="1">
        <v>6830</v>
      </c>
      <c r="B910" s="1" t="s">
        <v>71</v>
      </c>
      <c r="C910" s="1" t="s">
        <v>73</v>
      </c>
      <c r="D910" s="3">
        <v>42948</v>
      </c>
      <c r="E910" s="7">
        <v>548400</v>
      </c>
      <c r="F910" s="7">
        <v>5587326</v>
      </c>
      <c r="G910" s="7">
        <v>0</v>
      </c>
      <c r="H910" s="7">
        <v>0</v>
      </c>
      <c r="I910" s="7">
        <v>0</v>
      </c>
      <c r="J910" s="7">
        <v>0</v>
      </c>
      <c r="K910" s="7">
        <v>6135726</v>
      </c>
    </row>
    <row r="911" spans="1:11" x14ac:dyDescent="0.2">
      <c r="A911" s="1">
        <v>6830</v>
      </c>
      <c r="B911" s="1" t="s">
        <v>71</v>
      </c>
      <c r="C911" s="1" t="s">
        <v>73</v>
      </c>
      <c r="D911" s="3">
        <v>42979</v>
      </c>
      <c r="E911" s="7">
        <v>704603</v>
      </c>
      <c r="F911" s="7">
        <v>6250731</v>
      </c>
      <c r="G911" s="7">
        <v>0</v>
      </c>
      <c r="H911" s="7">
        <v>0</v>
      </c>
      <c r="I911" s="7">
        <v>0</v>
      </c>
      <c r="J911" s="7">
        <v>0</v>
      </c>
      <c r="K911" s="7">
        <v>6955334</v>
      </c>
    </row>
    <row r="912" spans="1:11" x14ac:dyDescent="0.2">
      <c r="A912" s="1">
        <v>6830</v>
      </c>
      <c r="B912" s="1" t="s">
        <v>71</v>
      </c>
      <c r="C912" s="1" t="s">
        <v>73</v>
      </c>
      <c r="D912" s="3">
        <v>43009</v>
      </c>
      <c r="E912" s="7">
        <v>692819</v>
      </c>
      <c r="F912" s="7">
        <v>4985979</v>
      </c>
      <c r="G912" s="7">
        <v>0</v>
      </c>
      <c r="H912" s="7">
        <v>0</v>
      </c>
      <c r="I912" s="7">
        <v>0</v>
      </c>
      <c r="J912" s="7">
        <v>0</v>
      </c>
      <c r="K912" s="7">
        <v>5678798</v>
      </c>
    </row>
    <row r="913" spans="1:11" x14ac:dyDescent="0.2">
      <c r="A913" s="1">
        <v>6830</v>
      </c>
      <c r="B913" s="1" t="s">
        <v>71</v>
      </c>
      <c r="C913" s="1" t="s">
        <v>73</v>
      </c>
      <c r="D913" s="3">
        <v>43040</v>
      </c>
      <c r="E913" s="7">
        <v>967711</v>
      </c>
      <c r="F913" s="7">
        <v>4924276</v>
      </c>
      <c r="G913" s="7">
        <v>0</v>
      </c>
      <c r="H913" s="7">
        <v>0</v>
      </c>
      <c r="I913" s="7">
        <v>0</v>
      </c>
      <c r="J913" s="7">
        <v>0</v>
      </c>
      <c r="K913" s="7">
        <v>5891987</v>
      </c>
    </row>
    <row r="914" spans="1:11" x14ac:dyDescent="0.2">
      <c r="A914" s="1">
        <v>6830</v>
      </c>
      <c r="B914" s="1" t="s">
        <v>71</v>
      </c>
      <c r="C914" s="1" t="s">
        <v>73</v>
      </c>
      <c r="D914" s="3">
        <v>43070</v>
      </c>
      <c r="E914" s="7">
        <v>408384</v>
      </c>
      <c r="F914" s="7">
        <v>6740649</v>
      </c>
      <c r="G914" s="7">
        <v>0</v>
      </c>
      <c r="H914" s="7">
        <v>0</v>
      </c>
      <c r="I914" s="7">
        <v>0</v>
      </c>
      <c r="J914" s="7">
        <v>-50840</v>
      </c>
      <c r="K914" s="7">
        <v>7098193</v>
      </c>
    </row>
    <row r="915" spans="1:11" x14ac:dyDescent="0.2">
      <c r="A915" s="1">
        <v>6830</v>
      </c>
      <c r="B915" s="1" t="s">
        <v>71</v>
      </c>
      <c r="C915" s="1" t="s">
        <v>73</v>
      </c>
      <c r="D915" s="3">
        <v>43101</v>
      </c>
      <c r="E915" s="7">
        <v>290100</v>
      </c>
      <c r="F915" s="7">
        <v>7750212</v>
      </c>
      <c r="G915" s="7">
        <v>0</v>
      </c>
      <c r="H915" s="7">
        <v>0</v>
      </c>
      <c r="I915" s="7">
        <v>0</v>
      </c>
      <c r="J915" s="7">
        <v>-2689</v>
      </c>
      <c r="K915" s="7">
        <v>8037623</v>
      </c>
    </row>
    <row r="916" spans="1:11" x14ac:dyDescent="0.2">
      <c r="A916" s="1">
        <v>6830</v>
      </c>
      <c r="B916" s="1" t="s">
        <v>71</v>
      </c>
      <c r="C916" s="1" t="s">
        <v>73</v>
      </c>
      <c r="D916" s="3">
        <v>43132</v>
      </c>
      <c r="E916" s="7">
        <v>948133</v>
      </c>
      <c r="F916" s="7">
        <v>7468630</v>
      </c>
      <c r="G916" s="7">
        <v>0</v>
      </c>
      <c r="H916" s="7">
        <v>0</v>
      </c>
      <c r="I916" s="7">
        <v>0</v>
      </c>
      <c r="J916" s="7">
        <v>0</v>
      </c>
      <c r="K916" s="7">
        <v>8416763</v>
      </c>
    </row>
    <row r="917" spans="1:11" x14ac:dyDescent="0.2">
      <c r="A917" s="1">
        <v>6830</v>
      </c>
      <c r="B917" s="1" t="s">
        <v>71</v>
      </c>
      <c r="C917" s="1" t="s">
        <v>73</v>
      </c>
      <c r="D917" s="3">
        <v>43160</v>
      </c>
      <c r="E917" s="7">
        <v>253727</v>
      </c>
      <c r="F917" s="7">
        <v>5701285</v>
      </c>
      <c r="G917" s="7">
        <v>160020</v>
      </c>
      <c r="H917" s="7">
        <v>0</v>
      </c>
      <c r="I917" s="7">
        <v>0</v>
      </c>
      <c r="J917" s="7">
        <v>-640</v>
      </c>
      <c r="K917" s="7">
        <v>6114392</v>
      </c>
    </row>
    <row r="918" spans="1:11" x14ac:dyDescent="0.2">
      <c r="A918" s="1">
        <v>6830</v>
      </c>
      <c r="B918" s="1" t="s">
        <v>71</v>
      </c>
      <c r="C918" s="1" t="s">
        <v>73</v>
      </c>
      <c r="D918" s="3">
        <v>43191</v>
      </c>
      <c r="E918" s="7">
        <v>1499314</v>
      </c>
      <c r="F918" s="7">
        <v>5559699</v>
      </c>
      <c r="G918" s="7">
        <v>0</v>
      </c>
      <c r="H918" s="7">
        <v>0</v>
      </c>
      <c r="I918" s="7">
        <v>0</v>
      </c>
      <c r="J918" s="7">
        <v>0</v>
      </c>
      <c r="K918" s="7">
        <v>7059013</v>
      </c>
    </row>
    <row r="919" spans="1:11" x14ac:dyDescent="0.2">
      <c r="A919" s="1">
        <v>6830</v>
      </c>
      <c r="B919" s="1" t="s">
        <v>71</v>
      </c>
      <c r="C919" s="1" t="s">
        <v>73</v>
      </c>
      <c r="D919" s="3">
        <v>43221</v>
      </c>
      <c r="E919" s="7">
        <v>757024</v>
      </c>
      <c r="F919" s="7">
        <v>6974241</v>
      </c>
      <c r="G919" s="7">
        <v>0</v>
      </c>
      <c r="H919" s="7">
        <v>0</v>
      </c>
      <c r="I919" s="7">
        <v>0</v>
      </c>
      <c r="J919" s="7">
        <v>-60320</v>
      </c>
      <c r="K919" s="7">
        <v>7670945</v>
      </c>
    </row>
    <row r="920" spans="1:11" x14ac:dyDescent="0.2">
      <c r="A920" s="1">
        <v>6830</v>
      </c>
      <c r="B920" s="1" t="s">
        <v>71</v>
      </c>
      <c r="C920" s="1" t="s">
        <v>73</v>
      </c>
      <c r="D920" s="3">
        <v>43252</v>
      </c>
      <c r="E920" s="7">
        <v>1049173</v>
      </c>
      <c r="F920" s="7">
        <v>4768715</v>
      </c>
      <c r="G920" s="7">
        <v>0</v>
      </c>
      <c r="H920" s="7">
        <v>0</v>
      </c>
      <c r="I920" s="7">
        <v>0</v>
      </c>
      <c r="J920" s="7">
        <v>-14000</v>
      </c>
      <c r="K920" s="7">
        <v>5803888</v>
      </c>
    </row>
    <row r="921" spans="1:11" x14ac:dyDescent="0.2">
      <c r="A921" s="1">
        <v>6830</v>
      </c>
      <c r="B921" s="1" t="s">
        <v>71</v>
      </c>
      <c r="C921" s="1" t="s">
        <v>73</v>
      </c>
      <c r="D921" s="3">
        <v>43282</v>
      </c>
      <c r="E921" s="7">
        <v>224949</v>
      </c>
      <c r="F921" s="7">
        <v>3806567</v>
      </c>
      <c r="G921" s="7">
        <v>0</v>
      </c>
      <c r="H921" s="7">
        <v>0</v>
      </c>
      <c r="I921" s="7">
        <v>0</v>
      </c>
      <c r="J921" s="7">
        <v>-381239</v>
      </c>
      <c r="K921" s="7">
        <v>3650277</v>
      </c>
    </row>
    <row r="922" spans="1:11" x14ac:dyDescent="0.2">
      <c r="A922" s="1">
        <v>6830</v>
      </c>
      <c r="B922" s="1" t="s">
        <v>71</v>
      </c>
      <c r="C922" s="1" t="s">
        <v>73</v>
      </c>
      <c r="D922" s="3">
        <v>43313</v>
      </c>
      <c r="E922" s="7">
        <v>119126</v>
      </c>
      <c r="F922" s="7">
        <v>6710452</v>
      </c>
      <c r="G922" s="7">
        <v>324500</v>
      </c>
      <c r="H922" s="7">
        <v>0</v>
      </c>
      <c r="I922" s="7">
        <v>0</v>
      </c>
      <c r="J922" s="7">
        <v>-19559</v>
      </c>
      <c r="K922" s="7">
        <v>7134519</v>
      </c>
    </row>
    <row r="923" spans="1:11" x14ac:dyDescent="0.2">
      <c r="A923" s="1">
        <v>6830</v>
      </c>
      <c r="B923" s="1" t="s">
        <v>71</v>
      </c>
      <c r="C923" s="1" t="s">
        <v>73</v>
      </c>
      <c r="D923" s="3">
        <v>43344</v>
      </c>
      <c r="E923" s="7">
        <v>123913</v>
      </c>
      <c r="F923" s="7">
        <v>5479565</v>
      </c>
      <c r="G923" s="7">
        <v>0</v>
      </c>
      <c r="H923" s="7">
        <v>0</v>
      </c>
      <c r="I923" s="7">
        <v>0</v>
      </c>
      <c r="J923" s="7">
        <v>0</v>
      </c>
      <c r="K923" s="7">
        <v>5603478</v>
      </c>
    </row>
    <row r="924" spans="1:11" x14ac:dyDescent="0.2">
      <c r="A924" s="1">
        <v>6830</v>
      </c>
      <c r="B924" s="1" t="s">
        <v>71</v>
      </c>
      <c r="C924" s="1" t="s">
        <v>73</v>
      </c>
      <c r="D924" s="3">
        <v>43374</v>
      </c>
      <c r="E924" s="7">
        <v>505013</v>
      </c>
      <c r="F924" s="7">
        <v>4923185</v>
      </c>
      <c r="G924" s="7">
        <v>0</v>
      </c>
      <c r="H924" s="7">
        <v>0</v>
      </c>
      <c r="I924" s="7">
        <v>0</v>
      </c>
      <c r="J924" s="7">
        <v>0</v>
      </c>
      <c r="K924" s="7">
        <v>5428198</v>
      </c>
    </row>
    <row r="925" spans="1:11" x14ac:dyDescent="0.2">
      <c r="A925" s="1">
        <v>6830</v>
      </c>
      <c r="B925" s="1" t="s">
        <v>71</v>
      </c>
      <c r="C925" s="1" t="s">
        <v>73</v>
      </c>
      <c r="D925" s="3">
        <v>43405</v>
      </c>
      <c r="E925" s="7">
        <v>814648</v>
      </c>
      <c r="F925" s="7">
        <v>4922994</v>
      </c>
      <c r="G925" s="7">
        <v>0</v>
      </c>
      <c r="H925" s="7">
        <v>0</v>
      </c>
      <c r="I925" s="7">
        <v>0</v>
      </c>
      <c r="J925" s="7">
        <v>0</v>
      </c>
      <c r="K925" s="7">
        <v>5737642</v>
      </c>
    </row>
    <row r="926" spans="1:11" x14ac:dyDescent="0.2">
      <c r="A926" s="1">
        <v>6864</v>
      </c>
      <c r="B926" s="1" t="s">
        <v>74</v>
      </c>
      <c r="C926" s="1" t="s">
        <v>75</v>
      </c>
      <c r="D926" s="3">
        <v>42005</v>
      </c>
      <c r="E926" s="7">
        <v>198890</v>
      </c>
      <c r="F926" s="7">
        <v>2099997</v>
      </c>
      <c r="G926" s="7">
        <v>0</v>
      </c>
      <c r="H926" s="7">
        <v>0</v>
      </c>
      <c r="I926" s="7">
        <v>0</v>
      </c>
      <c r="J926" s="7">
        <v>0</v>
      </c>
      <c r="K926" s="7">
        <v>2298887</v>
      </c>
    </row>
    <row r="927" spans="1:11" x14ac:dyDescent="0.2">
      <c r="A927" s="1">
        <v>6864</v>
      </c>
      <c r="B927" s="1" t="s">
        <v>74</v>
      </c>
      <c r="C927" s="1" t="s">
        <v>75</v>
      </c>
      <c r="D927" s="3">
        <v>42036</v>
      </c>
      <c r="E927" s="7">
        <v>2583454</v>
      </c>
      <c r="F927" s="7">
        <v>3420969</v>
      </c>
      <c r="G927" s="7">
        <v>0</v>
      </c>
      <c r="H927" s="7">
        <v>0</v>
      </c>
      <c r="I927" s="7">
        <v>0</v>
      </c>
      <c r="J927" s="7">
        <v>-1852560</v>
      </c>
      <c r="K927" s="7">
        <v>4151863</v>
      </c>
    </row>
    <row r="928" spans="1:11" x14ac:dyDescent="0.2">
      <c r="A928" s="1">
        <v>6864</v>
      </c>
      <c r="B928" s="1" t="s">
        <v>74</v>
      </c>
      <c r="C928" s="1" t="s">
        <v>75</v>
      </c>
      <c r="D928" s="3">
        <v>42064</v>
      </c>
      <c r="E928" s="7">
        <v>266523</v>
      </c>
      <c r="F928" s="7">
        <v>4371834</v>
      </c>
      <c r="G928" s="7">
        <v>0</v>
      </c>
      <c r="H928" s="7">
        <v>0</v>
      </c>
      <c r="I928" s="7">
        <v>0</v>
      </c>
      <c r="J928" s="7">
        <v>0</v>
      </c>
      <c r="K928" s="7">
        <v>4638357</v>
      </c>
    </row>
    <row r="929" spans="1:11" x14ac:dyDescent="0.2">
      <c r="A929" s="1">
        <v>6864</v>
      </c>
      <c r="B929" s="1" t="s">
        <v>74</v>
      </c>
      <c r="C929" s="1" t="s">
        <v>75</v>
      </c>
      <c r="D929" s="3">
        <v>42095</v>
      </c>
      <c r="E929" s="7">
        <v>394628</v>
      </c>
      <c r="F929" s="7">
        <v>2898083</v>
      </c>
      <c r="G929" s="7">
        <v>0</v>
      </c>
      <c r="H929" s="7">
        <v>0</v>
      </c>
      <c r="I929" s="7">
        <v>0</v>
      </c>
      <c r="J929" s="7">
        <v>-11710</v>
      </c>
      <c r="K929" s="7">
        <v>3281001</v>
      </c>
    </row>
    <row r="930" spans="1:11" x14ac:dyDescent="0.2">
      <c r="A930" s="1">
        <v>6864</v>
      </c>
      <c r="B930" s="1" t="s">
        <v>74</v>
      </c>
      <c r="C930" s="1" t="s">
        <v>75</v>
      </c>
      <c r="D930" s="3">
        <v>42125</v>
      </c>
      <c r="E930" s="7">
        <v>1295751</v>
      </c>
      <c r="F930" s="7">
        <v>3138246</v>
      </c>
      <c r="G930" s="7">
        <v>0</v>
      </c>
      <c r="H930" s="7">
        <v>0</v>
      </c>
      <c r="I930" s="7">
        <v>0</v>
      </c>
      <c r="J930" s="7">
        <v>0</v>
      </c>
      <c r="K930" s="7">
        <v>4433997</v>
      </c>
    </row>
    <row r="931" spans="1:11" x14ac:dyDescent="0.2">
      <c r="A931" s="1">
        <v>6864</v>
      </c>
      <c r="B931" s="1" t="s">
        <v>74</v>
      </c>
      <c r="C931" s="1" t="s">
        <v>75</v>
      </c>
      <c r="D931" s="3">
        <v>42156</v>
      </c>
      <c r="E931" s="7">
        <v>447593</v>
      </c>
      <c r="F931" s="7">
        <v>3228819</v>
      </c>
      <c r="G931" s="7">
        <v>111280</v>
      </c>
      <c r="H931" s="7">
        <v>0</v>
      </c>
      <c r="I931" s="7">
        <v>0</v>
      </c>
      <c r="J931" s="7">
        <v>-568</v>
      </c>
      <c r="K931" s="7">
        <v>3787124</v>
      </c>
    </row>
    <row r="932" spans="1:11" x14ac:dyDescent="0.2">
      <c r="A932" s="1">
        <v>6864</v>
      </c>
      <c r="B932" s="1" t="s">
        <v>74</v>
      </c>
      <c r="C932" s="1" t="s">
        <v>75</v>
      </c>
      <c r="D932" s="3">
        <v>42186</v>
      </c>
      <c r="E932" s="7">
        <v>758631</v>
      </c>
      <c r="F932" s="7">
        <v>3097351</v>
      </c>
      <c r="G932" s="7">
        <v>0</v>
      </c>
      <c r="H932" s="7">
        <v>0</v>
      </c>
      <c r="I932" s="7">
        <v>0</v>
      </c>
      <c r="J932" s="7">
        <v>0</v>
      </c>
      <c r="K932" s="7">
        <v>3855982</v>
      </c>
    </row>
    <row r="933" spans="1:11" x14ac:dyDescent="0.2">
      <c r="A933" s="1">
        <v>6864</v>
      </c>
      <c r="B933" s="1" t="s">
        <v>74</v>
      </c>
      <c r="C933" s="1" t="s">
        <v>75</v>
      </c>
      <c r="D933" s="3">
        <v>42217</v>
      </c>
      <c r="E933" s="7">
        <v>555395</v>
      </c>
      <c r="F933" s="7">
        <v>3460539</v>
      </c>
      <c r="G933" s="7">
        <v>0</v>
      </c>
      <c r="H933" s="7">
        <v>0</v>
      </c>
      <c r="I933" s="7">
        <v>0</v>
      </c>
      <c r="J933" s="7">
        <v>0</v>
      </c>
      <c r="K933" s="7">
        <v>4015934</v>
      </c>
    </row>
    <row r="934" spans="1:11" x14ac:dyDescent="0.2">
      <c r="A934" s="1">
        <v>6864</v>
      </c>
      <c r="B934" s="1" t="s">
        <v>74</v>
      </c>
      <c r="C934" s="1" t="s">
        <v>75</v>
      </c>
      <c r="D934" s="3">
        <v>42248</v>
      </c>
      <c r="E934" s="7">
        <v>240508</v>
      </c>
      <c r="F934" s="7">
        <v>2691986</v>
      </c>
      <c r="G934" s="7">
        <v>0</v>
      </c>
      <c r="H934" s="7">
        <v>0</v>
      </c>
      <c r="I934" s="7">
        <v>0</v>
      </c>
      <c r="J934" s="7">
        <v>-6</v>
      </c>
      <c r="K934" s="7">
        <v>2932488</v>
      </c>
    </row>
    <row r="935" spans="1:11" x14ac:dyDescent="0.2">
      <c r="A935" s="1">
        <v>6864</v>
      </c>
      <c r="B935" s="1" t="s">
        <v>74</v>
      </c>
      <c r="C935" s="1" t="s">
        <v>75</v>
      </c>
      <c r="D935" s="3">
        <v>42278</v>
      </c>
      <c r="E935" s="7">
        <v>695584</v>
      </c>
      <c r="F935" s="7">
        <v>3447335</v>
      </c>
      <c r="G935" s="7">
        <v>114500</v>
      </c>
      <c r="H935" s="7">
        <v>0</v>
      </c>
      <c r="I935" s="7">
        <v>0</v>
      </c>
      <c r="J935" s="7">
        <v>0</v>
      </c>
      <c r="K935" s="7">
        <v>4257419</v>
      </c>
    </row>
    <row r="936" spans="1:11" x14ac:dyDescent="0.2">
      <c r="A936" s="1">
        <v>6864</v>
      </c>
      <c r="B936" s="1" t="s">
        <v>74</v>
      </c>
      <c r="C936" s="1" t="s">
        <v>75</v>
      </c>
      <c r="D936" s="3">
        <v>42309</v>
      </c>
      <c r="E936" s="7">
        <v>580856</v>
      </c>
      <c r="F936" s="7">
        <v>2819343</v>
      </c>
      <c r="G936" s="7">
        <v>513900</v>
      </c>
      <c r="H936" s="7">
        <v>0</v>
      </c>
      <c r="I936" s="7">
        <v>0</v>
      </c>
      <c r="J936" s="7">
        <v>0</v>
      </c>
      <c r="K936" s="7">
        <v>3914099</v>
      </c>
    </row>
    <row r="937" spans="1:11" x14ac:dyDescent="0.2">
      <c r="A937" s="1">
        <v>6864</v>
      </c>
      <c r="B937" s="1" t="s">
        <v>74</v>
      </c>
      <c r="C937" s="1" t="s">
        <v>75</v>
      </c>
      <c r="D937" s="3">
        <v>42339</v>
      </c>
      <c r="E937" s="7">
        <v>1448465</v>
      </c>
      <c r="F937" s="7">
        <v>3728276</v>
      </c>
      <c r="G937" s="7">
        <v>0</v>
      </c>
      <c r="H937" s="7">
        <v>0</v>
      </c>
      <c r="I937" s="7">
        <v>0</v>
      </c>
      <c r="J937" s="7">
        <v>-20000</v>
      </c>
      <c r="K937" s="7">
        <v>5156741</v>
      </c>
    </row>
    <row r="938" spans="1:11" x14ac:dyDescent="0.2">
      <c r="A938" s="1">
        <v>6864</v>
      </c>
      <c r="B938" s="1" t="s">
        <v>74</v>
      </c>
      <c r="C938" s="1" t="s">
        <v>75</v>
      </c>
      <c r="D938" s="3">
        <v>42370</v>
      </c>
      <c r="E938" s="7">
        <v>988486</v>
      </c>
      <c r="F938" s="7">
        <v>2404790</v>
      </c>
      <c r="G938" s="7">
        <v>65000</v>
      </c>
      <c r="H938" s="7">
        <v>0</v>
      </c>
      <c r="I938" s="7">
        <v>0</v>
      </c>
      <c r="J938" s="7">
        <v>0</v>
      </c>
      <c r="K938" s="7">
        <v>3458276</v>
      </c>
    </row>
    <row r="939" spans="1:11" x14ac:dyDescent="0.2">
      <c r="A939" s="1">
        <v>6864</v>
      </c>
      <c r="B939" s="1" t="s">
        <v>74</v>
      </c>
      <c r="C939" s="1" t="s">
        <v>75</v>
      </c>
      <c r="D939" s="3">
        <v>42401</v>
      </c>
      <c r="E939" s="7">
        <v>741827</v>
      </c>
      <c r="F939" s="7">
        <v>3535464</v>
      </c>
      <c r="G939" s="7">
        <v>0</v>
      </c>
      <c r="H939" s="7">
        <v>0</v>
      </c>
      <c r="I939" s="7">
        <v>0</v>
      </c>
      <c r="J939" s="7">
        <v>-37323</v>
      </c>
      <c r="K939" s="7">
        <v>4239968</v>
      </c>
    </row>
    <row r="940" spans="1:11" x14ac:dyDescent="0.2">
      <c r="A940" s="1">
        <v>6864</v>
      </c>
      <c r="B940" s="1" t="s">
        <v>74</v>
      </c>
      <c r="C940" s="1" t="s">
        <v>75</v>
      </c>
      <c r="D940" s="3">
        <v>42430</v>
      </c>
      <c r="E940" s="7">
        <v>376371</v>
      </c>
      <c r="F940" s="7">
        <v>3572071</v>
      </c>
      <c r="G940" s="7">
        <v>318500</v>
      </c>
      <c r="H940" s="7">
        <v>0</v>
      </c>
      <c r="I940" s="7">
        <v>0</v>
      </c>
      <c r="J940" s="7">
        <v>-17300</v>
      </c>
      <c r="K940" s="7">
        <v>4249642</v>
      </c>
    </row>
    <row r="941" spans="1:11" x14ac:dyDescent="0.2">
      <c r="A941" s="1">
        <v>6864</v>
      </c>
      <c r="B941" s="1" t="s">
        <v>74</v>
      </c>
      <c r="C941" s="1" t="s">
        <v>75</v>
      </c>
      <c r="D941" s="3">
        <v>42461</v>
      </c>
      <c r="E941" s="7">
        <v>1854732</v>
      </c>
      <c r="F941" s="7">
        <v>2857461</v>
      </c>
      <c r="G941" s="7">
        <v>154800</v>
      </c>
      <c r="H941" s="7">
        <v>0</v>
      </c>
      <c r="I941" s="7">
        <v>0</v>
      </c>
      <c r="J941" s="7">
        <v>0</v>
      </c>
      <c r="K941" s="7">
        <v>4866993</v>
      </c>
    </row>
    <row r="942" spans="1:11" x14ac:dyDescent="0.2">
      <c r="A942" s="1">
        <v>6864</v>
      </c>
      <c r="B942" s="1" t="s">
        <v>74</v>
      </c>
      <c r="C942" s="1" t="s">
        <v>75</v>
      </c>
      <c r="D942" s="3">
        <v>42491</v>
      </c>
      <c r="E942" s="7">
        <v>1001166</v>
      </c>
      <c r="F942" s="7">
        <v>3659997</v>
      </c>
      <c r="G942" s="7">
        <v>0</v>
      </c>
      <c r="H942" s="7">
        <v>0</v>
      </c>
      <c r="I942" s="7">
        <v>0</v>
      </c>
      <c r="J942" s="7">
        <v>0</v>
      </c>
      <c r="K942" s="7">
        <v>4661163</v>
      </c>
    </row>
    <row r="943" spans="1:11" x14ac:dyDescent="0.2">
      <c r="A943" s="1">
        <v>6864</v>
      </c>
      <c r="B943" s="1" t="s">
        <v>74</v>
      </c>
      <c r="C943" s="1" t="s">
        <v>75</v>
      </c>
      <c r="D943" s="3">
        <v>42522</v>
      </c>
      <c r="E943" s="7">
        <v>1226024</v>
      </c>
      <c r="F943" s="7">
        <v>2031674</v>
      </c>
      <c r="G943" s="7">
        <v>0</v>
      </c>
      <c r="H943" s="7">
        <v>0</v>
      </c>
      <c r="I943" s="7">
        <v>0</v>
      </c>
      <c r="J943" s="7">
        <v>-5700</v>
      </c>
      <c r="K943" s="7">
        <v>3251998</v>
      </c>
    </row>
    <row r="944" spans="1:11" x14ac:dyDescent="0.2">
      <c r="A944" s="1">
        <v>6864</v>
      </c>
      <c r="B944" s="1" t="s">
        <v>74</v>
      </c>
      <c r="C944" s="1" t="s">
        <v>75</v>
      </c>
      <c r="D944" s="3">
        <v>42552</v>
      </c>
      <c r="E944" s="7">
        <v>166435</v>
      </c>
      <c r="F944" s="7">
        <v>4136908</v>
      </c>
      <c r="G944" s="7">
        <v>0</v>
      </c>
      <c r="H944" s="7">
        <v>0</v>
      </c>
      <c r="I944" s="7">
        <v>0</v>
      </c>
      <c r="J944" s="7">
        <v>0</v>
      </c>
      <c r="K944" s="7">
        <v>4303343</v>
      </c>
    </row>
    <row r="945" spans="1:11" x14ac:dyDescent="0.2">
      <c r="A945" s="1">
        <v>6864</v>
      </c>
      <c r="B945" s="1" t="s">
        <v>74</v>
      </c>
      <c r="C945" s="1" t="s">
        <v>75</v>
      </c>
      <c r="D945" s="3">
        <v>42583</v>
      </c>
      <c r="E945" s="7">
        <v>319564</v>
      </c>
      <c r="F945" s="7">
        <v>3453781</v>
      </c>
      <c r="G945" s="7">
        <v>0</v>
      </c>
      <c r="H945" s="7">
        <v>0</v>
      </c>
      <c r="I945" s="7">
        <v>0</v>
      </c>
      <c r="J945" s="7">
        <v>0</v>
      </c>
      <c r="K945" s="7">
        <v>3773345</v>
      </c>
    </row>
    <row r="946" spans="1:11" x14ac:dyDescent="0.2">
      <c r="A946" s="1">
        <v>6864</v>
      </c>
      <c r="B946" s="1" t="s">
        <v>74</v>
      </c>
      <c r="C946" s="1" t="s">
        <v>75</v>
      </c>
      <c r="D946" s="3">
        <v>42614</v>
      </c>
      <c r="E946" s="7">
        <v>1006600</v>
      </c>
      <c r="F946" s="7">
        <v>2817895</v>
      </c>
      <c r="G946" s="7">
        <v>0</v>
      </c>
      <c r="H946" s="7">
        <v>0</v>
      </c>
      <c r="I946" s="7">
        <v>0</v>
      </c>
      <c r="J946" s="7">
        <v>0</v>
      </c>
      <c r="K946" s="7">
        <v>3824495</v>
      </c>
    </row>
    <row r="947" spans="1:11" x14ac:dyDescent="0.2">
      <c r="A947" s="1">
        <v>6864</v>
      </c>
      <c r="B947" s="1" t="s">
        <v>74</v>
      </c>
      <c r="C947" s="1" t="s">
        <v>75</v>
      </c>
      <c r="D947" s="3">
        <v>42644</v>
      </c>
      <c r="E947" s="7">
        <v>106722</v>
      </c>
      <c r="F947" s="7">
        <v>3637873</v>
      </c>
      <c r="G947" s="7">
        <v>437000</v>
      </c>
      <c r="H947" s="7">
        <v>0</v>
      </c>
      <c r="I947" s="7">
        <v>0</v>
      </c>
      <c r="J947" s="7">
        <v>-66070</v>
      </c>
      <c r="K947" s="7">
        <v>4115525</v>
      </c>
    </row>
    <row r="948" spans="1:11" x14ac:dyDescent="0.2">
      <c r="A948" s="1">
        <v>6864</v>
      </c>
      <c r="B948" s="1" t="s">
        <v>74</v>
      </c>
      <c r="C948" s="1" t="s">
        <v>75</v>
      </c>
      <c r="D948" s="3">
        <v>42675</v>
      </c>
      <c r="E948" s="7">
        <v>605440</v>
      </c>
      <c r="F948" s="7">
        <v>3576187</v>
      </c>
      <c r="G948" s="7">
        <v>79000</v>
      </c>
      <c r="H948" s="7">
        <v>0</v>
      </c>
      <c r="I948" s="7">
        <v>0</v>
      </c>
      <c r="J948" s="7">
        <v>-15000</v>
      </c>
      <c r="K948" s="7">
        <v>4245627</v>
      </c>
    </row>
    <row r="949" spans="1:11" x14ac:dyDescent="0.2">
      <c r="A949" s="1">
        <v>6864</v>
      </c>
      <c r="B949" s="1" t="s">
        <v>74</v>
      </c>
      <c r="C949" s="1" t="s">
        <v>75</v>
      </c>
      <c r="D949" s="3">
        <v>42705</v>
      </c>
      <c r="E949" s="7">
        <v>261227</v>
      </c>
      <c r="F949" s="7">
        <v>3891980</v>
      </c>
      <c r="G949" s="7">
        <v>0</v>
      </c>
      <c r="H949" s="7">
        <v>0</v>
      </c>
      <c r="I949" s="7">
        <v>0</v>
      </c>
      <c r="J949" s="7">
        <v>-51500</v>
      </c>
      <c r="K949" s="7">
        <v>4101707</v>
      </c>
    </row>
    <row r="950" spans="1:11" x14ac:dyDescent="0.2">
      <c r="A950" s="1">
        <v>6864</v>
      </c>
      <c r="B950" s="1" t="s">
        <v>74</v>
      </c>
      <c r="C950" s="1" t="s">
        <v>75</v>
      </c>
      <c r="D950" s="3">
        <v>42736</v>
      </c>
      <c r="E950" s="7">
        <v>428699</v>
      </c>
      <c r="F950" s="7">
        <v>2687542</v>
      </c>
      <c r="G950" s="7">
        <v>0</v>
      </c>
      <c r="H950" s="7">
        <v>0</v>
      </c>
      <c r="I950" s="7">
        <v>0</v>
      </c>
      <c r="J950" s="7">
        <v>0</v>
      </c>
      <c r="K950" s="7">
        <v>3116241</v>
      </c>
    </row>
    <row r="951" spans="1:11" x14ac:dyDescent="0.2">
      <c r="A951" s="1">
        <v>6864</v>
      </c>
      <c r="B951" s="1" t="s">
        <v>74</v>
      </c>
      <c r="C951" s="1" t="s">
        <v>75</v>
      </c>
      <c r="D951" s="3">
        <v>42767</v>
      </c>
      <c r="E951" s="7">
        <v>294410</v>
      </c>
      <c r="F951" s="7">
        <v>3152311</v>
      </c>
      <c r="G951" s="7">
        <v>0</v>
      </c>
      <c r="H951" s="7">
        <v>0</v>
      </c>
      <c r="I951" s="7">
        <v>0</v>
      </c>
      <c r="J951" s="7">
        <v>-1293</v>
      </c>
      <c r="K951" s="7">
        <v>3445428</v>
      </c>
    </row>
    <row r="952" spans="1:11" x14ac:dyDescent="0.2">
      <c r="A952" s="1">
        <v>6864</v>
      </c>
      <c r="B952" s="1" t="s">
        <v>74</v>
      </c>
      <c r="C952" s="1" t="s">
        <v>75</v>
      </c>
      <c r="D952" s="3">
        <v>42795</v>
      </c>
      <c r="E952" s="7">
        <v>747143</v>
      </c>
      <c r="F952" s="7">
        <v>3582293</v>
      </c>
      <c r="G952" s="7">
        <v>0</v>
      </c>
      <c r="H952" s="7">
        <v>0</v>
      </c>
      <c r="I952" s="7">
        <v>0</v>
      </c>
      <c r="J952" s="7">
        <v>0</v>
      </c>
      <c r="K952" s="7">
        <v>4329436</v>
      </c>
    </row>
    <row r="953" spans="1:11" x14ac:dyDescent="0.2">
      <c r="A953" s="1">
        <v>6864</v>
      </c>
      <c r="B953" s="1" t="s">
        <v>74</v>
      </c>
      <c r="C953" s="1" t="s">
        <v>75</v>
      </c>
      <c r="D953" s="3">
        <v>42826</v>
      </c>
      <c r="E953" s="7">
        <v>525909</v>
      </c>
      <c r="F953" s="7">
        <v>2189244</v>
      </c>
      <c r="G953" s="7">
        <v>0</v>
      </c>
      <c r="H953" s="7">
        <v>0</v>
      </c>
      <c r="I953" s="7">
        <v>0</v>
      </c>
      <c r="J953" s="7">
        <v>0</v>
      </c>
      <c r="K953" s="7">
        <v>2715153</v>
      </c>
    </row>
    <row r="954" spans="1:11" x14ac:dyDescent="0.2">
      <c r="A954" s="1">
        <v>6864</v>
      </c>
      <c r="B954" s="1" t="s">
        <v>74</v>
      </c>
      <c r="C954" s="1" t="s">
        <v>75</v>
      </c>
      <c r="D954" s="3">
        <v>42856</v>
      </c>
      <c r="E954" s="7">
        <v>1929406</v>
      </c>
      <c r="F954" s="7">
        <v>4185302</v>
      </c>
      <c r="G954" s="7">
        <v>0</v>
      </c>
      <c r="H954" s="7">
        <v>0</v>
      </c>
      <c r="I954" s="7">
        <v>0</v>
      </c>
      <c r="J954" s="7">
        <v>-2500</v>
      </c>
      <c r="K954" s="7">
        <v>6112208</v>
      </c>
    </row>
    <row r="955" spans="1:11" x14ac:dyDescent="0.2">
      <c r="A955" s="1">
        <v>6864</v>
      </c>
      <c r="B955" s="1" t="s">
        <v>74</v>
      </c>
      <c r="C955" s="1" t="s">
        <v>75</v>
      </c>
      <c r="D955" s="3">
        <v>42887</v>
      </c>
      <c r="E955" s="7">
        <v>236308</v>
      </c>
      <c r="F955" s="7">
        <v>2189454</v>
      </c>
      <c r="G955" s="7">
        <v>0</v>
      </c>
      <c r="H955" s="7">
        <v>0</v>
      </c>
      <c r="I955" s="7">
        <v>0</v>
      </c>
      <c r="J955" s="7">
        <v>0</v>
      </c>
      <c r="K955" s="7">
        <v>2425762</v>
      </c>
    </row>
    <row r="956" spans="1:11" x14ac:dyDescent="0.2">
      <c r="A956" s="1">
        <v>6864</v>
      </c>
      <c r="B956" s="1" t="s">
        <v>74</v>
      </c>
      <c r="C956" s="1" t="s">
        <v>75</v>
      </c>
      <c r="D956" s="3">
        <v>42917</v>
      </c>
      <c r="E956" s="7">
        <v>417591</v>
      </c>
      <c r="F956" s="7">
        <v>4186111</v>
      </c>
      <c r="G956" s="7">
        <v>0</v>
      </c>
      <c r="H956" s="7">
        <v>0</v>
      </c>
      <c r="I956" s="7">
        <v>0</v>
      </c>
      <c r="J956" s="7">
        <v>-1980</v>
      </c>
      <c r="K956" s="7">
        <v>4601722</v>
      </c>
    </row>
    <row r="957" spans="1:11" x14ac:dyDescent="0.2">
      <c r="A957" s="1">
        <v>6864</v>
      </c>
      <c r="B957" s="1" t="s">
        <v>74</v>
      </c>
      <c r="C957" s="1" t="s">
        <v>75</v>
      </c>
      <c r="D957" s="3">
        <v>42948</v>
      </c>
      <c r="E957" s="7">
        <v>666220</v>
      </c>
      <c r="F957" s="7">
        <v>3181954</v>
      </c>
      <c r="G957" s="7">
        <v>0</v>
      </c>
      <c r="H957" s="7">
        <v>0</v>
      </c>
      <c r="I957" s="7">
        <v>0</v>
      </c>
      <c r="J957" s="7">
        <v>-27530</v>
      </c>
      <c r="K957" s="7">
        <v>3820644</v>
      </c>
    </row>
    <row r="958" spans="1:11" x14ac:dyDescent="0.2">
      <c r="A958" s="1">
        <v>6864</v>
      </c>
      <c r="B958" s="1" t="s">
        <v>74</v>
      </c>
      <c r="C958" s="1" t="s">
        <v>76</v>
      </c>
      <c r="D958" s="3">
        <v>42979</v>
      </c>
      <c r="E958" s="7">
        <v>566173</v>
      </c>
      <c r="F958" s="7">
        <v>2253021</v>
      </c>
      <c r="G958" s="7">
        <v>0</v>
      </c>
      <c r="H958" s="7">
        <v>0</v>
      </c>
      <c r="I958" s="7">
        <v>0</v>
      </c>
      <c r="J958" s="7">
        <v>-4550</v>
      </c>
      <c r="K958" s="7">
        <v>2814644</v>
      </c>
    </row>
    <row r="959" spans="1:11" x14ac:dyDescent="0.2">
      <c r="A959" s="1">
        <v>6864</v>
      </c>
      <c r="B959" s="1" t="s">
        <v>74</v>
      </c>
      <c r="C959" s="1" t="s">
        <v>76</v>
      </c>
      <c r="D959" s="3">
        <v>43009</v>
      </c>
      <c r="E959" s="7">
        <v>404306</v>
      </c>
      <c r="F959" s="7">
        <v>4235356</v>
      </c>
      <c r="G959" s="7">
        <v>0</v>
      </c>
      <c r="H959" s="7">
        <v>0</v>
      </c>
      <c r="I959" s="7">
        <v>0</v>
      </c>
      <c r="J959" s="7">
        <v>-3250</v>
      </c>
      <c r="K959" s="7">
        <v>4636412</v>
      </c>
    </row>
    <row r="960" spans="1:11" x14ac:dyDescent="0.2">
      <c r="A960" s="1">
        <v>6864</v>
      </c>
      <c r="B960" s="1" t="s">
        <v>74</v>
      </c>
      <c r="C960" s="1" t="s">
        <v>76</v>
      </c>
      <c r="D960" s="3">
        <v>43040</v>
      </c>
      <c r="E960" s="7">
        <v>845843</v>
      </c>
      <c r="F960" s="7">
        <v>3220442</v>
      </c>
      <c r="G960" s="7">
        <v>0</v>
      </c>
      <c r="H960" s="7">
        <v>0</v>
      </c>
      <c r="I960" s="7">
        <v>0</v>
      </c>
      <c r="J960" s="7">
        <v>-1000</v>
      </c>
      <c r="K960" s="7">
        <v>4065285</v>
      </c>
    </row>
    <row r="961" spans="1:11" x14ac:dyDescent="0.2">
      <c r="A961" s="1">
        <v>6864</v>
      </c>
      <c r="B961" s="1" t="s">
        <v>74</v>
      </c>
      <c r="C961" s="1" t="s">
        <v>76</v>
      </c>
      <c r="D961" s="3">
        <v>43070</v>
      </c>
      <c r="E961" s="7">
        <v>294782</v>
      </c>
      <c r="F961" s="7">
        <v>3723474</v>
      </c>
      <c r="G961" s="7">
        <v>0</v>
      </c>
      <c r="H961" s="7">
        <v>0</v>
      </c>
      <c r="I961" s="7">
        <v>0</v>
      </c>
      <c r="J961" s="7">
        <v>-20000</v>
      </c>
      <c r="K961" s="7">
        <v>3998256</v>
      </c>
    </row>
    <row r="962" spans="1:11" x14ac:dyDescent="0.2">
      <c r="A962" s="1">
        <v>6864</v>
      </c>
      <c r="B962" s="1" t="s">
        <v>74</v>
      </c>
      <c r="C962" s="1" t="s">
        <v>76</v>
      </c>
      <c r="D962" s="3">
        <v>43101</v>
      </c>
      <c r="E962" s="7">
        <v>636619</v>
      </c>
      <c r="F962" s="7">
        <v>2731644</v>
      </c>
      <c r="G962" s="7">
        <v>0</v>
      </c>
      <c r="H962" s="7">
        <v>0</v>
      </c>
      <c r="I962" s="7">
        <v>0</v>
      </c>
      <c r="J962" s="7">
        <v>-83105</v>
      </c>
      <c r="K962" s="7">
        <v>3285158</v>
      </c>
    </row>
    <row r="963" spans="1:11" x14ac:dyDescent="0.2">
      <c r="A963" s="1">
        <v>6864</v>
      </c>
      <c r="B963" s="1" t="s">
        <v>74</v>
      </c>
      <c r="C963" s="1" t="s">
        <v>76</v>
      </c>
      <c r="D963" s="3">
        <v>43132</v>
      </c>
      <c r="E963" s="7">
        <v>375012</v>
      </c>
      <c r="F963" s="7">
        <v>2378551</v>
      </c>
      <c r="G963" s="7">
        <v>0</v>
      </c>
      <c r="H963" s="7">
        <v>0</v>
      </c>
      <c r="I963" s="7">
        <v>0</v>
      </c>
      <c r="J963" s="7">
        <v>0</v>
      </c>
      <c r="K963" s="7">
        <v>2753563</v>
      </c>
    </row>
    <row r="964" spans="1:11" x14ac:dyDescent="0.2">
      <c r="A964" s="1">
        <v>6864</v>
      </c>
      <c r="B964" s="1" t="s">
        <v>74</v>
      </c>
      <c r="C964" s="1" t="s">
        <v>76</v>
      </c>
      <c r="D964" s="3">
        <v>43160</v>
      </c>
      <c r="E964" s="7">
        <v>430922</v>
      </c>
      <c r="F964" s="7">
        <v>3556446</v>
      </c>
      <c r="G964" s="7">
        <v>0</v>
      </c>
      <c r="H964" s="7">
        <v>0</v>
      </c>
      <c r="I964" s="7">
        <v>0</v>
      </c>
      <c r="J964" s="7">
        <v>-9600</v>
      </c>
      <c r="K964" s="7">
        <v>3977768</v>
      </c>
    </row>
    <row r="965" spans="1:11" x14ac:dyDescent="0.2">
      <c r="A965" s="1">
        <v>6864</v>
      </c>
      <c r="B965" s="1" t="s">
        <v>74</v>
      </c>
      <c r="C965" s="1" t="s">
        <v>76</v>
      </c>
      <c r="D965" s="3">
        <v>43191</v>
      </c>
      <c r="E965" s="7">
        <v>422937</v>
      </c>
      <c r="F965" s="7">
        <v>4669129</v>
      </c>
      <c r="G965" s="7">
        <v>0</v>
      </c>
      <c r="H965" s="7">
        <v>0</v>
      </c>
      <c r="I965" s="7">
        <v>0</v>
      </c>
      <c r="J965" s="7">
        <v>-96233</v>
      </c>
      <c r="K965" s="7">
        <v>4995833</v>
      </c>
    </row>
    <row r="966" spans="1:11" x14ac:dyDescent="0.2">
      <c r="A966" s="1">
        <v>6864</v>
      </c>
      <c r="B966" s="1" t="s">
        <v>74</v>
      </c>
      <c r="C966" s="1" t="s">
        <v>76</v>
      </c>
      <c r="D966" s="3">
        <v>43221</v>
      </c>
      <c r="E966" s="7">
        <v>516146</v>
      </c>
      <c r="F966" s="7">
        <v>3817572</v>
      </c>
      <c r="G966" s="7">
        <v>0</v>
      </c>
      <c r="H966" s="7">
        <v>0</v>
      </c>
      <c r="I966" s="7">
        <v>0</v>
      </c>
      <c r="J966" s="7">
        <v>0</v>
      </c>
      <c r="K966" s="7">
        <v>4333718</v>
      </c>
    </row>
    <row r="967" spans="1:11" x14ac:dyDescent="0.2">
      <c r="A967" s="1">
        <v>6864</v>
      </c>
      <c r="B967" s="1" t="s">
        <v>74</v>
      </c>
      <c r="C967" s="1" t="s">
        <v>76</v>
      </c>
      <c r="D967" s="3">
        <v>43252</v>
      </c>
      <c r="E967" s="7">
        <v>1140390</v>
      </c>
      <c r="F967" s="7">
        <v>2329683</v>
      </c>
      <c r="G967" s="7">
        <v>949620</v>
      </c>
      <c r="H967" s="7">
        <v>0</v>
      </c>
      <c r="I967" s="7">
        <v>0</v>
      </c>
      <c r="J967" s="7">
        <v>-35260</v>
      </c>
      <c r="K967" s="7">
        <v>4384433</v>
      </c>
    </row>
    <row r="968" spans="1:11" x14ac:dyDescent="0.2">
      <c r="A968" s="1">
        <v>6864</v>
      </c>
      <c r="B968" s="1" t="s">
        <v>74</v>
      </c>
      <c r="C968" s="1" t="s">
        <v>76</v>
      </c>
      <c r="D968" s="3">
        <v>43282</v>
      </c>
      <c r="E968" s="7">
        <v>1304169</v>
      </c>
      <c r="F968" s="7">
        <v>3618440</v>
      </c>
      <c r="G968" s="7">
        <v>119900</v>
      </c>
      <c r="H968" s="7">
        <v>0</v>
      </c>
      <c r="I968" s="7">
        <v>0</v>
      </c>
      <c r="J968" s="7">
        <v>-25000</v>
      </c>
      <c r="K968" s="7">
        <v>5017509</v>
      </c>
    </row>
    <row r="969" spans="1:11" x14ac:dyDescent="0.2">
      <c r="A969" s="1">
        <v>6864</v>
      </c>
      <c r="B969" s="1" t="s">
        <v>74</v>
      </c>
      <c r="C969" s="1" t="s">
        <v>76</v>
      </c>
      <c r="D969" s="3">
        <v>43313</v>
      </c>
      <c r="E969" s="7">
        <v>849274</v>
      </c>
      <c r="F969" s="7">
        <v>4868001</v>
      </c>
      <c r="G969" s="7">
        <v>0</v>
      </c>
      <c r="H969" s="7">
        <v>0</v>
      </c>
      <c r="I969" s="7">
        <v>0</v>
      </c>
      <c r="J969" s="7">
        <v>-59000</v>
      </c>
      <c r="K969" s="7">
        <v>5658275</v>
      </c>
    </row>
    <row r="970" spans="1:11" x14ac:dyDescent="0.2">
      <c r="A970" s="1">
        <v>6864</v>
      </c>
      <c r="B970" s="1" t="s">
        <v>74</v>
      </c>
      <c r="C970" s="1" t="s">
        <v>76</v>
      </c>
      <c r="D970" s="3">
        <v>43344</v>
      </c>
      <c r="E970" s="7">
        <v>1350534</v>
      </c>
      <c r="F970" s="7">
        <v>2366657</v>
      </c>
      <c r="G970" s="7">
        <v>0</v>
      </c>
      <c r="H970" s="7">
        <v>0</v>
      </c>
      <c r="I970" s="7">
        <v>0</v>
      </c>
      <c r="J970" s="7">
        <v>-83800</v>
      </c>
      <c r="K970" s="7">
        <v>3633391</v>
      </c>
    </row>
    <row r="971" spans="1:11" x14ac:dyDescent="0.2">
      <c r="A971" s="1">
        <v>6864</v>
      </c>
      <c r="B971" s="1" t="s">
        <v>74</v>
      </c>
      <c r="C971" s="1" t="s">
        <v>76</v>
      </c>
      <c r="D971" s="3">
        <v>43374</v>
      </c>
      <c r="E971" s="7">
        <v>670803</v>
      </c>
      <c r="F971" s="7">
        <v>4543156</v>
      </c>
      <c r="G971" s="7">
        <v>0</v>
      </c>
      <c r="H971" s="7">
        <v>0</v>
      </c>
      <c r="I971" s="7">
        <v>0</v>
      </c>
      <c r="J971" s="7">
        <v>-16640</v>
      </c>
      <c r="K971" s="7">
        <v>5197319</v>
      </c>
    </row>
    <row r="972" spans="1:11" x14ac:dyDescent="0.2">
      <c r="A972" s="1">
        <v>6864</v>
      </c>
      <c r="B972" s="1" t="s">
        <v>74</v>
      </c>
      <c r="C972" s="1" t="s">
        <v>76</v>
      </c>
      <c r="D972" s="3">
        <v>43405</v>
      </c>
      <c r="E972" s="7">
        <v>682984</v>
      </c>
      <c r="F972" s="7">
        <v>2336462</v>
      </c>
      <c r="G972" s="7">
        <v>21600</v>
      </c>
      <c r="H972" s="7">
        <v>0</v>
      </c>
      <c r="I972" s="7">
        <v>0</v>
      </c>
      <c r="J972" s="7">
        <v>-17200</v>
      </c>
      <c r="K972" s="7">
        <v>3023846</v>
      </c>
    </row>
    <row r="973" spans="1:11" x14ac:dyDescent="0.2">
      <c r="A973" s="1">
        <v>6866</v>
      </c>
      <c r="B973" s="1" t="s">
        <v>77</v>
      </c>
      <c r="C973" s="1" t="s">
        <v>78</v>
      </c>
      <c r="D973" s="3">
        <v>42005</v>
      </c>
      <c r="E973" s="7">
        <v>2464207</v>
      </c>
      <c r="F973" s="7">
        <v>13036119</v>
      </c>
      <c r="G973" s="7">
        <v>0</v>
      </c>
      <c r="H973" s="7">
        <v>0</v>
      </c>
      <c r="I973" s="7">
        <v>0</v>
      </c>
      <c r="J973" s="7">
        <v>-82</v>
      </c>
      <c r="K973" s="7">
        <v>15500244</v>
      </c>
    </row>
    <row r="974" spans="1:11" x14ac:dyDescent="0.2">
      <c r="A974" s="1">
        <v>6866</v>
      </c>
      <c r="B974" s="1" t="s">
        <v>77</v>
      </c>
      <c r="C974" s="1" t="s">
        <v>78</v>
      </c>
      <c r="D974" s="3">
        <v>42036</v>
      </c>
      <c r="E974" s="7">
        <v>2964523</v>
      </c>
      <c r="F974" s="7">
        <v>11318223</v>
      </c>
      <c r="G974" s="7">
        <v>0</v>
      </c>
      <c r="H974" s="7">
        <v>0</v>
      </c>
      <c r="I974" s="7">
        <v>0</v>
      </c>
      <c r="J974" s="7">
        <v>0</v>
      </c>
      <c r="K974" s="7">
        <v>14282746</v>
      </c>
    </row>
    <row r="975" spans="1:11" x14ac:dyDescent="0.2">
      <c r="A975" s="1">
        <v>6866</v>
      </c>
      <c r="B975" s="1" t="s">
        <v>77</v>
      </c>
      <c r="C975" s="1" t="s">
        <v>78</v>
      </c>
      <c r="D975" s="3">
        <v>42064</v>
      </c>
      <c r="E975" s="7">
        <v>3311616</v>
      </c>
      <c r="F975" s="7">
        <v>15008321</v>
      </c>
      <c r="G975" s="7">
        <v>0</v>
      </c>
      <c r="H975" s="7">
        <v>0</v>
      </c>
      <c r="I975" s="7">
        <v>0</v>
      </c>
      <c r="J975" s="7">
        <v>0</v>
      </c>
      <c r="K975" s="7">
        <v>18319937</v>
      </c>
    </row>
    <row r="976" spans="1:11" x14ac:dyDescent="0.2">
      <c r="A976" s="1">
        <v>6866</v>
      </c>
      <c r="B976" s="1" t="s">
        <v>77</v>
      </c>
      <c r="C976" s="1" t="s">
        <v>78</v>
      </c>
      <c r="D976" s="3">
        <v>42095</v>
      </c>
      <c r="E976" s="7">
        <v>2688711</v>
      </c>
      <c r="F976" s="7">
        <v>13793754</v>
      </c>
      <c r="G976" s="7">
        <v>0</v>
      </c>
      <c r="H976" s="7">
        <v>0</v>
      </c>
      <c r="I976" s="7">
        <v>0</v>
      </c>
      <c r="J976" s="7">
        <v>-100000</v>
      </c>
      <c r="K976" s="7">
        <v>16382465</v>
      </c>
    </row>
    <row r="977" spans="1:11" x14ac:dyDescent="0.2">
      <c r="A977" s="1">
        <v>6866</v>
      </c>
      <c r="B977" s="1" t="s">
        <v>77</v>
      </c>
      <c r="C977" s="1" t="s">
        <v>78</v>
      </c>
      <c r="D977" s="3">
        <v>42125</v>
      </c>
      <c r="E977" s="7">
        <v>3421869</v>
      </c>
      <c r="F977" s="7">
        <v>14487040</v>
      </c>
      <c r="G977" s="7">
        <v>681520</v>
      </c>
      <c r="H977" s="7">
        <v>0</v>
      </c>
      <c r="I977" s="7">
        <v>0</v>
      </c>
      <c r="J977" s="7">
        <v>0</v>
      </c>
      <c r="K977" s="7">
        <v>18590429</v>
      </c>
    </row>
    <row r="978" spans="1:11" x14ac:dyDescent="0.2">
      <c r="A978" s="1">
        <v>6866</v>
      </c>
      <c r="B978" s="1" t="s">
        <v>77</v>
      </c>
      <c r="C978" s="1" t="s">
        <v>78</v>
      </c>
      <c r="D978" s="3">
        <v>42156</v>
      </c>
      <c r="E978" s="7">
        <v>6826213</v>
      </c>
      <c r="F978" s="7">
        <v>15818198</v>
      </c>
      <c r="G978" s="7">
        <v>185251</v>
      </c>
      <c r="H978" s="7">
        <v>0</v>
      </c>
      <c r="I978" s="7">
        <v>0</v>
      </c>
      <c r="J978" s="7">
        <v>-65731</v>
      </c>
      <c r="K978" s="7">
        <v>22763931</v>
      </c>
    </row>
    <row r="979" spans="1:11" x14ac:dyDescent="0.2">
      <c r="A979" s="1">
        <v>6866</v>
      </c>
      <c r="B979" s="1" t="s">
        <v>77</v>
      </c>
      <c r="C979" s="1" t="s">
        <v>78</v>
      </c>
      <c r="D979" s="3">
        <v>42186</v>
      </c>
      <c r="E979" s="7">
        <v>9800346</v>
      </c>
      <c r="F979" s="7">
        <v>19008332</v>
      </c>
      <c r="G979" s="7">
        <v>1942757</v>
      </c>
      <c r="H979" s="7">
        <v>0</v>
      </c>
      <c r="I979" s="7">
        <v>0</v>
      </c>
      <c r="J979" s="7">
        <v>-18000</v>
      </c>
      <c r="K979" s="7">
        <v>30733435</v>
      </c>
    </row>
    <row r="980" spans="1:11" x14ac:dyDescent="0.2">
      <c r="A980" s="1">
        <v>6866</v>
      </c>
      <c r="B980" s="1" t="s">
        <v>77</v>
      </c>
      <c r="C980" s="1" t="s">
        <v>78</v>
      </c>
      <c r="D980" s="3">
        <v>42217</v>
      </c>
      <c r="E980" s="7">
        <v>7185175</v>
      </c>
      <c r="F980" s="7">
        <v>18865529</v>
      </c>
      <c r="G980" s="7">
        <v>3690057</v>
      </c>
      <c r="H980" s="7">
        <v>0</v>
      </c>
      <c r="I980" s="7">
        <v>0</v>
      </c>
      <c r="J980" s="7">
        <v>-20968</v>
      </c>
      <c r="K980" s="7">
        <v>29719793</v>
      </c>
    </row>
    <row r="981" spans="1:11" x14ac:dyDescent="0.2">
      <c r="A981" s="1">
        <v>6866</v>
      </c>
      <c r="B981" s="1" t="s">
        <v>77</v>
      </c>
      <c r="C981" s="1" t="s">
        <v>78</v>
      </c>
      <c r="D981" s="3">
        <v>42248</v>
      </c>
      <c r="E981" s="7">
        <v>4515042</v>
      </c>
      <c r="F981" s="7">
        <v>17199025</v>
      </c>
      <c r="G981" s="7">
        <v>1168980</v>
      </c>
      <c r="H981" s="7">
        <v>0</v>
      </c>
      <c r="I981" s="7">
        <v>0</v>
      </c>
      <c r="J981" s="7">
        <v>0</v>
      </c>
      <c r="K981" s="7">
        <v>22883047</v>
      </c>
    </row>
    <row r="982" spans="1:11" x14ac:dyDescent="0.2">
      <c r="A982" s="1">
        <v>6866</v>
      </c>
      <c r="B982" s="1" t="s">
        <v>77</v>
      </c>
      <c r="C982" s="1" t="s">
        <v>78</v>
      </c>
      <c r="D982" s="3">
        <v>42278</v>
      </c>
      <c r="E982" s="7">
        <v>3495961</v>
      </c>
      <c r="F982" s="7">
        <v>17572609</v>
      </c>
      <c r="G982" s="7">
        <v>590531</v>
      </c>
      <c r="H982" s="7">
        <v>0</v>
      </c>
      <c r="I982" s="7">
        <v>0</v>
      </c>
      <c r="J982" s="7">
        <v>0</v>
      </c>
      <c r="K982" s="7">
        <v>21659101</v>
      </c>
    </row>
    <row r="983" spans="1:11" x14ac:dyDescent="0.2">
      <c r="A983" s="1">
        <v>6866</v>
      </c>
      <c r="B983" s="1" t="s">
        <v>77</v>
      </c>
      <c r="C983" s="1" t="s">
        <v>78</v>
      </c>
      <c r="D983" s="3">
        <v>42309</v>
      </c>
      <c r="E983" s="7">
        <v>6367490</v>
      </c>
      <c r="F983" s="7">
        <v>16521864</v>
      </c>
      <c r="G983" s="7">
        <v>2825670</v>
      </c>
      <c r="H983" s="7">
        <v>0</v>
      </c>
      <c r="I983" s="7">
        <v>0</v>
      </c>
      <c r="J983" s="7">
        <v>0</v>
      </c>
      <c r="K983" s="7">
        <v>25715024</v>
      </c>
    </row>
    <row r="984" spans="1:11" x14ac:dyDescent="0.2">
      <c r="A984" s="1">
        <v>6866</v>
      </c>
      <c r="B984" s="1" t="s">
        <v>77</v>
      </c>
      <c r="C984" s="1" t="s">
        <v>78</v>
      </c>
      <c r="D984" s="3">
        <v>42339</v>
      </c>
      <c r="E984" s="7">
        <v>7768479</v>
      </c>
      <c r="F984" s="7">
        <v>19061302</v>
      </c>
      <c r="G984" s="7">
        <v>1713810</v>
      </c>
      <c r="H984" s="7">
        <v>0</v>
      </c>
      <c r="I984" s="7">
        <v>0</v>
      </c>
      <c r="J984" s="7">
        <v>-1771258</v>
      </c>
      <c r="K984" s="7">
        <v>26772333</v>
      </c>
    </row>
    <row r="985" spans="1:11" x14ac:dyDescent="0.2">
      <c r="A985" s="1">
        <v>6866</v>
      </c>
      <c r="B985" s="1" t="s">
        <v>77</v>
      </c>
      <c r="C985" s="1" t="s">
        <v>78</v>
      </c>
      <c r="D985" s="3">
        <v>42370</v>
      </c>
      <c r="E985" s="7">
        <v>4137325</v>
      </c>
      <c r="F985" s="7">
        <v>18772819</v>
      </c>
      <c r="G985" s="7">
        <v>463980</v>
      </c>
      <c r="H985" s="7">
        <v>0</v>
      </c>
      <c r="I985" s="7">
        <v>0</v>
      </c>
      <c r="J985" s="7">
        <v>-3959</v>
      </c>
      <c r="K985" s="7">
        <v>23370165</v>
      </c>
    </row>
    <row r="986" spans="1:11" x14ac:dyDescent="0.2">
      <c r="A986" s="1">
        <v>6866</v>
      </c>
      <c r="B986" s="1" t="s">
        <v>77</v>
      </c>
      <c r="C986" s="1" t="s">
        <v>78</v>
      </c>
      <c r="D986" s="3">
        <v>42401</v>
      </c>
      <c r="E986" s="7">
        <v>3612057</v>
      </c>
      <c r="F986" s="7">
        <v>19556839</v>
      </c>
      <c r="G986" s="7">
        <v>1305799</v>
      </c>
      <c r="H986" s="7">
        <v>0</v>
      </c>
      <c r="I986" s="7">
        <v>0</v>
      </c>
      <c r="J986" s="7">
        <v>-21990</v>
      </c>
      <c r="K986" s="7">
        <v>24452705</v>
      </c>
    </row>
    <row r="987" spans="1:11" x14ac:dyDescent="0.2">
      <c r="A987" s="1">
        <v>6866</v>
      </c>
      <c r="B987" s="1" t="s">
        <v>77</v>
      </c>
      <c r="C987" s="1" t="s">
        <v>78</v>
      </c>
      <c r="D987" s="3">
        <v>42430</v>
      </c>
      <c r="E987" s="7">
        <v>9074401</v>
      </c>
      <c r="F987" s="7">
        <v>19618451</v>
      </c>
      <c r="G987" s="7">
        <v>1606078</v>
      </c>
      <c r="H987" s="7">
        <v>0</v>
      </c>
      <c r="I987" s="7">
        <v>0</v>
      </c>
      <c r="J987" s="7">
        <v>0</v>
      </c>
      <c r="K987" s="7">
        <v>30298930</v>
      </c>
    </row>
    <row r="988" spans="1:11" x14ac:dyDescent="0.2">
      <c r="A988" s="1">
        <v>6866</v>
      </c>
      <c r="B988" s="1" t="s">
        <v>77</v>
      </c>
      <c r="C988" s="1" t="s">
        <v>78</v>
      </c>
      <c r="D988" s="3">
        <v>42461</v>
      </c>
      <c r="E988" s="7">
        <v>4685271</v>
      </c>
      <c r="F988" s="7">
        <v>22233806</v>
      </c>
      <c r="G988" s="7">
        <v>0</v>
      </c>
      <c r="H988" s="7">
        <v>0</v>
      </c>
      <c r="I988" s="7">
        <v>0</v>
      </c>
      <c r="J988" s="7">
        <v>-990000</v>
      </c>
      <c r="K988" s="7">
        <v>25929077</v>
      </c>
    </row>
    <row r="989" spans="1:11" x14ac:dyDescent="0.2">
      <c r="A989" s="1">
        <v>6866</v>
      </c>
      <c r="B989" s="1" t="s">
        <v>77</v>
      </c>
      <c r="C989" s="1" t="s">
        <v>78</v>
      </c>
      <c r="D989" s="3">
        <v>42491</v>
      </c>
      <c r="E989" s="7">
        <v>3775900</v>
      </c>
      <c r="F989" s="7">
        <v>20952964</v>
      </c>
      <c r="G989" s="7">
        <v>362034</v>
      </c>
      <c r="H989" s="7">
        <v>0</v>
      </c>
      <c r="I989" s="7">
        <v>0</v>
      </c>
      <c r="J989" s="7">
        <v>0</v>
      </c>
      <c r="K989" s="7">
        <v>25090898</v>
      </c>
    </row>
    <row r="990" spans="1:11" x14ac:dyDescent="0.2">
      <c r="A990" s="1">
        <v>6866</v>
      </c>
      <c r="B990" s="1" t="s">
        <v>77</v>
      </c>
      <c r="C990" s="1" t="s">
        <v>78</v>
      </c>
      <c r="D990" s="3">
        <v>42522</v>
      </c>
      <c r="E990" s="7">
        <v>5646158</v>
      </c>
      <c r="F990" s="7">
        <v>21894738</v>
      </c>
      <c r="G990" s="7">
        <v>426370</v>
      </c>
      <c r="H990" s="7">
        <v>0</v>
      </c>
      <c r="I990" s="7">
        <v>0</v>
      </c>
      <c r="J990" s="7">
        <v>-651688</v>
      </c>
      <c r="K990" s="7">
        <v>27315578</v>
      </c>
    </row>
    <row r="991" spans="1:11" x14ac:dyDescent="0.2">
      <c r="A991" s="1">
        <v>6866</v>
      </c>
      <c r="B991" s="1" t="s">
        <v>77</v>
      </c>
      <c r="C991" s="1" t="s">
        <v>78</v>
      </c>
      <c r="D991" s="3">
        <v>42552</v>
      </c>
      <c r="E991" s="7">
        <v>5827311</v>
      </c>
      <c r="F991" s="7">
        <v>22926516</v>
      </c>
      <c r="G991" s="7">
        <v>373480</v>
      </c>
      <c r="H991" s="7">
        <v>0</v>
      </c>
      <c r="I991" s="7">
        <v>0</v>
      </c>
      <c r="J991" s="7">
        <v>0</v>
      </c>
      <c r="K991" s="7">
        <v>29127307</v>
      </c>
    </row>
    <row r="992" spans="1:11" x14ac:dyDescent="0.2">
      <c r="A992" s="1">
        <v>6866</v>
      </c>
      <c r="B992" s="1" t="s">
        <v>77</v>
      </c>
      <c r="C992" s="1" t="s">
        <v>78</v>
      </c>
      <c r="D992" s="3">
        <v>42583</v>
      </c>
      <c r="E992" s="7">
        <v>10467197</v>
      </c>
      <c r="F992" s="7">
        <v>19699250</v>
      </c>
      <c r="G992" s="7">
        <v>1043200</v>
      </c>
      <c r="H992" s="7">
        <v>0</v>
      </c>
      <c r="I992" s="7">
        <v>0</v>
      </c>
      <c r="J992" s="7">
        <v>0</v>
      </c>
      <c r="K992" s="7">
        <v>31209647</v>
      </c>
    </row>
    <row r="993" spans="1:11" x14ac:dyDescent="0.2">
      <c r="A993" s="1">
        <v>6866</v>
      </c>
      <c r="B993" s="1" t="s">
        <v>77</v>
      </c>
      <c r="C993" s="1" t="s">
        <v>78</v>
      </c>
      <c r="D993" s="3">
        <v>42614</v>
      </c>
      <c r="E993" s="7">
        <v>8182376</v>
      </c>
      <c r="F993" s="7">
        <v>23707604</v>
      </c>
      <c r="G993" s="7">
        <v>114880</v>
      </c>
      <c r="H993" s="7">
        <v>0</v>
      </c>
      <c r="I993" s="7">
        <v>0</v>
      </c>
      <c r="J993" s="7">
        <v>-858</v>
      </c>
      <c r="K993" s="7">
        <v>32004002</v>
      </c>
    </row>
    <row r="994" spans="1:11" x14ac:dyDescent="0.2">
      <c r="A994" s="1">
        <v>6866</v>
      </c>
      <c r="B994" s="1" t="s">
        <v>77</v>
      </c>
      <c r="C994" s="1" t="s">
        <v>78</v>
      </c>
      <c r="D994" s="3">
        <v>42644</v>
      </c>
      <c r="E994" s="7">
        <v>7884732</v>
      </c>
      <c r="F994" s="7">
        <v>22546351</v>
      </c>
      <c r="G994" s="7">
        <v>0</v>
      </c>
      <c r="H994" s="7">
        <v>0</v>
      </c>
      <c r="I994" s="7">
        <v>0</v>
      </c>
      <c r="J994" s="7">
        <v>-1037</v>
      </c>
      <c r="K994" s="7">
        <v>30430046</v>
      </c>
    </row>
    <row r="995" spans="1:11" x14ac:dyDescent="0.2">
      <c r="A995" s="1">
        <v>6866</v>
      </c>
      <c r="B995" s="1" t="s">
        <v>77</v>
      </c>
      <c r="C995" s="1" t="s">
        <v>78</v>
      </c>
      <c r="D995" s="3">
        <v>42675</v>
      </c>
      <c r="E995" s="7">
        <v>6981605</v>
      </c>
      <c r="F995" s="7">
        <v>23037996</v>
      </c>
      <c r="G995" s="7">
        <v>0</v>
      </c>
      <c r="H995" s="7">
        <v>0</v>
      </c>
      <c r="I995" s="7">
        <v>0</v>
      </c>
      <c r="J995" s="7">
        <v>-61393</v>
      </c>
      <c r="K995" s="7">
        <v>29958208</v>
      </c>
    </row>
    <row r="996" spans="1:11" x14ac:dyDescent="0.2">
      <c r="A996" s="1">
        <v>6866</v>
      </c>
      <c r="B996" s="1" t="s">
        <v>77</v>
      </c>
      <c r="C996" s="1" t="s">
        <v>78</v>
      </c>
      <c r="D996" s="3">
        <v>42705</v>
      </c>
      <c r="E996" s="7">
        <v>7633767</v>
      </c>
      <c r="F996" s="7">
        <v>22680387</v>
      </c>
      <c r="G996" s="7">
        <v>0</v>
      </c>
      <c r="H996" s="7">
        <v>0</v>
      </c>
      <c r="I996" s="7">
        <v>0</v>
      </c>
      <c r="J996" s="7">
        <v>-100000</v>
      </c>
      <c r="K996" s="7">
        <v>30214154</v>
      </c>
    </row>
    <row r="997" spans="1:11" x14ac:dyDescent="0.2">
      <c r="A997" s="1">
        <v>6866</v>
      </c>
      <c r="B997" s="1" t="s">
        <v>77</v>
      </c>
      <c r="C997" s="1" t="s">
        <v>78</v>
      </c>
      <c r="D997" s="3">
        <v>42736</v>
      </c>
      <c r="E997" s="7">
        <v>5470461</v>
      </c>
      <c r="F997" s="7">
        <v>27143869</v>
      </c>
      <c r="G997" s="7">
        <v>720260</v>
      </c>
      <c r="H997" s="7">
        <v>0</v>
      </c>
      <c r="I997" s="7">
        <v>0</v>
      </c>
      <c r="J997" s="7">
        <v>0</v>
      </c>
      <c r="K997" s="7">
        <v>33334590</v>
      </c>
    </row>
    <row r="998" spans="1:11" x14ac:dyDescent="0.2">
      <c r="A998" s="1">
        <v>6866</v>
      </c>
      <c r="B998" s="1" t="s">
        <v>77</v>
      </c>
      <c r="C998" s="1" t="s">
        <v>78</v>
      </c>
      <c r="D998" s="3">
        <v>42767</v>
      </c>
      <c r="E998" s="7">
        <v>4062843</v>
      </c>
      <c r="F998" s="7">
        <v>25805586</v>
      </c>
      <c r="G998" s="7">
        <v>416500</v>
      </c>
      <c r="H998" s="7">
        <v>0</v>
      </c>
      <c r="I998" s="7">
        <v>0</v>
      </c>
      <c r="J998" s="7">
        <v>-79345</v>
      </c>
      <c r="K998" s="7">
        <v>30205584</v>
      </c>
    </row>
    <row r="999" spans="1:11" x14ac:dyDescent="0.2">
      <c r="A999" s="1">
        <v>6866</v>
      </c>
      <c r="B999" s="1" t="s">
        <v>77</v>
      </c>
      <c r="C999" s="1" t="s">
        <v>78</v>
      </c>
      <c r="D999" s="3">
        <v>42795</v>
      </c>
      <c r="E999" s="7">
        <v>5049735</v>
      </c>
      <c r="F999" s="7">
        <v>26275995</v>
      </c>
      <c r="G999" s="7">
        <v>0</v>
      </c>
      <c r="H999" s="7">
        <v>0</v>
      </c>
      <c r="I999" s="7">
        <v>0</v>
      </c>
      <c r="J999" s="7">
        <v>-1776</v>
      </c>
      <c r="K999" s="7">
        <v>31323954</v>
      </c>
    </row>
    <row r="1000" spans="1:11" x14ac:dyDescent="0.2">
      <c r="A1000" s="1">
        <v>6866</v>
      </c>
      <c r="B1000" s="1" t="s">
        <v>77</v>
      </c>
      <c r="C1000" s="1" t="s">
        <v>78</v>
      </c>
      <c r="D1000" s="3">
        <v>42826</v>
      </c>
      <c r="E1000" s="7">
        <v>5256596</v>
      </c>
      <c r="F1000" s="7">
        <v>25380580</v>
      </c>
      <c r="G1000" s="7">
        <v>0</v>
      </c>
      <c r="H1000" s="7">
        <v>0</v>
      </c>
      <c r="I1000" s="7">
        <v>0</v>
      </c>
      <c r="J1000" s="7">
        <v>0</v>
      </c>
      <c r="K1000" s="7">
        <v>30637176</v>
      </c>
    </row>
    <row r="1001" spans="1:11" x14ac:dyDescent="0.2">
      <c r="A1001" s="1">
        <v>6866</v>
      </c>
      <c r="B1001" s="1" t="s">
        <v>77</v>
      </c>
      <c r="C1001" s="1" t="s">
        <v>78</v>
      </c>
      <c r="D1001" s="3">
        <v>42856</v>
      </c>
      <c r="E1001" s="7">
        <v>5121784</v>
      </c>
      <c r="F1001" s="7">
        <v>28538899</v>
      </c>
      <c r="G1001" s="7">
        <v>0</v>
      </c>
      <c r="H1001" s="7">
        <v>0</v>
      </c>
      <c r="I1001" s="7">
        <v>0</v>
      </c>
      <c r="J1001" s="7">
        <v>-12600</v>
      </c>
      <c r="K1001" s="7">
        <v>33648083</v>
      </c>
    </row>
    <row r="1002" spans="1:11" x14ac:dyDescent="0.2">
      <c r="A1002" s="1">
        <v>6866</v>
      </c>
      <c r="B1002" s="1" t="s">
        <v>77</v>
      </c>
      <c r="C1002" s="1" t="s">
        <v>78</v>
      </c>
      <c r="D1002" s="3">
        <v>42887</v>
      </c>
      <c r="E1002" s="7">
        <v>3603881</v>
      </c>
      <c r="F1002" s="7">
        <v>23091863</v>
      </c>
      <c r="G1002" s="7">
        <v>0</v>
      </c>
      <c r="H1002" s="7">
        <v>0</v>
      </c>
      <c r="I1002" s="7">
        <v>0</v>
      </c>
      <c r="J1002" s="7">
        <v>-1101449</v>
      </c>
      <c r="K1002" s="7">
        <v>25594295</v>
      </c>
    </row>
    <row r="1003" spans="1:11" x14ac:dyDescent="0.2">
      <c r="A1003" s="1">
        <v>6866</v>
      </c>
      <c r="B1003" s="1" t="s">
        <v>77</v>
      </c>
      <c r="C1003" s="1" t="s">
        <v>79</v>
      </c>
      <c r="D1003" s="3">
        <v>42917</v>
      </c>
      <c r="E1003" s="7">
        <v>3630505</v>
      </c>
      <c r="F1003" s="7">
        <v>35135026</v>
      </c>
      <c r="G1003" s="7">
        <v>0</v>
      </c>
      <c r="H1003" s="7">
        <v>0</v>
      </c>
      <c r="I1003" s="7">
        <v>0</v>
      </c>
      <c r="J1003" s="7">
        <v>0</v>
      </c>
      <c r="K1003" s="7">
        <v>38765531</v>
      </c>
    </row>
    <row r="1004" spans="1:11" x14ac:dyDescent="0.2">
      <c r="A1004" s="1">
        <v>6866</v>
      </c>
      <c r="B1004" s="1" t="s">
        <v>77</v>
      </c>
      <c r="C1004" s="1" t="s">
        <v>79</v>
      </c>
      <c r="D1004" s="3">
        <v>42948</v>
      </c>
      <c r="E1004" s="7">
        <v>4781754</v>
      </c>
      <c r="F1004" s="7">
        <v>24144524</v>
      </c>
      <c r="G1004" s="7">
        <v>0</v>
      </c>
      <c r="H1004" s="7">
        <v>0</v>
      </c>
      <c r="I1004" s="7">
        <v>0</v>
      </c>
      <c r="J1004" s="7">
        <v>-34319</v>
      </c>
      <c r="K1004" s="7">
        <v>28891959</v>
      </c>
    </row>
    <row r="1005" spans="1:11" x14ac:dyDescent="0.2">
      <c r="A1005" s="1">
        <v>6866</v>
      </c>
      <c r="B1005" s="1" t="s">
        <v>77</v>
      </c>
      <c r="C1005" s="1" t="s">
        <v>79</v>
      </c>
      <c r="D1005" s="3">
        <v>42979</v>
      </c>
      <c r="E1005" s="7">
        <v>4550674</v>
      </c>
      <c r="F1005" s="7">
        <v>30030842</v>
      </c>
      <c r="G1005" s="7">
        <v>0</v>
      </c>
      <c r="H1005" s="7">
        <v>0</v>
      </c>
      <c r="I1005" s="7">
        <v>0</v>
      </c>
      <c r="J1005" s="7">
        <v>-420000</v>
      </c>
      <c r="K1005" s="7">
        <v>34161516</v>
      </c>
    </row>
    <row r="1006" spans="1:11" x14ac:dyDescent="0.2">
      <c r="A1006" s="1">
        <v>6866</v>
      </c>
      <c r="B1006" s="1" t="s">
        <v>77</v>
      </c>
      <c r="C1006" s="1" t="s">
        <v>79</v>
      </c>
      <c r="D1006" s="3">
        <v>43009</v>
      </c>
      <c r="E1006" s="7">
        <v>5203814</v>
      </c>
      <c r="F1006" s="7">
        <v>30696184</v>
      </c>
      <c r="G1006" s="7">
        <v>0</v>
      </c>
      <c r="H1006" s="7">
        <v>0</v>
      </c>
      <c r="I1006" s="7">
        <v>0</v>
      </c>
      <c r="J1006" s="7">
        <v>-110</v>
      </c>
      <c r="K1006" s="7">
        <v>35899888</v>
      </c>
    </row>
    <row r="1007" spans="1:11" x14ac:dyDescent="0.2">
      <c r="A1007" s="1">
        <v>6866</v>
      </c>
      <c r="B1007" s="1" t="s">
        <v>77</v>
      </c>
      <c r="C1007" s="1" t="s">
        <v>79</v>
      </c>
      <c r="D1007" s="3">
        <v>43040</v>
      </c>
      <c r="E1007" s="7">
        <v>6430883</v>
      </c>
      <c r="F1007" s="7">
        <v>24913597</v>
      </c>
      <c r="G1007" s="7">
        <v>220590</v>
      </c>
      <c r="H1007" s="7">
        <v>0</v>
      </c>
      <c r="I1007" s="7">
        <v>0</v>
      </c>
      <c r="J1007" s="7">
        <v>0</v>
      </c>
      <c r="K1007" s="7">
        <v>31565070</v>
      </c>
    </row>
    <row r="1008" spans="1:11" x14ac:dyDescent="0.2">
      <c r="A1008" s="1">
        <v>6866</v>
      </c>
      <c r="B1008" s="1" t="s">
        <v>77</v>
      </c>
      <c r="C1008" s="1" t="s">
        <v>79</v>
      </c>
      <c r="D1008" s="3">
        <v>43070</v>
      </c>
      <c r="E1008" s="7">
        <v>3238613</v>
      </c>
      <c r="F1008" s="7">
        <v>24469965</v>
      </c>
      <c r="G1008" s="7">
        <v>0</v>
      </c>
      <c r="H1008" s="7">
        <v>0</v>
      </c>
      <c r="I1008" s="7">
        <v>0</v>
      </c>
      <c r="J1008" s="7">
        <v>-106700</v>
      </c>
      <c r="K1008" s="7">
        <v>27601878</v>
      </c>
    </row>
    <row r="1009" spans="1:11" x14ac:dyDescent="0.2">
      <c r="A1009" s="1">
        <v>6866</v>
      </c>
      <c r="B1009" s="1" t="s">
        <v>77</v>
      </c>
      <c r="C1009" s="1" t="s">
        <v>79</v>
      </c>
      <c r="D1009" s="3">
        <v>43101</v>
      </c>
      <c r="E1009" s="7">
        <v>5348592</v>
      </c>
      <c r="F1009" s="7">
        <v>24937719</v>
      </c>
      <c r="G1009" s="7">
        <v>370361</v>
      </c>
      <c r="H1009" s="7">
        <v>0</v>
      </c>
      <c r="I1009" s="7">
        <v>0</v>
      </c>
      <c r="J1009" s="7">
        <v>-8450</v>
      </c>
      <c r="K1009" s="7">
        <v>30648222</v>
      </c>
    </row>
    <row r="1010" spans="1:11" x14ac:dyDescent="0.2">
      <c r="A1010" s="1">
        <v>6866</v>
      </c>
      <c r="B1010" s="1" t="s">
        <v>77</v>
      </c>
      <c r="C1010" s="1" t="s">
        <v>79</v>
      </c>
      <c r="D1010" s="3">
        <v>43132</v>
      </c>
      <c r="E1010" s="7">
        <v>5990035</v>
      </c>
      <c r="F1010" s="7">
        <v>26989323</v>
      </c>
      <c r="G1010" s="7">
        <v>0</v>
      </c>
      <c r="H1010" s="7">
        <v>0</v>
      </c>
      <c r="I1010" s="7">
        <v>0</v>
      </c>
      <c r="J1010" s="7">
        <v>-12656</v>
      </c>
      <c r="K1010" s="7">
        <v>32966702</v>
      </c>
    </row>
    <row r="1011" spans="1:11" x14ac:dyDescent="0.2">
      <c r="A1011" s="1">
        <v>6866</v>
      </c>
      <c r="B1011" s="1" t="s">
        <v>77</v>
      </c>
      <c r="C1011" s="1" t="s">
        <v>79</v>
      </c>
      <c r="D1011" s="3">
        <v>43160</v>
      </c>
      <c r="E1011" s="7">
        <v>8322966</v>
      </c>
      <c r="F1011" s="7">
        <v>27355725</v>
      </c>
      <c r="G1011" s="7">
        <v>502519</v>
      </c>
      <c r="H1011" s="7">
        <v>0</v>
      </c>
      <c r="I1011" s="7">
        <v>0</v>
      </c>
      <c r="J1011" s="7">
        <v>0</v>
      </c>
      <c r="K1011" s="7">
        <v>36181210</v>
      </c>
    </row>
    <row r="1012" spans="1:11" x14ac:dyDescent="0.2">
      <c r="A1012" s="1">
        <v>6866</v>
      </c>
      <c r="B1012" s="1" t="s">
        <v>77</v>
      </c>
      <c r="C1012" s="1" t="s">
        <v>79</v>
      </c>
      <c r="D1012" s="3">
        <v>43191</v>
      </c>
      <c r="E1012" s="7">
        <v>4551994</v>
      </c>
      <c r="F1012" s="7">
        <v>29860187</v>
      </c>
      <c r="G1012" s="7">
        <v>0</v>
      </c>
      <c r="H1012" s="7">
        <v>0</v>
      </c>
      <c r="I1012" s="7">
        <v>0</v>
      </c>
      <c r="J1012" s="7">
        <v>-399909</v>
      </c>
      <c r="K1012" s="7">
        <v>34012272</v>
      </c>
    </row>
    <row r="1013" spans="1:11" x14ac:dyDescent="0.2">
      <c r="A1013" s="1">
        <v>6866</v>
      </c>
      <c r="B1013" s="1" t="s">
        <v>77</v>
      </c>
      <c r="C1013" s="1" t="s">
        <v>79</v>
      </c>
      <c r="D1013" s="3">
        <v>43221</v>
      </c>
      <c r="E1013" s="7">
        <v>5373874</v>
      </c>
      <c r="F1013" s="7">
        <v>28559239</v>
      </c>
      <c r="G1013" s="7">
        <v>647080</v>
      </c>
      <c r="H1013" s="7">
        <v>0</v>
      </c>
      <c r="I1013" s="7">
        <v>0</v>
      </c>
      <c r="J1013" s="7">
        <v>-2000</v>
      </c>
      <c r="K1013" s="7">
        <v>34578193</v>
      </c>
    </row>
    <row r="1014" spans="1:11" x14ac:dyDescent="0.2">
      <c r="A1014" s="1">
        <v>6866</v>
      </c>
      <c r="B1014" s="1" t="s">
        <v>77</v>
      </c>
      <c r="C1014" s="1" t="s">
        <v>79</v>
      </c>
      <c r="D1014" s="3">
        <v>43252</v>
      </c>
      <c r="E1014" s="7">
        <v>4217390</v>
      </c>
      <c r="F1014" s="7">
        <v>28722436</v>
      </c>
      <c r="G1014" s="7">
        <v>290849</v>
      </c>
      <c r="H1014" s="7">
        <v>0</v>
      </c>
      <c r="I1014" s="7">
        <v>0</v>
      </c>
      <c r="J1014" s="7">
        <v>-100000</v>
      </c>
      <c r="K1014" s="7">
        <v>33130675</v>
      </c>
    </row>
    <row r="1015" spans="1:11" x14ac:dyDescent="0.2">
      <c r="A1015" s="1">
        <v>6866</v>
      </c>
      <c r="B1015" s="1" t="s">
        <v>77</v>
      </c>
      <c r="C1015" s="1" t="s">
        <v>79</v>
      </c>
      <c r="D1015" s="3">
        <v>43282</v>
      </c>
      <c r="E1015" s="7">
        <v>11905071</v>
      </c>
      <c r="F1015" s="7">
        <v>28613046</v>
      </c>
      <c r="G1015" s="7">
        <v>49980</v>
      </c>
      <c r="H1015" s="7">
        <v>0</v>
      </c>
      <c r="I1015" s="7">
        <v>0</v>
      </c>
      <c r="J1015" s="7">
        <v>-58000</v>
      </c>
      <c r="K1015" s="7">
        <v>40510097</v>
      </c>
    </row>
    <row r="1016" spans="1:11" x14ac:dyDescent="0.2">
      <c r="A1016" s="1">
        <v>6866</v>
      </c>
      <c r="B1016" s="1" t="s">
        <v>77</v>
      </c>
      <c r="C1016" s="1" t="s">
        <v>79</v>
      </c>
      <c r="D1016" s="3">
        <v>43313</v>
      </c>
      <c r="E1016" s="7">
        <v>22535451</v>
      </c>
      <c r="F1016" s="7">
        <v>30024167</v>
      </c>
      <c r="G1016" s="7">
        <v>432690</v>
      </c>
      <c r="H1016" s="7">
        <v>0</v>
      </c>
      <c r="I1016" s="7">
        <v>0</v>
      </c>
      <c r="J1016" s="7">
        <v>-25000</v>
      </c>
      <c r="K1016" s="7">
        <v>52967308</v>
      </c>
    </row>
    <row r="1017" spans="1:11" x14ac:dyDescent="0.2">
      <c r="A1017" s="1">
        <v>6866</v>
      </c>
      <c r="B1017" s="1" t="s">
        <v>77</v>
      </c>
      <c r="C1017" s="1" t="s">
        <v>79</v>
      </c>
      <c r="D1017" s="3">
        <v>43344</v>
      </c>
      <c r="E1017" s="7">
        <v>7747565</v>
      </c>
      <c r="F1017" s="7">
        <v>29773126</v>
      </c>
      <c r="G1017" s="7">
        <v>0</v>
      </c>
      <c r="H1017" s="7">
        <v>0</v>
      </c>
      <c r="I1017" s="7">
        <v>0</v>
      </c>
      <c r="J1017" s="7">
        <v>0</v>
      </c>
      <c r="K1017" s="7">
        <v>37520691</v>
      </c>
    </row>
    <row r="1018" spans="1:11" x14ac:dyDescent="0.2">
      <c r="A1018" s="1">
        <v>6866</v>
      </c>
      <c r="B1018" s="1" t="s">
        <v>77</v>
      </c>
      <c r="C1018" s="1" t="s">
        <v>79</v>
      </c>
      <c r="D1018" s="3">
        <v>43374</v>
      </c>
      <c r="E1018" s="7">
        <v>19300456</v>
      </c>
      <c r="F1018" s="7">
        <v>29540934</v>
      </c>
      <c r="G1018" s="7">
        <v>72990</v>
      </c>
      <c r="H1018" s="7">
        <v>0</v>
      </c>
      <c r="I1018" s="7">
        <v>0</v>
      </c>
      <c r="J1018" s="7">
        <v>0</v>
      </c>
      <c r="K1018" s="7">
        <v>48914380</v>
      </c>
    </row>
    <row r="1019" spans="1:11" x14ac:dyDescent="0.2">
      <c r="A1019" s="1">
        <v>6866</v>
      </c>
      <c r="B1019" s="1" t="s">
        <v>77</v>
      </c>
      <c r="C1019" s="1" t="s">
        <v>79</v>
      </c>
      <c r="D1019" s="3">
        <v>43405</v>
      </c>
      <c r="E1019" s="7">
        <v>9527361</v>
      </c>
      <c r="F1019" s="7">
        <v>29698444</v>
      </c>
      <c r="G1019" s="7">
        <v>0</v>
      </c>
      <c r="H1019" s="7">
        <v>0</v>
      </c>
      <c r="I1019" s="7">
        <v>0</v>
      </c>
      <c r="J1019" s="7">
        <v>0</v>
      </c>
      <c r="K1019" s="7">
        <v>39225805</v>
      </c>
    </row>
    <row r="1020" spans="1:11" x14ac:dyDescent="0.2">
      <c r="A1020" s="1">
        <v>6880</v>
      </c>
      <c r="B1020" s="1" t="s">
        <v>80</v>
      </c>
      <c r="C1020" s="1" t="s">
        <v>81</v>
      </c>
      <c r="D1020" s="3">
        <v>42005</v>
      </c>
      <c r="E1020" s="7">
        <v>10620307</v>
      </c>
      <c r="F1020" s="7">
        <v>15272752</v>
      </c>
      <c r="G1020" s="7">
        <v>0</v>
      </c>
      <c r="H1020" s="7">
        <v>0</v>
      </c>
      <c r="I1020" s="7">
        <v>0</v>
      </c>
      <c r="J1020" s="7">
        <v>-9725315</v>
      </c>
      <c r="K1020" s="7">
        <v>16167744</v>
      </c>
    </row>
    <row r="1021" spans="1:11" x14ac:dyDescent="0.2">
      <c r="A1021" s="1">
        <v>6880</v>
      </c>
      <c r="B1021" s="1" t="s">
        <v>80</v>
      </c>
      <c r="C1021" s="1" t="s">
        <v>81</v>
      </c>
      <c r="D1021" s="3">
        <v>42036</v>
      </c>
      <c r="E1021" s="7">
        <v>7857445</v>
      </c>
      <c r="F1021" s="7">
        <v>7484522</v>
      </c>
      <c r="G1021" s="7">
        <v>0</v>
      </c>
      <c r="H1021" s="7">
        <v>0</v>
      </c>
      <c r="I1021" s="7">
        <v>0</v>
      </c>
      <c r="J1021" s="7">
        <v>-7309839</v>
      </c>
      <c r="K1021" s="7">
        <v>8032128</v>
      </c>
    </row>
    <row r="1022" spans="1:11" x14ac:dyDescent="0.2">
      <c r="A1022" s="1">
        <v>6880</v>
      </c>
      <c r="B1022" s="1" t="s">
        <v>80</v>
      </c>
      <c r="C1022" s="1" t="s">
        <v>81</v>
      </c>
      <c r="D1022" s="3">
        <v>42064</v>
      </c>
      <c r="E1022" s="7">
        <v>7589774</v>
      </c>
      <c r="F1022" s="7">
        <v>11343152</v>
      </c>
      <c r="G1022" s="7">
        <v>89990</v>
      </c>
      <c r="H1022" s="7">
        <v>0</v>
      </c>
      <c r="I1022" s="7">
        <v>0</v>
      </c>
      <c r="J1022" s="7">
        <v>-6544952</v>
      </c>
      <c r="K1022" s="7">
        <v>12477964</v>
      </c>
    </row>
    <row r="1023" spans="1:11" x14ac:dyDescent="0.2">
      <c r="A1023" s="1">
        <v>6880</v>
      </c>
      <c r="B1023" s="1" t="s">
        <v>80</v>
      </c>
      <c r="C1023" s="1" t="s">
        <v>81</v>
      </c>
      <c r="D1023" s="3">
        <v>42095</v>
      </c>
      <c r="E1023" s="7">
        <v>17471838</v>
      </c>
      <c r="F1023" s="7">
        <v>12864415</v>
      </c>
      <c r="G1023" s="7">
        <v>0</v>
      </c>
      <c r="H1023" s="7">
        <v>0</v>
      </c>
      <c r="I1023" s="7">
        <v>0</v>
      </c>
      <c r="J1023" s="7">
        <v>-10228846</v>
      </c>
      <c r="K1023" s="7">
        <v>20107407</v>
      </c>
    </row>
    <row r="1024" spans="1:11" x14ac:dyDescent="0.2">
      <c r="A1024" s="1">
        <v>6880</v>
      </c>
      <c r="B1024" s="1" t="s">
        <v>80</v>
      </c>
      <c r="C1024" s="1" t="s">
        <v>81</v>
      </c>
      <c r="D1024" s="3">
        <v>42125</v>
      </c>
      <c r="E1024" s="7">
        <v>11580804</v>
      </c>
      <c r="F1024" s="7">
        <v>7189134</v>
      </c>
      <c r="G1024" s="7">
        <v>0</v>
      </c>
      <c r="H1024" s="7">
        <v>0</v>
      </c>
      <c r="I1024" s="7">
        <v>0</v>
      </c>
      <c r="J1024" s="7">
        <v>-8139639</v>
      </c>
      <c r="K1024" s="7">
        <v>10630299</v>
      </c>
    </row>
    <row r="1025" spans="1:11" x14ac:dyDescent="0.2">
      <c r="A1025" s="1">
        <v>6880</v>
      </c>
      <c r="B1025" s="1" t="s">
        <v>80</v>
      </c>
      <c r="C1025" s="1" t="s">
        <v>81</v>
      </c>
      <c r="D1025" s="3">
        <v>42156</v>
      </c>
      <c r="E1025" s="7">
        <v>13596603</v>
      </c>
      <c r="F1025" s="7">
        <v>10499254</v>
      </c>
      <c r="G1025" s="7">
        <v>0</v>
      </c>
      <c r="H1025" s="7">
        <v>0</v>
      </c>
      <c r="I1025" s="7">
        <v>0</v>
      </c>
      <c r="J1025" s="7">
        <v>-10755065</v>
      </c>
      <c r="K1025" s="7">
        <v>13340792</v>
      </c>
    </row>
    <row r="1026" spans="1:11" x14ac:dyDescent="0.2">
      <c r="A1026" s="1">
        <v>6880</v>
      </c>
      <c r="B1026" s="1" t="s">
        <v>80</v>
      </c>
      <c r="C1026" s="1" t="s">
        <v>81</v>
      </c>
      <c r="D1026" s="3">
        <v>42186</v>
      </c>
      <c r="E1026" s="7">
        <v>18104274</v>
      </c>
      <c r="F1026" s="7">
        <v>10923104</v>
      </c>
      <c r="G1026" s="7">
        <v>0</v>
      </c>
      <c r="H1026" s="7">
        <v>0</v>
      </c>
      <c r="I1026" s="7">
        <v>0</v>
      </c>
      <c r="J1026" s="7">
        <v>-8914354</v>
      </c>
      <c r="K1026" s="7">
        <v>20113024</v>
      </c>
    </row>
    <row r="1027" spans="1:11" x14ac:dyDescent="0.2">
      <c r="A1027" s="1">
        <v>6880</v>
      </c>
      <c r="B1027" s="1" t="s">
        <v>80</v>
      </c>
      <c r="C1027" s="1" t="s">
        <v>81</v>
      </c>
      <c r="D1027" s="3">
        <v>42217</v>
      </c>
      <c r="E1027" s="7">
        <v>16483595</v>
      </c>
      <c r="F1027" s="7">
        <v>9719094</v>
      </c>
      <c r="G1027" s="7">
        <v>0</v>
      </c>
      <c r="H1027" s="7">
        <v>0</v>
      </c>
      <c r="I1027" s="7">
        <v>0</v>
      </c>
      <c r="J1027" s="7">
        <v>-14381130</v>
      </c>
      <c r="K1027" s="7">
        <v>11821559</v>
      </c>
    </row>
    <row r="1028" spans="1:11" x14ac:dyDescent="0.2">
      <c r="A1028" s="1">
        <v>6880</v>
      </c>
      <c r="B1028" s="1" t="s">
        <v>80</v>
      </c>
      <c r="C1028" s="1" t="s">
        <v>81</v>
      </c>
      <c r="D1028" s="3">
        <v>42248</v>
      </c>
      <c r="E1028" s="7">
        <v>11380566</v>
      </c>
      <c r="F1028" s="7">
        <v>9889982</v>
      </c>
      <c r="G1028" s="7">
        <v>54990</v>
      </c>
      <c r="H1028" s="7">
        <v>0</v>
      </c>
      <c r="I1028" s="7">
        <v>0</v>
      </c>
      <c r="J1028" s="7">
        <v>-9054987</v>
      </c>
      <c r="K1028" s="7">
        <v>12270551</v>
      </c>
    </row>
    <row r="1029" spans="1:11" x14ac:dyDescent="0.2">
      <c r="A1029" s="1">
        <v>6880</v>
      </c>
      <c r="B1029" s="1" t="s">
        <v>80</v>
      </c>
      <c r="C1029" s="1" t="s">
        <v>81</v>
      </c>
      <c r="D1029" s="3">
        <v>42278</v>
      </c>
      <c r="E1029" s="7">
        <v>9660311</v>
      </c>
      <c r="F1029" s="7">
        <v>10709354</v>
      </c>
      <c r="G1029" s="7">
        <v>499990</v>
      </c>
      <c r="H1029" s="7">
        <v>0</v>
      </c>
      <c r="I1029" s="7">
        <v>0</v>
      </c>
      <c r="J1029" s="7">
        <v>-11693693</v>
      </c>
      <c r="K1029" s="7">
        <v>9175962</v>
      </c>
    </row>
    <row r="1030" spans="1:11" x14ac:dyDescent="0.2">
      <c r="A1030" s="1">
        <v>6880</v>
      </c>
      <c r="B1030" s="1" t="s">
        <v>80</v>
      </c>
      <c r="C1030" s="1" t="s">
        <v>81</v>
      </c>
      <c r="D1030" s="3">
        <v>42309</v>
      </c>
      <c r="E1030" s="7">
        <v>17674434</v>
      </c>
      <c r="F1030" s="7">
        <v>10669158</v>
      </c>
      <c r="G1030" s="7">
        <v>0</v>
      </c>
      <c r="H1030" s="7">
        <v>0</v>
      </c>
      <c r="I1030" s="7">
        <v>0</v>
      </c>
      <c r="J1030" s="7">
        <v>-15283939</v>
      </c>
      <c r="K1030" s="7">
        <v>13059653</v>
      </c>
    </row>
    <row r="1031" spans="1:11" x14ac:dyDescent="0.2">
      <c r="A1031" s="1">
        <v>6880</v>
      </c>
      <c r="B1031" s="1" t="s">
        <v>80</v>
      </c>
      <c r="C1031" s="1" t="s">
        <v>81</v>
      </c>
      <c r="D1031" s="3">
        <v>42339</v>
      </c>
      <c r="E1031" s="7">
        <v>11425796</v>
      </c>
      <c r="F1031" s="7">
        <v>8029612</v>
      </c>
      <c r="G1031" s="7">
        <v>0</v>
      </c>
      <c r="H1031" s="7">
        <v>0</v>
      </c>
      <c r="I1031" s="7">
        <v>0</v>
      </c>
      <c r="J1031" s="7">
        <v>-7717094</v>
      </c>
      <c r="K1031" s="7">
        <v>11738314</v>
      </c>
    </row>
    <row r="1032" spans="1:11" x14ac:dyDescent="0.2">
      <c r="A1032" s="1">
        <v>6880</v>
      </c>
      <c r="B1032" s="1" t="s">
        <v>80</v>
      </c>
      <c r="C1032" s="1" t="s">
        <v>81</v>
      </c>
      <c r="D1032" s="3">
        <v>42370</v>
      </c>
      <c r="E1032" s="7">
        <v>13486394</v>
      </c>
      <c r="F1032" s="7">
        <v>7770969</v>
      </c>
      <c r="G1032" s="7">
        <v>0</v>
      </c>
      <c r="H1032" s="7">
        <v>0</v>
      </c>
      <c r="I1032" s="7">
        <v>0</v>
      </c>
      <c r="J1032" s="7">
        <v>-8743218</v>
      </c>
      <c r="K1032" s="7">
        <v>12514145</v>
      </c>
    </row>
    <row r="1033" spans="1:11" x14ac:dyDescent="0.2">
      <c r="A1033" s="1">
        <v>6880</v>
      </c>
      <c r="B1033" s="1" t="s">
        <v>80</v>
      </c>
      <c r="C1033" s="1" t="s">
        <v>81</v>
      </c>
      <c r="D1033" s="3">
        <v>42401</v>
      </c>
      <c r="E1033" s="7">
        <v>8413825</v>
      </c>
      <c r="F1033" s="7">
        <v>16677287</v>
      </c>
      <c r="G1033" s="7">
        <v>375488</v>
      </c>
      <c r="H1033" s="7">
        <v>0</v>
      </c>
      <c r="I1033" s="7">
        <v>0</v>
      </c>
      <c r="J1033" s="7">
        <v>-8130288</v>
      </c>
      <c r="K1033" s="7">
        <v>17336312</v>
      </c>
    </row>
    <row r="1034" spans="1:11" x14ac:dyDescent="0.2">
      <c r="A1034" s="1">
        <v>6880</v>
      </c>
      <c r="B1034" s="1" t="s">
        <v>80</v>
      </c>
      <c r="C1034" s="1" t="s">
        <v>81</v>
      </c>
      <c r="D1034" s="3">
        <v>42430</v>
      </c>
      <c r="E1034" s="7">
        <v>19521833</v>
      </c>
      <c r="F1034" s="7">
        <v>8523507</v>
      </c>
      <c r="G1034" s="7">
        <v>375250</v>
      </c>
      <c r="H1034" s="7">
        <v>0</v>
      </c>
      <c r="I1034" s="7">
        <v>0</v>
      </c>
      <c r="J1034" s="7">
        <v>-16378822</v>
      </c>
      <c r="K1034" s="7">
        <v>12041768</v>
      </c>
    </row>
    <row r="1035" spans="1:11" x14ac:dyDescent="0.2">
      <c r="A1035" s="1">
        <v>6880</v>
      </c>
      <c r="B1035" s="1" t="s">
        <v>80</v>
      </c>
      <c r="C1035" s="1" t="s">
        <v>81</v>
      </c>
      <c r="D1035" s="3">
        <v>42461</v>
      </c>
      <c r="E1035" s="7">
        <v>10289422</v>
      </c>
      <c r="F1035" s="7">
        <v>12951452</v>
      </c>
      <c r="G1035" s="7">
        <v>1524000</v>
      </c>
      <c r="H1035" s="7">
        <v>0</v>
      </c>
      <c r="I1035" s="7">
        <v>0</v>
      </c>
      <c r="J1035" s="7">
        <v>-8174636</v>
      </c>
      <c r="K1035" s="7">
        <v>16590238</v>
      </c>
    </row>
    <row r="1036" spans="1:11" x14ac:dyDescent="0.2">
      <c r="A1036" s="1">
        <v>6880</v>
      </c>
      <c r="B1036" s="1" t="s">
        <v>80</v>
      </c>
      <c r="C1036" s="1" t="s">
        <v>81</v>
      </c>
      <c r="D1036" s="3">
        <v>42491</v>
      </c>
      <c r="E1036" s="7">
        <v>8217807</v>
      </c>
      <c r="F1036" s="7">
        <v>10740713</v>
      </c>
      <c r="G1036" s="7">
        <v>0</v>
      </c>
      <c r="H1036" s="7">
        <v>0</v>
      </c>
      <c r="I1036" s="7">
        <v>0</v>
      </c>
      <c r="J1036" s="7">
        <v>-7938862</v>
      </c>
      <c r="K1036" s="7">
        <v>11019658</v>
      </c>
    </row>
    <row r="1037" spans="1:11" x14ac:dyDescent="0.2">
      <c r="A1037" s="1">
        <v>6880</v>
      </c>
      <c r="B1037" s="1" t="s">
        <v>80</v>
      </c>
      <c r="C1037" s="1" t="s">
        <v>81</v>
      </c>
      <c r="D1037" s="3">
        <v>42522</v>
      </c>
      <c r="E1037" s="7">
        <v>14104079</v>
      </c>
      <c r="F1037" s="7">
        <v>11585393</v>
      </c>
      <c r="G1037" s="7">
        <v>0</v>
      </c>
      <c r="H1037" s="7">
        <v>0</v>
      </c>
      <c r="I1037" s="7">
        <v>0</v>
      </c>
      <c r="J1037" s="7">
        <v>-12244790</v>
      </c>
      <c r="K1037" s="7">
        <v>13444682</v>
      </c>
    </row>
    <row r="1038" spans="1:11" x14ac:dyDescent="0.2">
      <c r="A1038" s="1">
        <v>6880</v>
      </c>
      <c r="B1038" s="1" t="s">
        <v>80</v>
      </c>
      <c r="C1038" s="1" t="s">
        <v>81</v>
      </c>
      <c r="D1038" s="3">
        <v>42552</v>
      </c>
      <c r="E1038" s="7">
        <v>11329230</v>
      </c>
      <c r="F1038" s="7">
        <v>11562626</v>
      </c>
      <c r="G1038" s="7">
        <v>957500</v>
      </c>
      <c r="H1038" s="7">
        <v>0</v>
      </c>
      <c r="I1038" s="7">
        <v>0</v>
      </c>
      <c r="J1038" s="7">
        <v>-10448950</v>
      </c>
      <c r="K1038" s="7">
        <v>13400406</v>
      </c>
    </row>
    <row r="1039" spans="1:11" x14ac:dyDescent="0.2">
      <c r="A1039" s="1">
        <v>6880</v>
      </c>
      <c r="B1039" s="1" t="s">
        <v>80</v>
      </c>
      <c r="C1039" s="1" t="s">
        <v>81</v>
      </c>
      <c r="D1039" s="3">
        <v>42583</v>
      </c>
      <c r="E1039" s="7">
        <v>11236345</v>
      </c>
      <c r="F1039" s="7">
        <v>8390696</v>
      </c>
      <c r="G1039" s="7">
        <v>42990</v>
      </c>
      <c r="H1039" s="7">
        <v>0</v>
      </c>
      <c r="I1039" s="7">
        <v>0</v>
      </c>
      <c r="J1039" s="7">
        <v>-10960152</v>
      </c>
      <c r="K1039" s="7">
        <v>8709879</v>
      </c>
    </row>
    <row r="1040" spans="1:11" x14ac:dyDescent="0.2">
      <c r="A1040" s="1">
        <v>6880</v>
      </c>
      <c r="B1040" s="1" t="s">
        <v>80</v>
      </c>
      <c r="C1040" s="1" t="s">
        <v>81</v>
      </c>
      <c r="D1040" s="3">
        <v>42614</v>
      </c>
      <c r="E1040" s="7">
        <v>9955698</v>
      </c>
      <c r="F1040" s="7">
        <v>14015491</v>
      </c>
      <c r="G1040" s="7">
        <v>279000</v>
      </c>
      <c r="H1040" s="7">
        <v>0</v>
      </c>
      <c r="I1040" s="7">
        <v>0</v>
      </c>
      <c r="J1040" s="7">
        <v>-9349305</v>
      </c>
      <c r="K1040" s="7">
        <v>14900884</v>
      </c>
    </row>
    <row r="1041" spans="1:11" x14ac:dyDescent="0.2">
      <c r="A1041" s="1">
        <v>6880</v>
      </c>
      <c r="B1041" s="1" t="s">
        <v>80</v>
      </c>
      <c r="C1041" s="1" t="s">
        <v>81</v>
      </c>
      <c r="D1041" s="3">
        <v>42644</v>
      </c>
      <c r="E1041" s="7">
        <v>11745134</v>
      </c>
      <c r="F1041" s="7">
        <v>8841512</v>
      </c>
      <c r="G1041" s="7">
        <v>0</v>
      </c>
      <c r="H1041" s="7">
        <v>0</v>
      </c>
      <c r="I1041" s="7">
        <v>0</v>
      </c>
      <c r="J1041" s="7">
        <v>-8311797</v>
      </c>
      <c r="K1041" s="7">
        <v>12274849</v>
      </c>
    </row>
    <row r="1042" spans="1:11" x14ac:dyDescent="0.2">
      <c r="A1042" s="1">
        <v>6880</v>
      </c>
      <c r="B1042" s="1" t="s">
        <v>80</v>
      </c>
      <c r="C1042" s="1" t="s">
        <v>81</v>
      </c>
      <c r="D1042" s="3">
        <v>42675</v>
      </c>
      <c r="E1042" s="7">
        <v>14194751</v>
      </c>
      <c r="F1042" s="7">
        <v>9100475</v>
      </c>
      <c r="G1042" s="7">
        <v>371000</v>
      </c>
      <c r="H1042" s="7">
        <v>0</v>
      </c>
      <c r="I1042" s="7">
        <v>0</v>
      </c>
      <c r="J1042" s="7">
        <v>-12787695</v>
      </c>
      <c r="K1042" s="7">
        <v>10878531</v>
      </c>
    </row>
    <row r="1043" spans="1:11" x14ac:dyDescent="0.2">
      <c r="A1043" s="1">
        <v>6880</v>
      </c>
      <c r="B1043" s="1" t="s">
        <v>80</v>
      </c>
      <c r="C1043" s="1" t="s">
        <v>81</v>
      </c>
      <c r="D1043" s="3">
        <v>42705</v>
      </c>
      <c r="E1043" s="7">
        <v>9624836</v>
      </c>
      <c r="F1043" s="7">
        <v>18882912</v>
      </c>
      <c r="G1043" s="7">
        <v>0</v>
      </c>
      <c r="H1043" s="7">
        <v>0</v>
      </c>
      <c r="I1043" s="7">
        <v>0</v>
      </c>
      <c r="J1043" s="7">
        <v>-9226177</v>
      </c>
      <c r="K1043" s="7">
        <v>19281571</v>
      </c>
    </row>
    <row r="1044" spans="1:11" x14ac:dyDescent="0.2">
      <c r="A1044" s="1">
        <v>6880</v>
      </c>
      <c r="B1044" s="1" t="s">
        <v>80</v>
      </c>
      <c r="C1044" s="1" t="s">
        <v>81</v>
      </c>
      <c r="D1044" s="3">
        <v>42736</v>
      </c>
      <c r="E1044" s="7">
        <v>170602</v>
      </c>
      <c r="F1044" s="7">
        <v>12375615</v>
      </c>
      <c r="G1044" s="7">
        <v>0</v>
      </c>
      <c r="H1044" s="7">
        <v>0</v>
      </c>
      <c r="I1044" s="7">
        <v>0</v>
      </c>
      <c r="J1044" s="7">
        <v>-438889</v>
      </c>
      <c r="K1044" s="7">
        <v>12107328</v>
      </c>
    </row>
    <row r="1045" spans="1:11" x14ac:dyDescent="0.2">
      <c r="A1045" s="1">
        <v>6880</v>
      </c>
      <c r="B1045" s="1" t="s">
        <v>80</v>
      </c>
      <c r="C1045" s="1" t="s">
        <v>81</v>
      </c>
      <c r="D1045" s="3">
        <v>42767</v>
      </c>
      <c r="E1045" s="7">
        <v>7664730</v>
      </c>
      <c r="F1045" s="7">
        <v>9808830</v>
      </c>
      <c r="G1045" s="7">
        <v>0</v>
      </c>
      <c r="H1045" s="7">
        <v>0</v>
      </c>
      <c r="I1045" s="7">
        <v>0</v>
      </c>
      <c r="J1045" s="7">
        <v>-7191603</v>
      </c>
      <c r="K1045" s="7">
        <v>10281957</v>
      </c>
    </row>
    <row r="1046" spans="1:11" x14ac:dyDescent="0.2">
      <c r="A1046" s="1">
        <v>6880</v>
      </c>
      <c r="B1046" s="1" t="s">
        <v>80</v>
      </c>
      <c r="C1046" s="1" t="s">
        <v>81</v>
      </c>
      <c r="D1046" s="3">
        <v>42795</v>
      </c>
      <c r="E1046" s="7">
        <v>17458013</v>
      </c>
      <c r="F1046" s="7">
        <v>2675559</v>
      </c>
      <c r="G1046" s="7">
        <v>0</v>
      </c>
      <c r="H1046" s="7">
        <v>0</v>
      </c>
      <c r="I1046" s="7">
        <v>0</v>
      </c>
      <c r="J1046" s="7">
        <v>-3382331</v>
      </c>
      <c r="K1046" s="7">
        <v>16751241</v>
      </c>
    </row>
    <row r="1047" spans="1:11" x14ac:dyDescent="0.2">
      <c r="A1047" s="1">
        <v>6880</v>
      </c>
      <c r="B1047" s="1" t="s">
        <v>80</v>
      </c>
      <c r="C1047" s="1" t="s">
        <v>81</v>
      </c>
      <c r="D1047" s="3">
        <v>42826</v>
      </c>
      <c r="E1047" s="7">
        <v>18496272</v>
      </c>
      <c r="F1047" s="7">
        <v>1269597</v>
      </c>
      <c r="G1047" s="7">
        <v>0</v>
      </c>
      <c r="H1047" s="7">
        <v>0</v>
      </c>
      <c r="I1047" s="7">
        <v>0</v>
      </c>
      <c r="J1047" s="7">
        <v>-5863613</v>
      </c>
      <c r="K1047" s="7">
        <v>13902256</v>
      </c>
    </row>
    <row r="1048" spans="1:11" x14ac:dyDescent="0.2">
      <c r="A1048" s="1">
        <v>6880</v>
      </c>
      <c r="B1048" s="1" t="s">
        <v>80</v>
      </c>
      <c r="C1048" s="1" t="s">
        <v>81</v>
      </c>
      <c r="D1048" s="3">
        <v>42856</v>
      </c>
      <c r="E1048" s="7">
        <v>10186644</v>
      </c>
      <c r="F1048" s="7">
        <v>15977517</v>
      </c>
      <c r="G1048" s="7">
        <v>0</v>
      </c>
      <c r="H1048" s="7">
        <v>0</v>
      </c>
      <c r="I1048" s="7">
        <v>0</v>
      </c>
      <c r="J1048" s="7">
        <v>0</v>
      </c>
      <c r="K1048" s="7">
        <v>26164161</v>
      </c>
    </row>
    <row r="1049" spans="1:11" x14ac:dyDescent="0.2">
      <c r="A1049" s="1">
        <v>6880</v>
      </c>
      <c r="B1049" s="1" t="s">
        <v>80</v>
      </c>
      <c r="C1049" s="1" t="s">
        <v>81</v>
      </c>
      <c r="D1049" s="3">
        <v>42887</v>
      </c>
      <c r="E1049" s="7">
        <v>20399474</v>
      </c>
      <c r="F1049" s="7">
        <v>1247143</v>
      </c>
      <c r="G1049" s="7">
        <v>0</v>
      </c>
      <c r="H1049" s="7">
        <v>0</v>
      </c>
      <c r="I1049" s="7">
        <v>0</v>
      </c>
      <c r="J1049" s="7">
        <v>-8977989</v>
      </c>
      <c r="K1049" s="7">
        <v>12668628</v>
      </c>
    </row>
    <row r="1050" spans="1:11" x14ac:dyDescent="0.2">
      <c r="A1050" s="1">
        <v>6880</v>
      </c>
      <c r="B1050" s="1" t="s">
        <v>80</v>
      </c>
      <c r="C1050" s="1" t="s">
        <v>81</v>
      </c>
      <c r="D1050" s="3">
        <v>42917</v>
      </c>
      <c r="E1050" s="7">
        <v>15443724</v>
      </c>
      <c r="F1050" s="7">
        <v>45713276</v>
      </c>
      <c r="G1050" s="7">
        <v>0</v>
      </c>
      <c r="H1050" s="7">
        <v>0</v>
      </c>
      <c r="I1050" s="7">
        <v>0</v>
      </c>
      <c r="J1050" s="7">
        <v>-38872173</v>
      </c>
      <c r="K1050" s="7">
        <v>22284827</v>
      </c>
    </row>
    <row r="1051" spans="1:11" x14ac:dyDescent="0.2">
      <c r="A1051" s="1">
        <v>6880</v>
      </c>
      <c r="B1051" s="1" t="s">
        <v>80</v>
      </c>
      <c r="C1051" s="1" t="s">
        <v>81</v>
      </c>
      <c r="D1051" s="3">
        <v>42948</v>
      </c>
      <c r="E1051" s="7">
        <v>13874632</v>
      </c>
      <c r="F1051" s="7">
        <v>12835518</v>
      </c>
      <c r="G1051" s="7">
        <v>0</v>
      </c>
      <c r="H1051" s="7">
        <v>0</v>
      </c>
      <c r="I1051" s="7">
        <v>0</v>
      </c>
      <c r="J1051" s="7">
        <v>-11578504</v>
      </c>
      <c r="K1051" s="7">
        <v>15131646</v>
      </c>
    </row>
    <row r="1052" spans="1:11" x14ac:dyDescent="0.2">
      <c r="A1052" s="1">
        <v>6880</v>
      </c>
      <c r="B1052" s="1" t="s">
        <v>80</v>
      </c>
      <c r="C1052" s="1" t="s">
        <v>81</v>
      </c>
      <c r="D1052" s="3">
        <v>42979</v>
      </c>
      <c r="E1052" s="7">
        <v>18075141</v>
      </c>
      <c r="F1052" s="7">
        <v>12926055</v>
      </c>
      <c r="G1052" s="7">
        <v>49990</v>
      </c>
      <c r="H1052" s="7">
        <v>0</v>
      </c>
      <c r="I1052" s="7">
        <v>0</v>
      </c>
      <c r="J1052" s="7">
        <v>-13865934</v>
      </c>
      <c r="K1052" s="7">
        <v>17185252</v>
      </c>
    </row>
    <row r="1053" spans="1:11" x14ac:dyDescent="0.2">
      <c r="A1053" s="1">
        <v>6880</v>
      </c>
      <c r="B1053" s="1" t="s">
        <v>80</v>
      </c>
      <c r="C1053" s="1" t="s">
        <v>81</v>
      </c>
      <c r="D1053" s="3">
        <v>43009</v>
      </c>
      <c r="E1053" s="7">
        <v>47885100</v>
      </c>
      <c r="F1053" s="7">
        <v>13627449</v>
      </c>
      <c r="G1053" s="7">
        <v>0</v>
      </c>
      <c r="H1053" s="7">
        <v>0</v>
      </c>
      <c r="I1053" s="7">
        <v>0</v>
      </c>
      <c r="J1053" s="7">
        <v>-47302930</v>
      </c>
      <c r="K1053" s="7">
        <v>14209619</v>
      </c>
    </row>
    <row r="1054" spans="1:11" x14ac:dyDescent="0.2">
      <c r="A1054" s="1">
        <v>6880</v>
      </c>
      <c r="B1054" s="1" t="s">
        <v>80</v>
      </c>
      <c r="C1054" s="1" t="s">
        <v>81</v>
      </c>
      <c r="D1054" s="3">
        <v>43040</v>
      </c>
      <c r="E1054" s="7">
        <v>21130908</v>
      </c>
      <c r="F1054" s="7">
        <v>12798244</v>
      </c>
      <c r="G1054" s="7">
        <v>191250</v>
      </c>
      <c r="H1054" s="7">
        <v>0</v>
      </c>
      <c r="I1054" s="7">
        <v>0</v>
      </c>
      <c r="J1054" s="7">
        <v>-16849777</v>
      </c>
      <c r="K1054" s="7">
        <v>17270625</v>
      </c>
    </row>
    <row r="1055" spans="1:11" x14ac:dyDescent="0.2">
      <c r="A1055" s="1">
        <v>6880</v>
      </c>
      <c r="B1055" s="1" t="s">
        <v>80</v>
      </c>
      <c r="C1055" s="1" t="s">
        <v>81</v>
      </c>
      <c r="D1055" s="3">
        <v>43070</v>
      </c>
      <c r="E1055" s="7">
        <v>21154763</v>
      </c>
      <c r="F1055" s="7">
        <v>16130262</v>
      </c>
      <c r="G1055" s="7">
        <v>0</v>
      </c>
      <c r="H1055" s="7">
        <v>0</v>
      </c>
      <c r="I1055" s="7">
        <v>0</v>
      </c>
      <c r="J1055" s="7">
        <v>-22041181</v>
      </c>
      <c r="K1055" s="7">
        <v>15243844</v>
      </c>
    </row>
    <row r="1056" spans="1:11" x14ac:dyDescent="0.2">
      <c r="A1056" s="1">
        <v>6880</v>
      </c>
      <c r="B1056" s="1" t="s">
        <v>80</v>
      </c>
      <c r="C1056" s="1" t="s">
        <v>81</v>
      </c>
      <c r="D1056" s="3">
        <v>43101</v>
      </c>
      <c r="E1056" s="7">
        <v>21554606</v>
      </c>
      <c r="F1056" s="7">
        <v>11332861</v>
      </c>
      <c r="G1056" s="7">
        <v>173010</v>
      </c>
      <c r="H1056" s="7">
        <v>0</v>
      </c>
      <c r="I1056" s="7">
        <v>0</v>
      </c>
      <c r="J1056" s="7">
        <v>-19183051</v>
      </c>
      <c r="K1056" s="7">
        <v>13877426</v>
      </c>
    </row>
    <row r="1057" spans="1:11" x14ac:dyDescent="0.2">
      <c r="A1057" s="1">
        <v>6880</v>
      </c>
      <c r="B1057" s="1" t="s">
        <v>80</v>
      </c>
      <c r="C1057" s="1" t="s">
        <v>81</v>
      </c>
      <c r="D1057" s="3">
        <v>43132</v>
      </c>
      <c r="E1057" s="7">
        <v>21356825</v>
      </c>
      <c r="F1057" s="7">
        <v>13234114</v>
      </c>
      <c r="G1057" s="7">
        <v>0</v>
      </c>
      <c r="H1057" s="7">
        <v>0</v>
      </c>
      <c r="I1057" s="7">
        <v>0</v>
      </c>
      <c r="J1057" s="7">
        <v>-15284151</v>
      </c>
      <c r="K1057" s="7">
        <v>19306788</v>
      </c>
    </row>
    <row r="1058" spans="1:11" x14ac:dyDescent="0.2">
      <c r="A1058" s="1">
        <v>6880</v>
      </c>
      <c r="B1058" s="1" t="s">
        <v>80</v>
      </c>
      <c r="C1058" s="1" t="s">
        <v>81</v>
      </c>
      <c r="D1058" s="3">
        <v>43160</v>
      </c>
      <c r="E1058" s="7">
        <v>99439147</v>
      </c>
      <c r="F1058" s="7">
        <v>12852911</v>
      </c>
      <c r="G1058" s="7">
        <v>205361</v>
      </c>
      <c r="H1058" s="7">
        <v>0</v>
      </c>
      <c r="I1058" s="7">
        <v>0</v>
      </c>
      <c r="J1058" s="7">
        <v>-95457486</v>
      </c>
      <c r="K1058" s="7">
        <v>17039933</v>
      </c>
    </row>
    <row r="1059" spans="1:11" x14ac:dyDescent="0.2">
      <c r="A1059" s="1">
        <v>6880</v>
      </c>
      <c r="B1059" s="1" t="s">
        <v>80</v>
      </c>
      <c r="C1059" s="1" t="s">
        <v>81</v>
      </c>
      <c r="D1059" s="3">
        <v>43191</v>
      </c>
      <c r="E1059" s="7">
        <v>25425558</v>
      </c>
      <c r="F1059" s="7">
        <v>13631004</v>
      </c>
      <c r="G1059" s="7">
        <v>29303</v>
      </c>
      <c r="H1059" s="7">
        <v>0</v>
      </c>
      <c r="I1059" s="7">
        <v>0</v>
      </c>
      <c r="J1059" s="7">
        <v>-18833610</v>
      </c>
      <c r="K1059" s="7">
        <v>20252255</v>
      </c>
    </row>
    <row r="1060" spans="1:11" x14ac:dyDescent="0.2">
      <c r="A1060" s="1">
        <v>6880</v>
      </c>
      <c r="B1060" s="1" t="s">
        <v>80</v>
      </c>
      <c r="C1060" s="1" t="s">
        <v>81</v>
      </c>
      <c r="D1060" s="3">
        <v>43221</v>
      </c>
      <c r="E1060" s="7">
        <v>31959322</v>
      </c>
      <c r="F1060" s="7">
        <v>14348372</v>
      </c>
      <c r="G1060" s="7">
        <v>104392</v>
      </c>
      <c r="H1060" s="7">
        <v>0</v>
      </c>
      <c r="I1060" s="7">
        <v>0</v>
      </c>
      <c r="J1060" s="7">
        <v>-28916345</v>
      </c>
      <c r="K1060" s="7">
        <v>17495741</v>
      </c>
    </row>
    <row r="1061" spans="1:11" x14ac:dyDescent="0.2">
      <c r="A1061" s="1">
        <v>6880</v>
      </c>
      <c r="B1061" s="1" t="s">
        <v>80</v>
      </c>
      <c r="C1061" s="1" t="s">
        <v>82</v>
      </c>
      <c r="D1061" s="3">
        <v>43252</v>
      </c>
      <c r="E1061" s="7">
        <v>20884674</v>
      </c>
      <c r="F1061" s="7">
        <v>12876132</v>
      </c>
      <c r="G1061" s="7">
        <v>471889</v>
      </c>
      <c r="H1061" s="7">
        <v>0</v>
      </c>
      <c r="I1061" s="7">
        <v>0</v>
      </c>
      <c r="J1061" s="7">
        <v>-17223884</v>
      </c>
      <c r="K1061" s="7">
        <v>17008811</v>
      </c>
    </row>
    <row r="1062" spans="1:11" x14ac:dyDescent="0.2">
      <c r="A1062" s="1">
        <v>6880</v>
      </c>
      <c r="B1062" s="1" t="s">
        <v>80</v>
      </c>
      <c r="C1062" s="1" t="s">
        <v>82</v>
      </c>
      <c r="D1062" s="3">
        <v>43282</v>
      </c>
      <c r="E1062" s="7">
        <v>16517345</v>
      </c>
      <c r="F1062" s="7">
        <v>9348910</v>
      </c>
      <c r="G1062" s="7">
        <v>6778709</v>
      </c>
      <c r="H1062" s="7">
        <v>0</v>
      </c>
      <c r="I1062" s="7">
        <v>0</v>
      </c>
      <c r="J1062" s="7">
        <v>-15879806</v>
      </c>
      <c r="K1062" s="7">
        <v>16765158</v>
      </c>
    </row>
    <row r="1063" spans="1:11" x14ac:dyDescent="0.2">
      <c r="A1063" s="1">
        <v>6880</v>
      </c>
      <c r="B1063" s="1" t="s">
        <v>80</v>
      </c>
      <c r="C1063" s="1" t="s">
        <v>82</v>
      </c>
      <c r="D1063" s="3">
        <v>43313</v>
      </c>
      <c r="E1063" s="7">
        <v>887307</v>
      </c>
      <c r="F1063" s="7">
        <v>24003744</v>
      </c>
      <c r="G1063" s="7">
        <v>0</v>
      </c>
      <c r="H1063" s="7">
        <v>0</v>
      </c>
      <c r="I1063" s="7">
        <v>0</v>
      </c>
      <c r="J1063" s="7">
        <v>-11599969</v>
      </c>
      <c r="K1063" s="7">
        <v>13291082</v>
      </c>
    </row>
    <row r="1064" spans="1:11" x14ac:dyDescent="0.2">
      <c r="A1064" s="1">
        <v>6880</v>
      </c>
      <c r="B1064" s="1" t="s">
        <v>80</v>
      </c>
      <c r="C1064" s="1" t="s">
        <v>82</v>
      </c>
      <c r="D1064" s="3">
        <v>43344</v>
      </c>
      <c r="E1064" s="7">
        <v>12797901</v>
      </c>
      <c r="F1064" s="7">
        <v>9609879</v>
      </c>
      <c r="G1064" s="7">
        <v>170794</v>
      </c>
      <c r="H1064" s="7">
        <v>0</v>
      </c>
      <c r="I1064" s="7">
        <v>0</v>
      </c>
      <c r="J1064" s="7">
        <v>-12342910</v>
      </c>
      <c r="K1064" s="7">
        <v>10235664</v>
      </c>
    </row>
    <row r="1065" spans="1:11" x14ac:dyDescent="0.2">
      <c r="A1065" s="1">
        <v>6880</v>
      </c>
      <c r="B1065" s="1" t="s">
        <v>80</v>
      </c>
      <c r="C1065" s="1" t="s">
        <v>82</v>
      </c>
      <c r="D1065" s="3">
        <v>43374</v>
      </c>
      <c r="E1065" s="7">
        <v>28889905</v>
      </c>
      <c r="F1065" s="7">
        <v>14650164</v>
      </c>
      <c r="G1065" s="7">
        <v>63601</v>
      </c>
      <c r="H1065" s="7">
        <v>0</v>
      </c>
      <c r="I1065" s="7">
        <v>0</v>
      </c>
      <c r="J1065" s="7">
        <v>-16317378</v>
      </c>
      <c r="K1065" s="7">
        <v>27286292</v>
      </c>
    </row>
    <row r="1066" spans="1:11" x14ac:dyDescent="0.2">
      <c r="A1066" s="1">
        <v>6880</v>
      </c>
      <c r="B1066" s="1" t="s">
        <v>80</v>
      </c>
      <c r="C1066" s="1" t="s">
        <v>82</v>
      </c>
      <c r="D1066" s="3">
        <v>43405</v>
      </c>
      <c r="E1066" s="7">
        <v>36249515</v>
      </c>
      <c r="F1066" s="7">
        <v>13273325</v>
      </c>
      <c r="G1066" s="7">
        <v>56990</v>
      </c>
      <c r="H1066" s="7">
        <v>0</v>
      </c>
      <c r="I1066" s="7">
        <v>0</v>
      </c>
      <c r="J1066" s="7">
        <v>-20378324</v>
      </c>
      <c r="K1066" s="7">
        <v>29201506</v>
      </c>
    </row>
    <row r="1067" spans="1:11" x14ac:dyDescent="0.2">
      <c r="A1067" s="1">
        <v>6897</v>
      </c>
      <c r="B1067" s="1" t="s">
        <v>83</v>
      </c>
      <c r="C1067" s="1" t="s">
        <v>84</v>
      </c>
      <c r="D1067" s="3">
        <v>42005</v>
      </c>
      <c r="E1067" s="7">
        <v>1721035</v>
      </c>
      <c r="F1067" s="7">
        <v>4747327</v>
      </c>
      <c r="G1067" s="7">
        <v>0</v>
      </c>
      <c r="H1067" s="7">
        <v>0</v>
      </c>
      <c r="I1067" s="7">
        <v>0</v>
      </c>
      <c r="J1067" s="7">
        <v>0</v>
      </c>
      <c r="K1067" s="7">
        <v>6468362</v>
      </c>
    </row>
    <row r="1068" spans="1:11" x14ac:dyDescent="0.2">
      <c r="A1068" s="1">
        <v>6897</v>
      </c>
      <c r="B1068" s="1" t="s">
        <v>83</v>
      </c>
      <c r="C1068" s="1" t="s">
        <v>84</v>
      </c>
      <c r="D1068" s="3">
        <v>42036</v>
      </c>
      <c r="E1068" s="7">
        <v>1642667</v>
      </c>
      <c r="F1068" s="7">
        <v>4873881</v>
      </c>
      <c r="G1068" s="7">
        <v>350970</v>
      </c>
      <c r="H1068" s="7">
        <v>0</v>
      </c>
      <c r="I1068" s="7">
        <v>0</v>
      </c>
      <c r="J1068" s="7">
        <v>0</v>
      </c>
      <c r="K1068" s="7">
        <v>6867518</v>
      </c>
    </row>
    <row r="1069" spans="1:11" x14ac:dyDescent="0.2">
      <c r="A1069" s="1">
        <v>6897</v>
      </c>
      <c r="B1069" s="1" t="s">
        <v>83</v>
      </c>
      <c r="C1069" s="1" t="s">
        <v>84</v>
      </c>
      <c r="D1069" s="3">
        <v>42064</v>
      </c>
      <c r="E1069" s="7">
        <v>2337588</v>
      </c>
      <c r="F1069" s="7">
        <v>4847670</v>
      </c>
      <c r="G1069" s="7">
        <v>0</v>
      </c>
      <c r="H1069" s="7">
        <v>0</v>
      </c>
      <c r="I1069" s="7">
        <v>0</v>
      </c>
      <c r="J1069" s="7">
        <v>0</v>
      </c>
      <c r="K1069" s="7">
        <v>7185258</v>
      </c>
    </row>
    <row r="1070" spans="1:11" x14ac:dyDescent="0.2">
      <c r="A1070" s="1">
        <v>6897</v>
      </c>
      <c r="B1070" s="1" t="s">
        <v>83</v>
      </c>
      <c r="C1070" s="1" t="s">
        <v>84</v>
      </c>
      <c r="D1070" s="3">
        <v>42095</v>
      </c>
      <c r="E1070" s="7">
        <v>2166729</v>
      </c>
      <c r="F1070" s="7">
        <v>4843853</v>
      </c>
      <c r="G1070" s="7">
        <v>0</v>
      </c>
      <c r="H1070" s="7">
        <v>0</v>
      </c>
      <c r="I1070" s="7">
        <v>0</v>
      </c>
      <c r="J1070" s="7">
        <v>0</v>
      </c>
      <c r="K1070" s="7">
        <v>7010582</v>
      </c>
    </row>
    <row r="1071" spans="1:11" x14ac:dyDescent="0.2">
      <c r="A1071" s="1">
        <v>6897</v>
      </c>
      <c r="B1071" s="1" t="s">
        <v>83</v>
      </c>
      <c r="C1071" s="1" t="s">
        <v>84</v>
      </c>
      <c r="D1071" s="3">
        <v>42125</v>
      </c>
      <c r="E1071" s="7">
        <v>2315049</v>
      </c>
      <c r="F1071" s="7">
        <v>4436959</v>
      </c>
      <c r="G1071" s="7">
        <v>136780</v>
      </c>
      <c r="H1071" s="7">
        <v>0</v>
      </c>
      <c r="I1071" s="7">
        <v>0</v>
      </c>
      <c r="J1071" s="7">
        <v>0</v>
      </c>
      <c r="K1071" s="7">
        <v>6888788</v>
      </c>
    </row>
    <row r="1072" spans="1:11" x14ac:dyDescent="0.2">
      <c r="A1072" s="1">
        <v>6897</v>
      </c>
      <c r="B1072" s="1" t="s">
        <v>83</v>
      </c>
      <c r="C1072" s="1" t="s">
        <v>84</v>
      </c>
      <c r="D1072" s="3">
        <v>42156</v>
      </c>
      <c r="E1072" s="7">
        <v>1942444</v>
      </c>
      <c r="F1072" s="7">
        <v>4879243</v>
      </c>
      <c r="G1072" s="7">
        <v>24990</v>
      </c>
      <c r="H1072" s="7">
        <v>0</v>
      </c>
      <c r="I1072" s="7">
        <v>0</v>
      </c>
      <c r="J1072" s="7">
        <v>0</v>
      </c>
      <c r="K1072" s="7">
        <v>6846677</v>
      </c>
    </row>
    <row r="1073" spans="1:11" x14ac:dyDescent="0.2">
      <c r="A1073" s="1">
        <v>6897</v>
      </c>
      <c r="B1073" s="1" t="s">
        <v>83</v>
      </c>
      <c r="C1073" s="1" t="s">
        <v>84</v>
      </c>
      <c r="D1073" s="3">
        <v>42186</v>
      </c>
      <c r="E1073" s="7">
        <v>2588501</v>
      </c>
      <c r="F1073" s="7">
        <v>5425996</v>
      </c>
      <c r="G1073" s="7">
        <v>0</v>
      </c>
      <c r="H1073" s="7">
        <v>0</v>
      </c>
      <c r="I1073" s="7">
        <v>0</v>
      </c>
      <c r="J1073" s="7">
        <v>0</v>
      </c>
      <c r="K1073" s="7">
        <v>8014497</v>
      </c>
    </row>
    <row r="1074" spans="1:11" x14ac:dyDescent="0.2">
      <c r="A1074" s="1">
        <v>6897</v>
      </c>
      <c r="B1074" s="1" t="s">
        <v>83</v>
      </c>
      <c r="C1074" s="1" t="s">
        <v>84</v>
      </c>
      <c r="D1074" s="3">
        <v>42217</v>
      </c>
      <c r="E1074" s="7">
        <v>2009937</v>
      </c>
      <c r="F1074" s="7">
        <v>5204819</v>
      </c>
      <c r="G1074" s="7">
        <v>339980</v>
      </c>
      <c r="H1074" s="7">
        <v>0</v>
      </c>
      <c r="I1074" s="7">
        <v>0</v>
      </c>
      <c r="J1074" s="7">
        <v>0</v>
      </c>
      <c r="K1074" s="7">
        <v>7554736</v>
      </c>
    </row>
    <row r="1075" spans="1:11" x14ac:dyDescent="0.2">
      <c r="A1075" s="1">
        <v>6897</v>
      </c>
      <c r="B1075" s="1" t="s">
        <v>83</v>
      </c>
      <c r="C1075" s="1" t="s">
        <v>84</v>
      </c>
      <c r="D1075" s="3">
        <v>42248</v>
      </c>
      <c r="E1075" s="7">
        <v>1776733</v>
      </c>
      <c r="F1075" s="7">
        <v>5497755</v>
      </c>
      <c r="G1075" s="7">
        <v>0</v>
      </c>
      <c r="H1075" s="7">
        <v>0</v>
      </c>
      <c r="I1075" s="7">
        <v>0</v>
      </c>
      <c r="J1075" s="7">
        <v>0</v>
      </c>
      <c r="K1075" s="7">
        <v>7274488</v>
      </c>
    </row>
    <row r="1076" spans="1:11" x14ac:dyDescent="0.2">
      <c r="A1076" s="1">
        <v>6897</v>
      </c>
      <c r="B1076" s="1" t="s">
        <v>83</v>
      </c>
      <c r="C1076" s="1" t="s">
        <v>84</v>
      </c>
      <c r="D1076" s="3">
        <v>42278</v>
      </c>
      <c r="E1076" s="7">
        <v>1882224</v>
      </c>
      <c r="F1076" s="7">
        <v>5012545</v>
      </c>
      <c r="G1076" s="7">
        <v>0</v>
      </c>
      <c r="H1076" s="7">
        <v>0</v>
      </c>
      <c r="I1076" s="7">
        <v>0</v>
      </c>
      <c r="J1076" s="7">
        <v>0</v>
      </c>
      <c r="K1076" s="7">
        <v>6894769</v>
      </c>
    </row>
    <row r="1077" spans="1:11" x14ac:dyDescent="0.2">
      <c r="A1077" s="1">
        <v>6897</v>
      </c>
      <c r="B1077" s="1" t="s">
        <v>83</v>
      </c>
      <c r="C1077" s="1" t="s">
        <v>84</v>
      </c>
      <c r="D1077" s="3">
        <v>42309</v>
      </c>
      <c r="E1077" s="7">
        <v>1904924</v>
      </c>
      <c r="F1077" s="7">
        <v>4791945</v>
      </c>
      <c r="G1077" s="7">
        <v>530471</v>
      </c>
      <c r="H1077" s="7">
        <v>0</v>
      </c>
      <c r="I1077" s="7">
        <v>0</v>
      </c>
      <c r="J1077" s="7">
        <v>0</v>
      </c>
      <c r="K1077" s="7">
        <v>7227340</v>
      </c>
    </row>
    <row r="1078" spans="1:11" x14ac:dyDescent="0.2">
      <c r="A1078" s="1">
        <v>6897</v>
      </c>
      <c r="B1078" s="1" t="s">
        <v>83</v>
      </c>
      <c r="C1078" s="1" t="s">
        <v>84</v>
      </c>
      <c r="D1078" s="3">
        <v>42339</v>
      </c>
      <c r="E1078" s="7">
        <v>1507865</v>
      </c>
      <c r="F1078" s="7">
        <v>5339090</v>
      </c>
      <c r="G1078" s="7">
        <v>349990</v>
      </c>
      <c r="H1078" s="7">
        <v>0</v>
      </c>
      <c r="I1078" s="7">
        <v>0</v>
      </c>
      <c r="J1078" s="7">
        <v>0</v>
      </c>
      <c r="K1078" s="7">
        <v>7196945</v>
      </c>
    </row>
    <row r="1079" spans="1:11" x14ac:dyDescent="0.2">
      <c r="A1079" s="1">
        <v>6897</v>
      </c>
      <c r="B1079" s="1" t="s">
        <v>83</v>
      </c>
      <c r="C1079" s="1" t="s">
        <v>84</v>
      </c>
      <c r="D1079" s="3">
        <v>42370</v>
      </c>
      <c r="E1079" s="7">
        <v>1778076</v>
      </c>
      <c r="F1079" s="7">
        <v>5530177</v>
      </c>
      <c r="G1079" s="7">
        <v>0</v>
      </c>
      <c r="H1079" s="7">
        <v>0</v>
      </c>
      <c r="I1079" s="7">
        <v>0</v>
      </c>
      <c r="J1079" s="7">
        <v>0</v>
      </c>
      <c r="K1079" s="7">
        <v>7308253</v>
      </c>
    </row>
    <row r="1080" spans="1:11" x14ac:dyDescent="0.2">
      <c r="A1080" s="1">
        <v>6897</v>
      </c>
      <c r="B1080" s="1" t="s">
        <v>83</v>
      </c>
      <c r="C1080" s="1" t="s">
        <v>84</v>
      </c>
      <c r="D1080" s="3">
        <v>42401</v>
      </c>
      <c r="E1080" s="7">
        <v>1932990</v>
      </c>
      <c r="F1080" s="7">
        <v>5064586</v>
      </c>
      <c r="G1080" s="7">
        <v>0</v>
      </c>
      <c r="H1080" s="7">
        <v>0</v>
      </c>
      <c r="I1080" s="7">
        <v>0</v>
      </c>
      <c r="J1080" s="7">
        <v>0</v>
      </c>
      <c r="K1080" s="7">
        <v>6997576</v>
      </c>
    </row>
    <row r="1081" spans="1:11" x14ac:dyDescent="0.2">
      <c r="A1081" s="1">
        <v>6897</v>
      </c>
      <c r="B1081" s="1" t="s">
        <v>83</v>
      </c>
      <c r="C1081" s="1" t="s">
        <v>84</v>
      </c>
      <c r="D1081" s="3">
        <v>42430</v>
      </c>
      <c r="E1081" s="7">
        <v>1795101</v>
      </c>
      <c r="F1081" s="7">
        <v>5591283</v>
      </c>
      <c r="G1081" s="7">
        <v>119970</v>
      </c>
      <c r="H1081" s="7">
        <v>0</v>
      </c>
      <c r="I1081" s="7">
        <v>0</v>
      </c>
      <c r="J1081" s="7">
        <v>0</v>
      </c>
      <c r="K1081" s="7">
        <v>7506354</v>
      </c>
    </row>
    <row r="1082" spans="1:11" x14ac:dyDescent="0.2">
      <c r="A1082" s="1">
        <v>6897</v>
      </c>
      <c r="B1082" s="1" t="s">
        <v>83</v>
      </c>
      <c r="C1082" s="1" t="s">
        <v>84</v>
      </c>
      <c r="D1082" s="3">
        <v>42461</v>
      </c>
      <c r="E1082" s="7">
        <v>1801439</v>
      </c>
      <c r="F1082" s="7">
        <v>5560476</v>
      </c>
      <c r="G1082" s="7">
        <v>0</v>
      </c>
      <c r="H1082" s="7">
        <v>0</v>
      </c>
      <c r="I1082" s="7">
        <v>0</v>
      </c>
      <c r="J1082" s="7">
        <v>0</v>
      </c>
      <c r="K1082" s="7">
        <v>7361915</v>
      </c>
    </row>
    <row r="1083" spans="1:11" x14ac:dyDescent="0.2">
      <c r="A1083" s="1">
        <v>6897</v>
      </c>
      <c r="B1083" s="1" t="s">
        <v>83</v>
      </c>
      <c r="C1083" s="1" t="s">
        <v>84</v>
      </c>
      <c r="D1083" s="3">
        <v>42491</v>
      </c>
      <c r="E1083" s="7">
        <v>4848557</v>
      </c>
      <c r="F1083" s="7">
        <v>5475503</v>
      </c>
      <c r="G1083" s="7">
        <v>0</v>
      </c>
      <c r="H1083" s="7">
        <v>0</v>
      </c>
      <c r="I1083" s="7">
        <v>0</v>
      </c>
      <c r="J1083" s="7">
        <v>0</v>
      </c>
      <c r="K1083" s="7">
        <v>10324060</v>
      </c>
    </row>
    <row r="1084" spans="1:11" x14ac:dyDescent="0.2">
      <c r="A1084" s="1">
        <v>6897</v>
      </c>
      <c r="B1084" s="1" t="s">
        <v>83</v>
      </c>
      <c r="C1084" s="1" t="s">
        <v>84</v>
      </c>
      <c r="D1084" s="3">
        <v>42522</v>
      </c>
      <c r="E1084" s="7">
        <v>3668516</v>
      </c>
      <c r="F1084" s="7">
        <v>5069461</v>
      </c>
      <c r="G1084" s="7">
        <v>0</v>
      </c>
      <c r="H1084" s="7">
        <v>0</v>
      </c>
      <c r="I1084" s="7">
        <v>0</v>
      </c>
      <c r="J1084" s="7">
        <v>0</v>
      </c>
      <c r="K1084" s="7">
        <v>8737977</v>
      </c>
    </row>
    <row r="1085" spans="1:11" x14ac:dyDescent="0.2">
      <c r="A1085" s="1">
        <v>6897</v>
      </c>
      <c r="B1085" s="1" t="s">
        <v>83</v>
      </c>
      <c r="C1085" s="1" t="s">
        <v>84</v>
      </c>
      <c r="D1085" s="3">
        <v>42552</v>
      </c>
      <c r="E1085" s="7">
        <v>4486348</v>
      </c>
      <c r="F1085" s="7">
        <v>5052866</v>
      </c>
      <c r="G1085" s="7">
        <v>0</v>
      </c>
      <c r="H1085" s="7">
        <v>0</v>
      </c>
      <c r="I1085" s="7">
        <v>0</v>
      </c>
      <c r="J1085" s="7">
        <v>0</v>
      </c>
      <c r="K1085" s="7">
        <v>9539214</v>
      </c>
    </row>
    <row r="1086" spans="1:11" x14ac:dyDescent="0.2">
      <c r="A1086" s="1">
        <v>6897</v>
      </c>
      <c r="B1086" s="1" t="s">
        <v>83</v>
      </c>
      <c r="C1086" s="1" t="s">
        <v>84</v>
      </c>
      <c r="D1086" s="3">
        <v>42583</v>
      </c>
      <c r="E1086" s="7">
        <v>4903527</v>
      </c>
      <c r="F1086" s="7">
        <v>5020570</v>
      </c>
      <c r="G1086" s="7">
        <v>0</v>
      </c>
      <c r="H1086" s="7">
        <v>0</v>
      </c>
      <c r="I1086" s="7">
        <v>0</v>
      </c>
      <c r="J1086" s="7">
        <v>0</v>
      </c>
      <c r="K1086" s="7">
        <v>9924097</v>
      </c>
    </row>
    <row r="1087" spans="1:11" x14ac:dyDescent="0.2">
      <c r="A1087" s="1">
        <v>6897</v>
      </c>
      <c r="B1087" s="1" t="s">
        <v>83</v>
      </c>
      <c r="C1087" s="1" t="s">
        <v>84</v>
      </c>
      <c r="D1087" s="3">
        <v>42614</v>
      </c>
      <c r="E1087" s="7">
        <v>4260065</v>
      </c>
      <c r="F1087" s="7">
        <v>5037540</v>
      </c>
      <c r="G1087" s="7">
        <v>0</v>
      </c>
      <c r="H1087" s="7">
        <v>0</v>
      </c>
      <c r="I1087" s="7">
        <v>0</v>
      </c>
      <c r="J1087" s="7">
        <v>0</v>
      </c>
      <c r="K1087" s="7">
        <v>9297605</v>
      </c>
    </row>
    <row r="1088" spans="1:11" x14ac:dyDescent="0.2">
      <c r="A1088" s="1">
        <v>6897</v>
      </c>
      <c r="B1088" s="1" t="s">
        <v>83</v>
      </c>
      <c r="C1088" s="1" t="s">
        <v>84</v>
      </c>
      <c r="D1088" s="3">
        <v>42644</v>
      </c>
      <c r="E1088" s="7">
        <v>5065659</v>
      </c>
      <c r="F1088" s="7">
        <v>4895515</v>
      </c>
      <c r="G1088" s="7">
        <v>0</v>
      </c>
      <c r="H1088" s="7">
        <v>0</v>
      </c>
      <c r="I1088" s="7">
        <v>0</v>
      </c>
      <c r="J1088" s="7">
        <v>0</v>
      </c>
      <c r="K1088" s="7">
        <v>9961174</v>
      </c>
    </row>
    <row r="1089" spans="1:11" x14ac:dyDescent="0.2">
      <c r="A1089" s="1">
        <v>6897</v>
      </c>
      <c r="B1089" s="1" t="s">
        <v>83</v>
      </c>
      <c r="C1089" s="1" t="s">
        <v>84</v>
      </c>
      <c r="D1089" s="3">
        <v>42675</v>
      </c>
      <c r="E1089" s="7">
        <v>4352364</v>
      </c>
      <c r="F1089" s="7">
        <v>5059518</v>
      </c>
      <c r="G1089" s="7">
        <v>0</v>
      </c>
      <c r="H1089" s="7">
        <v>0</v>
      </c>
      <c r="I1089" s="7">
        <v>0</v>
      </c>
      <c r="J1089" s="7">
        <v>0</v>
      </c>
      <c r="K1089" s="7">
        <v>9411882</v>
      </c>
    </row>
    <row r="1090" spans="1:11" x14ac:dyDescent="0.2">
      <c r="A1090" s="1">
        <v>6897</v>
      </c>
      <c r="B1090" s="1" t="s">
        <v>83</v>
      </c>
      <c r="C1090" s="1" t="s">
        <v>84</v>
      </c>
      <c r="D1090" s="3">
        <v>42705</v>
      </c>
      <c r="E1090" s="7">
        <v>3283805</v>
      </c>
      <c r="F1090" s="7">
        <v>3930790</v>
      </c>
      <c r="G1090" s="7">
        <v>0</v>
      </c>
      <c r="H1090" s="7">
        <v>0</v>
      </c>
      <c r="I1090" s="7">
        <v>0</v>
      </c>
      <c r="J1090" s="7">
        <v>0</v>
      </c>
      <c r="K1090" s="7">
        <v>7214595</v>
      </c>
    </row>
    <row r="1091" spans="1:11" x14ac:dyDescent="0.2">
      <c r="A1091" s="1">
        <v>6897</v>
      </c>
      <c r="B1091" s="1" t="s">
        <v>83</v>
      </c>
      <c r="C1091" s="1" t="s">
        <v>84</v>
      </c>
      <c r="D1091" s="3">
        <v>42736</v>
      </c>
      <c r="E1091" s="7">
        <v>5372843</v>
      </c>
      <c r="F1091" s="7">
        <v>6129785</v>
      </c>
      <c r="G1091" s="7">
        <v>0</v>
      </c>
      <c r="H1091" s="7">
        <v>0</v>
      </c>
      <c r="I1091" s="7">
        <v>0</v>
      </c>
      <c r="J1091" s="7">
        <v>0</v>
      </c>
      <c r="K1091" s="7">
        <v>11502628</v>
      </c>
    </row>
    <row r="1092" spans="1:11" x14ac:dyDescent="0.2">
      <c r="A1092" s="1">
        <v>6897</v>
      </c>
      <c r="B1092" s="1" t="s">
        <v>83</v>
      </c>
      <c r="C1092" s="1" t="s">
        <v>84</v>
      </c>
      <c r="D1092" s="3">
        <v>42767</v>
      </c>
      <c r="E1092" s="7">
        <v>2229996</v>
      </c>
      <c r="F1092" s="7">
        <v>5145660</v>
      </c>
      <c r="G1092" s="7">
        <v>0</v>
      </c>
      <c r="H1092" s="7">
        <v>0</v>
      </c>
      <c r="I1092" s="7">
        <v>0</v>
      </c>
      <c r="J1092" s="7">
        <v>0</v>
      </c>
      <c r="K1092" s="7">
        <v>7375656</v>
      </c>
    </row>
    <row r="1093" spans="1:11" x14ac:dyDescent="0.2">
      <c r="A1093" s="1">
        <v>6897</v>
      </c>
      <c r="B1093" s="1" t="s">
        <v>83</v>
      </c>
      <c r="C1093" s="1" t="s">
        <v>84</v>
      </c>
      <c r="D1093" s="3">
        <v>42795</v>
      </c>
      <c r="E1093" s="7">
        <v>1695429</v>
      </c>
      <c r="F1093" s="7">
        <v>5083078</v>
      </c>
      <c r="G1093" s="7">
        <v>0</v>
      </c>
      <c r="H1093" s="7">
        <v>0</v>
      </c>
      <c r="I1093" s="7">
        <v>0</v>
      </c>
      <c r="J1093" s="7">
        <v>0</v>
      </c>
      <c r="K1093" s="7">
        <v>6778507</v>
      </c>
    </row>
    <row r="1094" spans="1:11" x14ac:dyDescent="0.2">
      <c r="A1094" s="1">
        <v>6897</v>
      </c>
      <c r="B1094" s="1" t="s">
        <v>83</v>
      </c>
      <c r="C1094" s="1" t="s">
        <v>84</v>
      </c>
      <c r="D1094" s="3">
        <v>42826</v>
      </c>
      <c r="E1094" s="7">
        <v>1974106</v>
      </c>
      <c r="F1094" s="7">
        <v>5026754</v>
      </c>
      <c r="G1094" s="7">
        <v>195134</v>
      </c>
      <c r="H1094" s="7">
        <v>0</v>
      </c>
      <c r="I1094" s="7">
        <v>0</v>
      </c>
      <c r="J1094" s="7">
        <v>0</v>
      </c>
      <c r="K1094" s="7">
        <v>7195994</v>
      </c>
    </row>
    <row r="1095" spans="1:11" x14ac:dyDescent="0.2">
      <c r="A1095" s="1">
        <v>6897</v>
      </c>
      <c r="B1095" s="1" t="s">
        <v>83</v>
      </c>
      <c r="C1095" s="1" t="s">
        <v>84</v>
      </c>
      <c r="D1095" s="3">
        <v>42856</v>
      </c>
      <c r="E1095" s="7">
        <v>1785075</v>
      </c>
      <c r="F1095" s="7">
        <v>5455018</v>
      </c>
      <c r="G1095" s="7">
        <v>243980</v>
      </c>
      <c r="H1095" s="7">
        <v>0</v>
      </c>
      <c r="I1095" s="7">
        <v>0</v>
      </c>
      <c r="J1095" s="7">
        <v>0</v>
      </c>
      <c r="K1095" s="7">
        <v>7484073</v>
      </c>
    </row>
    <row r="1096" spans="1:11" x14ac:dyDescent="0.2">
      <c r="A1096" s="1">
        <v>6897</v>
      </c>
      <c r="B1096" s="1" t="s">
        <v>83</v>
      </c>
      <c r="C1096" s="1" t="s">
        <v>84</v>
      </c>
      <c r="D1096" s="3">
        <v>42887</v>
      </c>
      <c r="E1096" s="7">
        <v>1927683</v>
      </c>
      <c r="F1096" s="7">
        <v>3602907</v>
      </c>
      <c r="G1096" s="7">
        <v>0</v>
      </c>
      <c r="H1096" s="7">
        <v>0</v>
      </c>
      <c r="I1096" s="7">
        <v>0</v>
      </c>
      <c r="J1096" s="7">
        <v>0</v>
      </c>
      <c r="K1096" s="7">
        <v>5530590</v>
      </c>
    </row>
    <row r="1097" spans="1:11" x14ac:dyDescent="0.2">
      <c r="A1097" s="1">
        <v>6897</v>
      </c>
      <c r="B1097" s="1" t="s">
        <v>83</v>
      </c>
      <c r="C1097" s="1" t="s">
        <v>84</v>
      </c>
      <c r="D1097" s="3">
        <v>42917</v>
      </c>
      <c r="E1097" s="7">
        <v>1969407</v>
      </c>
      <c r="F1097" s="7">
        <v>4999474</v>
      </c>
      <c r="G1097" s="7">
        <v>726080</v>
      </c>
      <c r="H1097" s="7">
        <v>0</v>
      </c>
      <c r="I1097" s="7">
        <v>0</v>
      </c>
      <c r="J1097" s="7">
        <v>-19990</v>
      </c>
      <c r="K1097" s="7">
        <v>7674971</v>
      </c>
    </row>
    <row r="1098" spans="1:11" x14ac:dyDescent="0.2">
      <c r="A1098" s="1">
        <v>6897</v>
      </c>
      <c r="B1098" s="1" t="s">
        <v>83</v>
      </c>
      <c r="C1098" s="1" t="s">
        <v>84</v>
      </c>
      <c r="D1098" s="3">
        <v>42948</v>
      </c>
      <c r="E1098" s="7">
        <v>2484975</v>
      </c>
      <c r="F1098" s="7">
        <v>5864145</v>
      </c>
      <c r="G1098" s="7">
        <v>0</v>
      </c>
      <c r="H1098" s="7">
        <v>0</v>
      </c>
      <c r="I1098" s="7">
        <v>0</v>
      </c>
      <c r="J1098" s="7">
        <v>0</v>
      </c>
      <c r="K1098" s="7">
        <v>8349120</v>
      </c>
    </row>
    <row r="1099" spans="1:11" x14ac:dyDescent="0.2">
      <c r="A1099" s="1">
        <v>6897</v>
      </c>
      <c r="B1099" s="1" t="s">
        <v>83</v>
      </c>
      <c r="C1099" s="1" t="s">
        <v>85</v>
      </c>
      <c r="D1099" s="3">
        <v>42979</v>
      </c>
      <c r="E1099" s="7">
        <v>2005515</v>
      </c>
      <c r="F1099" s="7">
        <v>6124528</v>
      </c>
      <c r="G1099" s="7">
        <v>0</v>
      </c>
      <c r="H1099" s="7">
        <v>0</v>
      </c>
      <c r="I1099" s="7">
        <v>0</v>
      </c>
      <c r="J1099" s="7">
        <v>0</v>
      </c>
      <c r="K1099" s="7">
        <v>8130043</v>
      </c>
    </row>
    <row r="1100" spans="1:11" x14ac:dyDescent="0.2">
      <c r="A1100" s="1">
        <v>6897</v>
      </c>
      <c r="B1100" s="1" t="s">
        <v>83</v>
      </c>
      <c r="C1100" s="1" t="s">
        <v>85</v>
      </c>
      <c r="D1100" s="3">
        <v>43009</v>
      </c>
      <c r="E1100" s="7">
        <v>1995536</v>
      </c>
      <c r="F1100" s="7">
        <v>5942251</v>
      </c>
      <c r="G1100" s="7">
        <v>419980</v>
      </c>
      <c r="H1100" s="7">
        <v>0</v>
      </c>
      <c r="I1100" s="7">
        <v>0</v>
      </c>
      <c r="J1100" s="7">
        <v>0</v>
      </c>
      <c r="K1100" s="7">
        <v>8357767</v>
      </c>
    </row>
    <row r="1101" spans="1:11" x14ac:dyDescent="0.2">
      <c r="A1101" s="1">
        <v>6897</v>
      </c>
      <c r="B1101" s="1" t="s">
        <v>83</v>
      </c>
      <c r="C1101" s="1" t="s">
        <v>85</v>
      </c>
      <c r="D1101" s="3">
        <v>43040</v>
      </c>
      <c r="E1101" s="7">
        <v>1698835</v>
      </c>
      <c r="F1101" s="7">
        <v>6035949</v>
      </c>
      <c r="G1101" s="7">
        <v>0</v>
      </c>
      <c r="H1101" s="7">
        <v>0</v>
      </c>
      <c r="I1101" s="7">
        <v>0</v>
      </c>
      <c r="J1101" s="7">
        <v>0</v>
      </c>
      <c r="K1101" s="7">
        <v>7734784</v>
      </c>
    </row>
    <row r="1102" spans="1:11" x14ac:dyDescent="0.2">
      <c r="A1102" s="1">
        <v>6897</v>
      </c>
      <c r="B1102" s="1" t="s">
        <v>83</v>
      </c>
      <c r="C1102" s="1" t="s">
        <v>85</v>
      </c>
      <c r="D1102" s="3">
        <v>43070</v>
      </c>
      <c r="E1102" s="7">
        <v>5904839</v>
      </c>
      <c r="F1102" s="7">
        <v>5683135</v>
      </c>
      <c r="G1102" s="7">
        <v>0</v>
      </c>
      <c r="H1102" s="7">
        <v>0</v>
      </c>
      <c r="I1102" s="7">
        <v>0</v>
      </c>
      <c r="J1102" s="7">
        <v>0</v>
      </c>
      <c r="K1102" s="7">
        <v>11587974</v>
      </c>
    </row>
    <row r="1103" spans="1:11" x14ac:dyDescent="0.2">
      <c r="A1103" s="1">
        <v>6897</v>
      </c>
      <c r="B1103" s="1" t="s">
        <v>83</v>
      </c>
      <c r="C1103" s="1" t="s">
        <v>85</v>
      </c>
      <c r="D1103" s="3">
        <v>43101</v>
      </c>
      <c r="E1103" s="7">
        <v>2177853</v>
      </c>
      <c r="F1103" s="7">
        <v>5665984</v>
      </c>
      <c r="G1103" s="7">
        <v>636254</v>
      </c>
      <c r="H1103" s="7">
        <v>0</v>
      </c>
      <c r="I1103" s="7">
        <v>0</v>
      </c>
      <c r="J1103" s="7">
        <v>0</v>
      </c>
      <c r="K1103" s="7">
        <v>8480091</v>
      </c>
    </row>
    <row r="1104" spans="1:11" x14ac:dyDescent="0.2">
      <c r="A1104" s="1">
        <v>6897</v>
      </c>
      <c r="B1104" s="1" t="s">
        <v>83</v>
      </c>
      <c r="C1104" s="1" t="s">
        <v>85</v>
      </c>
      <c r="D1104" s="3">
        <v>43132</v>
      </c>
      <c r="E1104" s="7">
        <v>2131325</v>
      </c>
      <c r="F1104" s="7">
        <v>6070644</v>
      </c>
      <c r="G1104" s="7">
        <v>0</v>
      </c>
      <c r="H1104" s="7">
        <v>0</v>
      </c>
      <c r="I1104" s="7">
        <v>0</v>
      </c>
      <c r="J1104" s="7">
        <v>0</v>
      </c>
      <c r="K1104" s="7">
        <v>8201969</v>
      </c>
    </row>
    <row r="1105" spans="1:11" x14ac:dyDescent="0.2">
      <c r="A1105" s="1">
        <v>6897</v>
      </c>
      <c r="B1105" s="1" t="s">
        <v>83</v>
      </c>
      <c r="C1105" s="1" t="s">
        <v>85</v>
      </c>
      <c r="D1105" s="3">
        <v>43160</v>
      </c>
      <c r="E1105" s="7">
        <v>4467549</v>
      </c>
      <c r="F1105" s="7">
        <v>6099034</v>
      </c>
      <c r="G1105" s="7">
        <v>587780</v>
      </c>
      <c r="H1105" s="7">
        <v>0</v>
      </c>
      <c r="I1105" s="7">
        <v>0</v>
      </c>
      <c r="J1105" s="7">
        <v>0</v>
      </c>
      <c r="K1105" s="7">
        <v>11154363</v>
      </c>
    </row>
    <row r="1106" spans="1:11" x14ac:dyDescent="0.2">
      <c r="A1106" s="1">
        <v>6897</v>
      </c>
      <c r="B1106" s="1" t="s">
        <v>83</v>
      </c>
      <c r="C1106" s="1" t="s">
        <v>85</v>
      </c>
      <c r="D1106" s="3">
        <v>43191</v>
      </c>
      <c r="E1106" s="7">
        <v>1848559</v>
      </c>
      <c r="F1106" s="7">
        <v>6153882</v>
      </c>
      <c r="G1106" s="7">
        <v>99990</v>
      </c>
      <c r="H1106" s="7">
        <v>0</v>
      </c>
      <c r="I1106" s="7">
        <v>0</v>
      </c>
      <c r="J1106" s="7">
        <v>0</v>
      </c>
      <c r="K1106" s="7">
        <v>8102431</v>
      </c>
    </row>
    <row r="1107" spans="1:11" x14ac:dyDescent="0.2">
      <c r="A1107" s="1">
        <v>6897</v>
      </c>
      <c r="B1107" s="1" t="s">
        <v>83</v>
      </c>
      <c r="C1107" s="1" t="s">
        <v>85</v>
      </c>
      <c r="D1107" s="3">
        <v>43221</v>
      </c>
      <c r="E1107" s="7">
        <v>1997987</v>
      </c>
      <c r="F1107" s="7">
        <v>6160236</v>
      </c>
      <c r="G1107" s="7">
        <v>0</v>
      </c>
      <c r="H1107" s="7">
        <v>0</v>
      </c>
      <c r="I1107" s="7">
        <v>0</v>
      </c>
      <c r="J1107" s="7">
        <v>0</v>
      </c>
      <c r="K1107" s="7">
        <v>8158223</v>
      </c>
    </row>
    <row r="1108" spans="1:11" x14ac:dyDescent="0.2">
      <c r="A1108" s="1">
        <v>6897</v>
      </c>
      <c r="B1108" s="1" t="s">
        <v>83</v>
      </c>
      <c r="C1108" s="1" t="s">
        <v>85</v>
      </c>
      <c r="D1108" s="3">
        <v>43252</v>
      </c>
      <c r="E1108" s="7">
        <v>1854035</v>
      </c>
      <c r="F1108" s="7">
        <v>6080735</v>
      </c>
      <c r="G1108" s="7">
        <v>0</v>
      </c>
      <c r="H1108" s="7">
        <v>0</v>
      </c>
      <c r="I1108" s="7">
        <v>0</v>
      </c>
      <c r="J1108" s="7">
        <v>0</v>
      </c>
      <c r="K1108" s="7">
        <v>7934770</v>
      </c>
    </row>
    <row r="1109" spans="1:11" x14ac:dyDescent="0.2">
      <c r="A1109" s="1">
        <v>6897</v>
      </c>
      <c r="B1109" s="1" t="s">
        <v>83</v>
      </c>
      <c r="C1109" s="1" t="s">
        <v>85</v>
      </c>
      <c r="D1109" s="3">
        <v>43282</v>
      </c>
      <c r="E1109" s="7">
        <v>3561315</v>
      </c>
      <c r="F1109" s="7">
        <v>4850015</v>
      </c>
      <c r="G1109" s="7">
        <v>69990</v>
      </c>
      <c r="H1109" s="7">
        <v>0</v>
      </c>
      <c r="I1109" s="7">
        <v>0</v>
      </c>
      <c r="J1109" s="7">
        <v>0</v>
      </c>
      <c r="K1109" s="7">
        <v>8481320</v>
      </c>
    </row>
    <row r="1110" spans="1:11" x14ac:dyDescent="0.2">
      <c r="A1110" s="1">
        <v>6897</v>
      </c>
      <c r="B1110" s="1" t="s">
        <v>83</v>
      </c>
      <c r="C1110" s="1" t="s">
        <v>85</v>
      </c>
      <c r="D1110" s="3">
        <v>43313</v>
      </c>
      <c r="E1110" s="7">
        <v>1634061</v>
      </c>
      <c r="F1110" s="7">
        <v>4372646</v>
      </c>
      <c r="G1110" s="7">
        <v>0</v>
      </c>
      <c r="H1110" s="7">
        <v>0</v>
      </c>
      <c r="I1110" s="7">
        <v>0</v>
      </c>
      <c r="J1110" s="7">
        <v>0</v>
      </c>
      <c r="K1110" s="7">
        <v>6006707</v>
      </c>
    </row>
    <row r="1111" spans="1:11" x14ac:dyDescent="0.2">
      <c r="A1111" s="1">
        <v>6897</v>
      </c>
      <c r="B1111" s="1" t="s">
        <v>83</v>
      </c>
      <c r="C1111" s="1" t="s">
        <v>85</v>
      </c>
      <c r="D1111" s="3">
        <v>43344</v>
      </c>
      <c r="E1111" s="7">
        <v>2546855</v>
      </c>
      <c r="F1111" s="7">
        <v>5779537</v>
      </c>
      <c r="G1111" s="7">
        <v>149990</v>
      </c>
      <c r="H1111" s="7">
        <v>0</v>
      </c>
      <c r="I1111" s="7">
        <v>0</v>
      </c>
      <c r="J1111" s="7">
        <v>0</v>
      </c>
      <c r="K1111" s="7">
        <v>8476382</v>
      </c>
    </row>
    <row r="1112" spans="1:11" x14ac:dyDescent="0.2">
      <c r="A1112" s="1">
        <v>6897</v>
      </c>
      <c r="B1112" s="1" t="s">
        <v>83</v>
      </c>
      <c r="C1112" s="1" t="s">
        <v>85</v>
      </c>
      <c r="D1112" s="3">
        <v>43374</v>
      </c>
      <c r="E1112" s="7">
        <v>1746646</v>
      </c>
      <c r="F1112" s="7">
        <v>6782558</v>
      </c>
      <c r="G1112" s="7">
        <v>0</v>
      </c>
      <c r="H1112" s="7">
        <v>0</v>
      </c>
      <c r="I1112" s="7">
        <v>0</v>
      </c>
      <c r="J1112" s="7">
        <v>0</v>
      </c>
      <c r="K1112" s="7">
        <v>8529204</v>
      </c>
    </row>
    <row r="1113" spans="1:11" x14ac:dyDescent="0.2">
      <c r="A1113" s="1">
        <v>6897</v>
      </c>
      <c r="B1113" s="1" t="s">
        <v>83</v>
      </c>
      <c r="C1113" s="1" t="s">
        <v>85</v>
      </c>
      <c r="D1113" s="3">
        <v>43405</v>
      </c>
      <c r="E1113" s="7">
        <v>2241090</v>
      </c>
      <c r="F1113" s="7">
        <v>7406306</v>
      </c>
      <c r="G1113" s="7">
        <v>0</v>
      </c>
      <c r="H1113" s="7">
        <v>0</v>
      </c>
      <c r="I1113" s="7">
        <v>0</v>
      </c>
      <c r="J1113" s="7">
        <v>0</v>
      </c>
      <c r="K1113" s="7">
        <v>9647396</v>
      </c>
    </row>
    <row r="1114" spans="1:11" x14ac:dyDescent="0.2">
      <c r="A1114" s="1">
        <v>6900</v>
      </c>
      <c r="B1114" s="1" t="s">
        <v>86</v>
      </c>
      <c r="C1114" s="1" t="s">
        <v>87</v>
      </c>
      <c r="D1114" s="3">
        <v>42005</v>
      </c>
      <c r="E1114" s="7">
        <v>1865346</v>
      </c>
      <c r="F1114" s="7">
        <v>10250596</v>
      </c>
      <c r="G1114" s="7">
        <v>0</v>
      </c>
      <c r="H1114" s="7">
        <v>0</v>
      </c>
      <c r="I1114" s="7">
        <v>0</v>
      </c>
      <c r="J1114" s="7">
        <v>-1362854</v>
      </c>
      <c r="K1114" s="7">
        <v>10753088</v>
      </c>
    </row>
    <row r="1115" spans="1:11" x14ac:dyDescent="0.2">
      <c r="A1115" s="1">
        <v>6900</v>
      </c>
      <c r="B1115" s="1" t="s">
        <v>86</v>
      </c>
      <c r="C1115" s="1" t="s">
        <v>87</v>
      </c>
      <c r="D1115" s="3">
        <v>42036</v>
      </c>
      <c r="E1115" s="7">
        <v>2006410</v>
      </c>
      <c r="F1115" s="7">
        <v>9269534</v>
      </c>
      <c r="G1115" s="7">
        <v>0</v>
      </c>
      <c r="H1115" s="7">
        <v>0</v>
      </c>
      <c r="I1115" s="7">
        <v>0</v>
      </c>
      <c r="J1115" s="7">
        <v>-3036359</v>
      </c>
      <c r="K1115" s="7">
        <v>8239585</v>
      </c>
    </row>
    <row r="1116" spans="1:11" x14ac:dyDescent="0.2">
      <c r="A1116" s="1">
        <v>6900</v>
      </c>
      <c r="B1116" s="1" t="s">
        <v>86</v>
      </c>
      <c r="C1116" s="1" t="s">
        <v>87</v>
      </c>
      <c r="D1116" s="3">
        <v>42064</v>
      </c>
      <c r="E1116" s="7">
        <v>3692500</v>
      </c>
      <c r="F1116" s="7">
        <v>8405614</v>
      </c>
      <c r="G1116" s="7">
        <v>0</v>
      </c>
      <c r="H1116" s="7">
        <v>0</v>
      </c>
      <c r="I1116" s="7">
        <v>0</v>
      </c>
      <c r="J1116" s="7">
        <v>0</v>
      </c>
      <c r="K1116" s="7">
        <v>12098114</v>
      </c>
    </row>
    <row r="1117" spans="1:11" x14ac:dyDescent="0.2">
      <c r="A1117" s="1">
        <v>6900</v>
      </c>
      <c r="B1117" s="1" t="s">
        <v>86</v>
      </c>
      <c r="C1117" s="1" t="s">
        <v>87</v>
      </c>
      <c r="D1117" s="3">
        <v>42095</v>
      </c>
      <c r="E1117" s="7">
        <v>9579231</v>
      </c>
      <c r="F1117" s="7">
        <v>8067368</v>
      </c>
      <c r="G1117" s="7">
        <v>700000</v>
      </c>
      <c r="H1117" s="7">
        <v>0</v>
      </c>
      <c r="I1117" s="7">
        <v>0</v>
      </c>
      <c r="J1117" s="7">
        <v>-270100</v>
      </c>
      <c r="K1117" s="7">
        <v>18076499</v>
      </c>
    </row>
    <row r="1118" spans="1:11" x14ac:dyDescent="0.2">
      <c r="A1118" s="1">
        <v>6900</v>
      </c>
      <c r="B1118" s="1" t="s">
        <v>86</v>
      </c>
      <c r="C1118" s="1" t="s">
        <v>87</v>
      </c>
      <c r="D1118" s="3">
        <v>42125</v>
      </c>
      <c r="E1118" s="7">
        <v>2412287</v>
      </c>
      <c r="F1118" s="7">
        <v>8411561</v>
      </c>
      <c r="G1118" s="7">
        <v>39980</v>
      </c>
      <c r="H1118" s="7">
        <v>0</v>
      </c>
      <c r="I1118" s="7">
        <v>0</v>
      </c>
      <c r="J1118" s="7">
        <v>-8400</v>
      </c>
      <c r="K1118" s="7">
        <v>10855428</v>
      </c>
    </row>
    <row r="1119" spans="1:11" x14ac:dyDescent="0.2">
      <c r="A1119" s="1">
        <v>6900</v>
      </c>
      <c r="B1119" s="1" t="s">
        <v>86</v>
      </c>
      <c r="C1119" s="1" t="s">
        <v>87</v>
      </c>
      <c r="D1119" s="3">
        <v>42156</v>
      </c>
      <c r="E1119" s="7">
        <v>3509488</v>
      </c>
      <c r="F1119" s="7">
        <v>9012004</v>
      </c>
      <c r="G1119" s="7">
        <v>0</v>
      </c>
      <c r="H1119" s="7">
        <v>0</v>
      </c>
      <c r="I1119" s="7">
        <v>0</v>
      </c>
      <c r="J1119" s="7">
        <v>-500200</v>
      </c>
      <c r="K1119" s="7">
        <v>12021292</v>
      </c>
    </row>
    <row r="1120" spans="1:11" x14ac:dyDescent="0.2">
      <c r="A1120" s="1">
        <v>6900</v>
      </c>
      <c r="B1120" s="1" t="s">
        <v>86</v>
      </c>
      <c r="C1120" s="1" t="s">
        <v>87</v>
      </c>
      <c r="D1120" s="3">
        <v>42186</v>
      </c>
      <c r="E1120" s="7">
        <v>1131364</v>
      </c>
      <c r="F1120" s="7">
        <v>12025754</v>
      </c>
      <c r="G1120" s="7">
        <v>4720000</v>
      </c>
      <c r="H1120" s="7">
        <v>0</v>
      </c>
      <c r="I1120" s="7">
        <v>0</v>
      </c>
      <c r="J1120" s="7">
        <v>-3607575</v>
      </c>
      <c r="K1120" s="7">
        <v>14269543</v>
      </c>
    </row>
    <row r="1121" spans="1:11" x14ac:dyDescent="0.2">
      <c r="A1121" s="1">
        <v>6900</v>
      </c>
      <c r="B1121" s="1" t="s">
        <v>86</v>
      </c>
      <c r="C1121" s="1" t="s">
        <v>87</v>
      </c>
      <c r="D1121" s="3">
        <v>42217</v>
      </c>
      <c r="E1121" s="7">
        <v>1716215</v>
      </c>
      <c r="F1121" s="7">
        <v>11272632</v>
      </c>
      <c r="G1121" s="7">
        <v>170000</v>
      </c>
      <c r="H1121" s="7">
        <v>0</v>
      </c>
      <c r="I1121" s="7">
        <v>0</v>
      </c>
      <c r="J1121" s="7">
        <v>-2976081</v>
      </c>
      <c r="K1121" s="7">
        <v>10182766</v>
      </c>
    </row>
    <row r="1122" spans="1:11" x14ac:dyDescent="0.2">
      <c r="A1122" s="1">
        <v>6900</v>
      </c>
      <c r="B1122" s="1" t="s">
        <v>86</v>
      </c>
      <c r="C1122" s="1" t="s">
        <v>87</v>
      </c>
      <c r="D1122" s="3">
        <v>42248</v>
      </c>
      <c r="E1122" s="7">
        <v>2568757</v>
      </c>
      <c r="F1122" s="7">
        <v>9931001</v>
      </c>
      <c r="G1122" s="7">
        <v>1206000</v>
      </c>
      <c r="H1122" s="7">
        <v>0</v>
      </c>
      <c r="I1122" s="7">
        <v>0</v>
      </c>
      <c r="J1122" s="7">
        <v>-827705</v>
      </c>
      <c r="K1122" s="7">
        <v>12878053</v>
      </c>
    </row>
    <row r="1123" spans="1:11" x14ac:dyDescent="0.2">
      <c r="A1123" s="1">
        <v>6900</v>
      </c>
      <c r="B1123" s="1" t="s">
        <v>86</v>
      </c>
      <c r="C1123" s="1" t="s">
        <v>87</v>
      </c>
      <c r="D1123" s="3">
        <v>42278</v>
      </c>
      <c r="E1123" s="7">
        <v>2170535</v>
      </c>
      <c r="F1123" s="7">
        <v>10019157</v>
      </c>
      <c r="G1123" s="7">
        <v>2529990</v>
      </c>
      <c r="H1123" s="7">
        <v>0</v>
      </c>
      <c r="I1123" s="7">
        <v>0</v>
      </c>
      <c r="J1123" s="7">
        <v>-759857</v>
      </c>
      <c r="K1123" s="7">
        <v>13959825</v>
      </c>
    </row>
    <row r="1124" spans="1:11" x14ac:dyDescent="0.2">
      <c r="A1124" s="1">
        <v>6900</v>
      </c>
      <c r="B1124" s="1" t="s">
        <v>86</v>
      </c>
      <c r="C1124" s="1" t="s">
        <v>87</v>
      </c>
      <c r="D1124" s="3">
        <v>42309</v>
      </c>
      <c r="E1124" s="7">
        <v>2732148</v>
      </c>
      <c r="F1124" s="7">
        <v>11051355</v>
      </c>
      <c r="G1124" s="7">
        <v>44990</v>
      </c>
      <c r="H1124" s="7">
        <v>0</v>
      </c>
      <c r="I1124" s="7">
        <v>0</v>
      </c>
      <c r="J1124" s="7">
        <v>-19454</v>
      </c>
      <c r="K1124" s="7">
        <v>13809039</v>
      </c>
    </row>
    <row r="1125" spans="1:11" x14ac:dyDescent="0.2">
      <c r="A1125" s="1">
        <v>6900</v>
      </c>
      <c r="B1125" s="1" t="s">
        <v>86</v>
      </c>
      <c r="C1125" s="1" t="s">
        <v>87</v>
      </c>
      <c r="D1125" s="3">
        <v>42339</v>
      </c>
      <c r="E1125" s="7">
        <v>4467229</v>
      </c>
      <c r="F1125" s="7">
        <v>10583318</v>
      </c>
      <c r="G1125" s="7">
        <v>0</v>
      </c>
      <c r="H1125" s="7">
        <v>0</v>
      </c>
      <c r="I1125" s="7">
        <v>0</v>
      </c>
      <c r="J1125" s="7">
        <v>-531040</v>
      </c>
      <c r="K1125" s="7">
        <v>14519507</v>
      </c>
    </row>
    <row r="1126" spans="1:11" x14ac:dyDescent="0.2">
      <c r="A1126" s="1">
        <v>6900</v>
      </c>
      <c r="B1126" s="1" t="s">
        <v>86</v>
      </c>
      <c r="C1126" s="1" t="s">
        <v>87</v>
      </c>
      <c r="D1126" s="3">
        <v>42370</v>
      </c>
      <c r="E1126" s="7">
        <v>1441329</v>
      </c>
      <c r="F1126" s="7">
        <v>10527049</v>
      </c>
      <c r="G1126" s="7">
        <v>0</v>
      </c>
      <c r="H1126" s="7">
        <v>0</v>
      </c>
      <c r="I1126" s="7">
        <v>0</v>
      </c>
      <c r="J1126" s="7">
        <v>-18892</v>
      </c>
      <c r="K1126" s="7">
        <v>11949486</v>
      </c>
    </row>
    <row r="1127" spans="1:11" x14ac:dyDescent="0.2">
      <c r="A1127" s="1">
        <v>6900</v>
      </c>
      <c r="B1127" s="1" t="s">
        <v>86</v>
      </c>
      <c r="C1127" s="1" t="s">
        <v>87</v>
      </c>
      <c r="D1127" s="3">
        <v>42401</v>
      </c>
      <c r="E1127" s="7">
        <v>1631425</v>
      </c>
      <c r="F1127" s="7">
        <v>9884066</v>
      </c>
      <c r="G1127" s="7">
        <v>149960</v>
      </c>
      <c r="H1127" s="7">
        <v>0</v>
      </c>
      <c r="I1127" s="7">
        <v>0</v>
      </c>
      <c r="J1127" s="7">
        <v>-544</v>
      </c>
      <c r="K1127" s="7">
        <v>11664907</v>
      </c>
    </row>
    <row r="1128" spans="1:11" x14ac:dyDescent="0.2">
      <c r="A1128" s="1">
        <v>6900</v>
      </c>
      <c r="B1128" s="1" t="s">
        <v>86</v>
      </c>
      <c r="C1128" s="1" t="s">
        <v>87</v>
      </c>
      <c r="D1128" s="3">
        <v>42430</v>
      </c>
      <c r="E1128" s="7">
        <v>1946037</v>
      </c>
      <c r="F1128" s="7">
        <v>11145279</v>
      </c>
      <c r="G1128" s="7">
        <v>0</v>
      </c>
      <c r="H1128" s="7">
        <v>0</v>
      </c>
      <c r="I1128" s="7">
        <v>0</v>
      </c>
      <c r="J1128" s="7">
        <v>-30000</v>
      </c>
      <c r="K1128" s="7">
        <v>13061316</v>
      </c>
    </row>
    <row r="1129" spans="1:11" x14ac:dyDescent="0.2">
      <c r="A1129" s="1">
        <v>6900</v>
      </c>
      <c r="B1129" s="1" t="s">
        <v>86</v>
      </c>
      <c r="C1129" s="1" t="s">
        <v>87</v>
      </c>
      <c r="D1129" s="3">
        <v>42461</v>
      </c>
      <c r="E1129" s="7">
        <v>1702380</v>
      </c>
      <c r="F1129" s="7">
        <v>9978305</v>
      </c>
      <c r="G1129" s="7">
        <v>239930</v>
      </c>
      <c r="H1129" s="7">
        <v>0</v>
      </c>
      <c r="I1129" s="7">
        <v>0</v>
      </c>
      <c r="J1129" s="7">
        <v>0</v>
      </c>
      <c r="K1129" s="7">
        <v>11920615</v>
      </c>
    </row>
    <row r="1130" spans="1:11" x14ac:dyDescent="0.2">
      <c r="A1130" s="1">
        <v>6900</v>
      </c>
      <c r="B1130" s="1" t="s">
        <v>86</v>
      </c>
      <c r="C1130" s="1" t="s">
        <v>87</v>
      </c>
      <c r="D1130" s="3">
        <v>42491</v>
      </c>
      <c r="E1130" s="7">
        <v>1925970</v>
      </c>
      <c r="F1130" s="7">
        <v>10584656</v>
      </c>
      <c r="G1130" s="7">
        <v>610143</v>
      </c>
      <c r="H1130" s="7">
        <v>0</v>
      </c>
      <c r="I1130" s="7">
        <v>0</v>
      </c>
      <c r="J1130" s="7">
        <v>-1369751</v>
      </c>
      <c r="K1130" s="7">
        <v>11751018</v>
      </c>
    </row>
    <row r="1131" spans="1:11" x14ac:dyDescent="0.2">
      <c r="A1131" s="1">
        <v>6900</v>
      </c>
      <c r="B1131" s="1" t="s">
        <v>86</v>
      </c>
      <c r="C1131" s="1" t="s">
        <v>87</v>
      </c>
      <c r="D1131" s="3">
        <v>42522</v>
      </c>
      <c r="E1131" s="7">
        <v>1715623</v>
      </c>
      <c r="F1131" s="7">
        <v>15137260</v>
      </c>
      <c r="G1131" s="7">
        <v>412001</v>
      </c>
      <c r="H1131" s="7">
        <v>0</v>
      </c>
      <c r="I1131" s="7">
        <v>0</v>
      </c>
      <c r="J1131" s="7">
        <v>-441934</v>
      </c>
      <c r="K1131" s="7">
        <v>16822950</v>
      </c>
    </row>
    <row r="1132" spans="1:11" x14ac:dyDescent="0.2">
      <c r="A1132" s="1">
        <v>6900</v>
      </c>
      <c r="B1132" s="1" t="s">
        <v>86</v>
      </c>
      <c r="C1132" s="1" t="s">
        <v>87</v>
      </c>
      <c r="D1132" s="3">
        <v>42552</v>
      </c>
      <c r="E1132" s="7">
        <v>1321070</v>
      </c>
      <c r="F1132" s="7">
        <v>11132531</v>
      </c>
      <c r="G1132" s="7">
        <v>0</v>
      </c>
      <c r="H1132" s="7">
        <v>0</v>
      </c>
      <c r="I1132" s="7">
        <v>0</v>
      </c>
      <c r="J1132" s="7">
        <v>-508178</v>
      </c>
      <c r="K1132" s="7">
        <v>11945423</v>
      </c>
    </row>
    <row r="1133" spans="1:11" x14ac:dyDescent="0.2">
      <c r="A1133" s="1">
        <v>6900</v>
      </c>
      <c r="B1133" s="1" t="s">
        <v>86</v>
      </c>
      <c r="C1133" s="1" t="s">
        <v>87</v>
      </c>
      <c r="D1133" s="3">
        <v>42583</v>
      </c>
      <c r="E1133" s="7">
        <v>1594262</v>
      </c>
      <c r="F1133" s="7">
        <v>10626218</v>
      </c>
      <c r="G1133" s="7">
        <v>0</v>
      </c>
      <c r="H1133" s="7">
        <v>0</v>
      </c>
      <c r="I1133" s="7">
        <v>0</v>
      </c>
      <c r="J1133" s="7">
        <v>-22074</v>
      </c>
      <c r="K1133" s="7">
        <v>12198406</v>
      </c>
    </row>
    <row r="1134" spans="1:11" x14ac:dyDescent="0.2">
      <c r="A1134" s="1">
        <v>6900</v>
      </c>
      <c r="B1134" s="1" t="s">
        <v>86</v>
      </c>
      <c r="C1134" s="1" t="s">
        <v>87</v>
      </c>
      <c r="D1134" s="3">
        <v>42614</v>
      </c>
      <c r="E1134" s="7">
        <v>2385156</v>
      </c>
      <c r="F1134" s="7">
        <v>10693422</v>
      </c>
      <c r="G1134" s="7">
        <v>0</v>
      </c>
      <c r="H1134" s="7">
        <v>0</v>
      </c>
      <c r="I1134" s="7">
        <v>0</v>
      </c>
      <c r="J1134" s="7">
        <v>-455246</v>
      </c>
      <c r="K1134" s="7">
        <v>12623332</v>
      </c>
    </row>
    <row r="1135" spans="1:11" x14ac:dyDescent="0.2">
      <c r="A1135" s="1">
        <v>6900</v>
      </c>
      <c r="B1135" s="1" t="s">
        <v>86</v>
      </c>
      <c r="C1135" s="1" t="s">
        <v>87</v>
      </c>
      <c r="D1135" s="3">
        <v>42644</v>
      </c>
      <c r="E1135" s="7">
        <v>1348682</v>
      </c>
      <c r="F1135" s="7">
        <v>10680394</v>
      </c>
      <c r="G1135" s="7">
        <v>466476</v>
      </c>
      <c r="H1135" s="7">
        <v>0</v>
      </c>
      <c r="I1135" s="7">
        <v>0</v>
      </c>
      <c r="J1135" s="7">
        <v>0</v>
      </c>
      <c r="K1135" s="7">
        <v>12495552</v>
      </c>
    </row>
    <row r="1136" spans="1:11" x14ac:dyDescent="0.2">
      <c r="A1136" s="1">
        <v>6900</v>
      </c>
      <c r="B1136" s="1" t="s">
        <v>86</v>
      </c>
      <c r="C1136" s="1" t="s">
        <v>87</v>
      </c>
      <c r="D1136" s="3">
        <v>42675</v>
      </c>
      <c r="E1136" s="7">
        <v>2339668</v>
      </c>
      <c r="F1136" s="7">
        <v>10656010</v>
      </c>
      <c r="G1136" s="7">
        <v>0</v>
      </c>
      <c r="H1136" s="7">
        <v>0</v>
      </c>
      <c r="I1136" s="7">
        <v>0</v>
      </c>
      <c r="J1136" s="7">
        <v>0</v>
      </c>
      <c r="K1136" s="7">
        <v>12995678</v>
      </c>
    </row>
    <row r="1137" spans="1:11" x14ac:dyDescent="0.2">
      <c r="A1137" s="1">
        <v>6900</v>
      </c>
      <c r="B1137" s="1" t="s">
        <v>86</v>
      </c>
      <c r="C1137" s="1" t="s">
        <v>87</v>
      </c>
      <c r="D1137" s="3">
        <v>42705</v>
      </c>
      <c r="E1137" s="7">
        <v>1896203</v>
      </c>
      <c r="F1137" s="7">
        <v>11244034</v>
      </c>
      <c r="G1137" s="7">
        <v>0</v>
      </c>
      <c r="H1137" s="7">
        <v>0</v>
      </c>
      <c r="I1137" s="7">
        <v>0</v>
      </c>
      <c r="J1137" s="7">
        <v>-1002880</v>
      </c>
      <c r="K1137" s="7">
        <v>12137357</v>
      </c>
    </row>
    <row r="1138" spans="1:11" x14ac:dyDescent="0.2">
      <c r="A1138" s="1">
        <v>6900</v>
      </c>
      <c r="B1138" s="1" t="s">
        <v>86</v>
      </c>
      <c r="C1138" s="1" t="s">
        <v>87</v>
      </c>
      <c r="D1138" s="3">
        <v>42736</v>
      </c>
      <c r="E1138" s="7">
        <v>1529914</v>
      </c>
      <c r="F1138" s="7">
        <v>10650038</v>
      </c>
      <c r="G1138" s="7">
        <v>0</v>
      </c>
      <c r="H1138" s="7">
        <v>0</v>
      </c>
      <c r="I1138" s="7">
        <v>0</v>
      </c>
      <c r="J1138" s="7">
        <v>0</v>
      </c>
      <c r="K1138" s="7">
        <v>12179952</v>
      </c>
    </row>
    <row r="1139" spans="1:11" x14ac:dyDescent="0.2">
      <c r="A1139" s="1">
        <v>6900</v>
      </c>
      <c r="B1139" s="1" t="s">
        <v>86</v>
      </c>
      <c r="C1139" s="1" t="s">
        <v>87</v>
      </c>
      <c r="D1139" s="3">
        <v>42767</v>
      </c>
      <c r="E1139" s="7">
        <v>1825681</v>
      </c>
      <c r="F1139" s="7">
        <v>11321839</v>
      </c>
      <c r="G1139" s="7">
        <v>0</v>
      </c>
      <c r="H1139" s="7">
        <v>0</v>
      </c>
      <c r="I1139" s="7">
        <v>0</v>
      </c>
      <c r="J1139" s="7">
        <v>-9800</v>
      </c>
      <c r="K1139" s="7">
        <v>13137720</v>
      </c>
    </row>
    <row r="1140" spans="1:11" x14ac:dyDescent="0.2">
      <c r="A1140" s="1">
        <v>6900</v>
      </c>
      <c r="B1140" s="1" t="s">
        <v>86</v>
      </c>
      <c r="C1140" s="1" t="s">
        <v>87</v>
      </c>
      <c r="D1140" s="3">
        <v>42795</v>
      </c>
      <c r="E1140" s="7">
        <v>1988626</v>
      </c>
      <c r="F1140" s="7">
        <v>13468627</v>
      </c>
      <c r="G1140" s="7">
        <v>0</v>
      </c>
      <c r="H1140" s="7">
        <v>0</v>
      </c>
      <c r="I1140" s="7">
        <v>0</v>
      </c>
      <c r="J1140" s="7">
        <v>-340889</v>
      </c>
      <c r="K1140" s="7">
        <v>15116364</v>
      </c>
    </row>
    <row r="1141" spans="1:11" x14ac:dyDescent="0.2">
      <c r="A1141" s="1">
        <v>6900</v>
      </c>
      <c r="B1141" s="1" t="s">
        <v>86</v>
      </c>
      <c r="C1141" s="1" t="s">
        <v>87</v>
      </c>
      <c r="D1141" s="3">
        <v>42826</v>
      </c>
      <c r="E1141" s="7">
        <v>2002527</v>
      </c>
      <c r="F1141" s="7">
        <v>9381655</v>
      </c>
      <c r="G1141" s="7">
        <v>0</v>
      </c>
      <c r="H1141" s="7">
        <v>0</v>
      </c>
      <c r="I1141" s="7">
        <v>0</v>
      </c>
      <c r="J1141" s="7">
        <v>-575124</v>
      </c>
      <c r="K1141" s="7">
        <v>10809058</v>
      </c>
    </row>
    <row r="1142" spans="1:11" x14ac:dyDescent="0.2">
      <c r="A1142" s="1">
        <v>6900</v>
      </c>
      <c r="B1142" s="1" t="s">
        <v>86</v>
      </c>
      <c r="C1142" s="1" t="s">
        <v>87</v>
      </c>
      <c r="D1142" s="3">
        <v>42856</v>
      </c>
      <c r="E1142" s="7">
        <v>1091753</v>
      </c>
      <c r="F1142" s="7">
        <v>10992701</v>
      </c>
      <c r="G1142" s="7">
        <v>198749</v>
      </c>
      <c r="H1142" s="7">
        <v>0</v>
      </c>
      <c r="I1142" s="7">
        <v>0</v>
      </c>
      <c r="J1142" s="7">
        <v>-129142</v>
      </c>
      <c r="K1142" s="7">
        <v>12154061</v>
      </c>
    </row>
    <row r="1143" spans="1:11" x14ac:dyDescent="0.2">
      <c r="A1143" s="1">
        <v>6900</v>
      </c>
      <c r="B1143" s="1" t="s">
        <v>86</v>
      </c>
      <c r="C1143" s="1" t="s">
        <v>87</v>
      </c>
      <c r="D1143" s="3">
        <v>42887</v>
      </c>
      <c r="E1143" s="7">
        <v>2886115</v>
      </c>
      <c r="F1143" s="7">
        <v>9798845</v>
      </c>
      <c r="G1143" s="7">
        <v>955000</v>
      </c>
      <c r="H1143" s="7">
        <v>0</v>
      </c>
      <c r="I1143" s="7">
        <v>0</v>
      </c>
      <c r="J1143" s="7">
        <v>-136064</v>
      </c>
      <c r="K1143" s="7">
        <v>13503896</v>
      </c>
    </row>
    <row r="1144" spans="1:11" x14ac:dyDescent="0.2">
      <c r="A1144" s="1">
        <v>6900</v>
      </c>
      <c r="B1144" s="1" t="s">
        <v>86</v>
      </c>
      <c r="C1144" s="1" t="s">
        <v>87</v>
      </c>
      <c r="D1144" s="3">
        <v>42917</v>
      </c>
      <c r="E1144" s="7">
        <v>4567929</v>
      </c>
      <c r="F1144" s="7">
        <v>17597947</v>
      </c>
      <c r="G1144" s="7">
        <v>350000</v>
      </c>
      <c r="H1144" s="7">
        <v>0</v>
      </c>
      <c r="I1144" s="7">
        <v>0</v>
      </c>
      <c r="J1144" s="7">
        <v>-2637135</v>
      </c>
      <c r="K1144" s="7">
        <v>19878741</v>
      </c>
    </row>
    <row r="1145" spans="1:11" x14ac:dyDescent="0.2">
      <c r="A1145" s="1">
        <v>6900</v>
      </c>
      <c r="B1145" s="1" t="s">
        <v>86</v>
      </c>
      <c r="C1145" s="1" t="s">
        <v>87</v>
      </c>
      <c r="D1145" s="3">
        <v>42948</v>
      </c>
      <c r="E1145" s="7">
        <v>3948275</v>
      </c>
      <c r="F1145" s="7">
        <v>11360731</v>
      </c>
      <c r="G1145" s="7">
        <v>722303</v>
      </c>
      <c r="H1145" s="7">
        <v>0</v>
      </c>
      <c r="I1145" s="7">
        <v>0</v>
      </c>
      <c r="J1145" s="7">
        <v>-70436</v>
      </c>
      <c r="K1145" s="7">
        <v>15960873</v>
      </c>
    </row>
    <row r="1146" spans="1:11" x14ac:dyDescent="0.2">
      <c r="A1146" s="1">
        <v>6900</v>
      </c>
      <c r="B1146" s="1" t="s">
        <v>86</v>
      </c>
      <c r="C1146" s="1" t="s">
        <v>87</v>
      </c>
      <c r="D1146" s="3">
        <v>42979</v>
      </c>
      <c r="E1146" s="7">
        <v>1759917</v>
      </c>
      <c r="F1146" s="7">
        <v>15396422</v>
      </c>
      <c r="G1146" s="7">
        <v>67180</v>
      </c>
      <c r="H1146" s="7">
        <v>0</v>
      </c>
      <c r="I1146" s="7">
        <v>0</v>
      </c>
      <c r="J1146" s="7">
        <v>-349</v>
      </c>
      <c r="K1146" s="7">
        <v>17223170</v>
      </c>
    </row>
    <row r="1147" spans="1:11" x14ac:dyDescent="0.2">
      <c r="A1147" s="1">
        <v>6900</v>
      </c>
      <c r="B1147" s="1" t="s">
        <v>86</v>
      </c>
      <c r="C1147" s="1" t="s">
        <v>87</v>
      </c>
      <c r="D1147" s="3">
        <v>43009</v>
      </c>
      <c r="E1147" s="7">
        <v>2218061</v>
      </c>
      <c r="F1147" s="7">
        <v>16143506</v>
      </c>
      <c r="G1147" s="7">
        <v>0</v>
      </c>
      <c r="H1147" s="7">
        <v>0</v>
      </c>
      <c r="I1147" s="7">
        <v>0</v>
      </c>
      <c r="J1147" s="7">
        <v>-3960</v>
      </c>
      <c r="K1147" s="7">
        <v>18357607</v>
      </c>
    </row>
    <row r="1148" spans="1:11" x14ac:dyDescent="0.2">
      <c r="A1148" s="1">
        <v>6900</v>
      </c>
      <c r="B1148" s="1" t="s">
        <v>86</v>
      </c>
      <c r="C1148" s="1" t="s">
        <v>87</v>
      </c>
      <c r="D1148" s="3">
        <v>43040</v>
      </c>
      <c r="E1148" s="7">
        <v>1391929</v>
      </c>
      <c r="F1148" s="7">
        <v>14929942</v>
      </c>
      <c r="G1148" s="7">
        <v>1075980</v>
      </c>
      <c r="H1148" s="7">
        <v>0</v>
      </c>
      <c r="I1148" s="7">
        <v>0</v>
      </c>
      <c r="J1148" s="7">
        <v>-635</v>
      </c>
      <c r="K1148" s="7">
        <v>17397216</v>
      </c>
    </row>
    <row r="1149" spans="1:11" x14ac:dyDescent="0.2">
      <c r="A1149" s="1">
        <v>6900</v>
      </c>
      <c r="B1149" s="1" t="s">
        <v>86</v>
      </c>
      <c r="C1149" s="1" t="s">
        <v>87</v>
      </c>
      <c r="D1149" s="3">
        <v>43070</v>
      </c>
      <c r="E1149" s="7">
        <v>2033413</v>
      </c>
      <c r="F1149" s="7">
        <v>35460799</v>
      </c>
      <c r="G1149" s="7">
        <v>0</v>
      </c>
      <c r="H1149" s="7">
        <v>0</v>
      </c>
      <c r="I1149" s="7">
        <v>0</v>
      </c>
      <c r="J1149" s="7">
        <v>-103090</v>
      </c>
      <c r="K1149" s="7">
        <v>37391122</v>
      </c>
    </row>
    <row r="1150" spans="1:11" x14ac:dyDescent="0.2">
      <c r="A1150" s="1">
        <v>6900</v>
      </c>
      <c r="B1150" s="1" t="s">
        <v>86</v>
      </c>
      <c r="C1150" s="1" t="s">
        <v>87</v>
      </c>
      <c r="D1150" s="3">
        <v>43101</v>
      </c>
      <c r="E1150" s="7">
        <v>5945888</v>
      </c>
      <c r="F1150" s="7">
        <v>24313765</v>
      </c>
      <c r="G1150" s="7">
        <v>577508</v>
      </c>
      <c r="H1150" s="7">
        <v>0</v>
      </c>
      <c r="I1150" s="7">
        <v>0</v>
      </c>
      <c r="J1150" s="7">
        <v>-573378</v>
      </c>
      <c r="K1150" s="7">
        <v>30263783</v>
      </c>
    </row>
    <row r="1151" spans="1:11" x14ac:dyDescent="0.2">
      <c r="A1151" s="1">
        <v>6900</v>
      </c>
      <c r="B1151" s="1" t="s">
        <v>86</v>
      </c>
      <c r="C1151" s="1" t="s">
        <v>87</v>
      </c>
      <c r="D1151" s="3">
        <v>43132</v>
      </c>
      <c r="E1151" s="7">
        <v>4702950</v>
      </c>
      <c r="F1151" s="7">
        <v>24156468</v>
      </c>
      <c r="G1151" s="7">
        <v>416940</v>
      </c>
      <c r="H1151" s="7">
        <v>0</v>
      </c>
      <c r="I1151" s="7">
        <v>0</v>
      </c>
      <c r="J1151" s="7">
        <v>-405</v>
      </c>
      <c r="K1151" s="7">
        <v>29275953</v>
      </c>
    </row>
    <row r="1152" spans="1:11" x14ac:dyDescent="0.2">
      <c r="A1152" s="1">
        <v>6900</v>
      </c>
      <c r="B1152" s="1" t="s">
        <v>86</v>
      </c>
      <c r="C1152" s="1" t="s">
        <v>87</v>
      </c>
      <c r="D1152" s="3">
        <v>43160</v>
      </c>
      <c r="E1152" s="7">
        <v>4580188</v>
      </c>
      <c r="F1152" s="7">
        <v>21356536</v>
      </c>
      <c r="G1152" s="7">
        <v>568425</v>
      </c>
      <c r="H1152" s="7">
        <v>0</v>
      </c>
      <c r="I1152" s="7">
        <v>0</v>
      </c>
      <c r="J1152" s="7">
        <v>-159828</v>
      </c>
      <c r="K1152" s="7">
        <v>26345321</v>
      </c>
    </row>
    <row r="1153" spans="1:11" x14ac:dyDescent="0.2">
      <c r="A1153" s="1">
        <v>6900</v>
      </c>
      <c r="B1153" s="1" t="s">
        <v>86</v>
      </c>
      <c r="C1153" s="1" t="s">
        <v>87</v>
      </c>
      <c r="D1153" s="3">
        <v>43191</v>
      </c>
      <c r="E1153" s="7">
        <v>3083062</v>
      </c>
      <c r="F1153" s="7">
        <v>17881032</v>
      </c>
      <c r="G1153" s="7">
        <v>0</v>
      </c>
      <c r="H1153" s="7">
        <v>0</v>
      </c>
      <c r="I1153" s="7">
        <v>0</v>
      </c>
      <c r="J1153" s="7">
        <v>-1236975</v>
      </c>
      <c r="K1153" s="7">
        <v>19727119</v>
      </c>
    </row>
    <row r="1154" spans="1:11" x14ac:dyDescent="0.2">
      <c r="A1154" s="1">
        <v>6900</v>
      </c>
      <c r="B1154" s="1" t="s">
        <v>86</v>
      </c>
      <c r="C1154" s="1" t="s">
        <v>87</v>
      </c>
      <c r="D1154" s="3">
        <v>43221</v>
      </c>
      <c r="E1154" s="7">
        <v>5815968</v>
      </c>
      <c r="F1154" s="7">
        <v>19268659</v>
      </c>
      <c r="G1154" s="7">
        <v>563340</v>
      </c>
      <c r="H1154" s="7">
        <v>0</v>
      </c>
      <c r="I1154" s="7">
        <v>0</v>
      </c>
      <c r="J1154" s="7">
        <v>-300</v>
      </c>
      <c r="K1154" s="7">
        <v>25647667</v>
      </c>
    </row>
    <row r="1155" spans="1:11" x14ac:dyDescent="0.2">
      <c r="A1155" s="1">
        <v>6900</v>
      </c>
      <c r="B1155" s="1" t="s">
        <v>86</v>
      </c>
      <c r="C1155" s="1" t="s">
        <v>88</v>
      </c>
      <c r="D1155" s="3">
        <v>43252</v>
      </c>
      <c r="E1155" s="7">
        <v>3617351</v>
      </c>
      <c r="F1155" s="7">
        <v>19146052</v>
      </c>
      <c r="G1155" s="7">
        <v>327250</v>
      </c>
      <c r="H1155" s="7">
        <v>0</v>
      </c>
      <c r="I1155" s="7">
        <v>0</v>
      </c>
      <c r="J1155" s="7">
        <v>0</v>
      </c>
      <c r="K1155" s="7">
        <v>23090653</v>
      </c>
    </row>
    <row r="1156" spans="1:11" x14ac:dyDescent="0.2">
      <c r="A1156" s="1">
        <v>6900</v>
      </c>
      <c r="B1156" s="1" t="s">
        <v>86</v>
      </c>
      <c r="C1156" s="1" t="s">
        <v>88</v>
      </c>
      <c r="D1156" s="3">
        <v>43282</v>
      </c>
      <c r="E1156" s="7">
        <v>3996411</v>
      </c>
      <c r="F1156" s="7">
        <v>19901595</v>
      </c>
      <c r="G1156" s="7">
        <v>594090</v>
      </c>
      <c r="H1156" s="7">
        <v>0</v>
      </c>
      <c r="I1156" s="7">
        <v>0</v>
      </c>
      <c r="J1156" s="7">
        <v>-107241</v>
      </c>
      <c r="K1156" s="7">
        <v>24384855</v>
      </c>
    </row>
    <row r="1157" spans="1:11" x14ac:dyDescent="0.2">
      <c r="A1157" s="1">
        <v>6900</v>
      </c>
      <c r="B1157" s="1" t="s">
        <v>86</v>
      </c>
      <c r="C1157" s="1" t="s">
        <v>88</v>
      </c>
      <c r="D1157" s="3">
        <v>43313</v>
      </c>
      <c r="E1157" s="7">
        <v>4748608</v>
      </c>
      <c r="F1157" s="7">
        <v>20570621</v>
      </c>
      <c r="G1157" s="7">
        <v>552053</v>
      </c>
      <c r="H1157" s="7">
        <v>0</v>
      </c>
      <c r="I1157" s="7">
        <v>0</v>
      </c>
      <c r="J1157" s="7">
        <v>-777</v>
      </c>
      <c r="K1157" s="7">
        <v>25870505</v>
      </c>
    </row>
    <row r="1158" spans="1:11" x14ac:dyDescent="0.2">
      <c r="A1158" s="1">
        <v>6900</v>
      </c>
      <c r="B1158" s="1" t="s">
        <v>86</v>
      </c>
      <c r="C1158" s="1" t="s">
        <v>88</v>
      </c>
      <c r="D1158" s="3">
        <v>43344</v>
      </c>
      <c r="E1158" s="7">
        <v>3696107</v>
      </c>
      <c r="F1158" s="7">
        <v>21608559</v>
      </c>
      <c r="G1158" s="7">
        <v>242952</v>
      </c>
      <c r="H1158" s="7">
        <v>0</v>
      </c>
      <c r="I1158" s="7">
        <v>0</v>
      </c>
      <c r="J1158" s="7">
        <v>0</v>
      </c>
      <c r="K1158" s="7">
        <v>25547618</v>
      </c>
    </row>
    <row r="1159" spans="1:11" x14ac:dyDescent="0.2">
      <c r="A1159" s="1">
        <v>6900</v>
      </c>
      <c r="B1159" s="1" t="s">
        <v>86</v>
      </c>
      <c r="C1159" s="1" t="s">
        <v>88</v>
      </c>
      <c r="D1159" s="3">
        <v>43374</v>
      </c>
      <c r="E1159" s="7">
        <v>9115953</v>
      </c>
      <c r="F1159" s="7">
        <v>20724699</v>
      </c>
      <c r="G1159" s="7">
        <v>93790</v>
      </c>
      <c r="H1159" s="7">
        <v>0</v>
      </c>
      <c r="I1159" s="7">
        <v>0</v>
      </c>
      <c r="J1159" s="7">
        <v>-4009149</v>
      </c>
      <c r="K1159" s="7">
        <v>25925293</v>
      </c>
    </row>
    <row r="1160" spans="1:11" x14ac:dyDescent="0.2">
      <c r="A1160" s="1">
        <v>6900</v>
      </c>
      <c r="B1160" s="1" t="s">
        <v>86</v>
      </c>
      <c r="C1160" s="1" t="s">
        <v>88</v>
      </c>
      <c r="D1160" s="3">
        <v>43405</v>
      </c>
      <c r="E1160" s="7">
        <v>4456090</v>
      </c>
      <c r="F1160" s="7">
        <v>25617646</v>
      </c>
      <c r="G1160" s="7">
        <v>87280</v>
      </c>
      <c r="H1160" s="7">
        <v>0</v>
      </c>
      <c r="I1160" s="7">
        <v>0</v>
      </c>
      <c r="J1160" s="7">
        <v>-540251</v>
      </c>
      <c r="K1160" s="7">
        <v>29620765</v>
      </c>
    </row>
    <row r="1161" spans="1:11" x14ac:dyDescent="0.2">
      <c r="A1161" s="1">
        <v>6902</v>
      </c>
      <c r="B1161" s="1" t="s">
        <v>89</v>
      </c>
      <c r="C1161" s="1" t="s">
        <v>90</v>
      </c>
      <c r="D1161" s="3">
        <v>42005</v>
      </c>
      <c r="E1161" s="7">
        <v>2960057</v>
      </c>
      <c r="F1161" s="7">
        <v>15272708</v>
      </c>
      <c r="G1161" s="7">
        <v>0</v>
      </c>
      <c r="H1161" s="7">
        <v>0</v>
      </c>
      <c r="I1161" s="7">
        <v>0</v>
      </c>
      <c r="J1161" s="7">
        <v>-3376824</v>
      </c>
      <c r="K1161" s="7">
        <v>14855941</v>
      </c>
    </row>
    <row r="1162" spans="1:11" x14ac:dyDescent="0.2">
      <c r="A1162" s="1">
        <v>6902</v>
      </c>
      <c r="B1162" s="1" t="s">
        <v>89</v>
      </c>
      <c r="C1162" s="1" t="s">
        <v>90</v>
      </c>
      <c r="D1162" s="3">
        <v>42036</v>
      </c>
      <c r="E1162" s="7">
        <v>3532066</v>
      </c>
      <c r="F1162" s="7">
        <v>16993121</v>
      </c>
      <c r="G1162" s="7">
        <v>49990</v>
      </c>
      <c r="H1162" s="7">
        <v>0</v>
      </c>
      <c r="I1162" s="7">
        <v>0</v>
      </c>
      <c r="J1162" s="7">
        <v>-2268961</v>
      </c>
      <c r="K1162" s="7">
        <v>18306216</v>
      </c>
    </row>
    <row r="1163" spans="1:11" x14ac:dyDescent="0.2">
      <c r="A1163" s="1">
        <v>6902</v>
      </c>
      <c r="B1163" s="1" t="s">
        <v>89</v>
      </c>
      <c r="C1163" s="1" t="s">
        <v>90</v>
      </c>
      <c r="D1163" s="3">
        <v>42064</v>
      </c>
      <c r="E1163" s="7">
        <v>6164225</v>
      </c>
      <c r="F1163" s="7">
        <v>17381821</v>
      </c>
      <c r="G1163" s="7">
        <v>0</v>
      </c>
      <c r="H1163" s="7">
        <v>0</v>
      </c>
      <c r="I1163" s="7">
        <v>0</v>
      </c>
      <c r="J1163" s="7">
        <v>-5298959</v>
      </c>
      <c r="K1163" s="7">
        <v>18247087</v>
      </c>
    </row>
    <row r="1164" spans="1:11" x14ac:dyDescent="0.2">
      <c r="A1164" s="1">
        <v>6902</v>
      </c>
      <c r="B1164" s="1" t="s">
        <v>89</v>
      </c>
      <c r="C1164" s="1" t="s">
        <v>90</v>
      </c>
      <c r="D1164" s="3">
        <v>42095</v>
      </c>
      <c r="E1164" s="7">
        <v>4692308</v>
      </c>
      <c r="F1164" s="7">
        <v>17247734</v>
      </c>
      <c r="G1164" s="7">
        <v>969950</v>
      </c>
      <c r="H1164" s="7">
        <v>0</v>
      </c>
      <c r="I1164" s="7">
        <v>0</v>
      </c>
      <c r="J1164" s="7">
        <v>-1430964</v>
      </c>
      <c r="K1164" s="7">
        <v>21479028</v>
      </c>
    </row>
    <row r="1165" spans="1:11" x14ac:dyDescent="0.2">
      <c r="A1165" s="1">
        <v>6902</v>
      </c>
      <c r="B1165" s="1" t="s">
        <v>89</v>
      </c>
      <c r="C1165" s="1" t="s">
        <v>90</v>
      </c>
      <c r="D1165" s="3">
        <v>42125</v>
      </c>
      <c r="E1165" s="7">
        <v>2845993</v>
      </c>
      <c r="F1165" s="7">
        <v>22127724</v>
      </c>
      <c r="G1165" s="7">
        <v>0</v>
      </c>
      <c r="H1165" s="7">
        <v>0</v>
      </c>
      <c r="I1165" s="7">
        <v>0</v>
      </c>
      <c r="J1165" s="7">
        <v>-1316740</v>
      </c>
      <c r="K1165" s="7">
        <v>23656977</v>
      </c>
    </row>
    <row r="1166" spans="1:11" x14ac:dyDescent="0.2">
      <c r="A1166" s="1">
        <v>6902</v>
      </c>
      <c r="B1166" s="1" t="s">
        <v>89</v>
      </c>
      <c r="C1166" s="1" t="s">
        <v>90</v>
      </c>
      <c r="D1166" s="3">
        <v>42156</v>
      </c>
      <c r="E1166" s="7">
        <v>3847012</v>
      </c>
      <c r="F1166" s="7">
        <v>17255110</v>
      </c>
      <c r="G1166" s="7">
        <v>0</v>
      </c>
      <c r="H1166" s="7">
        <v>0</v>
      </c>
      <c r="I1166" s="7">
        <v>0</v>
      </c>
      <c r="J1166" s="7">
        <v>-2576179</v>
      </c>
      <c r="K1166" s="7">
        <v>18525943</v>
      </c>
    </row>
    <row r="1167" spans="1:11" x14ac:dyDescent="0.2">
      <c r="A1167" s="1">
        <v>6902</v>
      </c>
      <c r="B1167" s="1" t="s">
        <v>89</v>
      </c>
      <c r="C1167" s="1" t="s">
        <v>90</v>
      </c>
      <c r="D1167" s="3">
        <v>42186</v>
      </c>
      <c r="E1167" s="7">
        <v>3844997</v>
      </c>
      <c r="F1167" s="7">
        <v>15280117</v>
      </c>
      <c r="G1167" s="7">
        <v>0</v>
      </c>
      <c r="H1167" s="7">
        <v>0</v>
      </c>
      <c r="I1167" s="7">
        <v>0</v>
      </c>
      <c r="J1167" s="7">
        <v>-1191841</v>
      </c>
      <c r="K1167" s="7">
        <v>17933273</v>
      </c>
    </row>
    <row r="1168" spans="1:11" x14ac:dyDescent="0.2">
      <c r="A1168" s="1">
        <v>6902</v>
      </c>
      <c r="B1168" s="1" t="s">
        <v>89</v>
      </c>
      <c r="C1168" s="1" t="s">
        <v>90</v>
      </c>
      <c r="D1168" s="3">
        <v>42217</v>
      </c>
      <c r="E1168" s="7">
        <v>3761222</v>
      </c>
      <c r="F1168" s="7">
        <v>25480271</v>
      </c>
      <c r="G1168" s="7">
        <v>262980</v>
      </c>
      <c r="H1168" s="7">
        <v>0</v>
      </c>
      <c r="I1168" s="7">
        <v>0</v>
      </c>
      <c r="J1168" s="7">
        <v>-892290</v>
      </c>
      <c r="K1168" s="7">
        <v>28612183</v>
      </c>
    </row>
    <row r="1169" spans="1:11" x14ac:dyDescent="0.2">
      <c r="A1169" s="1">
        <v>6902</v>
      </c>
      <c r="B1169" s="1" t="s">
        <v>89</v>
      </c>
      <c r="C1169" s="1" t="s">
        <v>90</v>
      </c>
      <c r="D1169" s="3">
        <v>42248</v>
      </c>
      <c r="E1169" s="7">
        <v>4519277</v>
      </c>
      <c r="F1169" s="7">
        <v>16069262</v>
      </c>
      <c r="G1169" s="7">
        <v>0</v>
      </c>
      <c r="H1169" s="7">
        <v>0</v>
      </c>
      <c r="I1169" s="7">
        <v>0</v>
      </c>
      <c r="J1169" s="7">
        <v>-1589890</v>
      </c>
      <c r="K1169" s="7">
        <v>18998649</v>
      </c>
    </row>
    <row r="1170" spans="1:11" x14ac:dyDescent="0.2">
      <c r="A1170" s="1">
        <v>6902</v>
      </c>
      <c r="B1170" s="1" t="s">
        <v>89</v>
      </c>
      <c r="C1170" s="1" t="s">
        <v>90</v>
      </c>
      <c r="D1170" s="3">
        <v>42278</v>
      </c>
      <c r="E1170" s="7">
        <v>5813389</v>
      </c>
      <c r="F1170" s="7">
        <v>16752950</v>
      </c>
      <c r="G1170" s="7">
        <v>0</v>
      </c>
      <c r="H1170" s="7">
        <v>0</v>
      </c>
      <c r="I1170" s="7">
        <v>0</v>
      </c>
      <c r="J1170" s="7">
        <v>-1192325</v>
      </c>
      <c r="K1170" s="7">
        <v>21374014</v>
      </c>
    </row>
    <row r="1171" spans="1:11" x14ac:dyDescent="0.2">
      <c r="A1171" s="1">
        <v>6902</v>
      </c>
      <c r="B1171" s="1" t="s">
        <v>89</v>
      </c>
      <c r="C1171" s="1" t="s">
        <v>90</v>
      </c>
      <c r="D1171" s="3">
        <v>42309</v>
      </c>
      <c r="E1171" s="7">
        <v>6449329</v>
      </c>
      <c r="F1171" s="7">
        <v>16475461</v>
      </c>
      <c r="G1171" s="7">
        <v>0</v>
      </c>
      <c r="H1171" s="7">
        <v>0</v>
      </c>
      <c r="I1171" s="7">
        <v>0</v>
      </c>
      <c r="J1171" s="7">
        <v>-1088664</v>
      </c>
      <c r="K1171" s="7">
        <v>21836126</v>
      </c>
    </row>
    <row r="1172" spans="1:11" x14ac:dyDescent="0.2">
      <c r="A1172" s="1">
        <v>6902</v>
      </c>
      <c r="B1172" s="1" t="s">
        <v>89</v>
      </c>
      <c r="C1172" s="1" t="s">
        <v>90</v>
      </c>
      <c r="D1172" s="3">
        <v>42339</v>
      </c>
      <c r="E1172" s="7">
        <v>5986976</v>
      </c>
      <c r="F1172" s="7">
        <v>16217803</v>
      </c>
      <c r="G1172" s="7">
        <v>1404950</v>
      </c>
      <c r="H1172" s="7">
        <v>0</v>
      </c>
      <c r="I1172" s="7">
        <v>0</v>
      </c>
      <c r="J1172" s="7">
        <v>-1490299</v>
      </c>
      <c r="K1172" s="7">
        <v>22119430</v>
      </c>
    </row>
    <row r="1173" spans="1:11" x14ac:dyDescent="0.2">
      <c r="A1173" s="1">
        <v>6902</v>
      </c>
      <c r="B1173" s="1" t="s">
        <v>89</v>
      </c>
      <c r="C1173" s="1" t="s">
        <v>90</v>
      </c>
      <c r="D1173" s="3">
        <v>42370</v>
      </c>
      <c r="E1173" s="7">
        <v>5784830</v>
      </c>
      <c r="F1173" s="7">
        <v>22037756</v>
      </c>
      <c r="G1173" s="7">
        <v>339980</v>
      </c>
      <c r="H1173" s="7">
        <v>0</v>
      </c>
      <c r="I1173" s="7">
        <v>0</v>
      </c>
      <c r="J1173" s="7">
        <v>-1622700</v>
      </c>
      <c r="K1173" s="7">
        <v>26539866</v>
      </c>
    </row>
    <row r="1174" spans="1:11" x14ac:dyDescent="0.2">
      <c r="A1174" s="1">
        <v>6902</v>
      </c>
      <c r="B1174" s="1" t="s">
        <v>89</v>
      </c>
      <c r="C1174" s="1" t="s">
        <v>90</v>
      </c>
      <c r="D1174" s="3">
        <v>42401</v>
      </c>
      <c r="E1174" s="7">
        <v>5991437</v>
      </c>
      <c r="F1174" s="7">
        <v>19775164</v>
      </c>
      <c r="G1174" s="7">
        <v>350481</v>
      </c>
      <c r="H1174" s="7">
        <v>0</v>
      </c>
      <c r="I1174" s="7">
        <v>0</v>
      </c>
      <c r="J1174" s="7">
        <v>-2481201</v>
      </c>
      <c r="K1174" s="7">
        <v>23635881</v>
      </c>
    </row>
    <row r="1175" spans="1:11" x14ac:dyDescent="0.2">
      <c r="A1175" s="1">
        <v>6902</v>
      </c>
      <c r="B1175" s="1" t="s">
        <v>89</v>
      </c>
      <c r="C1175" s="1" t="s">
        <v>90</v>
      </c>
      <c r="D1175" s="3">
        <v>42430</v>
      </c>
      <c r="E1175" s="7">
        <v>3072147</v>
      </c>
      <c r="F1175" s="7">
        <v>19687151</v>
      </c>
      <c r="G1175" s="7">
        <v>0</v>
      </c>
      <c r="H1175" s="7">
        <v>0</v>
      </c>
      <c r="I1175" s="7">
        <v>0</v>
      </c>
      <c r="J1175" s="7">
        <v>-1774355</v>
      </c>
      <c r="K1175" s="7">
        <v>20984943</v>
      </c>
    </row>
    <row r="1176" spans="1:11" x14ac:dyDescent="0.2">
      <c r="A1176" s="1">
        <v>6902</v>
      </c>
      <c r="B1176" s="1" t="s">
        <v>89</v>
      </c>
      <c r="C1176" s="1" t="s">
        <v>90</v>
      </c>
      <c r="D1176" s="3">
        <v>42461</v>
      </c>
      <c r="E1176" s="7">
        <v>10604133</v>
      </c>
      <c r="F1176" s="7">
        <v>19771757</v>
      </c>
      <c r="G1176" s="7">
        <v>0</v>
      </c>
      <c r="H1176" s="7">
        <v>0</v>
      </c>
      <c r="I1176" s="7">
        <v>0</v>
      </c>
      <c r="J1176" s="7">
        <v>-6630510</v>
      </c>
      <c r="K1176" s="7">
        <v>23745380</v>
      </c>
    </row>
    <row r="1177" spans="1:11" x14ac:dyDescent="0.2">
      <c r="A1177" s="1">
        <v>6902</v>
      </c>
      <c r="B1177" s="1" t="s">
        <v>89</v>
      </c>
      <c r="C1177" s="1" t="s">
        <v>90</v>
      </c>
      <c r="D1177" s="3">
        <v>42491</v>
      </c>
      <c r="E1177" s="7">
        <v>5339730</v>
      </c>
      <c r="F1177" s="7">
        <v>21262932</v>
      </c>
      <c r="G1177" s="7">
        <v>0</v>
      </c>
      <c r="H1177" s="7">
        <v>0</v>
      </c>
      <c r="I1177" s="7">
        <v>0</v>
      </c>
      <c r="J1177" s="7">
        <v>-2307918</v>
      </c>
      <c r="K1177" s="7">
        <v>24294744</v>
      </c>
    </row>
    <row r="1178" spans="1:11" x14ac:dyDescent="0.2">
      <c r="A1178" s="1">
        <v>6902</v>
      </c>
      <c r="B1178" s="1" t="s">
        <v>89</v>
      </c>
      <c r="C1178" s="1" t="s">
        <v>90</v>
      </c>
      <c r="D1178" s="3">
        <v>42522</v>
      </c>
      <c r="E1178" s="7">
        <v>14593073</v>
      </c>
      <c r="F1178" s="7">
        <v>23477784</v>
      </c>
      <c r="G1178" s="7">
        <v>0</v>
      </c>
      <c r="H1178" s="7">
        <v>0</v>
      </c>
      <c r="I1178" s="7">
        <v>0</v>
      </c>
      <c r="J1178" s="7">
        <v>-2324106</v>
      </c>
      <c r="K1178" s="7">
        <v>35746751</v>
      </c>
    </row>
    <row r="1179" spans="1:11" x14ac:dyDescent="0.2">
      <c r="A1179" s="1">
        <v>6902</v>
      </c>
      <c r="B1179" s="1" t="s">
        <v>89</v>
      </c>
      <c r="C1179" s="1" t="s">
        <v>90</v>
      </c>
      <c r="D1179" s="3">
        <v>42552</v>
      </c>
      <c r="E1179" s="7">
        <v>4534342</v>
      </c>
      <c r="F1179" s="7">
        <v>24246551</v>
      </c>
      <c r="G1179" s="7">
        <v>118500</v>
      </c>
      <c r="H1179" s="7">
        <v>0</v>
      </c>
      <c r="I1179" s="7">
        <v>0</v>
      </c>
      <c r="J1179" s="7">
        <v>-2361666</v>
      </c>
      <c r="K1179" s="7">
        <v>26537727</v>
      </c>
    </row>
    <row r="1180" spans="1:11" x14ac:dyDescent="0.2">
      <c r="A1180" s="1">
        <v>6902</v>
      </c>
      <c r="B1180" s="1" t="s">
        <v>89</v>
      </c>
      <c r="C1180" s="1" t="s">
        <v>90</v>
      </c>
      <c r="D1180" s="3">
        <v>42583</v>
      </c>
      <c r="E1180" s="7">
        <v>5501627</v>
      </c>
      <c r="F1180" s="7">
        <v>23961526</v>
      </c>
      <c r="G1180" s="7">
        <v>1307920</v>
      </c>
      <c r="H1180" s="7">
        <v>0</v>
      </c>
      <c r="I1180" s="7">
        <v>0</v>
      </c>
      <c r="J1180" s="7">
        <v>-2444083</v>
      </c>
      <c r="K1180" s="7">
        <v>28326990</v>
      </c>
    </row>
    <row r="1181" spans="1:11" x14ac:dyDescent="0.2">
      <c r="A1181" s="1">
        <v>6902</v>
      </c>
      <c r="B1181" s="1" t="s">
        <v>89</v>
      </c>
      <c r="C1181" s="1" t="s">
        <v>90</v>
      </c>
      <c r="D1181" s="3">
        <v>42614</v>
      </c>
      <c r="E1181" s="7">
        <v>7303272</v>
      </c>
      <c r="F1181" s="7">
        <v>25497459</v>
      </c>
      <c r="G1181" s="7">
        <v>46300000</v>
      </c>
      <c r="H1181" s="7">
        <v>0</v>
      </c>
      <c r="I1181" s="7">
        <v>0</v>
      </c>
      <c r="J1181" s="7">
        <v>-2182359</v>
      </c>
      <c r="K1181" s="7">
        <v>76918372</v>
      </c>
    </row>
    <row r="1182" spans="1:11" x14ac:dyDescent="0.2">
      <c r="A1182" s="1">
        <v>6902</v>
      </c>
      <c r="B1182" s="1" t="s">
        <v>89</v>
      </c>
      <c r="C1182" s="1" t="s">
        <v>90</v>
      </c>
      <c r="D1182" s="3">
        <v>42644</v>
      </c>
      <c r="E1182" s="7">
        <v>12043461</v>
      </c>
      <c r="F1182" s="7">
        <v>23589437</v>
      </c>
      <c r="G1182" s="7">
        <v>4768967</v>
      </c>
      <c r="H1182" s="7">
        <v>0</v>
      </c>
      <c r="I1182" s="7">
        <v>0</v>
      </c>
      <c r="J1182" s="7">
        <v>-1869050</v>
      </c>
      <c r="K1182" s="7">
        <v>38532815</v>
      </c>
    </row>
    <row r="1183" spans="1:11" x14ac:dyDescent="0.2">
      <c r="A1183" s="1">
        <v>6902</v>
      </c>
      <c r="B1183" s="1" t="s">
        <v>89</v>
      </c>
      <c r="C1183" s="1" t="s">
        <v>90</v>
      </c>
      <c r="D1183" s="3">
        <v>42675</v>
      </c>
      <c r="E1183" s="7">
        <v>16261831</v>
      </c>
      <c r="F1183" s="7">
        <v>26760212</v>
      </c>
      <c r="G1183" s="7">
        <v>3756793</v>
      </c>
      <c r="H1183" s="7">
        <v>0</v>
      </c>
      <c r="I1183" s="7">
        <v>0</v>
      </c>
      <c r="J1183" s="7">
        <v>-2016815</v>
      </c>
      <c r="K1183" s="7">
        <v>44762021</v>
      </c>
    </row>
    <row r="1184" spans="1:11" x14ac:dyDescent="0.2">
      <c r="A1184" s="1">
        <v>6902</v>
      </c>
      <c r="B1184" s="1" t="s">
        <v>89</v>
      </c>
      <c r="C1184" s="1" t="s">
        <v>90</v>
      </c>
      <c r="D1184" s="3">
        <v>42705</v>
      </c>
      <c r="E1184" s="7">
        <v>38655281</v>
      </c>
      <c r="F1184" s="7">
        <v>32394577</v>
      </c>
      <c r="G1184" s="7">
        <v>0</v>
      </c>
      <c r="H1184" s="7">
        <v>0</v>
      </c>
      <c r="I1184" s="7">
        <v>0</v>
      </c>
      <c r="J1184" s="7">
        <v>-3026165</v>
      </c>
      <c r="K1184" s="7">
        <v>68023693</v>
      </c>
    </row>
    <row r="1185" spans="1:11" x14ac:dyDescent="0.2">
      <c r="A1185" s="1">
        <v>6902</v>
      </c>
      <c r="B1185" s="1" t="s">
        <v>89</v>
      </c>
      <c r="C1185" s="1" t="s">
        <v>90</v>
      </c>
      <c r="D1185" s="3">
        <v>42736</v>
      </c>
      <c r="E1185" s="7">
        <v>57705854</v>
      </c>
      <c r="F1185" s="7">
        <v>32932867</v>
      </c>
      <c r="G1185" s="7">
        <v>0</v>
      </c>
      <c r="H1185" s="7">
        <v>0</v>
      </c>
      <c r="I1185" s="7">
        <v>0</v>
      </c>
      <c r="J1185" s="7">
        <v>-2590274</v>
      </c>
      <c r="K1185" s="7">
        <v>88048447</v>
      </c>
    </row>
    <row r="1186" spans="1:11" x14ac:dyDescent="0.2">
      <c r="A1186" s="1">
        <v>6902</v>
      </c>
      <c r="B1186" s="1" t="s">
        <v>89</v>
      </c>
      <c r="C1186" s="1" t="s">
        <v>90</v>
      </c>
      <c r="D1186" s="3">
        <v>42767</v>
      </c>
      <c r="E1186" s="7">
        <v>22852971</v>
      </c>
      <c r="F1186" s="7">
        <v>9528633</v>
      </c>
      <c r="G1186" s="7">
        <v>607405</v>
      </c>
      <c r="H1186" s="7">
        <v>0</v>
      </c>
      <c r="I1186" s="7">
        <v>0</v>
      </c>
      <c r="J1186" s="7">
        <v>-2113801</v>
      </c>
      <c r="K1186" s="7">
        <v>30875208</v>
      </c>
    </row>
    <row r="1187" spans="1:11" x14ac:dyDescent="0.2">
      <c r="A1187" s="1">
        <v>6902</v>
      </c>
      <c r="B1187" s="1" t="s">
        <v>89</v>
      </c>
      <c r="C1187" s="1" t="s">
        <v>90</v>
      </c>
      <c r="D1187" s="3">
        <v>42795</v>
      </c>
      <c r="E1187" s="7">
        <v>32821194</v>
      </c>
      <c r="F1187" s="7">
        <v>54096616</v>
      </c>
      <c r="G1187" s="7">
        <v>3683506</v>
      </c>
      <c r="H1187" s="7">
        <v>0</v>
      </c>
      <c r="I1187" s="7">
        <v>0</v>
      </c>
      <c r="J1187" s="7">
        <v>-3281997</v>
      </c>
      <c r="K1187" s="7">
        <v>87319319</v>
      </c>
    </row>
    <row r="1188" spans="1:11" x14ac:dyDescent="0.2">
      <c r="A1188" s="1">
        <v>6902</v>
      </c>
      <c r="B1188" s="1" t="s">
        <v>89</v>
      </c>
      <c r="C1188" s="1" t="s">
        <v>90</v>
      </c>
      <c r="D1188" s="3">
        <v>42826</v>
      </c>
      <c r="E1188" s="7">
        <v>25324644</v>
      </c>
      <c r="F1188" s="7">
        <v>31222182</v>
      </c>
      <c r="G1188" s="7">
        <v>484990</v>
      </c>
      <c r="H1188" s="7">
        <v>0</v>
      </c>
      <c r="I1188" s="7">
        <v>0</v>
      </c>
      <c r="J1188" s="7">
        <v>-2874311</v>
      </c>
      <c r="K1188" s="7">
        <v>54157505</v>
      </c>
    </row>
    <row r="1189" spans="1:11" x14ac:dyDescent="0.2">
      <c r="A1189" s="1">
        <v>6902</v>
      </c>
      <c r="B1189" s="1" t="s">
        <v>89</v>
      </c>
      <c r="C1189" s="1" t="s">
        <v>90</v>
      </c>
      <c r="D1189" s="3">
        <v>42856</v>
      </c>
      <c r="E1189" s="7">
        <v>24774730</v>
      </c>
      <c r="F1189" s="7">
        <v>30418016</v>
      </c>
      <c r="G1189" s="7">
        <v>95200</v>
      </c>
      <c r="H1189" s="7">
        <v>0</v>
      </c>
      <c r="I1189" s="7">
        <v>0</v>
      </c>
      <c r="J1189" s="7">
        <v>-9552167</v>
      </c>
      <c r="K1189" s="7">
        <v>45735779</v>
      </c>
    </row>
    <row r="1190" spans="1:11" x14ac:dyDescent="0.2">
      <c r="A1190" s="1">
        <v>6902</v>
      </c>
      <c r="B1190" s="1" t="s">
        <v>89</v>
      </c>
      <c r="C1190" s="1" t="s">
        <v>91</v>
      </c>
      <c r="D1190" s="3">
        <v>42887</v>
      </c>
      <c r="E1190" s="7">
        <v>18120709</v>
      </c>
      <c r="F1190" s="7">
        <v>41041921</v>
      </c>
      <c r="G1190" s="7">
        <v>425558</v>
      </c>
      <c r="H1190" s="7">
        <v>0</v>
      </c>
      <c r="I1190" s="7">
        <v>0</v>
      </c>
      <c r="J1190" s="7">
        <v>-4503884</v>
      </c>
      <c r="K1190" s="7">
        <v>55084304</v>
      </c>
    </row>
    <row r="1191" spans="1:11" x14ac:dyDescent="0.2">
      <c r="A1191" s="1">
        <v>6902</v>
      </c>
      <c r="B1191" s="1" t="s">
        <v>89</v>
      </c>
      <c r="C1191" s="1" t="s">
        <v>91</v>
      </c>
      <c r="D1191" s="3">
        <v>42917</v>
      </c>
      <c r="E1191" s="7">
        <v>31766246</v>
      </c>
      <c r="F1191" s="7">
        <v>31280936</v>
      </c>
      <c r="G1191" s="7">
        <v>0</v>
      </c>
      <c r="H1191" s="7">
        <v>0</v>
      </c>
      <c r="I1191" s="7">
        <v>0</v>
      </c>
      <c r="J1191" s="7">
        <v>-18669559</v>
      </c>
      <c r="K1191" s="7">
        <v>44377623</v>
      </c>
    </row>
    <row r="1192" spans="1:11" x14ac:dyDescent="0.2">
      <c r="A1192" s="1">
        <v>6902</v>
      </c>
      <c r="B1192" s="1" t="s">
        <v>89</v>
      </c>
      <c r="C1192" s="1" t="s">
        <v>91</v>
      </c>
      <c r="D1192" s="3">
        <v>42948</v>
      </c>
      <c r="E1192" s="7">
        <v>27325851</v>
      </c>
      <c r="F1192" s="7">
        <v>35986518</v>
      </c>
      <c r="G1192" s="7">
        <v>0</v>
      </c>
      <c r="H1192" s="7">
        <v>0</v>
      </c>
      <c r="I1192" s="7">
        <v>0</v>
      </c>
      <c r="J1192" s="7">
        <v>-8480334</v>
      </c>
      <c r="K1192" s="7">
        <v>54832035</v>
      </c>
    </row>
    <row r="1193" spans="1:11" x14ac:dyDescent="0.2">
      <c r="A1193" s="1">
        <v>6902</v>
      </c>
      <c r="B1193" s="1" t="s">
        <v>89</v>
      </c>
      <c r="C1193" s="1" t="s">
        <v>91</v>
      </c>
      <c r="D1193" s="3">
        <v>42979</v>
      </c>
      <c r="E1193" s="7">
        <v>19862389</v>
      </c>
      <c r="F1193" s="7">
        <v>33038764</v>
      </c>
      <c r="G1193" s="7">
        <v>0</v>
      </c>
      <c r="H1193" s="7">
        <v>0</v>
      </c>
      <c r="I1193" s="7">
        <v>0</v>
      </c>
      <c r="J1193" s="7">
        <v>-2773651</v>
      </c>
      <c r="K1193" s="7">
        <v>50127502</v>
      </c>
    </row>
    <row r="1194" spans="1:11" x14ac:dyDescent="0.2">
      <c r="A1194" s="1">
        <v>6902</v>
      </c>
      <c r="B1194" s="1" t="s">
        <v>89</v>
      </c>
      <c r="C1194" s="1" t="s">
        <v>91</v>
      </c>
      <c r="D1194" s="3">
        <v>43009</v>
      </c>
      <c r="E1194" s="7">
        <v>17117143</v>
      </c>
      <c r="F1194" s="7">
        <v>36554327</v>
      </c>
      <c r="G1194" s="7">
        <v>0</v>
      </c>
      <c r="H1194" s="7">
        <v>0</v>
      </c>
      <c r="I1194" s="7">
        <v>0</v>
      </c>
      <c r="J1194" s="7">
        <v>-4129941</v>
      </c>
      <c r="K1194" s="7">
        <v>49541529</v>
      </c>
    </row>
    <row r="1195" spans="1:11" x14ac:dyDescent="0.2">
      <c r="A1195" s="1">
        <v>6902</v>
      </c>
      <c r="B1195" s="1" t="s">
        <v>89</v>
      </c>
      <c r="C1195" s="1" t="s">
        <v>91</v>
      </c>
      <c r="D1195" s="3">
        <v>43040</v>
      </c>
      <c r="E1195" s="7">
        <v>18791353</v>
      </c>
      <c r="F1195" s="7">
        <v>32569481</v>
      </c>
      <c r="G1195" s="7">
        <v>0</v>
      </c>
      <c r="H1195" s="7">
        <v>0</v>
      </c>
      <c r="I1195" s="7">
        <v>0</v>
      </c>
      <c r="J1195" s="7">
        <v>-3179401</v>
      </c>
      <c r="K1195" s="7">
        <v>48181433</v>
      </c>
    </row>
    <row r="1196" spans="1:11" x14ac:dyDescent="0.2">
      <c r="A1196" s="1">
        <v>6902</v>
      </c>
      <c r="B1196" s="1" t="s">
        <v>89</v>
      </c>
      <c r="C1196" s="1" t="s">
        <v>91</v>
      </c>
      <c r="D1196" s="3">
        <v>43070</v>
      </c>
      <c r="E1196" s="7">
        <v>22402623</v>
      </c>
      <c r="F1196" s="7">
        <v>35024490</v>
      </c>
      <c r="G1196" s="7">
        <v>0</v>
      </c>
      <c r="H1196" s="7">
        <v>0</v>
      </c>
      <c r="I1196" s="7">
        <v>0</v>
      </c>
      <c r="J1196" s="7">
        <v>-2744289</v>
      </c>
      <c r="K1196" s="7">
        <v>54682824</v>
      </c>
    </row>
    <row r="1197" spans="1:11" x14ac:dyDescent="0.2">
      <c r="A1197" s="1">
        <v>6902</v>
      </c>
      <c r="B1197" s="1" t="s">
        <v>89</v>
      </c>
      <c r="C1197" s="1" t="s">
        <v>91</v>
      </c>
      <c r="D1197" s="3">
        <v>43101</v>
      </c>
      <c r="E1197" s="7">
        <v>30952209</v>
      </c>
      <c r="F1197" s="7">
        <v>36292823</v>
      </c>
      <c r="G1197" s="7">
        <v>0</v>
      </c>
      <c r="H1197" s="7">
        <v>0</v>
      </c>
      <c r="I1197" s="7">
        <v>0</v>
      </c>
      <c r="J1197" s="7">
        <v>-2101873</v>
      </c>
      <c r="K1197" s="7">
        <v>65143159</v>
      </c>
    </row>
    <row r="1198" spans="1:11" x14ac:dyDescent="0.2">
      <c r="A1198" s="1">
        <v>6902</v>
      </c>
      <c r="B1198" s="1" t="s">
        <v>89</v>
      </c>
      <c r="C1198" s="1" t="s">
        <v>91</v>
      </c>
      <c r="D1198" s="3">
        <v>43132</v>
      </c>
      <c r="E1198" s="7">
        <v>47112874</v>
      </c>
      <c r="F1198" s="7">
        <v>17686742</v>
      </c>
      <c r="G1198" s="7">
        <v>599990</v>
      </c>
      <c r="H1198" s="7">
        <v>0</v>
      </c>
      <c r="I1198" s="7">
        <v>0</v>
      </c>
      <c r="J1198" s="7">
        <v>-2510205</v>
      </c>
      <c r="K1198" s="7">
        <v>62889401</v>
      </c>
    </row>
    <row r="1199" spans="1:11" x14ac:dyDescent="0.2">
      <c r="A1199" s="1">
        <v>6902</v>
      </c>
      <c r="B1199" s="1" t="s">
        <v>89</v>
      </c>
      <c r="C1199" s="1" t="s">
        <v>91</v>
      </c>
      <c r="D1199" s="3">
        <v>43160</v>
      </c>
      <c r="E1199" s="7">
        <v>20062493</v>
      </c>
      <c r="F1199" s="7">
        <v>54185599</v>
      </c>
      <c r="G1199" s="7">
        <v>0</v>
      </c>
      <c r="H1199" s="7">
        <v>0</v>
      </c>
      <c r="I1199" s="7">
        <v>0</v>
      </c>
      <c r="J1199" s="7">
        <v>-3049440</v>
      </c>
      <c r="K1199" s="7">
        <v>71198652</v>
      </c>
    </row>
    <row r="1200" spans="1:11" x14ac:dyDescent="0.2">
      <c r="A1200" s="1">
        <v>6902</v>
      </c>
      <c r="B1200" s="1" t="s">
        <v>89</v>
      </c>
      <c r="C1200" s="1" t="s">
        <v>91</v>
      </c>
      <c r="D1200" s="3">
        <v>43191</v>
      </c>
      <c r="E1200" s="7">
        <v>26904737</v>
      </c>
      <c r="F1200" s="7">
        <v>45154975</v>
      </c>
      <c r="G1200" s="7">
        <v>0</v>
      </c>
      <c r="H1200" s="7">
        <v>0</v>
      </c>
      <c r="I1200" s="7">
        <v>0</v>
      </c>
      <c r="J1200" s="7">
        <v>-3106499</v>
      </c>
      <c r="K1200" s="7">
        <v>68953213</v>
      </c>
    </row>
    <row r="1201" spans="1:11" x14ac:dyDescent="0.2">
      <c r="A1201" s="1">
        <v>6902</v>
      </c>
      <c r="B1201" s="1" t="s">
        <v>89</v>
      </c>
      <c r="C1201" s="1" t="s">
        <v>91</v>
      </c>
      <c r="D1201" s="3">
        <v>43221</v>
      </c>
      <c r="E1201" s="7">
        <v>20167522</v>
      </c>
      <c r="F1201" s="7">
        <v>37821465</v>
      </c>
      <c r="G1201" s="7">
        <v>2250370</v>
      </c>
      <c r="H1201" s="7">
        <v>0</v>
      </c>
      <c r="I1201" s="7">
        <v>0</v>
      </c>
      <c r="J1201" s="7">
        <v>-3107846</v>
      </c>
      <c r="K1201" s="7">
        <v>57131511</v>
      </c>
    </row>
    <row r="1202" spans="1:11" x14ac:dyDescent="0.2">
      <c r="A1202" s="1">
        <v>6902</v>
      </c>
      <c r="B1202" s="1" t="s">
        <v>89</v>
      </c>
      <c r="C1202" s="1" t="s">
        <v>91</v>
      </c>
      <c r="D1202" s="3">
        <v>43252</v>
      </c>
      <c r="E1202" s="7">
        <v>27430613</v>
      </c>
      <c r="F1202" s="7">
        <v>45982904</v>
      </c>
      <c r="G1202" s="7">
        <v>1192361</v>
      </c>
      <c r="H1202" s="7">
        <v>0</v>
      </c>
      <c r="I1202" s="7">
        <v>0</v>
      </c>
      <c r="J1202" s="7">
        <v>-5721047</v>
      </c>
      <c r="K1202" s="7">
        <v>68884831</v>
      </c>
    </row>
    <row r="1203" spans="1:11" x14ac:dyDescent="0.2">
      <c r="A1203" s="1">
        <v>6902</v>
      </c>
      <c r="B1203" s="1" t="s">
        <v>89</v>
      </c>
      <c r="C1203" s="1" t="s">
        <v>91</v>
      </c>
      <c r="D1203" s="3">
        <v>43282</v>
      </c>
      <c r="E1203" s="7">
        <v>17134459</v>
      </c>
      <c r="F1203" s="7">
        <v>37179512</v>
      </c>
      <c r="G1203" s="7">
        <v>0</v>
      </c>
      <c r="H1203" s="7">
        <v>0</v>
      </c>
      <c r="I1203" s="7">
        <v>0</v>
      </c>
      <c r="J1203" s="7">
        <v>-7354617</v>
      </c>
      <c r="K1203" s="7">
        <v>46959354</v>
      </c>
    </row>
    <row r="1204" spans="1:11" x14ac:dyDescent="0.2">
      <c r="A1204" s="1">
        <v>6902</v>
      </c>
      <c r="B1204" s="1" t="s">
        <v>89</v>
      </c>
      <c r="C1204" s="1" t="s">
        <v>91</v>
      </c>
      <c r="D1204" s="3">
        <v>43313</v>
      </c>
      <c r="E1204" s="7">
        <v>25619067</v>
      </c>
      <c r="F1204" s="7">
        <v>39233220</v>
      </c>
      <c r="G1204" s="7">
        <v>7831723</v>
      </c>
      <c r="H1204" s="7">
        <v>0</v>
      </c>
      <c r="I1204" s="7">
        <v>0</v>
      </c>
      <c r="J1204" s="7">
        <v>-10539450</v>
      </c>
      <c r="K1204" s="7">
        <v>62144560</v>
      </c>
    </row>
    <row r="1205" spans="1:11" x14ac:dyDescent="0.2">
      <c r="A1205" s="1">
        <v>6902</v>
      </c>
      <c r="B1205" s="1" t="s">
        <v>89</v>
      </c>
      <c r="C1205" s="1" t="s">
        <v>91</v>
      </c>
      <c r="D1205" s="3">
        <v>43344</v>
      </c>
      <c r="E1205" s="7">
        <v>20728613</v>
      </c>
      <c r="F1205" s="7">
        <v>44807791</v>
      </c>
      <c r="G1205" s="7">
        <v>197980</v>
      </c>
      <c r="H1205" s="7">
        <v>0</v>
      </c>
      <c r="I1205" s="7">
        <v>0</v>
      </c>
      <c r="J1205" s="7">
        <v>-11298833</v>
      </c>
      <c r="K1205" s="7">
        <v>54435551</v>
      </c>
    </row>
    <row r="1206" spans="1:11" x14ac:dyDescent="0.2">
      <c r="A1206" s="1">
        <v>6902</v>
      </c>
      <c r="B1206" s="1" t="s">
        <v>89</v>
      </c>
      <c r="C1206" s="1" t="s">
        <v>91</v>
      </c>
      <c r="D1206" s="3">
        <v>43374</v>
      </c>
      <c r="E1206" s="7">
        <v>26708997</v>
      </c>
      <c r="F1206" s="7">
        <v>37096838</v>
      </c>
      <c r="G1206" s="7">
        <v>0</v>
      </c>
      <c r="H1206" s="7">
        <v>0</v>
      </c>
      <c r="I1206" s="7">
        <v>0</v>
      </c>
      <c r="J1206" s="7">
        <v>-6724856</v>
      </c>
      <c r="K1206" s="7">
        <v>57080979</v>
      </c>
    </row>
    <row r="1207" spans="1:11" x14ac:dyDescent="0.2">
      <c r="A1207" s="1">
        <v>6902</v>
      </c>
      <c r="B1207" s="1" t="s">
        <v>89</v>
      </c>
      <c r="C1207" s="1" t="s">
        <v>91</v>
      </c>
      <c r="D1207" s="3">
        <v>43405</v>
      </c>
      <c r="E1207" s="7">
        <v>28929282</v>
      </c>
      <c r="F1207" s="7">
        <v>36627611</v>
      </c>
      <c r="G1207" s="7">
        <v>727490</v>
      </c>
      <c r="H1207" s="7">
        <v>0</v>
      </c>
      <c r="I1207" s="7">
        <v>0</v>
      </c>
      <c r="J1207" s="7">
        <v>-7805062</v>
      </c>
      <c r="K1207" s="7">
        <v>58479321</v>
      </c>
    </row>
    <row r="1208" spans="1:11" x14ac:dyDescent="0.2">
      <c r="A1208" s="1">
        <v>6905</v>
      </c>
      <c r="B1208" s="1" t="s">
        <v>92</v>
      </c>
      <c r="C1208" s="1" t="s">
        <v>93</v>
      </c>
      <c r="D1208" s="3">
        <v>42005</v>
      </c>
      <c r="E1208" s="7">
        <v>2951858</v>
      </c>
      <c r="F1208" s="7">
        <v>5731860</v>
      </c>
      <c r="G1208" s="7">
        <v>560000</v>
      </c>
      <c r="H1208" s="7">
        <v>0</v>
      </c>
      <c r="I1208" s="7">
        <v>0</v>
      </c>
      <c r="J1208" s="7">
        <v>-123600</v>
      </c>
      <c r="K1208" s="7">
        <v>9120118</v>
      </c>
    </row>
    <row r="1209" spans="1:11" x14ac:dyDescent="0.2">
      <c r="A1209" s="1">
        <v>6905</v>
      </c>
      <c r="B1209" s="1" t="s">
        <v>92</v>
      </c>
      <c r="C1209" s="1" t="s">
        <v>93</v>
      </c>
      <c r="D1209" s="3">
        <v>42036</v>
      </c>
      <c r="E1209" s="7">
        <v>2036308</v>
      </c>
      <c r="F1209" s="7">
        <v>4863691</v>
      </c>
      <c r="G1209" s="7">
        <v>0</v>
      </c>
      <c r="H1209" s="7">
        <v>0</v>
      </c>
      <c r="I1209" s="7">
        <v>0</v>
      </c>
      <c r="J1209" s="7">
        <v>-103349</v>
      </c>
      <c r="K1209" s="7">
        <v>6796650</v>
      </c>
    </row>
    <row r="1210" spans="1:11" x14ac:dyDescent="0.2">
      <c r="A1210" s="1">
        <v>6905</v>
      </c>
      <c r="B1210" s="1" t="s">
        <v>92</v>
      </c>
      <c r="C1210" s="1" t="s">
        <v>93</v>
      </c>
      <c r="D1210" s="3">
        <v>42064</v>
      </c>
      <c r="E1210" s="7">
        <v>2471495</v>
      </c>
      <c r="F1210" s="7">
        <v>5163404</v>
      </c>
      <c r="G1210" s="7">
        <v>423380</v>
      </c>
      <c r="H1210" s="7">
        <v>0</v>
      </c>
      <c r="I1210" s="7">
        <v>0</v>
      </c>
      <c r="J1210" s="7">
        <v>-1603770</v>
      </c>
      <c r="K1210" s="7">
        <v>6454509</v>
      </c>
    </row>
    <row r="1211" spans="1:11" x14ac:dyDescent="0.2">
      <c r="A1211" s="1">
        <v>6905</v>
      </c>
      <c r="B1211" s="1" t="s">
        <v>92</v>
      </c>
      <c r="C1211" s="1" t="s">
        <v>93</v>
      </c>
      <c r="D1211" s="3">
        <v>42095</v>
      </c>
      <c r="E1211" s="7">
        <v>1300175</v>
      </c>
      <c r="F1211" s="7">
        <v>5218077</v>
      </c>
      <c r="G1211" s="7">
        <v>0</v>
      </c>
      <c r="H1211" s="7">
        <v>0</v>
      </c>
      <c r="I1211" s="7">
        <v>0</v>
      </c>
      <c r="J1211" s="7">
        <v>-69467</v>
      </c>
      <c r="K1211" s="7">
        <v>6448785</v>
      </c>
    </row>
    <row r="1212" spans="1:11" x14ac:dyDescent="0.2">
      <c r="A1212" s="1">
        <v>6905</v>
      </c>
      <c r="B1212" s="1" t="s">
        <v>92</v>
      </c>
      <c r="C1212" s="1" t="s">
        <v>93</v>
      </c>
      <c r="D1212" s="3">
        <v>42125</v>
      </c>
      <c r="E1212" s="7">
        <v>3096989</v>
      </c>
      <c r="F1212" s="7">
        <v>6096311</v>
      </c>
      <c r="G1212" s="7">
        <v>0</v>
      </c>
      <c r="H1212" s="7">
        <v>0</v>
      </c>
      <c r="I1212" s="7">
        <v>0</v>
      </c>
      <c r="J1212" s="7">
        <v>0</v>
      </c>
      <c r="K1212" s="7">
        <v>9193300</v>
      </c>
    </row>
    <row r="1213" spans="1:11" x14ac:dyDescent="0.2">
      <c r="A1213" s="1">
        <v>6905</v>
      </c>
      <c r="B1213" s="1" t="s">
        <v>92</v>
      </c>
      <c r="C1213" s="1" t="s">
        <v>93</v>
      </c>
      <c r="D1213" s="3">
        <v>42156</v>
      </c>
      <c r="E1213" s="7">
        <v>1889947</v>
      </c>
      <c r="F1213" s="7">
        <v>5804428</v>
      </c>
      <c r="G1213" s="7">
        <v>247550</v>
      </c>
      <c r="H1213" s="7">
        <v>0</v>
      </c>
      <c r="I1213" s="7">
        <v>0</v>
      </c>
      <c r="J1213" s="7">
        <v>-7522</v>
      </c>
      <c r="K1213" s="7">
        <v>7934403</v>
      </c>
    </row>
    <row r="1214" spans="1:11" x14ac:dyDescent="0.2">
      <c r="A1214" s="1">
        <v>6905</v>
      </c>
      <c r="B1214" s="1" t="s">
        <v>92</v>
      </c>
      <c r="C1214" s="1" t="s">
        <v>93</v>
      </c>
      <c r="D1214" s="3">
        <v>42186</v>
      </c>
      <c r="E1214" s="7">
        <v>5643385</v>
      </c>
      <c r="F1214" s="7">
        <v>6082419</v>
      </c>
      <c r="G1214" s="7">
        <v>547995</v>
      </c>
      <c r="H1214" s="7">
        <v>0</v>
      </c>
      <c r="I1214" s="7">
        <v>0</v>
      </c>
      <c r="J1214" s="7">
        <v>-503940</v>
      </c>
      <c r="K1214" s="7">
        <v>11769859</v>
      </c>
    </row>
    <row r="1215" spans="1:11" x14ac:dyDescent="0.2">
      <c r="A1215" s="1">
        <v>6905</v>
      </c>
      <c r="B1215" s="1" t="s">
        <v>92</v>
      </c>
      <c r="C1215" s="1" t="s">
        <v>93</v>
      </c>
      <c r="D1215" s="3">
        <v>42217</v>
      </c>
      <c r="E1215" s="7">
        <v>2524691</v>
      </c>
      <c r="F1215" s="7">
        <v>5807774</v>
      </c>
      <c r="G1215" s="7">
        <v>1254000</v>
      </c>
      <c r="H1215" s="7">
        <v>0</v>
      </c>
      <c r="I1215" s="7">
        <v>0</v>
      </c>
      <c r="J1215" s="7">
        <v>-1681250</v>
      </c>
      <c r="K1215" s="7">
        <v>7905215</v>
      </c>
    </row>
    <row r="1216" spans="1:11" x14ac:dyDescent="0.2">
      <c r="A1216" s="1">
        <v>6905</v>
      </c>
      <c r="B1216" s="1" t="s">
        <v>92</v>
      </c>
      <c r="C1216" s="1" t="s">
        <v>93</v>
      </c>
      <c r="D1216" s="3">
        <v>42248</v>
      </c>
      <c r="E1216" s="7">
        <v>2128126</v>
      </c>
      <c r="F1216" s="7">
        <v>6310345</v>
      </c>
      <c r="G1216" s="7">
        <v>0</v>
      </c>
      <c r="H1216" s="7">
        <v>0</v>
      </c>
      <c r="I1216" s="7">
        <v>0</v>
      </c>
      <c r="J1216" s="7">
        <v>-268300</v>
      </c>
      <c r="K1216" s="7">
        <v>8170171</v>
      </c>
    </row>
    <row r="1217" spans="1:11" x14ac:dyDescent="0.2">
      <c r="A1217" s="1">
        <v>6905</v>
      </c>
      <c r="B1217" s="1" t="s">
        <v>92</v>
      </c>
      <c r="C1217" s="1" t="s">
        <v>93</v>
      </c>
      <c r="D1217" s="3">
        <v>42278</v>
      </c>
      <c r="E1217" s="7">
        <v>2518164</v>
      </c>
      <c r="F1217" s="7">
        <v>6408756</v>
      </c>
      <c r="G1217" s="7">
        <v>0</v>
      </c>
      <c r="H1217" s="7">
        <v>0</v>
      </c>
      <c r="I1217" s="7">
        <v>0</v>
      </c>
      <c r="J1217" s="7">
        <v>-234270</v>
      </c>
      <c r="K1217" s="7">
        <v>8692650</v>
      </c>
    </row>
    <row r="1218" spans="1:11" x14ac:dyDescent="0.2">
      <c r="A1218" s="1">
        <v>6905</v>
      </c>
      <c r="B1218" s="1" t="s">
        <v>92</v>
      </c>
      <c r="C1218" s="1" t="s">
        <v>93</v>
      </c>
      <c r="D1218" s="3">
        <v>42309</v>
      </c>
      <c r="E1218" s="7">
        <v>1324092</v>
      </c>
      <c r="F1218" s="7">
        <v>7064584</v>
      </c>
      <c r="G1218" s="7">
        <v>0</v>
      </c>
      <c r="H1218" s="7">
        <v>0</v>
      </c>
      <c r="I1218" s="7">
        <v>0</v>
      </c>
      <c r="J1218" s="7">
        <v>0</v>
      </c>
      <c r="K1218" s="7">
        <v>8388676</v>
      </c>
    </row>
    <row r="1219" spans="1:11" x14ac:dyDescent="0.2">
      <c r="A1219" s="1">
        <v>6905</v>
      </c>
      <c r="B1219" s="1" t="s">
        <v>92</v>
      </c>
      <c r="C1219" s="1" t="s">
        <v>93</v>
      </c>
      <c r="D1219" s="3">
        <v>42339</v>
      </c>
      <c r="E1219" s="7">
        <v>8647342</v>
      </c>
      <c r="F1219" s="7">
        <v>6200214</v>
      </c>
      <c r="G1219" s="7">
        <v>0</v>
      </c>
      <c r="H1219" s="7">
        <v>0</v>
      </c>
      <c r="I1219" s="7">
        <v>0</v>
      </c>
      <c r="J1219" s="7">
        <v>-300000</v>
      </c>
      <c r="K1219" s="7">
        <v>14547556</v>
      </c>
    </row>
    <row r="1220" spans="1:11" x14ac:dyDescent="0.2">
      <c r="A1220" s="1">
        <v>6905</v>
      </c>
      <c r="B1220" s="1" t="s">
        <v>92</v>
      </c>
      <c r="C1220" s="1" t="s">
        <v>93</v>
      </c>
      <c r="D1220" s="3">
        <v>42370</v>
      </c>
      <c r="E1220" s="7">
        <v>5112254</v>
      </c>
      <c r="F1220" s="7">
        <v>6805639</v>
      </c>
      <c r="G1220" s="7">
        <v>0</v>
      </c>
      <c r="H1220" s="7">
        <v>0</v>
      </c>
      <c r="I1220" s="7">
        <v>0</v>
      </c>
      <c r="J1220" s="7">
        <v>-367373</v>
      </c>
      <c r="K1220" s="7">
        <v>11550520</v>
      </c>
    </row>
    <row r="1221" spans="1:11" x14ac:dyDescent="0.2">
      <c r="A1221" s="1">
        <v>6905</v>
      </c>
      <c r="B1221" s="1" t="s">
        <v>92</v>
      </c>
      <c r="C1221" s="1" t="s">
        <v>93</v>
      </c>
      <c r="D1221" s="3">
        <v>42401</v>
      </c>
      <c r="E1221" s="7">
        <v>2278360</v>
      </c>
      <c r="F1221" s="7">
        <v>6854140</v>
      </c>
      <c r="G1221" s="7">
        <v>758030</v>
      </c>
      <c r="H1221" s="7">
        <v>0</v>
      </c>
      <c r="I1221" s="7">
        <v>0</v>
      </c>
      <c r="J1221" s="7">
        <v>-1039545</v>
      </c>
      <c r="K1221" s="7">
        <v>8850985</v>
      </c>
    </row>
    <row r="1222" spans="1:11" x14ac:dyDescent="0.2">
      <c r="A1222" s="1">
        <v>6905</v>
      </c>
      <c r="B1222" s="1" t="s">
        <v>92</v>
      </c>
      <c r="C1222" s="1" t="s">
        <v>93</v>
      </c>
      <c r="D1222" s="3">
        <v>42430</v>
      </c>
      <c r="E1222" s="7">
        <v>2705011</v>
      </c>
      <c r="F1222" s="7">
        <v>7709692</v>
      </c>
      <c r="G1222" s="7">
        <v>169990</v>
      </c>
      <c r="H1222" s="7">
        <v>0</v>
      </c>
      <c r="I1222" s="7">
        <v>0</v>
      </c>
      <c r="J1222" s="7">
        <v>-192942</v>
      </c>
      <c r="K1222" s="7">
        <v>10391751</v>
      </c>
    </row>
    <row r="1223" spans="1:11" x14ac:dyDescent="0.2">
      <c r="A1223" s="1">
        <v>6905</v>
      </c>
      <c r="B1223" s="1" t="s">
        <v>92</v>
      </c>
      <c r="C1223" s="1" t="s">
        <v>93</v>
      </c>
      <c r="D1223" s="3">
        <v>42461</v>
      </c>
      <c r="E1223" s="7">
        <v>2316377</v>
      </c>
      <c r="F1223" s="7">
        <v>7632864</v>
      </c>
      <c r="G1223" s="7">
        <v>406960</v>
      </c>
      <c r="H1223" s="7">
        <v>0</v>
      </c>
      <c r="I1223" s="7">
        <v>0</v>
      </c>
      <c r="J1223" s="7">
        <v>-133630</v>
      </c>
      <c r="K1223" s="7">
        <v>10222571</v>
      </c>
    </row>
    <row r="1224" spans="1:11" x14ac:dyDescent="0.2">
      <c r="A1224" s="1">
        <v>6905</v>
      </c>
      <c r="B1224" s="1" t="s">
        <v>92</v>
      </c>
      <c r="C1224" s="1" t="s">
        <v>93</v>
      </c>
      <c r="D1224" s="3">
        <v>42491</v>
      </c>
      <c r="E1224" s="7">
        <v>3914262</v>
      </c>
      <c r="F1224" s="7">
        <v>7174205</v>
      </c>
      <c r="G1224" s="7">
        <v>1294720</v>
      </c>
      <c r="H1224" s="7">
        <v>0</v>
      </c>
      <c r="I1224" s="7">
        <v>0</v>
      </c>
      <c r="J1224" s="7">
        <v>-907111</v>
      </c>
      <c r="K1224" s="7">
        <v>11476076</v>
      </c>
    </row>
    <row r="1225" spans="1:11" x14ac:dyDescent="0.2">
      <c r="A1225" s="1">
        <v>6905</v>
      </c>
      <c r="B1225" s="1" t="s">
        <v>92</v>
      </c>
      <c r="C1225" s="1" t="s">
        <v>93</v>
      </c>
      <c r="D1225" s="3">
        <v>42522</v>
      </c>
      <c r="E1225" s="7">
        <v>6170918</v>
      </c>
      <c r="F1225" s="7">
        <v>7094392</v>
      </c>
      <c r="G1225" s="7">
        <v>1521682</v>
      </c>
      <c r="H1225" s="7">
        <v>0</v>
      </c>
      <c r="I1225" s="7">
        <v>0</v>
      </c>
      <c r="J1225" s="7">
        <v>-58489</v>
      </c>
      <c r="K1225" s="7">
        <v>14728503</v>
      </c>
    </row>
    <row r="1226" spans="1:11" x14ac:dyDescent="0.2">
      <c r="A1226" s="1">
        <v>6905</v>
      </c>
      <c r="B1226" s="1" t="s">
        <v>92</v>
      </c>
      <c r="C1226" s="1" t="s">
        <v>93</v>
      </c>
      <c r="D1226" s="3">
        <v>42552</v>
      </c>
      <c r="E1226" s="7">
        <v>13289488</v>
      </c>
      <c r="F1226" s="7">
        <v>6693485</v>
      </c>
      <c r="G1226" s="7">
        <v>1057750</v>
      </c>
      <c r="H1226" s="7">
        <v>0</v>
      </c>
      <c r="I1226" s="7">
        <v>0</v>
      </c>
      <c r="J1226" s="7">
        <v>-319610</v>
      </c>
      <c r="K1226" s="7">
        <v>20721113</v>
      </c>
    </row>
    <row r="1227" spans="1:11" x14ac:dyDescent="0.2">
      <c r="A1227" s="1">
        <v>6905</v>
      </c>
      <c r="B1227" s="1" t="s">
        <v>92</v>
      </c>
      <c r="C1227" s="1" t="s">
        <v>93</v>
      </c>
      <c r="D1227" s="3">
        <v>42583</v>
      </c>
      <c r="E1227" s="7">
        <v>12801559</v>
      </c>
      <c r="F1227" s="7">
        <v>15306196</v>
      </c>
      <c r="G1227" s="7">
        <v>0</v>
      </c>
      <c r="H1227" s="7">
        <v>0</v>
      </c>
      <c r="I1227" s="7">
        <v>0</v>
      </c>
      <c r="J1227" s="7">
        <v>-785646</v>
      </c>
      <c r="K1227" s="7">
        <v>27322109</v>
      </c>
    </row>
    <row r="1228" spans="1:11" x14ac:dyDescent="0.2">
      <c r="A1228" s="1">
        <v>6905</v>
      </c>
      <c r="B1228" s="1" t="s">
        <v>92</v>
      </c>
      <c r="C1228" s="1" t="s">
        <v>93</v>
      </c>
      <c r="D1228" s="3">
        <v>42614</v>
      </c>
      <c r="E1228" s="7">
        <v>3826654</v>
      </c>
      <c r="F1228" s="7">
        <v>48831104</v>
      </c>
      <c r="G1228" s="7">
        <v>0</v>
      </c>
      <c r="H1228" s="7">
        <v>0</v>
      </c>
      <c r="I1228" s="7">
        <v>0</v>
      </c>
      <c r="J1228" s="7">
        <v>-31784</v>
      </c>
      <c r="K1228" s="7">
        <v>52625974</v>
      </c>
    </row>
    <row r="1229" spans="1:11" x14ac:dyDescent="0.2">
      <c r="A1229" s="1">
        <v>6905</v>
      </c>
      <c r="B1229" s="1" t="s">
        <v>92</v>
      </c>
      <c r="C1229" s="1" t="s">
        <v>93</v>
      </c>
      <c r="D1229" s="3">
        <v>42644</v>
      </c>
      <c r="E1229" s="7">
        <v>2094709</v>
      </c>
      <c r="F1229" s="7">
        <v>53572057</v>
      </c>
      <c r="G1229" s="7">
        <v>0</v>
      </c>
      <c r="H1229" s="7">
        <v>0</v>
      </c>
      <c r="I1229" s="7">
        <v>0</v>
      </c>
      <c r="J1229" s="7">
        <v>-6503600</v>
      </c>
      <c r="K1229" s="7">
        <v>49163166</v>
      </c>
    </row>
    <row r="1230" spans="1:11" x14ac:dyDescent="0.2">
      <c r="A1230" s="1">
        <v>6905</v>
      </c>
      <c r="B1230" s="1" t="s">
        <v>92</v>
      </c>
      <c r="C1230" s="1" t="s">
        <v>93</v>
      </c>
      <c r="D1230" s="3">
        <v>42675</v>
      </c>
      <c r="E1230" s="7">
        <v>5412242</v>
      </c>
      <c r="F1230" s="7">
        <v>60108968</v>
      </c>
      <c r="G1230" s="7">
        <v>0</v>
      </c>
      <c r="H1230" s="7">
        <v>0</v>
      </c>
      <c r="I1230" s="7">
        <v>0</v>
      </c>
      <c r="J1230" s="7">
        <v>-10</v>
      </c>
      <c r="K1230" s="7">
        <v>65521200</v>
      </c>
    </row>
    <row r="1231" spans="1:11" x14ac:dyDescent="0.2">
      <c r="A1231" s="1">
        <v>6905</v>
      </c>
      <c r="B1231" s="1" t="s">
        <v>92</v>
      </c>
      <c r="C1231" s="1" t="s">
        <v>93</v>
      </c>
      <c r="D1231" s="3">
        <v>42705</v>
      </c>
      <c r="E1231" s="7">
        <v>6299108</v>
      </c>
      <c r="F1231" s="7">
        <v>68031031</v>
      </c>
      <c r="G1231" s="7">
        <v>0</v>
      </c>
      <c r="H1231" s="7">
        <v>0</v>
      </c>
      <c r="I1231" s="7">
        <v>0</v>
      </c>
      <c r="J1231" s="7">
        <v>-991090</v>
      </c>
      <c r="K1231" s="7">
        <v>73339049</v>
      </c>
    </row>
    <row r="1232" spans="1:11" x14ac:dyDescent="0.2">
      <c r="A1232" s="1">
        <v>6905</v>
      </c>
      <c r="B1232" s="1" t="s">
        <v>92</v>
      </c>
      <c r="C1232" s="1" t="s">
        <v>93</v>
      </c>
      <c r="D1232" s="3">
        <v>42736</v>
      </c>
      <c r="E1232" s="7">
        <v>4033287</v>
      </c>
      <c r="F1232" s="7">
        <v>53072480</v>
      </c>
      <c r="G1232" s="7">
        <v>0</v>
      </c>
      <c r="H1232" s="7">
        <v>0</v>
      </c>
      <c r="I1232" s="7">
        <v>1520700</v>
      </c>
      <c r="J1232" s="7">
        <v>-1099500</v>
      </c>
      <c r="K1232" s="7">
        <v>57526967</v>
      </c>
    </row>
    <row r="1233" spans="1:11" x14ac:dyDescent="0.2">
      <c r="A1233" s="1">
        <v>6905</v>
      </c>
      <c r="B1233" s="1" t="s">
        <v>92</v>
      </c>
      <c r="C1233" s="1" t="s">
        <v>93</v>
      </c>
      <c r="D1233" s="3">
        <v>42767</v>
      </c>
      <c r="E1233" s="7">
        <v>5025224</v>
      </c>
      <c r="F1233" s="7">
        <v>57676197</v>
      </c>
      <c r="G1233" s="7">
        <v>860000</v>
      </c>
      <c r="H1233" s="7">
        <v>0</v>
      </c>
      <c r="I1233" s="7">
        <v>0</v>
      </c>
      <c r="J1233" s="7">
        <v>-1334437</v>
      </c>
      <c r="K1233" s="7">
        <v>62226984</v>
      </c>
    </row>
    <row r="1234" spans="1:11" x14ac:dyDescent="0.2">
      <c r="A1234" s="1">
        <v>6905</v>
      </c>
      <c r="B1234" s="1" t="s">
        <v>92</v>
      </c>
      <c r="C1234" s="1" t="s">
        <v>93</v>
      </c>
      <c r="D1234" s="3">
        <v>42795</v>
      </c>
      <c r="E1234" s="7">
        <v>4225801</v>
      </c>
      <c r="F1234" s="7">
        <v>54481908</v>
      </c>
      <c r="G1234" s="7">
        <v>0</v>
      </c>
      <c r="H1234" s="7">
        <v>0</v>
      </c>
      <c r="I1234" s="7">
        <v>0</v>
      </c>
      <c r="J1234" s="7">
        <v>-2400</v>
      </c>
      <c r="K1234" s="7">
        <v>58705309</v>
      </c>
    </row>
    <row r="1235" spans="1:11" x14ac:dyDescent="0.2">
      <c r="A1235" s="1">
        <v>6905</v>
      </c>
      <c r="B1235" s="1" t="s">
        <v>92</v>
      </c>
      <c r="C1235" s="1" t="s">
        <v>93</v>
      </c>
      <c r="D1235" s="3">
        <v>42826</v>
      </c>
      <c r="E1235" s="7">
        <v>2296158</v>
      </c>
      <c r="F1235" s="7">
        <v>54124068</v>
      </c>
      <c r="G1235" s="7">
        <v>0</v>
      </c>
      <c r="H1235" s="7">
        <v>0</v>
      </c>
      <c r="I1235" s="7">
        <v>0</v>
      </c>
      <c r="J1235" s="7">
        <v>-35500</v>
      </c>
      <c r="K1235" s="7">
        <v>56384726</v>
      </c>
    </row>
    <row r="1236" spans="1:11" x14ac:dyDescent="0.2">
      <c r="A1236" s="1">
        <v>6905</v>
      </c>
      <c r="B1236" s="1" t="s">
        <v>92</v>
      </c>
      <c r="C1236" s="1" t="s">
        <v>93</v>
      </c>
      <c r="D1236" s="3">
        <v>42856</v>
      </c>
      <c r="E1236" s="7">
        <v>12529736</v>
      </c>
      <c r="F1236" s="7">
        <v>50227671</v>
      </c>
      <c r="G1236" s="7">
        <v>0</v>
      </c>
      <c r="H1236" s="7">
        <v>0</v>
      </c>
      <c r="I1236" s="7">
        <v>0</v>
      </c>
      <c r="J1236" s="7">
        <v>-154672</v>
      </c>
      <c r="K1236" s="7">
        <v>62602735</v>
      </c>
    </row>
    <row r="1237" spans="1:11" x14ac:dyDescent="0.2">
      <c r="A1237" s="1">
        <v>6905</v>
      </c>
      <c r="B1237" s="1" t="s">
        <v>92</v>
      </c>
      <c r="C1237" s="1" t="s">
        <v>93</v>
      </c>
      <c r="D1237" s="3">
        <v>42887</v>
      </c>
      <c r="E1237" s="7">
        <v>2921799</v>
      </c>
      <c r="F1237" s="7">
        <v>56176243</v>
      </c>
      <c r="G1237" s="7">
        <v>0</v>
      </c>
      <c r="H1237" s="7">
        <v>0</v>
      </c>
      <c r="I1237" s="7">
        <v>0</v>
      </c>
      <c r="J1237" s="7">
        <v>-108611</v>
      </c>
      <c r="K1237" s="7">
        <v>58989431</v>
      </c>
    </row>
    <row r="1238" spans="1:11" x14ac:dyDescent="0.2">
      <c r="A1238" s="1">
        <v>6905</v>
      </c>
      <c r="B1238" s="1" t="s">
        <v>92</v>
      </c>
      <c r="C1238" s="1" t="s">
        <v>93</v>
      </c>
      <c r="D1238" s="3">
        <v>42917</v>
      </c>
      <c r="E1238" s="7">
        <v>5095851</v>
      </c>
      <c r="F1238" s="7">
        <v>76611694</v>
      </c>
      <c r="G1238" s="7">
        <v>0</v>
      </c>
      <c r="H1238" s="7">
        <v>0</v>
      </c>
      <c r="I1238" s="7">
        <v>0</v>
      </c>
      <c r="J1238" s="7">
        <v>-109149</v>
      </c>
      <c r="K1238" s="7">
        <v>81598396</v>
      </c>
    </row>
    <row r="1239" spans="1:11" x14ac:dyDescent="0.2">
      <c r="A1239" s="1">
        <v>6905</v>
      </c>
      <c r="B1239" s="1" t="s">
        <v>92</v>
      </c>
      <c r="C1239" s="1" t="s">
        <v>93</v>
      </c>
      <c r="D1239" s="3">
        <v>42948</v>
      </c>
      <c r="E1239" s="7">
        <v>3164892</v>
      </c>
      <c r="F1239" s="7">
        <v>74725140</v>
      </c>
      <c r="G1239" s="7">
        <v>79990</v>
      </c>
      <c r="H1239" s="7">
        <v>0</v>
      </c>
      <c r="I1239" s="7">
        <v>0</v>
      </c>
      <c r="J1239" s="7">
        <v>-191790</v>
      </c>
      <c r="K1239" s="7">
        <v>77778232</v>
      </c>
    </row>
    <row r="1240" spans="1:11" x14ac:dyDescent="0.2">
      <c r="A1240" s="1">
        <v>6905</v>
      </c>
      <c r="B1240" s="1" t="s">
        <v>92</v>
      </c>
      <c r="C1240" s="1" t="s">
        <v>93</v>
      </c>
      <c r="D1240" s="3">
        <v>42979</v>
      </c>
      <c r="E1240" s="7">
        <v>2202685</v>
      </c>
      <c r="F1240" s="7">
        <v>79781618</v>
      </c>
      <c r="G1240" s="7">
        <v>39990</v>
      </c>
      <c r="H1240" s="7">
        <v>0</v>
      </c>
      <c r="I1240" s="7">
        <v>4950784</v>
      </c>
      <c r="J1240" s="7">
        <v>-3315961</v>
      </c>
      <c r="K1240" s="7">
        <v>83659116</v>
      </c>
    </row>
    <row r="1241" spans="1:11" x14ac:dyDescent="0.2">
      <c r="A1241" s="1">
        <v>6905</v>
      </c>
      <c r="B1241" s="1" t="s">
        <v>92</v>
      </c>
      <c r="C1241" s="1" t="s">
        <v>93</v>
      </c>
      <c r="D1241" s="3">
        <v>43009</v>
      </c>
      <c r="E1241" s="7">
        <v>13366275</v>
      </c>
      <c r="F1241" s="7">
        <v>78824461</v>
      </c>
      <c r="G1241" s="7">
        <v>0</v>
      </c>
      <c r="H1241" s="7">
        <v>0</v>
      </c>
      <c r="I1241" s="7">
        <v>0</v>
      </c>
      <c r="J1241" s="7">
        <v>-3070</v>
      </c>
      <c r="K1241" s="7">
        <v>92187666</v>
      </c>
    </row>
    <row r="1242" spans="1:11" x14ac:dyDescent="0.2">
      <c r="A1242" s="1">
        <v>6905</v>
      </c>
      <c r="B1242" s="1" t="s">
        <v>92</v>
      </c>
      <c r="C1242" s="1" t="s">
        <v>93</v>
      </c>
      <c r="D1242" s="3">
        <v>43040</v>
      </c>
      <c r="E1242" s="7">
        <v>16138545</v>
      </c>
      <c r="F1242" s="7">
        <v>81712407</v>
      </c>
      <c r="G1242" s="7">
        <v>0</v>
      </c>
      <c r="H1242" s="7">
        <v>0</v>
      </c>
      <c r="I1242" s="7">
        <v>0</v>
      </c>
      <c r="J1242" s="7">
        <v>-190506</v>
      </c>
      <c r="K1242" s="7">
        <v>97660446</v>
      </c>
    </row>
    <row r="1243" spans="1:11" x14ac:dyDescent="0.2">
      <c r="A1243" s="1">
        <v>6905</v>
      </c>
      <c r="B1243" s="1" t="s">
        <v>92</v>
      </c>
      <c r="C1243" s="1" t="s">
        <v>93</v>
      </c>
      <c r="D1243" s="3">
        <v>43070</v>
      </c>
      <c r="E1243" s="7">
        <v>7654998</v>
      </c>
      <c r="F1243" s="7">
        <v>79073835</v>
      </c>
      <c r="G1243" s="7">
        <v>0</v>
      </c>
      <c r="H1243" s="7">
        <v>0</v>
      </c>
      <c r="I1243" s="7">
        <v>0</v>
      </c>
      <c r="J1243" s="7">
        <v>-12717131</v>
      </c>
      <c r="K1243" s="7">
        <v>74011702</v>
      </c>
    </row>
    <row r="1244" spans="1:11" x14ac:dyDescent="0.2">
      <c r="A1244" s="1">
        <v>6905</v>
      </c>
      <c r="B1244" s="1" t="s">
        <v>92</v>
      </c>
      <c r="C1244" s="1" t="s">
        <v>93</v>
      </c>
      <c r="D1244" s="3">
        <v>43101</v>
      </c>
      <c r="E1244" s="7">
        <v>3419997</v>
      </c>
      <c r="F1244" s="7">
        <v>82693071</v>
      </c>
      <c r="G1244" s="7">
        <v>766290</v>
      </c>
      <c r="H1244" s="7">
        <v>0</v>
      </c>
      <c r="I1244" s="7">
        <v>0</v>
      </c>
      <c r="J1244" s="7">
        <v>-2871074</v>
      </c>
      <c r="K1244" s="7">
        <v>84008284</v>
      </c>
    </row>
    <row r="1245" spans="1:11" x14ac:dyDescent="0.2">
      <c r="A1245" s="1">
        <v>6905</v>
      </c>
      <c r="B1245" s="1" t="s">
        <v>92</v>
      </c>
      <c r="C1245" s="1" t="s">
        <v>93</v>
      </c>
      <c r="D1245" s="3">
        <v>43132</v>
      </c>
      <c r="E1245" s="7">
        <v>2688950</v>
      </c>
      <c r="F1245" s="7">
        <v>81729706</v>
      </c>
      <c r="G1245" s="7">
        <v>0</v>
      </c>
      <c r="H1245" s="7">
        <v>0</v>
      </c>
      <c r="I1245" s="7">
        <v>0</v>
      </c>
      <c r="J1245" s="7">
        <v>-18880</v>
      </c>
      <c r="K1245" s="7">
        <v>84399776</v>
      </c>
    </row>
    <row r="1246" spans="1:11" x14ac:dyDescent="0.2">
      <c r="A1246" s="1">
        <v>6905</v>
      </c>
      <c r="B1246" s="1" t="s">
        <v>92</v>
      </c>
      <c r="C1246" s="1" t="s">
        <v>93</v>
      </c>
      <c r="D1246" s="3">
        <v>43160</v>
      </c>
      <c r="E1246" s="7">
        <v>2744511</v>
      </c>
      <c r="F1246" s="7">
        <v>82833776</v>
      </c>
      <c r="G1246" s="7">
        <v>0</v>
      </c>
      <c r="H1246" s="7">
        <v>0</v>
      </c>
      <c r="I1246" s="7">
        <v>0</v>
      </c>
      <c r="J1246" s="7">
        <v>-110526</v>
      </c>
      <c r="K1246" s="7">
        <v>85467761</v>
      </c>
    </row>
    <row r="1247" spans="1:11" x14ac:dyDescent="0.2">
      <c r="A1247" s="1">
        <v>6905</v>
      </c>
      <c r="B1247" s="1" t="s">
        <v>92</v>
      </c>
      <c r="C1247" s="1" t="s">
        <v>93</v>
      </c>
      <c r="D1247" s="3">
        <v>43191</v>
      </c>
      <c r="E1247" s="7">
        <v>1174657</v>
      </c>
      <c r="F1247" s="7">
        <v>81677710</v>
      </c>
      <c r="G1247" s="7">
        <v>0</v>
      </c>
      <c r="H1247" s="7">
        <v>0</v>
      </c>
      <c r="I1247" s="7">
        <v>0</v>
      </c>
      <c r="J1247" s="7">
        <v>-26590</v>
      </c>
      <c r="K1247" s="7">
        <v>82825777</v>
      </c>
    </row>
    <row r="1248" spans="1:11" x14ac:dyDescent="0.2">
      <c r="A1248" s="1">
        <v>6905</v>
      </c>
      <c r="B1248" s="1" t="s">
        <v>92</v>
      </c>
      <c r="C1248" s="1" t="s">
        <v>93</v>
      </c>
      <c r="D1248" s="3">
        <v>43221</v>
      </c>
      <c r="E1248" s="7">
        <v>2810501</v>
      </c>
      <c r="F1248" s="7">
        <v>91385161</v>
      </c>
      <c r="G1248" s="7">
        <v>0</v>
      </c>
      <c r="H1248" s="7">
        <v>0</v>
      </c>
      <c r="I1248" s="7">
        <v>0</v>
      </c>
      <c r="J1248" s="7">
        <v>-62271</v>
      </c>
      <c r="K1248" s="7">
        <v>94133391</v>
      </c>
    </row>
    <row r="1249" spans="1:11" x14ac:dyDescent="0.2">
      <c r="A1249" s="1">
        <v>6905</v>
      </c>
      <c r="B1249" s="1" t="s">
        <v>92</v>
      </c>
      <c r="C1249" s="1" t="s">
        <v>93</v>
      </c>
      <c r="D1249" s="3">
        <v>43252</v>
      </c>
      <c r="E1249" s="7">
        <v>3191704</v>
      </c>
      <c r="F1249" s="7">
        <v>78362322</v>
      </c>
      <c r="G1249" s="7">
        <v>0</v>
      </c>
      <c r="H1249" s="7">
        <v>0</v>
      </c>
      <c r="I1249" s="7">
        <v>0</v>
      </c>
      <c r="J1249" s="7">
        <v>-45530</v>
      </c>
      <c r="K1249" s="7">
        <v>81508496</v>
      </c>
    </row>
    <row r="1250" spans="1:11" x14ac:dyDescent="0.2">
      <c r="A1250" s="1">
        <v>6905</v>
      </c>
      <c r="B1250" s="1" t="s">
        <v>92</v>
      </c>
      <c r="C1250" s="1" t="s">
        <v>93</v>
      </c>
      <c r="D1250" s="3">
        <v>43282</v>
      </c>
      <c r="E1250" s="7">
        <v>3479230</v>
      </c>
      <c r="F1250" s="7">
        <v>80394949</v>
      </c>
      <c r="G1250" s="7">
        <v>0</v>
      </c>
      <c r="H1250" s="7">
        <v>0</v>
      </c>
      <c r="I1250" s="7">
        <v>0</v>
      </c>
      <c r="J1250" s="7">
        <v>-98730</v>
      </c>
      <c r="K1250" s="7">
        <v>83775449</v>
      </c>
    </row>
    <row r="1251" spans="1:11" x14ac:dyDescent="0.2">
      <c r="A1251" s="1">
        <v>6905</v>
      </c>
      <c r="B1251" s="1" t="s">
        <v>92</v>
      </c>
      <c r="C1251" s="1" t="s">
        <v>93</v>
      </c>
      <c r="D1251" s="3">
        <v>43313</v>
      </c>
      <c r="E1251" s="7">
        <v>3736190</v>
      </c>
      <c r="F1251" s="7">
        <v>83358124</v>
      </c>
      <c r="G1251" s="7">
        <v>0</v>
      </c>
      <c r="H1251" s="7">
        <v>0</v>
      </c>
      <c r="I1251" s="7">
        <v>0</v>
      </c>
      <c r="J1251" s="7">
        <v>-4034435</v>
      </c>
      <c r="K1251" s="7">
        <v>83059879</v>
      </c>
    </row>
    <row r="1252" spans="1:11" x14ac:dyDescent="0.2">
      <c r="A1252" s="1">
        <v>6905</v>
      </c>
      <c r="B1252" s="1" t="s">
        <v>92</v>
      </c>
      <c r="C1252" s="1" t="s">
        <v>93</v>
      </c>
      <c r="D1252" s="3">
        <v>43344</v>
      </c>
      <c r="E1252" s="7">
        <v>3510074</v>
      </c>
      <c r="F1252" s="7">
        <v>79787605</v>
      </c>
      <c r="G1252" s="7">
        <v>0</v>
      </c>
      <c r="H1252" s="7">
        <v>0</v>
      </c>
      <c r="I1252" s="7">
        <v>0</v>
      </c>
      <c r="J1252" s="7">
        <v>-1749028</v>
      </c>
      <c r="K1252" s="7">
        <v>81548651</v>
      </c>
    </row>
    <row r="1253" spans="1:11" x14ac:dyDescent="0.2">
      <c r="A1253" s="1">
        <v>6905</v>
      </c>
      <c r="B1253" s="1" t="s">
        <v>92</v>
      </c>
      <c r="C1253" s="1" t="s">
        <v>93</v>
      </c>
      <c r="D1253" s="3">
        <v>43374</v>
      </c>
      <c r="E1253" s="7">
        <v>3449008</v>
      </c>
      <c r="F1253" s="7">
        <v>81237658</v>
      </c>
      <c r="G1253" s="7">
        <v>0</v>
      </c>
      <c r="H1253" s="7">
        <v>0</v>
      </c>
      <c r="I1253" s="7">
        <v>0</v>
      </c>
      <c r="J1253" s="7">
        <v>-4140319</v>
      </c>
      <c r="K1253" s="7">
        <v>80546347</v>
      </c>
    </row>
    <row r="1254" spans="1:11" x14ac:dyDescent="0.2">
      <c r="A1254" s="1">
        <v>6905</v>
      </c>
      <c r="B1254" s="1" t="s">
        <v>92</v>
      </c>
      <c r="C1254" s="1" t="s">
        <v>93</v>
      </c>
      <c r="D1254" s="3">
        <v>43405</v>
      </c>
      <c r="E1254" s="7">
        <v>3775142</v>
      </c>
      <c r="F1254" s="7">
        <v>79950942</v>
      </c>
      <c r="G1254" s="7">
        <v>2400370</v>
      </c>
      <c r="H1254" s="7">
        <v>0</v>
      </c>
      <c r="I1254" s="7">
        <v>0</v>
      </c>
      <c r="J1254" s="7">
        <v>-76132</v>
      </c>
      <c r="K1254" s="7">
        <v>86050322</v>
      </c>
    </row>
    <row r="1255" spans="1:11" x14ac:dyDescent="0.2">
      <c r="A1255" s="1">
        <v>6911</v>
      </c>
      <c r="B1255" s="1" t="s">
        <v>94</v>
      </c>
      <c r="C1255" s="1" t="s">
        <v>95</v>
      </c>
      <c r="D1255" s="3">
        <v>42005</v>
      </c>
      <c r="E1255" s="7">
        <v>1243972</v>
      </c>
      <c r="F1255" s="7">
        <v>35119947</v>
      </c>
      <c r="G1255" s="7">
        <v>0</v>
      </c>
      <c r="H1255" s="7">
        <v>0</v>
      </c>
      <c r="I1255" s="7">
        <v>0</v>
      </c>
      <c r="J1255" s="7">
        <v>-30060664</v>
      </c>
      <c r="K1255" s="7">
        <v>6303255</v>
      </c>
    </row>
    <row r="1256" spans="1:11" x14ac:dyDescent="0.2">
      <c r="A1256" s="1">
        <v>6911</v>
      </c>
      <c r="B1256" s="1" t="s">
        <v>94</v>
      </c>
      <c r="C1256" s="1" t="s">
        <v>95</v>
      </c>
      <c r="D1256" s="3">
        <v>42036</v>
      </c>
      <c r="E1256" s="7">
        <v>753630</v>
      </c>
      <c r="F1256" s="7">
        <v>33829741</v>
      </c>
      <c r="G1256" s="7">
        <v>0</v>
      </c>
      <c r="H1256" s="7">
        <v>0</v>
      </c>
      <c r="I1256" s="7">
        <v>0</v>
      </c>
      <c r="J1256" s="7">
        <v>-29211338</v>
      </c>
      <c r="K1256" s="7">
        <v>5372033</v>
      </c>
    </row>
    <row r="1257" spans="1:11" x14ac:dyDescent="0.2">
      <c r="A1257" s="1">
        <v>6911</v>
      </c>
      <c r="B1257" s="1" t="s">
        <v>94</v>
      </c>
      <c r="C1257" s="1" t="s">
        <v>95</v>
      </c>
      <c r="D1257" s="3">
        <v>42064</v>
      </c>
      <c r="E1257" s="7">
        <v>786694</v>
      </c>
      <c r="F1257" s="7">
        <v>31367525</v>
      </c>
      <c r="G1257" s="7">
        <v>0</v>
      </c>
      <c r="H1257" s="7">
        <v>0</v>
      </c>
      <c r="I1257" s="7">
        <v>0</v>
      </c>
      <c r="J1257" s="7">
        <v>-26843904</v>
      </c>
      <c r="K1257" s="7">
        <v>5310315</v>
      </c>
    </row>
    <row r="1258" spans="1:11" x14ac:dyDescent="0.2">
      <c r="A1258" s="1">
        <v>6911</v>
      </c>
      <c r="B1258" s="1" t="s">
        <v>94</v>
      </c>
      <c r="C1258" s="1" t="s">
        <v>95</v>
      </c>
      <c r="D1258" s="3">
        <v>42095</v>
      </c>
      <c r="E1258" s="7">
        <v>2035194</v>
      </c>
      <c r="F1258" s="7">
        <v>30575275</v>
      </c>
      <c r="G1258" s="7">
        <v>0</v>
      </c>
      <c r="H1258" s="7">
        <v>0</v>
      </c>
      <c r="I1258" s="7">
        <v>0</v>
      </c>
      <c r="J1258" s="7">
        <v>-25990177</v>
      </c>
      <c r="K1258" s="7">
        <v>6620292</v>
      </c>
    </row>
    <row r="1259" spans="1:11" x14ac:dyDescent="0.2">
      <c r="A1259" s="1">
        <v>6911</v>
      </c>
      <c r="B1259" s="1" t="s">
        <v>94</v>
      </c>
      <c r="C1259" s="1" t="s">
        <v>95</v>
      </c>
      <c r="D1259" s="3">
        <v>42125</v>
      </c>
      <c r="E1259" s="7">
        <v>1193994</v>
      </c>
      <c r="F1259" s="7">
        <v>5727623</v>
      </c>
      <c r="G1259" s="7">
        <v>0</v>
      </c>
      <c r="H1259" s="7">
        <v>0</v>
      </c>
      <c r="I1259" s="7">
        <v>0</v>
      </c>
      <c r="J1259" s="7">
        <v>-1269877</v>
      </c>
      <c r="K1259" s="7">
        <v>5651740</v>
      </c>
    </row>
    <row r="1260" spans="1:11" x14ac:dyDescent="0.2">
      <c r="A1260" s="1">
        <v>6911</v>
      </c>
      <c r="B1260" s="1" t="s">
        <v>94</v>
      </c>
      <c r="C1260" s="1" t="s">
        <v>95</v>
      </c>
      <c r="D1260" s="3">
        <v>42156</v>
      </c>
      <c r="E1260" s="7">
        <v>799850</v>
      </c>
      <c r="F1260" s="7">
        <v>5078240</v>
      </c>
      <c r="G1260" s="7">
        <v>0</v>
      </c>
      <c r="H1260" s="7">
        <v>0</v>
      </c>
      <c r="I1260" s="7">
        <v>0</v>
      </c>
      <c r="J1260" s="7">
        <v>-1387959</v>
      </c>
      <c r="K1260" s="7">
        <v>4490131</v>
      </c>
    </row>
    <row r="1261" spans="1:11" x14ac:dyDescent="0.2">
      <c r="A1261" s="1">
        <v>6911</v>
      </c>
      <c r="B1261" s="1" t="s">
        <v>94</v>
      </c>
      <c r="C1261" s="1" t="s">
        <v>95</v>
      </c>
      <c r="D1261" s="3">
        <v>42186</v>
      </c>
      <c r="E1261" s="7">
        <v>1857103</v>
      </c>
      <c r="F1261" s="7">
        <v>6121132</v>
      </c>
      <c r="G1261" s="7">
        <v>131890</v>
      </c>
      <c r="H1261" s="7">
        <v>0</v>
      </c>
      <c r="I1261" s="7">
        <v>0</v>
      </c>
      <c r="J1261" s="7">
        <v>-1940206</v>
      </c>
      <c r="K1261" s="7">
        <v>6169919</v>
      </c>
    </row>
    <row r="1262" spans="1:11" x14ac:dyDescent="0.2">
      <c r="A1262" s="1">
        <v>6911</v>
      </c>
      <c r="B1262" s="1" t="s">
        <v>94</v>
      </c>
      <c r="C1262" s="1" t="s">
        <v>95</v>
      </c>
      <c r="D1262" s="3">
        <v>42217</v>
      </c>
      <c r="E1262" s="7">
        <v>792092</v>
      </c>
      <c r="F1262" s="7">
        <v>5908056</v>
      </c>
      <c r="G1262" s="7">
        <v>0</v>
      </c>
      <c r="H1262" s="7">
        <v>0</v>
      </c>
      <c r="I1262" s="7">
        <v>0</v>
      </c>
      <c r="J1262" s="7">
        <v>-647491</v>
      </c>
      <c r="K1262" s="7">
        <v>6052657</v>
      </c>
    </row>
    <row r="1263" spans="1:11" x14ac:dyDescent="0.2">
      <c r="A1263" s="1">
        <v>6911</v>
      </c>
      <c r="B1263" s="1" t="s">
        <v>94</v>
      </c>
      <c r="C1263" s="1" t="s">
        <v>95</v>
      </c>
      <c r="D1263" s="3">
        <v>42248</v>
      </c>
      <c r="E1263" s="7">
        <v>822431</v>
      </c>
      <c r="F1263" s="7">
        <v>5402236</v>
      </c>
      <c r="G1263" s="7">
        <v>0</v>
      </c>
      <c r="H1263" s="7">
        <v>0</v>
      </c>
      <c r="I1263" s="7">
        <v>0</v>
      </c>
      <c r="J1263" s="7">
        <v>-611309</v>
      </c>
      <c r="K1263" s="7">
        <v>5613358</v>
      </c>
    </row>
    <row r="1264" spans="1:11" x14ac:dyDescent="0.2">
      <c r="A1264" s="1">
        <v>6911</v>
      </c>
      <c r="B1264" s="1" t="s">
        <v>94</v>
      </c>
      <c r="C1264" s="1" t="s">
        <v>95</v>
      </c>
      <c r="D1264" s="3">
        <v>42278</v>
      </c>
      <c r="E1264" s="7">
        <v>1520597</v>
      </c>
      <c r="F1264" s="7">
        <v>5419381</v>
      </c>
      <c r="G1264" s="7">
        <v>0</v>
      </c>
      <c r="H1264" s="7">
        <v>0</v>
      </c>
      <c r="I1264" s="7">
        <v>0</v>
      </c>
      <c r="J1264" s="7">
        <v>-676346</v>
      </c>
      <c r="K1264" s="7">
        <v>6263632</v>
      </c>
    </row>
    <row r="1265" spans="1:11" x14ac:dyDescent="0.2">
      <c r="A1265" s="1">
        <v>6911</v>
      </c>
      <c r="B1265" s="1" t="s">
        <v>94</v>
      </c>
      <c r="C1265" s="1" t="s">
        <v>95</v>
      </c>
      <c r="D1265" s="3">
        <v>42309</v>
      </c>
      <c r="E1265" s="7">
        <v>1931522</v>
      </c>
      <c r="F1265" s="7">
        <v>5396170</v>
      </c>
      <c r="G1265" s="7">
        <v>0</v>
      </c>
      <c r="H1265" s="7">
        <v>0</v>
      </c>
      <c r="I1265" s="7">
        <v>0</v>
      </c>
      <c r="J1265" s="7">
        <v>-963932</v>
      </c>
      <c r="K1265" s="7">
        <v>6363760</v>
      </c>
    </row>
    <row r="1266" spans="1:11" x14ac:dyDescent="0.2">
      <c r="A1266" s="1">
        <v>6911</v>
      </c>
      <c r="B1266" s="1" t="s">
        <v>94</v>
      </c>
      <c r="C1266" s="1" t="s">
        <v>95</v>
      </c>
      <c r="D1266" s="3">
        <v>42339</v>
      </c>
      <c r="E1266" s="7">
        <v>922626</v>
      </c>
      <c r="F1266" s="7">
        <v>5476309</v>
      </c>
      <c r="G1266" s="7">
        <v>0</v>
      </c>
      <c r="H1266" s="7">
        <v>0</v>
      </c>
      <c r="I1266" s="7">
        <v>0</v>
      </c>
      <c r="J1266" s="7">
        <v>-855282</v>
      </c>
      <c r="K1266" s="7">
        <v>5543653</v>
      </c>
    </row>
    <row r="1267" spans="1:11" x14ac:dyDescent="0.2">
      <c r="A1267" s="1">
        <v>6911</v>
      </c>
      <c r="B1267" s="1" t="s">
        <v>94</v>
      </c>
      <c r="C1267" s="1" t="s">
        <v>95</v>
      </c>
      <c r="D1267" s="3">
        <v>42370</v>
      </c>
      <c r="E1267" s="7">
        <v>1870418</v>
      </c>
      <c r="F1267" s="7">
        <v>6224096</v>
      </c>
      <c r="G1267" s="7">
        <v>0</v>
      </c>
      <c r="H1267" s="7">
        <v>0</v>
      </c>
      <c r="I1267" s="7">
        <v>0</v>
      </c>
      <c r="J1267" s="7">
        <v>-656128</v>
      </c>
      <c r="K1267" s="7">
        <v>7438386</v>
      </c>
    </row>
    <row r="1268" spans="1:11" x14ac:dyDescent="0.2">
      <c r="A1268" s="1">
        <v>6911</v>
      </c>
      <c r="B1268" s="1" t="s">
        <v>94</v>
      </c>
      <c r="C1268" s="1" t="s">
        <v>95</v>
      </c>
      <c r="D1268" s="3">
        <v>42401</v>
      </c>
      <c r="E1268" s="7">
        <v>725260</v>
      </c>
      <c r="F1268" s="7">
        <v>5602210</v>
      </c>
      <c r="G1268" s="7">
        <v>0</v>
      </c>
      <c r="H1268" s="7">
        <v>0</v>
      </c>
      <c r="I1268" s="7">
        <v>0</v>
      </c>
      <c r="J1268" s="7">
        <v>-498223</v>
      </c>
      <c r="K1268" s="7">
        <v>5829247</v>
      </c>
    </row>
    <row r="1269" spans="1:11" x14ac:dyDescent="0.2">
      <c r="A1269" s="1">
        <v>6911</v>
      </c>
      <c r="B1269" s="1" t="s">
        <v>94</v>
      </c>
      <c r="C1269" s="1" t="s">
        <v>95</v>
      </c>
      <c r="D1269" s="3">
        <v>42430</v>
      </c>
      <c r="E1269" s="7">
        <v>1277960</v>
      </c>
      <c r="F1269" s="7">
        <v>5439412</v>
      </c>
      <c r="G1269" s="7">
        <v>0</v>
      </c>
      <c r="H1269" s="7">
        <v>0</v>
      </c>
      <c r="I1269" s="7">
        <v>0</v>
      </c>
      <c r="J1269" s="7">
        <v>-833078</v>
      </c>
      <c r="K1269" s="7">
        <v>5884294</v>
      </c>
    </row>
    <row r="1270" spans="1:11" x14ac:dyDescent="0.2">
      <c r="A1270" s="1">
        <v>6911</v>
      </c>
      <c r="B1270" s="1" t="s">
        <v>94</v>
      </c>
      <c r="C1270" s="1" t="s">
        <v>95</v>
      </c>
      <c r="D1270" s="3">
        <v>42461</v>
      </c>
      <c r="E1270" s="7">
        <v>1095183</v>
      </c>
      <c r="F1270" s="7">
        <v>4669330</v>
      </c>
      <c r="G1270" s="7">
        <v>0</v>
      </c>
      <c r="H1270" s="7">
        <v>0</v>
      </c>
      <c r="I1270" s="7">
        <v>0</v>
      </c>
      <c r="J1270" s="7">
        <v>-547496</v>
      </c>
      <c r="K1270" s="7">
        <v>5217017</v>
      </c>
    </row>
    <row r="1271" spans="1:11" x14ac:dyDescent="0.2">
      <c r="A1271" s="1">
        <v>6911</v>
      </c>
      <c r="B1271" s="1" t="s">
        <v>94</v>
      </c>
      <c r="C1271" s="1" t="s">
        <v>95</v>
      </c>
      <c r="D1271" s="3">
        <v>42491</v>
      </c>
      <c r="E1271" s="7">
        <v>1167238</v>
      </c>
      <c r="F1271" s="7">
        <v>5029704</v>
      </c>
      <c r="G1271" s="7">
        <v>0</v>
      </c>
      <c r="H1271" s="7">
        <v>0</v>
      </c>
      <c r="I1271" s="7">
        <v>0</v>
      </c>
      <c r="J1271" s="7">
        <v>-668699</v>
      </c>
      <c r="K1271" s="7">
        <v>5528243</v>
      </c>
    </row>
    <row r="1272" spans="1:11" x14ac:dyDescent="0.2">
      <c r="A1272" s="1">
        <v>6911</v>
      </c>
      <c r="B1272" s="1" t="s">
        <v>94</v>
      </c>
      <c r="C1272" s="1" t="s">
        <v>95</v>
      </c>
      <c r="D1272" s="3">
        <v>42522</v>
      </c>
      <c r="E1272" s="7">
        <v>903977</v>
      </c>
      <c r="F1272" s="7">
        <v>4858314</v>
      </c>
      <c r="G1272" s="7">
        <v>0</v>
      </c>
      <c r="H1272" s="7">
        <v>0</v>
      </c>
      <c r="I1272" s="7">
        <v>0</v>
      </c>
      <c r="J1272" s="7">
        <v>-697935</v>
      </c>
      <c r="K1272" s="7">
        <v>5064356</v>
      </c>
    </row>
    <row r="1273" spans="1:11" x14ac:dyDescent="0.2">
      <c r="A1273" s="1">
        <v>6911</v>
      </c>
      <c r="B1273" s="1" t="s">
        <v>94</v>
      </c>
      <c r="C1273" s="1" t="s">
        <v>95</v>
      </c>
      <c r="D1273" s="3">
        <v>42552</v>
      </c>
      <c r="E1273" s="7">
        <v>2216812</v>
      </c>
      <c r="F1273" s="7">
        <v>4638659</v>
      </c>
      <c r="G1273" s="7">
        <v>1540270</v>
      </c>
      <c r="H1273" s="7">
        <v>0</v>
      </c>
      <c r="I1273" s="7">
        <v>0</v>
      </c>
      <c r="J1273" s="7">
        <v>-608741</v>
      </c>
      <c r="K1273" s="7">
        <v>7787000</v>
      </c>
    </row>
    <row r="1274" spans="1:11" x14ac:dyDescent="0.2">
      <c r="A1274" s="1">
        <v>6911</v>
      </c>
      <c r="B1274" s="1" t="s">
        <v>94</v>
      </c>
      <c r="C1274" s="1" t="s">
        <v>95</v>
      </c>
      <c r="D1274" s="3">
        <v>42583</v>
      </c>
      <c r="E1274" s="7">
        <v>1019100</v>
      </c>
      <c r="F1274" s="7">
        <v>5816291</v>
      </c>
      <c r="G1274" s="7">
        <v>0</v>
      </c>
      <c r="H1274" s="7">
        <v>0</v>
      </c>
      <c r="I1274" s="7">
        <v>0</v>
      </c>
      <c r="J1274" s="7">
        <v>-884353</v>
      </c>
      <c r="K1274" s="7">
        <v>5951038</v>
      </c>
    </row>
    <row r="1275" spans="1:11" x14ac:dyDescent="0.2">
      <c r="A1275" s="1">
        <v>6911</v>
      </c>
      <c r="B1275" s="1" t="s">
        <v>94</v>
      </c>
      <c r="C1275" s="1" t="s">
        <v>95</v>
      </c>
      <c r="D1275" s="3">
        <v>42614</v>
      </c>
      <c r="E1275" s="7">
        <v>996920</v>
      </c>
      <c r="F1275" s="7">
        <v>4508680</v>
      </c>
      <c r="G1275" s="7">
        <v>0</v>
      </c>
      <c r="H1275" s="7">
        <v>0</v>
      </c>
      <c r="I1275" s="7">
        <v>0</v>
      </c>
      <c r="J1275" s="7">
        <v>-687436</v>
      </c>
      <c r="K1275" s="7">
        <v>4818164</v>
      </c>
    </row>
    <row r="1276" spans="1:11" x14ac:dyDescent="0.2">
      <c r="A1276" s="1">
        <v>6911</v>
      </c>
      <c r="B1276" s="1" t="s">
        <v>94</v>
      </c>
      <c r="C1276" s="1" t="s">
        <v>95</v>
      </c>
      <c r="D1276" s="3">
        <v>42644</v>
      </c>
      <c r="E1276" s="7">
        <v>1118077</v>
      </c>
      <c r="F1276" s="7">
        <v>5276135</v>
      </c>
      <c r="G1276" s="7">
        <v>0</v>
      </c>
      <c r="H1276" s="7">
        <v>0</v>
      </c>
      <c r="I1276" s="7">
        <v>0</v>
      </c>
      <c r="J1276" s="7">
        <v>-953290</v>
      </c>
      <c r="K1276" s="7">
        <v>5440922</v>
      </c>
    </row>
    <row r="1277" spans="1:11" x14ac:dyDescent="0.2">
      <c r="A1277" s="1">
        <v>6911</v>
      </c>
      <c r="B1277" s="1" t="s">
        <v>94</v>
      </c>
      <c r="C1277" s="1" t="s">
        <v>95</v>
      </c>
      <c r="D1277" s="3">
        <v>42675</v>
      </c>
      <c r="E1277" s="7">
        <v>899457</v>
      </c>
      <c r="F1277" s="7">
        <v>4890235</v>
      </c>
      <c r="G1277" s="7">
        <v>0</v>
      </c>
      <c r="H1277" s="7">
        <v>0</v>
      </c>
      <c r="I1277" s="7">
        <v>0</v>
      </c>
      <c r="J1277" s="7">
        <v>-718231</v>
      </c>
      <c r="K1277" s="7">
        <v>5071461</v>
      </c>
    </row>
    <row r="1278" spans="1:11" x14ac:dyDescent="0.2">
      <c r="A1278" s="1">
        <v>6911</v>
      </c>
      <c r="B1278" s="1" t="s">
        <v>94</v>
      </c>
      <c r="C1278" s="1" t="s">
        <v>95</v>
      </c>
      <c r="D1278" s="3">
        <v>42705</v>
      </c>
      <c r="E1278" s="7">
        <v>757983</v>
      </c>
      <c r="F1278" s="7">
        <v>4861018</v>
      </c>
      <c r="G1278" s="7">
        <v>0</v>
      </c>
      <c r="H1278" s="7">
        <v>0</v>
      </c>
      <c r="I1278" s="7">
        <v>0</v>
      </c>
      <c r="J1278" s="7">
        <v>-727294</v>
      </c>
      <c r="K1278" s="7">
        <v>4891707</v>
      </c>
    </row>
    <row r="1279" spans="1:11" x14ac:dyDescent="0.2">
      <c r="A1279" s="1">
        <v>6911</v>
      </c>
      <c r="B1279" s="1" t="s">
        <v>94</v>
      </c>
      <c r="C1279" s="1" t="s">
        <v>95</v>
      </c>
      <c r="D1279" s="3">
        <v>42736</v>
      </c>
      <c r="E1279" s="7">
        <v>616728</v>
      </c>
      <c r="F1279" s="7">
        <v>4948884</v>
      </c>
      <c r="G1279" s="7">
        <v>0</v>
      </c>
      <c r="H1279" s="7">
        <v>0</v>
      </c>
      <c r="I1279" s="7">
        <v>0</v>
      </c>
      <c r="J1279" s="7">
        <v>-612151</v>
      </c>
      <c r="K1279" s="7">
        <v>4953461</v>
      </c>
    </row>
    <row r="1280" spans="1:11" x14ac:dyDescent="0.2">
      <c r="A1280" s="1">
        <v>6911</v>
      </c>
      <c r="B1280" s="1" t="s">
        <v>94</v>
      </c>
      <c r="C1280" s="1" t="s">
        <v>95</v>
      </c>
      <c r="D1280" s="3">
        <v>42767</v>
      </c>
      <c r="E1280" s="7">
        <v>693429</v>
      </c>
      <c r="F1280" s="7">
        <v>4920936</v>
      </c>
      <c r="G1280" s="7">
        <v>0</v>
      </c>
      <c r="H1280" s="7">
        <v>0</v>
      </c>
      <c r="I1280" s="7">
        <v>0</v>
      </c>
      <c r="J1280" s="7">
        <v>-962516</v>
      </c>
      <c r="K1280" s="7">
        <v>4651849</v>
      </c>
    </row>
    <row r="1281" spans="1:11" x14ac:dyDescent="0.2">
      <c r="A1281" s="1">
        <v>6911</v>
      </c>
      <c r="B1281" s="1" t="s">
        <v>94</v>
      </c>
      <c r="C1281" s="1" t="s">
        <v>95</v>
      </c>
      <c r="D1281" s="3">
        <v>42795</v>
      </c>
      <c r="E1281" s="7">
        <v>798148</v>
      </c>
      <c r="F1281" s="7">
        <v>5195923</v>
      </c>
      <c r="G1281" s="7">
        <v>0</v>
      </c>
      <c r="H1281" s="7">
        <v>0</v>
      </c>
      <c r="I1281" s="7">
        <v>0</v>
      </c>
      <c r="J1281" s="7">
        <v>-913041</v>
      </c>
      <c r="K1281" s="7">
        <v>5081030</v>
      </c>
    </row>
    <row r="1282" spans="1:11" x14ac:dyDescent="0.2">
      <c r="A1282" s="1">
        <v>6911</v>
      </c>
      <c r="B1282" s="1" t="s">
        <v>94</v>
      </c>
      <c r="C1282" s="1" t="s">
        <v>95</v>
      </c>
      <c r="D1282" s="3">
        <v>42826</v>
      </c>
      <c r="E1282" s="7">
        <v>620635</v>
      </c>
      <c r="F1282" s="7">
        <v>5247067</v>
      </c>
      <c r="G1282" s="7">
        <v>0</v>
      </c>
      <c r="H1282" s="7">
        <v>0</v>
      </c>
      <c r="I1282" s="7">
        <v>0</v>
      </c>
      <c r="J1282" s="7">
        <v>-829216</v>
      </c>
      <c r="K1282" s="7">
        <v>5038486</v>
      </c>
    </row>
    <row r="1283" spans="1:11" x14ac:dyDescent="0.2">
      <c r="A1283" s="1">
        <v>6911</v>
      </c>
      <c r="B1283" s="1" t="s">
        <v>94</v>
      </c>
      <c r="C1283" s="1" t="s">
        <v>95</v>
      </c>
      <c r="D1283" s="3">
        <v>42856</v>
      </c>
      <c r="E1283" s="7">
        <v>490088</v>
      </c>
      <c r="F1283" s="7">
        <v>5332985</v>
      </c>
      <c r="G1283" s="7">
        <v>0</v>
      </c>
      <c r="H1283" s="7">
        <v>0</v>
      </c>
      <c r="I1283" s="7">
        <v>0</v>
      </c>
      <c r="J1283" s="7">
        <v>-834918</v>
      </c>
      <c r="K1283" s="7">
        <v>4988155</v>
      </c>
    </row>
    <row r="1284" spans="1:11" x14ac:dyDescent="0.2">
      <c r="A1284" s="1">
        <v>6911</v>
      </c>
      <c r="B1284" s="1" t="s">
        <v>94</v>
      </c>
      <c r="C1284" s="1" t="s">
        <v>95</v>
      </c>
      <c r="D1284" s="3">
        <v>42887</v>
      </c>
      <c r="E1284" s="7">
        <v>547601</v>
      </c>
      <c r="F1284" s="7">
        <v>5550818</v>
      </c>
      <c r="G1284" s="7">
        <v>0</v>
      </c>
      <c r="H1284" s="7">
        <v>0</v>
      </c>
      <c r="I1284" s="7">
        <v>0</v>
      </c>
      <c r="J1284" s="7">
        <v>-1079238</v>
      </c>
      <c r="K1284" s="7">
        <v>5019181</v>
      </c>
    </row>
    <row r="1285" spans="1:11" x14ac:dyDescent="0.2">
      <c r="A1285" s="1">
        <v>6911</v>
      </c>
      <c r="B1285" s="1" t="s">
        <v>94</v>
      </c>
      <c r="C1285" s="1" t="s">
        <v>96</v>
      </c>
      <c r="D1285" s="3">
        <v>42917</v>
      </c>
      <c r="E1285" s="7">
        <v>517529</v>
      </c>
      <c r="F1285" s="7">
        <v>5321634</v>
      </c>
      <c r="G1285" s="7">
        <v>0</v>
      </c>
      <c r="H1285" s="7">
        <v>0</v>
      </c>
      <c r="I1285" s="7">
        <v>0</v>
      </c>
      <c r="J1285" s="7">
        <v>-818069</v>
      </c>
      <c r="K1285" s="7">
        <v>5021094</v>
      </c>
    </row>
    <row r="1286" spans="1:11" x14ac:dyDescent="0.2">
      <c r="A1286" s="1">
        <v>6911</v>
      </c>
      <c r="B1286" s="1" t="s">
        <v>94</v>
      </c>
      <c r="C1286" s="1" t="s">
        <v>96</v>
      </c>
      <c r="D1286" s="3">
        <v>42948</v>
      </c>
      <c r="E1286" s="7">
        <v>271987</v>
      </c>
      <c r="F1286" s="7">
        <v>5612463</v>
      </c>
      <c r="G1286" s="7">
        <v>0</v>
      </c>
      <c r="H1286" s="7">
        <v>0</v>
      </c>
      <c r="I1286" s="7">
        <v>0</v>
      </c>
      <c r="J1286" s="7">
        <v>-914043</v>
      </c>
      <c r="K1286" s="7">
        <v>4970407</v>
      </c>
    </row>
    <row r="1287" spans="1:11" x14ac:dyDescent="0.2">
      <c r="A1287" s="1">
        <v>6911</v>
      </c>
      <c r="B1287" s="1" t="s">
        <v>94</v>
      </c>
      <c r="C1287" s="1" t="s">
        <v>96</v>
      </c>
      <c r="D1287" s="3">
        <v>42979</v>
      </c>
      <c r="E1287" s="7">
        <v>549509</v>
      </c>
      <c r="F1287" s="7">
        <v>6048143</v>
      </c>
      <c r="G1287" s="7">
        <v>0</v>
      </c>
      <c r="H1287" s="7">
        <v>0</v>
      </c>
      <c r="I1287" s="7">
        <v>0</v>
      </c>
      <c r="J1287" s="7">
        <v>-1540538</v>
      </c>
      <c r="K1287" s="7">
        <v>5057114</v>
      </c>
    </row>
    <row r="1288" spans="1:11" x14ac:dyDescent="0.2">
      <c r="A1288" s="1">
        <v>6911</v>
      </c>
      <c r="B1288" s="1" t="s">
        <v>94</v>
      </c>
      <c r="C1288" s="1" t="s">
        <v>96</v>
      </c>
      <c r="D1288" s="3">
        <v>43009</v>
      </c>
      <c r="E1288" s="7">
        <v>498081</v>
      </c>
      <c r="F1288" s="7">
        <v>6224767</v>
      </c>
      <c r="G1288" s="7">
        <v>0</v>
      </c>
      <c r="H1288" s="7">
        <v>0</v>
      </c>
      <c r="I1288" s="7">
        <v>0</v>
      </c>
      <c r="J1288" s="7">
        <v>-1851163</v>
      </c>
      <c r="K1288" s="7">
        <v>4871685</v>
      </c>
    </row>
    <row r="1289" spans="1:11" x14ac:dyDescent="0.2">
      <c r="A1289" s="1">
        <v>6911</v>
      </c>
      <c r="B1289" s="1" t="s">
        <v>94</v>
      </c>
      <c r="C1289" s="1" t="s">
        <v>96</v>
      </c>
      <c r="D1289" s="3">
        <v>43040</v>
      </c>
      <c r="E1289" s="7">
        <v>693573</v>
      </c>
      <c r="F1289" s="7">
        <v>5821732</v>
      </c>
      <c r="G1289" s="7">
        <v>119990</v>
      </c>
      <c r="H1289" s="7">
        <v>0</v>
      </c>
      <c r="I1289" s="7">
        <v>0</v>
      </c>
      <c r="J1289" s="7">
        <v>-1604605</v>
      </c>
      <c r="K1289" s="7">
        <v>5030690</v>
      </c>
    </row>
    <row r="1290" spans="1:11" x14ac:dyDescent="0.2">
      <c r="A1290" s="1">
        <v>6911</v>
      </c>
      <c r="B1290" s="1" t="s">
        <v>94</v>
      </c>
      <c r="C1290" s="1" t="s">
        <v>96</v>
      </c>
      <c r="D1290" s="3">
        <v>43070</v>
      </c>
      <c r="E1290" s="7">
        <v>449972</v>
      </c>
      <c r="F1290" s="7">
        <v>5758147</v>
      </c>
      <c r="G1290" s="7">
        <v>0</v>
      </c>
      <c r="H1290" s="7">
        <v>0</v>
      </c>
      <c r="I1290" s="7">
        <v>0</v>
      </c>
      <c r="J1290" s="7">
        <v>-1467510</v>
      </c>
      <c r="K1290" s="7">
        <v>4740609</v>
      </c>
    </row>
    <row r="1291" spans="1:11" x14ac:dyDescent="0.2">
      <c r="A1291" s="1">
        <v>6911</v>
      </c>
      <c r="B1291" s="1" t="s">
        <v>94</v>
      </c>
      <c r="C1291" s="1" t="s">
        <v>96</v>
      </c>
      <c r="D1291" s="3">
        <v>43101</v>
      </c>
      <c r="E1291" s="7">
        <v>490023</v>
      </c>
      <c r="F1291" s="7">
        <v>5373623</v>
      </c>
      <c r="G1291" s="7">
        <v>0</v>
      </c>
      <c r="H1291" s="7">
        <v>0</v>
      </c>
      <c r="I1291" s="7">
        <v>0</v>
      </c>
      <c r="J1291" s="7">
        <v>-862880</v>
      </c>
      <c r="K1291" s="7">
        <v>5000766</v>
      </c>
    </row>
    <row r="1292" spans="1:11" x14ac:dyDescent="0.2">
      <c r="A1292" s="1">
        <v>6911</v>
      </c>
      <c r="B1292" s="1" t="s">
        <v>94</v>
      </c>
      <c r="C1292" s="1" t="s">
        <v>96</v>
      </c>
      <c r="D1292" s="3">
        <v>43132</v>
      </c>
      <c r="E1292" s="7">
        <v>542651</v>
      </c>
      <c r="F1292" s="7">
        <v>5878084</v>
      </c>
      <c r="G1292" s="7">
        <v>0</v>
      </c>
      <c r="H1292" s="7">
        <v>0</v>
      </c>
      <c r="I1292" s="7">
        <v>0</v>
      </c>
      <c r="J1292" s="7">
        <v>-1347645</v>
      </c>
      <c r="K1292" s="7">
        <v>5073090</v>
      </c>
    </row>
    <row r="1293" spans="1:11" x14ac:dyDescent="0.2">
      <c r="A1293" s="1">
        <v>6911</v>
      </c>
      <c r="B1293" s="1" t="s">
        <v>94</v>
      </c>
      <c r="C1293" s="1" t="s">
        <v>96</v>
      </c>
      <c r="D1293" s="3">
        <v>43160</v>
      </c>
      <c r="E1293" s="7">
        <v>821718</v>
      </c>
      <c r="F1293" s="7">
        <v>7172773</v>
      </c>
      <c r="G1293" s="7">
        <v>0</v>
      </c>
      <c r="H1293" s="7">
        <v>0</v>
      </c>
      <c r="I1293" s="7">
        <v>0</v>
      </c>
      <c r="J1293" s="7">
        <v>-2611103</v>
      </c>
      <c r="K1293" s="7">
        <v>5383388</v>
      </c>
    </row>
    <row r="1294" spans="1:11" x14ac:dyDescent="0.2">
      <c r="A1294" s="1">
        <v>6911</v>
      </c>
      <c r="B1294" s="1" t="s">
        <v>94</v>
      </c>
      <c r="C1294" s="1" t="s">
        <v>96</v>
      </c>
      <c r="D1294" s="3">
        <v>43191</v>
      </c>
      <c r="E1294" s="7">
        <v>634846</v>
      </c>
      <c r="F1294" s="7">
        <v>7330835</v>
      </c>
      <c r="G1294" s="7">
        <v>0</v>
      </c>
      <c r="H1294" s="7">
        <v>0</v>
      </c>
      <c r="I1294" s="7">
        <v>0</v>
      </c>
      <c r="J1294" s="7">
        <v>-2484287</v>
      </c>
      <c r="K1294" s="7">
        <v>5481394</v>
      </c>
    </row>
    <row r="1295" spans="1:11" x14ac:dyDescent="0.2">
      <c r="A1295" s="1">
        <v>6911</v>
      </c>
      <c r="B1295" s="1" t="s">
        <v>94</v>
      </c>
      <c r="C1295" s="1" t="s">
        <v>96</v>
      </c>
      <c r="D1295" s="3">
        <v>43221</v>
      </c>
      <c r="E1295" s="7">
        <v>927289</v>
      </c>
      <c r="F1295" s="7">
        <v>5448811</v>
      </c>
      <c r="G1295" s="7">
        <v>0</v>
      </c>
      <c r="H1295" s="7">
        <v>0</v>
      </c>
      <c r="I1295" s="7">
        <v>0</v>
      </c>
      <c r="J1295" s="7">
        <v>-1262178</v>
      </c>
      <c r="K1295" s="7">
        <v>5113922</v>
      </c>
    </row>
    <row r="1296" spans="1:11" x14ac:dyDescent="0.2">
      <c r="A1296" s="1">
        <v>6911</v>
      </c>
      <c r="B1296" s="1" t="s">
        <v>94</v>
      </c>
      <c r="C1296" s="1" t="s">
        <v>96</v>
      </c>
      <c r="D1296" s="3">
        <v>43252</v>
      </c>
      <c r="E1296" s="7">
        <v>670073</v>
      </c>
      <c r="F1296" s="7">
        <v>5774392</v>
      </c>
      <c r="G1296" s="7">
        <v>0</v>
      </c>
      <c r="H1296" s="7">
        <v>0</v>
      </c>
      <c r="I1296" s="7">
        <v>0</v>
      </c>
      <c r="J1296" s="7">
        <v>-1147583</v>
      </c>
      <c r="K1296" s="7">
        <v>5296882</v>
      </c>
    </row>
    <row r="1297" spans="1:11" x14ac:dyDescent="0.2">
      <c r="A1297" s="1">
        <v>6911</v>
      </c>
      <c r="B1297" s="1" t="s">
        <v>94</v>
      </c>
      <c r="C1297" s="1" t="s">
        <v>96</v>
      </c>
      <c r="D1297" s="3">
        <v>43282</v>
      </c>
      <c r="E1297" s="7">
        <v>607324</v>
      </c>
      <c r="F1297" s="7">
        <v>5807914</v>
      </c>
      <c r="G1297" s="7">
        <v>0</v>
      </c>
      <c r="H1297" s="7">
        <v>0</v>
      </c>
      <c r="I1297" s="7">
        <v>0</v>
      </c>
      <c r="J1297" s="7">
        <v>-972342</v>
      </c>
      <c r="K1297" s="7">
        <v>5442896</v>
      </c>
    </row>
    <row r="1298" spans="1:11" x14ac:dyDescent="0.2">
      <c r="A1298" s="1">
        <v>6911</v>
      </c>
      <c r="B1298" s="1" t="s">
        <v>94</v>
      </c>
      <c r="C1298" s="1" t="s">
        <v>96</v>
      </c>
      <c r="D1298" s="3">
        <v>43313</v>
      </c>
      <c r="E1298" s="7">
        <v>990899</v>
      </c>
      <c r="F1298" s="7">
        <v>6852079</v>
      </c>
      <c r="G1298" s="7">
        <v>0</v>
      </c>
      <c r="H1298" s="7">
        <v>0</v>
      </c>
      <c r="I1298" s="7">
        <v>0</v>
      </c>
      <c r="J1298" s="7">
        <v>-513327</v>
      </c>
      <c r="K1298" s="7">
        <v>7329651</v>
      </c>
    </row>
    <row r="1299" spans="1:11" x14ac:dyDescent="0.2">
      <c r="A1299" s="1">
        <v>6911</v>
      </c>
      <c r="B1299" s="1" t="s">
        <v>94</v>
      </c>
      <c r="C1299" s="1" t="s">
        <v>96</v>
      </c>
      <c r="D1299" s="3">
        <v>43344</v>
      </c>
      <c r="E1299" s="7">
        <v>421210</v>
      </c>
      <c r="F1299" s="7">
        <v>6915741</v>
      </c>
      <c r="G1299" s="7">
        <v>0</v>
      </c>
      <c r="H1299" s="7">
        <v>0</v>
      </c>
      <c r="I1299" s="7">
        <v>0</v>
      </c>
      <c r="J1299" s="7">
        <v>-576936</v>
      </c>
      <c r="K1299" s="7">
        <v>6760015</v>
      </c>
    </row>
    <row r="1300" spans="1:11" x14ac:dyDescent="0.2">
      <c r="A1300" s="1">
        <v>6911</v>
      </c>
      <c r="B1300" s="1" t="s">
        <v>94</v>
      </c>
      <c r="C1300" s="1" t="s">
        <v>96</v>
      </c>
      <c r="D1300" s="3">
        <v>43374</v>
      </c>
      <c r="E1300" s="7">
        <v>2225921</v>
      </c>
      <c r="F1300" s="7">
        <v>5205689</v>
      </c>
      <c r="G1300" s="7">
        <v>1858064</v>
      </c>
      <c r="H1300" s="7">
        <v>0</v>
      </c>
      <c r="I1300" s="7">
        <v>0</v>
      </c>
      <c r="J1300" s="7">
        <v>-432754</v>
      </c>
      <c r="K1300" s="7">
        <v>8856920</v>
      </c>
    </row>
    <row r="1301" spans="1:11" x14ac:dyDescent="0.2">
      <c r="A1301" s="1">
        <v>6911</v>
      </c>
      <c r="B1301" s="1" t="s">
        <v>94</v>
      </c>
      <c r="C1301" s="1" t="s">
        <v>96</v>
      </c>
      <c r="D1301" s="3">
        <v>43405</v>
      </c>
      <c r="E1301" s="7">
        <v>754010</v>
      </c>
      <c r="F1301" s="7">
        <v>5738417</v>
      </c>
      <c r="G1301" s="7">
        <v>0</v>
      </c>
      <c r="H1301" s="7">
        <v>0</v>
      </c>
      <c r="I1301" s="7">
        <v>0</v>
      </c>
      <c r="J1301" s="7">
        <v>-446366</v>
      </c>
      <c r="K1301" s="7">
        <v>6046061</v>
      </c>
    </row>
    <row r="1302" spans="1:11" x14ac:dyDescent="0.2">
      <c r="A1302" s="1">
        <v>6915</v>
      </c>
      <c r="B1302" s="1" t="s">
        <v>97</v>
      </c>
      <c r="C1302" s="1" t="s">
        <v>98</v>
      </c>
      <c r="D1302" s="3">
        <v>42005</v>
      </c>
      <c r="E1302" s="7">
        <v>3601790</v>
      </c>
      <c r="F1302" s="7">
        <v>29256524</v>
      </c>
      <c r="G1302" s="7">
        <v>0</v>
      </c>
      <c r="H1302" s="7">
        <v>0</v>
      </c>
      <c r="I1302" s="7">
        <v>0</v>
      </c>
      <c r="J1302" s="7">
        <v>-2164176</v>
      </c>
      <c r="K1302" s="7">
        <v>30694138</v>
      </c>
    </row>
    <row r="1303" spans="1:11" x14ac:dyDescent="0.2">
      <c r="A1303" s="1">
        <v>6915</v>
      </c>
      <c r="B1303" s="1" t="s">
        <v>97</v>
      </c>
      <c r="C1303" s="1" t="s">
        <v>98</v>
      </c>
      <c r="D1303" s="3">
        <v>42036</v>
      </c>
      <c r="E1303" s="7">
        <v>11938313</v>
      </c>
      <c r="F1303" s="7">
        <v>22147056</v>
      </c>
      <c r="G1303" s="7">
        <v>0</v>
      </c>
      <c r="H1303" s="7">
        <v>0</v>
      </c>
      <c r="I1303" s="7">
        <v>0</v>
      </c>
      <c r="J1303" s="7">
        <v>-232</v>
      </c>
      <c r="K1303" s="7">
        <v>34085137</v>
      </c>
    </row>
    <row r="1304" spans="1:11" x14ac:dyDescent="0.2">
      <c r="A1304" s="1">
        <v>6915</v>
      </c>
      <c r="B1304" s="1" t="s">
        <v>97</v>
      </c>
      <c r="C1304" s="1" t="s">
        <v>98</v>
      </c>
      <c r="D1304" s="3">
        <v>42064</v>
      </c>
      <c r="E1304" s="7">
        <v>3725451</v>
      </c>
      <c r="F1304" s="7">
        <v>25033122</v>
      </c>
      <c r="G1304" s="7">
        <v>1443549</v>
      </c>
      <c r="H1304" s="7">
        <v>0</v>
      </c>
      <c r="I1304" s="7">
        <v>0</v>
      </c>
      <c r="J1304" s="7">
        <v>-200600</v>
      </c>
      <c r="K1304" s="7">
        <v>30001522</v>
      </c>
    </row>
    <row r="1305" spans="1:11" x14ac:dyDescent="0.2">
      <c r="A1305" s="1">
        <v>6915</v>
      </c>
      <c r="B1305" s="1" t="s">
        <v>97</v>
      </c>
      <c r="C1305" s="1" t="s">
        <v>98</v>
      </c>
      <c r="D1305" s="3">
        <v>42095</v>
      </c>
      <c r="E1305" s="7">
        <v>5195487</v>
      </c>
      <c r="F1305" s="7">
        <v>26320467</v>
      </c>
      <c r="G1305" s="7">
        <v>44990</v>
      </c>
      <c r="H1305" s="7">
        <v>0</v>
      </c>
      <c r="I1305" s="7">
        <v>0</v>
      </c>
      <c r="J1305" s="7">
        <v>-350987</v>
      </c>
      <c r="K1305" s="7">
        <v>31209957</v>
      </c>
    </row>
    <row r="1306" spans="1:11" x14ac:dyDescent="0.2">
      <c r="A1306" s="1">
        <v>6915</v>
      </c>
      <c r="B1306" s="1" t="s">
        <v>97</v>
      </c>
      <c r="C1306" s="1" t="s">
        <v>98</v>
      </c>
      <c r="D1306" s="3">
        <v>42125</v>
      </c>
      <c r="E1306" s="7">
        <v>7256913</v>
      </c>
      <c r="F1306" s="7">
        <v>25159208</v>
      </c>
      <c r="G1306" s="7">
        <v>0</v>
      </c>
      <c r="H1306" s="7">
        <v>0</v>
      </c>
      <c r="I1306" s="7">
        <v>0</v>
      </c>
      <c r="J1306" s="7">
        <v>-692097</v>
      </c>
      <c r="K1306" s="7">
        <v>31724024</v>
      </c>
    </row>
    <row r="1307" spans="1:11" x14ac:dyDescent="0.2">
      <c r="A1307" s="1">
        <v>6915</v>
      </c>
      <c r="B1307" s="1" t="s">
        <v>97</v>
      </c>
      <c r="C1307" s="1" t="s">
        <v>98</v>
      </c>
      <c r="D1307" s="3">
        <v>42156</v>
      </c>
      <c r="E1307" s="7">
        <v>3878536</v>
      </c>
      <c r="F1307" s="7">
        <v>29051020</v>
      </c>
      <c r="G1307" s="7">
        <v>701900</v>
      </c>
      <c r="H1307" s="7">
        <v>0</v>
      </c>
      <c r="I1307" s="7">
        <v>0</v>
      </c>
      <c r="J1307" s="7">
        <v>-2886234</v>
      </c>
      <c r="K1307" s="7">
        <v>30745222</v>
      </c>
    </row>
    <row r="1308" spans="1:11" x14ac:dyDescent="0.2">
      <c r="A1308" s="1">
        <v>6915</v>
      </c>
      <c r="B1308" s="1" t="s">
        <v>97</v>
      </c>
      <c r="C1308" s="1" t="s">
        <v>98</v>
      </c>
      <c r="D1308" s="3">
        <v>42186</v>
      </c>
      <c r="E1308" s="7">
        <v>8140409</v>
      </c>
      <c r="F1308" s="7">
        <v>39543836</v>
      </c>
      <c r="G1308" s="7">
        <v>43750</v>
      </c>
      <c r="H1308" s="7">
        <v>0</v>
      </c>
      <c r="I1308" s="7">
        <v>0</v>
      </c>
      <c r="J1308" s="7">
        <v>-407610</v>
      </c>
      <c r="K1308" s="7">
        <v>47320385</v>
      </c>
    </row>
    <row r="1309" spans="1:11" x14ac:dyDescent="0.2">
      <c r="A1309" s="1">
        <v>6915</v>
      </c>
      <c r="B1309" s="1" t="s">
        <v>97</v>
      </c>
      <c r="C1309" s="1" t="s">
        <v>98</v>
      </c>
      <c r="D1309" s="3">
        <v>42217</v>
      </c>
      <c r="E1309" s="7">
        <v>12289776</v>
      </c>
      <c r="F1309" s="7">
        <v>27673377</v>
      </c>
      <c r="G1309" s="7">
        <v>646990</v>
      </c>
      <c r="H1309" s="7">
        <v>0</v>
      </c>
      <c r="I1309" s="7">
        <v>0</v>
      </c>
      <c r="J1309" s="7">
        <v>-219960</v>
      </c>
      <c r="K1309" s="7">
        <v>40390183</v>
      </c>
    </row>
    <row r="1310" spans="1:11" x14ac:dyDescent="0.2">
      <c r="A1310" s="1">
        <v>6915</v>
      </c>
      <c r="B1310" s="1" t="s">
        <v>97</v>
      </c>
      <c r="C1310" s="1" t="s">
        <v>98</v>
      </c>
      <c r="D1310" s="3">
        <v>42248</v>
      </c>
      <c r="E1310" s="7">
        <v>21560395</v>
      </c>
      <c r="F1310" s="7">
        <v>30771439</v>
      </c>
      <c r="G1310" s="7">
        <v>176211</v>
      </c>
      <c r="H1310" s="7">
        <v>0</v>
      </c>
      <c r="I1310" s="7">
        <v>0</v>
      </c>
      <c r="J1310" s="7">
        <v>-428004</v>
      </c>
      <c r="K1310" s="7">
        <v>52080041</v>
      </c>
    </row>
    <row r="1311" spans="1:11" x14ac:dyDescent="0.2">
      <c r="A1311" s="1">
        <v>6915</v>
      </c>
      <c r="B1311" s="1" t="s">
        <v>97</v>
      </c>
      <c r="C1311" s="1" t="s">
        <v>98</v>
      </c>
      <c r="D1311" s="3">
        <v>42278</v>
      </c>
      <c r="E1311" s="7">
        <v>9659181</v>
      </c>
      <c r="F1311" s="7">
        <v>34638195</v>
      </c>
      <c r="G1311" s="7">
        <v>830429</v>
      </c>
      <c r="H1311" s="7">
        <v>0</v>
      </c>
      <c r="I1311" s="7">
        <v>0</v>
      </c>
      <c r="J1311" s="7">
        <v>-789608</v>
      </c>
      <c r="K1311" s="7">
        <v>44338197</v>
      </c>
    </row>
    <row r="1312" spans="1:11" x14ac:dyDescent="0.2">
      <c r="A1312" s="1">
        <v>6915</v>
      </c>
      <c r="B1312" s="1" t="s">
        <v>97</v>
      </c>
      <c r="C1312" s="1" t="s">
        <v>98</v>
      </c>
      <c r="D1312" s="3">
        <v>42309</v>
      </c>
      <c r="E1312" s="7">
        <v>14094287</v>
      </c>
      <c r="F1312" s="7">
        <v>30634523</v>
      </c>
      <c r="G1312" s="7">
        <v>690950</v>
      </c>
      <c r="H1312" s="7">
        <v>0</v>
      </c>
      <c r="I1312" s="7">
        <v>0</v>
      </c>
      <c r="J1312" s="7">
        <v>-1625954</v>
      </c>
      <c r="K1312" s="7">
        <v>43793806</v>
      </c>
    </row>
    <row r="1313" spans="1:11" x14ac:dyDescent="0.2">
      <c r="A1313" s="1">
        <v>6915</v>
      </c>
      <c r="B1313" s="1" t="s">
        <v>97</v>
      </c>
      <c r="C1313" s="1" t="s">
        <v>98</v>
      </c>
      <c r="D1313" s="3">
        <v>42339</v>
      </c>
      <c r="E1313" s="7">
        <v>17751612</v>
      </c>
      <c r="F1313" s="7">
        <v>33156095</v>
      </c>
      <c r="G1313" s="7">
        <v>0</v>
      </c>
      <c r="H1313" s="7">
        <v>0</v>
      </c>
      <c r="I1313" s="7">
        <v>0</v>
      </c>
      <c r="J1313" s="7">
        <v>-2152334</v>
      </c>
      <c r="K1313" s="7">
        <v>48755373</v>
      </c>
    </row>
    <row r="1314" spans="1:11" x14ac:dyDescent="0.2">
      <c r="A1314" s="1">
        <v>6915</v>
      </c>
      <c r="B1314" s="1" t="s">
        <v>97</v>
      </c>
      <c r="C1314" s="1" t="s">
        <v>98</v>
      </c>
      <c r="D1314" s="3">
        <v>42370</v>
      </c>
      <c r="E1314" s="7">
        <v>12575408</v>
      </c>
      <c r="F1314" s="7">
        <v>41645962</v>
      </c>
      <c r="G1314" s="7">
        <v>19990</v>
      </c>
      <c r="H1314" s="7">
        <v>0</v>
      </c>
      <c r="I1314" s="7">
        <v>0</v>
      </c>
      <c r="J1314" s="7">
        <v>-516869</v>
      </c>
      <c r="K1314" s="7">
        <v>53724491</v>
      </c>
    </row>
    <row r="1315" spans="1:11" x14ac:dyDescent="0.2">
      <c r="A1315" s="1">
        <v>6915</v>
      </c>
      <c r="B1315" s="1" t="s">
        <v>97</v>
      </c>
      <c r="C1315" s="1" t="s">
        <v>98</v>
      </c>
      <c r="D1315" s="3">
        <v>42401</v>
      </c>
      <c r="E1315" s="7">
        <v>4850968</v>
      </c>
      <c r="F1315" s="7">
        <v>33473017</v>
      </c>
      <c r="G1315" s="7">
        <v>0</v>
      </c>
      <c r="H1315" s="7">
        <v>0</v>
      </c>
      <c r="I1315" s="7">
        <v>0</v>
      </c>
      <c r="J1315" s="7">
        <v>-414863</v>
      </c>
      <c r="K1315" s="7">
        <v>37909122</v>
      </c>
    </row>
    <row r="1316" spans="1:11" x14ac:dyDescent="0.2">
      <c r="A1316" s="1">
        <v>6915</v>
      </c>
      <c r="B1316" s="1" t="s">
        <v>97</v>
      </c>
      <c r="C1316" s="1" t="s">
        <v>98</v>
      </c>
      <c r="D1316" s="3">
        <v>42430</v>
      </c>
      <c r="E1316" s="7">
        <v>6644890</v>
      </c>
      <c r="F1316" s="7">
        <v>42089955</v>
      </c>
      <c r="G1316" s="7">
        <v>78490</v>
      </c>
      <c r="H1316" s="7">
        <v>0</v>
      </c>
      <c r="I1316" s="7">
        <v>0</v>
      </c>
      <c r="J1316" s="7">
        <v>-7655778</v>
      </c>
      <c r="K1316" s="7">
        <v>41157557</v>
      </c>
    </row>
    <row r="1317" spans="1:11" x14ac:dyDescent="0.2">
      <c r="A1317" s="1">
        <v>6915</v>
      </c>
      <c r="B1317" s="1" t="s">
        <v>97</v>
      </c>
      <c r="C1317" s="1" t="s">
        <v>98</v>
      </c>
      <c r="D1317" s="3">
        <v>42461</v>
      </c>
      <c r="E1317" s="7">
        <v>8604035</v>
      </c>
      <c r="F1317" s="7">
        <v>33225585</v>
      </c>
      <c r="G1317" s="7">
        <v>0</v>
      </c>
      <c r="H1317" s="7">
        <v>0</v>
      </c>
      <c r="I1317" s="7">
        <v>0</v>
      </c>
      <c r="J1317" s="7">
        <v>-1071271</v>
      </c>
      <c r="K1317" s="7">
        <v>40758349</v>
      </c>
    </row>
    <row r="1318" spans="1:11" x14ac:dyDescent="0.2">
      <c r="A1318" s="1">
        <v>6915</v>
      </c>
      <c r="B1318" s="1" t="s">
        <v>97</v>
      </c>
      <c r="C1318" s="1" t="s">
        <v>98</v>
      </c>
      <c r="D1318" s="3">
        <v>42491</v>
      </c>
      <c r="E1318" s="7">
        <v>3967680</v>
      </c>
      <c r="F1318" s="7">
        <v>32728560</v>
      </c>
      <c r="G1318" s="7">
        <v>87890</v>
      </c>
      <c r="H1318" s="7">
        <v>0</v>
      </c>
      <c r="I1318" s="7">
        <v>0</v>
      </c>
      <c r="J1318" s="7">
        <v>-1976494</v>
      </c>
      <c r="K1318" s="7">
        <v>34807636</v>
      </c>
    </row>
    <row r="1319" spans="1:11" x14ac:dyDescent="0.2">
      <c r="A1319" s="1">
        <v>6915</v>
      </c>
      <c r="B1319" s="1" t="s">
        <v>97</v>
      </c>
      <c r="C1319" s="1" t="s">
        <v>98</v>
      </c>
      <c r="D1319" s="3">
        <v>42522</v>
      </c>
      <c r="E1319" s="7">
        <v>16057529</v>
      </c>
      <c r="F1319" s="7">
        <v>38786793</v>
      </c>
      <c r="G1319" s="7">
        <v>226940</v>
      </c>
      <c r="H1319" s="7">
        <v>0</v>
      </c>
      <c r="I1319" s="7">
        <v>0</v>
      </c>
      <c r="J1319" s="7">
        <v>-1026</v>
      </c>
      <c r="K1319" s="7">
        <v>55070236</v>
      </c>
    </row>
    <row r="1320" spans="1:11" x14ac:dyDescent="0.2">
      <c r="A1320" s="1">
        <v>6915</v>
      </c>
      <c r="B1320" s="1" t="s">
        <v>97</v>
      </c>
      <c r="C1320" s="1" t="s">
        <v>98</v>
      </c>
      <c r="D1320" s="3">
        <v>42552</v>
      </c>
      <c r="E1320" s="7">
        <v>8675758</v>
      </c>
      <c r="F1320" s="7">
        <v>38279305</v>
      </c>
      <c r="G1320" s="7">
        <v>0</v>
      </c>
      <c r="H1320" s="7">
        <v>0</v>
      </c>
      <c r="I1320" s="7">
        <v>0</v>
      </c>
      <c r="J1320" s="7">
        <v>-687</v>
      </c>
      <c r="K1320" s="7">
        <v>46954376</v>
      </c>
    </row>
    <row r="1321" spans="1:11" x14ac:dyDescent="0.2">
      <c r="A1321" s="1">
        <v>6915</v>
      </c>
      <c r="B1321" s="1" t="s">
        <v>97</v>
      </c>
      <c r="C1321" s="1" t="s">
        <v>98</v>
      </c>
      <c r="D1321" s="3">
        <v>42583</v>
      </c>
      <c r="E1321" s="7">
        <v>21676307</v>
      </c>
      <c r="F1321" s="7">
        <v>49106707</v>
      </c>
      <c r="G1321" s="7">
        <v>0</v>
      </c>
      <c r="H1321" s="7">
        <v>0</v>
      </c>
      <c r="I1321" s="7">
        <v>0</v>
      </c>
      <c r="J1321" s="7">
        <v>-2640895</v>
      </c>
      <c r="K1321" s="7">
        <v>68142119</v>
      </c>
    </row>
    <row r="1322" spans="1:11" x14ac:dyDescent="0.2">
      <c r="A1322" s="1">
        <v>6915</v>
      </c>
      <c r="B1322" s="1" t="s">
        <v>97</v>
      </c>
      <c r="C1322" s="1" t="s">
        <v>98</v>
      </c>
      <c r="D1322" s="3">
        <v>42614</v>
      </c>
      <c r="E1322" s="7">
        <v>21420541</v>
      </c>
      <c r="F1322" s="7">
        <v>54965536</v>
      </c>
      <c r="G1322" s="7">
        <v>289970</v>
      </c>
      <c r="H1322" s="7">
        <v>0</v>
      </c>
      <c r="I1322" s="7">
        <v>0</v>
      </c>
      <c r="J1322" s="7">
        <v>-3139081</v>
      </c>
      <c r="K1322" s="7">
        <v>73536966</v>
      </c>
    </row>
    <row r="1323" spans="1:11" x14ac:dyDescent="0.2">
      <c r="A1323" s="1">
        <v>6915</v>
      </c>
      <c r="B1323" s="1" t="s">
        <v>97</v>
      </c>
      <c r="C1323" s="1" t="s">
        <v>98</v>
      </c>
      <c r="D1323" s="3">
        <v>42644</v>
      </c>
      <c r="E1323" s="7">
        <v>20492033</v>
      </c>
      <c r="F1323" s="7">
        <v>46164829</v>
      </c>
      <c r="G1323" s="7">
        <v>65980</v>
      </c>
      <c r="H1323" s="7">
        <v>0</v>
      </c>
      <c r="I1323" s="7">
        <v>0</v>
      </c>
      <c r="J1323" s="7">
        <v>-1065870</v>
      </c>
      <c r="K1323" s="7">
        <v>65656972</v>
      </c>
    </row>
    <row r="1324" spans="1:11" x14ac:dyDescent="0.2">
      <c r="A1324" s="1">
        <v>6915</v>
      </c>
      <c r="B1324" s="1" t="s">
        <v>97</v>
      </c>
      <c r="C1324" s="1" t="s">
        <v>98</v>
      </c>
      <c r="D1324" s="3">
        <v>42675</v>
      </c>
      <c r="E1324" s="7">
        <v>8789081</v>
      </c>
      <c r="F1324" s="7">
        <v>47746006</v>
      </c>
      <c r="G1324" s="7">
        <v>0</v>
      </c>
      <c r="H1324" s="7">
        <v>0</v>
      </c>
      <c r="I1324" s="7">
        <v>0</v>
      </c>
      <c r="J1324" s="7">
        <v>-696170</v>
      </c>
      <c r="K1324" s="7">
        <v>55838917</v>
      </c>
    </row>
    <row r="1325" spans="1:11" x14ac:dyDescent="0.2">
      <c r="A1325" s="1">
        <v>6915</v>
      </c>
      <c r="B1325" s="1" t="s">
        <v>97</v>
      </c>
      <c r="C1325" s="1" t="s">
        <v>98</v>
      </c>
      <c r="D1325" s="3">
        <v>42705</v>
      </c>
      <c r="E1325" s="7">
        <v>12853336</v>
      </c>
      <c r="F1325" s="7">
        <v>51537169</v>
      </c>
      <c r="G1325" s="7">
        <v>218970</v>
      </c>
      <c r="H1325" s="7">
        <v>0</v>
      </c>
      <c r="I1325" s="7">
        <v>0</v>
      </c>
      <c r="J1325" s="7">
        <v>-574958</v>
      </c>
      <c r="K1325" s="7">
        <v>64034517</v>
      </c>
    </row>
    <row r="1326" spans="1:11" x14ac:dyDescent="0.2">
      <c r="A1326" s="1">
        <v>6915</v>
      </c>
      <c r="B1326" s="1" t="s">
        <v>97</v>
      </c>
      <c r="C1326" s="1" t="s">
        <v>98</v>
      </c>
      <c r="D1326" s="3">
        <v>42736</v>
      </c>
      <c r="E1326" s="7">
        <v>4214735</v>
      </c>
      <c r="F1326" s="7">
        <v>46367242</v>
      </c>
      <c r="G1326" s="7">
        <v>0</v>
      </c>
      <c r="H1326" s="7">
        <v>0</v>
      </c>
      <c r="I1326" s="7">
        <v>0</v>
      </c>
      <c r="J1326" s="7">
        <v>-1531938</v>
      </c>
      <c r="K1326" s="7">
        <v>49050039</v>
      </c>
    </row>
    <row r="1327" spans="1:11" x14ac:dyDescent="0.2">
      <c r="A1327" s="1">
        <v>6915</v>
      </c>
      <c r="B1327" s="1" t="s">
        <v>97</v>
      </c>
      <c r="C1327" s="1" t="s">
        <v>98</v>
      </c>
      <c r="D1327" s="3">
        <v>42767</v>
      </c>
      <c r="E1327" s="7">
        <v>21871505</v>
      </c>
      <c r="F1327" s="7">
        <v>44330978</v>
      </c>
      <c r="G1327" s="7">
        <v>0</v>
      </c>
      <c r="H1327" s="7">
        <v>0</v>
      </c>
      <c r="I1327" s="7">
        <v>0</v>
      </c>
      <c r="J1327" s="7">
        <v>-796427</v>
      </c>
      <c r="K1327" s="7">
        <v>65406056</v>
      </c>
    </row>
    <row r="1328" spans="1:11" x14ac:dyDescent="0.2">
      <c r="A1328" s="1">
        <v>6915</v>
      </c>
      <c r="B1328" s="1" t="s">
        <v>97</v>
      </c>
      <c r="C1328" s="1" t="s">
        <v>98</v>
      </c>
      <c r="D1328" s="3">
        <v>42795</v>
      </c>
      <c r="E1328" s="7">
        <v>10872823</v>
      </c>
      <c r="F1328" s="7">
        <v>39920089</v>
      </c>
      <c r="G1328" s="7">
        <v>0</v>
      </c>
      <c r="H1328" s="7">
        <v>0</v>
      </c>
      <c r="I1328" s="7">
        <v>0</v>
      </c>
      <c r="J1328" s="7">
        <v>-1026027</v>
      </c>
      <c r="K1328" s="7">
        <v>49766885</v>
      </c>
    </row>
    <row r="1329" spans="1:11" x14ac:dyDescent="0.2">
      <c r="A1329" s="1">
        <v>6915</v>
      </c>
      <c r="B1329" s="1" t="s">
        <v>97</v>
      </c>
      <c r="C1329" s="1" t="s">
        <v>98</v>
      </c>
      <c r="D1329" s="3">
        <v>42826</v>
      </c>
      <c r="E1329" s="7">
        <v>5438828</v>
      </c>
      <c r="F1329" s="7">
        <v>39193631</v>
      </c>
      <c r="G1329" s="7">
        <v>279990</v>
      </c>
      <c r="H1329" s="7">
        <v>0</v>
      </c>
      <c r="I1329" s="7">
        <v>0</v>
      </c>
      <c r="J1329" s="7">
        <v>-307625</v>
      </c>
      <c r="K1329" s="7">
        <v>44604824</v>
      </c>
    </row>
    <row r="1330" spans="1:11" x14ac:dyDescent="0.2">
      <c r="A1330" s="1">
        <v>6915</v>
      </c>
      <c r="B1330" s="1" t="s">
        <v>97</v>
      </c>
      <c r="C1330" s="1" t="s">
        <v>98</v>
      </c>
      <c r="D1330" s="3">
        <v>42856</v>
      </c>
      <c r="E1330" s="7">
        <v>41016935</v>
      </c>
      <c r="F1330" s="7">
        <v>45229398</v>
      </c>
      <c r="G1330" s="7">
        <v>79990</v>
      </c>
      <c r="H1330" s="7">
        <v>0</v>
      </c>
      <c r="I1330" s="7">
        <v>0</v>
      </c>
      <c r="J1330" s="7">
        <v>-373402</v>
      </c>
      <c r="K1330" s="7">
        <v>85952921</v>
      </c>
    </row>
    <row r="1331" spans="1:11" x14ac:dyDescent="0.2">
      <c r="A1331" s="1">
        <v>6915</v>
      </c>
      <c r="B1331" s="1" t="s">
        <v>97</v>
      </c>
      <c r="C1331" s="1" t="s">
        <v>98</v>
      </c>
      <c r="D1331" s="3">
        <v>42887</v>
      </c>
      <c r="E1331" s="7">
        <v>5853728</v>
      </c>
      <c r="F1331" s="7">
        <v>45485893</v>
      </c>
      <c r="G1331" s="7">
        <v>0</v>
      </c>
      <c r="H1331" s="7">
        <v>0</v>
      </c>
      <c r="I1331" s="7">
        <v>0</v>
      </c>
      <c r="J1331" s="7">
        <v>-10689961</v>
      </c>
      <c r="K1331" s="7">
        <v>40649660</v>
      </c>
    </row>
    <row r="1332" spans="1:11" x14ac:dyDescent="0.2">
      <c r="A1332" s="1">
        <v>6915</v>
      </c>
      <c r="B1332" s="1" t="s">
        <v>97</v>
      </c>
      <c r="C1332" s="1" t="s">
        <v>98</v>
      </c>
      <c r="D1332" s="3">
        <v>42917</v>
      </c>
      <c r="E1332" s="7">
        <v>27666961</v>
      </c>
      <c r="F1332" s="7">
        <v>38805335</v>
      </c>
      <c r="G1332" s="7">
        <v>0</v>
      </c>
      <c r="H1332" s="7">
        <v>0</v>
      </c>
      <c r="I1332" s="7">
        <v>0</v>
      </c>
      <c r="J1332" s="7">
        <v>-18379711</v>
      </c>
      <c r="K1332" s="7">
        <v>48092585</v>
      </c>
    </row>
    <row r="1333" spans="1:11" x14ac:dyDescent="0.2">
      <c r="A1333" s="1">
        <v>6915</v>
      </c>
      <c r="B1333" s="1" t="s">
        <v>97</v>
      </c>
      <c r="C1333" s="1" t="s">
        <v>98</v>
      </c>
      <c r="D1333" s="3">
        <v>42948</v>
      </c>
      <c r="E1333" s="7">
        <v>35682662</v>
      </c>
      <c r="F1333" s="7">
        <v>44124129</v>
      </c>
      <c r="G1333" s="7">
        <v>169900</v>
      </c>
      <c r="H1333" s="7">
        <v>0</v>
      </c>
      <c r="I1333" s="7">
        <v>0</v>
      </c>
      <c r="J1333" s="7">
        <v>-21683833</v>
      </c>
      <c r="K1333" s="7">
        <v>58292858</v>
      </c>
    </row>
    <row r="1334" spans="1:11" x14ac:dyDescent="0.2">
      <c r="A1334" s="1">
        <v>6915</v>
      </c>
      <c r="B1334" s="1" t="s">
        <v>97</v>
      </c>
      <c r="C1334" s="1" t="s">
        <v>98</v>
      </c>
      <c r="D1334" s="3">
        <v>42979</v>
      </c>
      <c r="E1334" s="7">
        <v>18804294</v>
      </c>
      <c r="F1334" s="7">
        <v>51057675</v>
      </c>
      <c r="G1334" s="7">
        <v>0</v>
      </c>
      <c r="H1334" s="7">
        <v>0</v>
      </c>
      <c r="I1334" s="7">
        <v>0</v>
      </c>
      <c r="J1334" s="7">
        <v>-5127744</v>
      </c>
      <c r="K1334" s="7">
        <v>64734225</v>
      </c>
    </row>
    <row r="1335" spans="1:11" x14ac:dyDescent="0.2">
      <c r="A1335" s="1">
        <v>6915</v>
      </c>
      <c r="B1335" s="1" t="s">
        <v>97</v>
      </c>
      <c r="C1335" s="1" t="s">
        <v>98</v>
      </c>
      <c r="D1335" s="3">
        <v>43009</v>
      </c>
      <c r="E1335" s="7">
        <v>14899347</v>
      </c>
      <c r="F1335" s="7">
        <v>42356824</v>
      </c>
      <c r="G1335" s="7">
        <v>24990</v>
      </c>
      <c r="H1335" s="7">
        <v>0</v>
      </c>
      <c r="I1335" s="7">
        <v>0</v>
      </c>
      <c r="J1335" s="7">
        <v>-7841196</v>
      </c>
      <c r="K1335" s="7">
        <v>49439965</v>
      </c>
    </row>
    <row r="1336" spans="1:11" x14ac:dyDescent="0.2">
      <c r="A1336" s="1">
        <v>6915</v>
      </c>
      <c r="B1336" s="1" t="s">
        <v>97</v>
      </c>
      <c r="C1336" s="1" t="s">
        <v>98</v>
      </c>
      <c r="D1336" s="3">
        <v>43040</v>
      </c>
      <c r="E1336" s="7">
        <v>13455078</v>
      </c>
      <c r="F1336" s="7">
        <v>57520886</v>
      </c>
      <c r="G1336" s="7">
        <v>0</v>
      </c>
      <c r="H1336" s="7">
        <v>0</v>
      </c>
      <c r="I1336" s="7">
        <v>0</v>
      </c>
      <c r="J1336" s="7">
        <v>-5540</v>
      </c>
      <c r="K1336" s="7">
        <v>70970424</v>
      </c>
    </row>
    <row r="1337" spans="1:11" x14ac:dyDescent="0.2">
      <c r="A1337" s="1">
        <v>6915</v>
      </c>
      <c r="B1337" s="1" t="s">
        <v>97</v>
      </c>
      <c r="C1337" s="1" t="s">
        <v>98</v>
      </c>
      <c r="D1337" s="3">
        <v>43070</v>
      </c>
      <c r="E1337" s="7">
        <v>6140325</v>
      </c>
      <c r="F1337" s="7">
        <v>53367175</v>
      </c>
      <c r="G1337" s="7">
        <v>99990</v>
      </c>
      <c r="H1337" s="7">
        <v>0</v>
      </c>
      <c r="I1337" s="7">
        <v>0</v>
      </c>
      <c r="J1337" s="7">
        <v>-408606</v>
      </c>
      <c r="K1337" s="7">
        <v>59198884</v>
      </c>
    </row>
    <row r="1338" spans="1:11" x14ac:dyDescent="0.2">
      <c r="A1338" s="1">
        <v>6915</v>
      </c>
      <c r="B1338" s="1" t="s">
        <v>97</v>
      </c>
      <c r="C1338" s="1" t="s">
        <v>98</v>
      </c>
      <c r="D1338" s="3">
        <v>43101</v>
      </c>
      <c r="E1338" s="7">
        <v>13474291</v>
      </c>
      <c r="F1338" s="7">
        <v>44589875</v>
      </c>
      <c r="G1338" s="7">
        <v>18900</v>
      </c>
      <c r="H1338" s="7">
        <v>0</v>
      </c>
      <c r="I1338" s="7">
        <v>0</v>
      </c>
      <c r="J1338" s="7">
        <v>-134</v>
      </c>
      <c r="K1338" s="7">
        <v>58082932</v>
      </c>
    </row>
    <row r="1339" spans="1:11" x14ac:dyDescent="0.2">
      <c r="A1339" s="1">
        <v>6915</v>
      </c>
      <c r="B1339" s="1" t="s">
        <v>97</v>
      </c>
      <c r="C1339" s="1" t="s">
        <v>98</v>
      </c>
      <c r="D1339" s="3">
        <v>43132</v>
      </c>
      <c r="E1339" s="7">
        <v>14081146</v>
      </c>
      <c r="F1339" s="7">
        <v>41325120</v>
      </c>
      <c r="G1339" s="7">
        <v>0</v>
      </c>
      <c r="H1339" s="7">
        <v>0</v>
      </c>
      <c r="I1339" s="7">
        <v>0</v>
      </c>
      <c r="J1339" s="7">
        <v>-220397</v>
      </c>
      <c r="K1339" s="7">
        <v>55185869</v>
      </c>
    </row>
    <row r="1340" spans="1:11" x14ac:dyDescent="0.2">
      <c r="A1340" s="1">
        <v>6915</v>
      </c>
      <c r="B1340" s="1" t="s">
        <v>97</v>
      </c>
      <c r="C1340" s="1" t="s">
        <v>98</v>
      </c>
      <c r="D1340" s="3">
        <v>43160</v>
      </c>
      <c r="E1340" s="7">
        <v>6197162</v>
      </c>
      <c r="F1340" s="7">
        <v>42460337</v>
      </c>
      <c r="G1340" s="7">
        <v>0</v>
      </c>
      <c r="H1340" s="7">
        <v>0</v>
      </c>
      <c r="I1340" s="7">
        <v>0</v>
      </c>
      <c r="J1340" s="7">
        <v>-12</v>
      </c>
      <c r="K1340" s="7">
        <v>48657487</v>
      </c>
    </row>
    <row r="1341" spans="1:11" x14ac:dyDescent="0.2">
      <c r="A1341" s="1">
        <v>6915</v>
      </c>
      <c r="B1341" s="1" t="s">
        <v>97</v>
      </c>
      <c r="C1341" s="1" t="s">
        <v>99</v>
      </c>
      <c r="D1341" s="3">
        <v>43191</v>
      </c>
      <c r="E1341" s="7">
        <v>12082441</v>
      </c>
      <c r="F1341" s="7">
        <v>59406972</v>
      </c>
      <c r="G1341" s="7">
        <v>309900</v>
      </c>
      <c r="H1341" s="7">
        <v>0</v>
      </c>
      <c r="I1341" s="7">
        <v>0</v>
      </c>
      <c r="J1341" s="7">
        <v>-2721940</v>
      </c>
      <c r="K1341" s="7">
        <v>69077373</v>
      </c>
    </row>
    <row r="1342" spans="1:11" x14ac:dyDescent="0.2">
      <c r="A1342" s="1">
        <v>6915</v>
      </c>
      <c r="B1342" s="1" t="s">
        <v>97</v>
      </c>
      <c r="C1342" s="1" t="s">
        <v>99</v>
      </c>
      <c r="D1342" s="3">
        <v>43221</v>
      </c>
      <c r="E1342" s="7">
        <v>12950119</v>
      </c>
      <c r="F1342" s="7">
        <v>48923350</v>
      </c>
      <c r="G1342" s="7">
        <v>401190</v>
      </c>
      <c r="H1342" s="7">
        <v>0</v>
      </c>
      <c r="I1342" s="7">
        <v>0</v>
      </c>
      <c r="J1342" s="7">
        <v>-174125</v>
      </c>
      <c r="K1342" s="7">
        <v>62100534</v>
      </c>
    </row>
    <row r="1343" spans="1:11" x14ac:dyDescent="0.2">
      <c r="A1343" s="1">
        <v>6915</v>
      </c>
      <c r="B1343" s="1" t="s">
        <v>97</v>
      </c>
      <c r="C1343" s="1" t="s">
        <v>99</v>
      </c>
      <c r="D1343" s="3">
        <v>43252</v>
      </c>
      <c r="E1343" s="7">
        <v>13218634</v>
      </c>
      <c r="F1343" s="7">
        <v>44385160</v>
      </c>
      <c r="G1343" s="7">
        <v>0</v>
      </c>
      <c r="H1343" s="7">
        <v>0</v>
      </c>
      <c r="I1343" s="7">
        <v>0</v>
      </c>
      <c r="J1343" s="7">
        <v>-724386</v>
      </c>
      <c r="K1343" s="7">
        <v>56879408</v>
      </c>
    </row>
    <row r="1344" spans="1:11" x14ac:dyDescent="0.2">
      <c r="A1344" s="1">
        <v>6915</v>
      </c>
      <c r="B1344" s="1" t="s">
        <v>97</v>
      </c>
      <c r="C1344" s="1" t="s">
        <v>99</v>
      </c>
      <c r="D1344" s="3">
        <v>43282</v>
      </c>
      <c r="E1344" s="7">
        <v>5473989</v>
      </c>
      <c r="F1344" s="7">
        <v>58163606</v>
      </c>
      <c r="G1344" s="7">
        <v>255980</v>
      </c>
      <c r="H1344" s="7">
        <v>0</v>
      </c>
      <c r="I1344" s="7">
        <v>0</v>
      </c>
      <c r="J1344" s="7">
        <v>-1367905</v>
      </c>
      <c r="K1344" s="7">
        <v>62525670</v>
      </c>
    </row>
    <row r="1345" spans="1:11" x14ac:dyDescent="0.2">
      <c r="A1345" s="1">
        <v>6915</v>
      </c>
      <c r="B1345" s="1" t="s">
        <v>97</v>
      </c>
      <c r="C1345" s="1" t="s">
        <v>99</v>
      </c>
      <c r="D1345" s="3">
        <v>43313</v>
      </c>
      <c r="E1345" s="7">
        <v>5645042</v>
      </c>
      <c r="F1345" s="7">
        <v>45939689</v>
      </c>
      <c r="G1345" s="7">
        <v>219990</v>
      </c>
      <c r="H1345" s="7">
        <v>0</v>
      </c>
      <c r="I1345" s="7">
        <v>0</v>
      </c>
      <c r="J1345" s="7">
        <v>-73162</v>
      </c>
      <c r="K1345" s="7">
        <v>51731559</v>
      </c>
    </row>
    <row r="1346" spans="1:11" x14ac:dyDescent="0.2">
      <c r="A1346" s="1">
        <v>6915</v>
      </c>
      <c r="B1346" s="1" t="s">
        <v>97</v>
      </c>
      <c r="C1346" s="1" t="s">
        <v>99</v>
      </c>
      <c r="D1346" s="3">
        <v>43344</v>
      </c>
      <c r="E1346" s="7">
        <v>9942169</v>
      </c>
      <c r="F1346" s="7">
        <v>49691068</v>
      </c>
      <c r="G1346" s="7">
        <v>0</v>
      </c>
      <c r="H1346" s="7">
        <v>0</v>
      </c>
      <c r="I1346" s="7">
        <v>0</v>
      </c>
      <c r="J1346" s="7">
        <v>-3653289</v>
      </c>
      <c r="K1346" s="7">
        <v>55979948</v>
      </c>
    </row>
    <row r="1347" spans="1:11" x14ac:dyDescent="0.2">
      <c r="A1347" s="1">
        <v>6915</v>
      </c>
      <c r="B1347" s="1" t="s">
        <v>97</v>
      </c>
      <c r="C1347" s="1" t="s">
        <v>99</v>
      </c>
      <c r="D1347" s="3">
        <v>43374</v>
      </c>
      <c r="E1347" s="7">
        <v>8617520</v>
      </c>
      <c r="F1347" s="7">
        <v>51021441</v>
      </c>
      <c r="G1347" s="7">
        <v>645990</v>
      </c>
      <c r="H1347" s="7">
        <v>0</v>
      </c>
      <c r="I1347" s="7">
        <v>0</v>
      </c>
      <c r="J1347" s="7">
        <v>-369574</v>
      </c>
      <c r="K1347" s="7">
        <v>59915377</v>
      </c>
    </row>
    <row r="1348" spans="1:11" x14ac:dyDescent="0.2">
      <c r="A1348" s="1">
        <v>6915</v>
      </c>
      <c r="B1348" s="1" t="s">
        <v>97</v>
      </c>
      <c r="C1348" s="1" t="s">
        <v>99</v>
      </c>
      <c r="D1348" s="3">
        <v>43405</v>
      </c>
      <c r="E1348" s="7">
        <v>14568139</v>
      </c>
      <c r="F1348" s="7">
        <v>46235947</v>
      </c>
      <c r="G1348" s="7">
        <v>89990</v>
      </c>
      <c r="H1348" s="7">
        <v>0</v>
      </c>
      <c r="I1348" s="7">
        <v>0</v>
      </c>
      <c r="J1348" s="7">
        <v>-6947714</v>
      </c>
      <c r="K1348" s="7">
        <v>53946362</v>
      </c>
    </row>
    <row r="1349" spans="1:11" x14ac:dyDescent="0.2">
      <c r="A1349" s="1">
        <v>6926</v>
      </c>
      <c r="B1349" s="1" t="s">
        <v>100</v>
      </c>
      <c r="C1349" s="1" t="s">
        <v>101</v>
      </c>
      <c r="D1349" s="3">
        <v>42005</v>
      </c>
      <c r="E1349" s="7">
        <v>2013667</v>
      </c>
      <c r="F1349" s="7">
        <v>3374679</v>
      </c>
      <c r="G1349" s="7">
        <v>0</v>
      </c>
      <c r="H1349" s="7">
        <v>0</v>
      </c>
      <c r="I1349" s="7">
        <v>0</v>
      </c>
      <c r="J1349" s="7">
        <v>0</v>
      </c>
      <c r="K1349" s="7">
        <v>5388346</v>
      </c>
    </row>
    <row r="1350" spans="1:11" x14ac:dyDescent="0.2">
      <c r="A1350" s="1">
        <v>6926</v>
      </c>
      <c r="B1350" s="1" t="s">
        <v>100</v>
      </c>
      <c r="C1350" s="1" t="s">
        <v>101</v>
      </c>
      <c r="D1350" s="3">
        <v>42036</v>
      </c>
      <c r="E1350" s="7">
        <v>650556</v>
      </c>
      <c r="F1350" s="7">
        <v>3444053</v>
      </c>
      <c r="G1350" s="7">
        <v>0</v>
      </c>
      <c r="H1350" s="7">
        <v>0</v>
      </c>
      <c r="I1350" s="7">
        <v>0</v>
      </c>
      <c r="J1350" s="7">
        <v>-396000</v>
      </c>
      <c r="K1350" s="7">
        <v>3698609</v>
      </c>
    </row>
    <row r="1351" spans="1:11" x14ac:dyDescent="0.2">
      <c r="A1351" s="1">
        <v>6926</v>
      </c>
      <c r="B1351" s="1" t="s">
        <v>100</v>
      </c>
      <c r="C1351" s="1" t="s">
        <v>101</v>
      </c>
      <c r="D1351" s="3">
        <v>42064</v>
      </c>
      <c r="E1351" s="7">
        <v>883259</v>
      </c>
      <c r="F1351" s="7">
        <v>3551037</v>
      </c>
      <c r="G1351" s="7">
        <v>0</v>
      </c>
      <c r="H1351" s="7">
        <v>0</v>
      </c>
      <c r="I1351" s="7">
        <v>0</v>
      </c>
      <c r="J1351" s="7">
        <v>-120000</v>
      </c>
      <c r="K1351" s="7">
        <v>4314296</v>
      </c>
    </row>
    <row r="1352" spans="1:11" x14ac:dyDescent="0.2">
      <c r="A1352" s="1">
        <v>6926</v>
      </c>
      <c r="B1352" s="1" t="s">
        <v>100</v>
      </c>
      <c r="C1352" s="1" t="s">
        <v>101</v>
      </c>
      <c r="D1352" s="3">
        <v>42095</v>
      </c>
      <c r="E1352" s="7">
        <v>1049650</v>
      </c>
      <c r="F1352" s="7">
        <v>4377886</v>
      </c>
      <c r="G1352" s="7">
        <v>282694</v>
      </c>
      <c r="H1352" s="7">
        <v>0</v>
      </c>
      <c r="I1352" s="7">
        <v>0</v>
      </c>
      <c r="J1352" s="7">
        <v>-955855</v>
      </c>
      <c r="K1352" s="7">
        <v>4754375</v>
      </c>
    </row>
    <row r="1353" spans="1:11" x14ac:dyDescent="0.2">
      <c r="A1353" s="1">
        <v>6926</v>
      </c>
      <c r="B1353" s="1" t="s">
        <v>100</v>
      </c>
      <c r="C1353" s="1" t="s">
        <v>101</v>
      </c>
      <c r="D1353" s="3">
        <v>42125</v>
      </c>
      <c r="E1353" s="7">
        <v>796585</v>
      </c>
      <c r="F1353" s="7">
        <v>3597124</v>
      </c>
      <c r="G1353" s="7">
        <v>77112</v>
      </c>
      <c r="H1353" s="7">
        <v>0</v>
      </c>
      <c r="I1353" s="7">
        <v>0</v>
      </c>
      <c r="J1353" s="7">
        <v>-78000</v>
      </c>
      <c r="K1353" s="7">
        <v>4392821</v>
      </c>
    </row>
    <row r="1354" spans="1:11" x14ac:dyDescent="0.2">
      <c r="A1354" s="1">
        <v>6926</v>
      </c>
      <c r="B1354" s="1" t="s">
        <v>100</v>
      </c>
      <c r="C1354" s="1" t="s">
        <v>101</v>
      </c>
      <c r="D1354" s="3">
        <v>42156</v>
      </c>
      <c r="E1354" s="7">
        <v>1342766</v>
      </c>
      <c r="F1354" s="7">
        <v>4099271</v>
      </c>
      <c r="G1354" s="7">
        <v>0</v>
      </c>
      <c r="H1354" s="7">
        <v>0</v>
      </c>
      <c r="I1354" s="7">
        <v>0</v>
      </c>
      <c r="J1354" s="7">
        <v>-165000</v>
      </c>
      <c r="K1354" s="7">
        <v>5277037</v>
      </c>
    </row>
    <row r="1355" spans="1:11" x14ac:dyDescent="0.2">
      <c r="A1355" s="1">
        <v>6926</v>
      </c>
      <c r="B1355" s="1" t="s">
        <v>100</v>
      </c>
      <c r="C1355" s="1" t="s">
        <v>101</v>
      </c>
      <c r="D1355" s="3">
        <v>42186</v>
      </c>
      <c r="E1355" s="7">
        <v>754248</v>
      </c>
      <c r="F1355" s="7">
        <v>3618457</v>
      </c>
      <c r="G1355" s="7">
        <v>0</v>
      </c>
      <c r="H1355" s="7">
        <v>0</v>
      </c>
      <c r="I1355" s="7">
        <v>0</v>
      </c>
      <c r="J1355" s="7">
        <v>-85000</v>
      </c>
      <c r="K1355" s="7">
        <v>4287705</v>
      </c>
    </row>
    <row r="1356" spans="1:11" x14ac:dyDescent="0.2">
      <c r="A1356" s="1">
        <v>6926</v>
      </c>
      <c r="B1356" s="1" t="s">
        <v>100</v>
      </c>
      <c r="C1356" s="1" t="s">
        <v>101</v>
      </c>
      <c r="D1356" s="3">
        <v>42217</v>
      </c>
      <c r="E1356" s="7">
        <v>2103355</v>
      </c>
      <c r="F1356" s="7">
        <v>3713813</v>
      </c>
      <c r="G1356" s="7">
        <v>0</v>
      </c>
      <c r="H1356" s="7">
        <v>0</v>
      </c>
      <c r="I1356" s="7">
        <v>0</v>
      </c>
      <c r="J1356" s="7">
        <v>-165000</v>
      </c>
      <c r="K1356" s="7">
        <v>5652168</v>
      </c>
    </row>
    <row r="1357" spans="1:11" x14ac:dyDescent="0.2">
      <c r="A1357" s="1">
        <v>6926</v>
      </c>
      <c r="B1357" s="1" t="s">
        <v>100</v>
      </c>
      <c r="C1357" s="1" t="s">
        <v>101</v>
      </c>
      <c r="D1357" s="3">
        <v>42248</v>
      </c>
      <c r="E1357" s="7">
        <v>1366194</v>
      </c>
      <c r="F1357" s="7">
        <v>3815526</v>
      </c>
      <c r="G1357" s="7">
        <v>0</v>
      </c>
      <c r="H1357" s="7">
        <v>0</v>
      </c>
      <c r="I1357" s="7">
        <v>0</v>
      </c>
      <c r="J1357" s="7">
        <v>-90000</v>
      </c>
      <c r="K1357" s="7">
        <v>5091720</v>
      </c>
    </row>
    <row r="1358" spans="1:11" x14ac:dyDescent="0.2">
      <c r="A1358" s="1">
        <v>6926</v>
      </c>
      <c r="B1358" s="1" t="s">
        <v>100</v>
      </c>
      <c r="C1358" s="1" t="s">
        <v>101</v>
      </c>
      <c r="D1358" s="3">
        <v>42278</v>
      </c>
      <c r="E1358" s="7">
        <v>1755919</v>
      </c>
      <c r="F1358" s="7">
        <v>3908606</v>
      </c>
      <c r="G1358" s="7">
        <v>0</v>
      </c>
      <c r="H1358" s="7">
        <v>0</v>
      </c>
      <c r="I1358" s="7">
        <v>0</v>
      </c>
      <c r="J1358" s="7">
        <v>-200865</v>
      </c>
      <c r="K1358" s="7">
        <v>5463660</v>
      </c>
    </row>
    <row r="1359" spans="1:11" x14ac:dyDescent="0.2">
      <c r="A1359" s="1">
        <v>6926</v>
      </c>
      <c r="B1359" s="1" t="s">
        <v>100</v>
      </c>
      <c r="C1359" s="1" t="s">
        <v>101</v>
      </c>
      <c r="D1359" s="3">
        <v>42309</v>
      </c>
      <c r="E1359" s="7">
        <v>1319459</v>
      </c>
      <c r="F1359" s="7">
        <v>3542416</v>
      </c>
      <c r="G1359" s="7">
        <v>49900</v>
      </c>
      <c r="H1359" s="7">
        <v>0</v>
      </c>
      <c r="I1359" s="7">
        <v>0</v>
      </c>
      <c r="J1359" s="7">
        <v>-100336</v>
      </c>
      <c r="K1359" s="7">
        <v>4811439</v>
      </c>
    </row>
    <row r="1360" spans="1:11" x14ac:dyDescent="0.2">
      <c r="A1360" s="1">
        <v>6926</v>
      </c>
      <c r="B1360" s="1" t="s">
        <v>100</v>
      </c>
      <c r="C1360" s="1" t="s">
        <v>101</v>
      </c>
      <c r="D1360" s="3">
        <v>42339</v>
      </c>
      <c r="E1360" s="7">
        <v>6330064</v>
      </c>
      <c r="F1360" s="7">
        <v>3715604</v>
      </c>
      <c r="G1360" s="7">
        <v>84085</v>
      </c>
      <c r="H1360" s="7">
        <v>0</v>
      </c>
      <c r="I1360" s="7">
        <v>0</v>
      </c>
      <c r="J1360" s="7">
        <v>-100000</v>
      </c>
      <c r="K1360" s="7">
        <v>10029753</v>
      </c>
    </row>
    <row r="1361" spans="1:11" x14ac:dyDescent="0.2">
      <c r="A1361" s="1">
        <v>6926</v>
      </c>
      <c r="B1361" s="1" t="s">
        <v>100</v>
      </c>
      <c r="C1361" s="1" t="s">
        <v>101</v>
      </c>
      <c r="D1361" s="3">
        <v>42370</v>
      </c>
      <c r="E1361" s="7">
        <v>1278843</v>
      </c>
      <c r="F1361" s="7">
        <v>3922557</v>
      </c>
      <c r="G1361" s="7">
        <v>0</v>
      </c>
      <c r="H1361" s="7">
        <v>0</v>
      </c>
      <c r="I1361" s="7">
        <v>0</v>
      </c>
      <c r="J1361" s="7">
        <v>-90000</v>
      </c>
      <c r="K1361" s="7">
        <v>5111400</v>
      </c>
    </row>
    <row r="1362" spans="1:11" x14ac:dyDescent="0.2">
      <c r="A1362" s="1">
        <v>6926</v>
      </c>
      <c r="B1362" s="1" t="s">
        <v>100</v>
      </c>
      <c r="C1362" s="1" t="s">
        <v>101</v>
      </c>
      <c r="D1362" s="3">
        <v>42401</v>
      </c>
      <c r="E1362" s="7">
        <v>2842280</v>
      </c>
      <c r="F1362" s="7">
        <v>4899623</v>
      </c>
      <c r="G1362" s="7">
        <v>0</v>
      </c>
      <c r="H1362" s="7">
        <v>0</v>
      </c>
      <c r="I1362" s="7">
        <v>0</v>
      </c>
      <c r="J1362" s="7">
        <v>-319</v>
      </c>
      <c r="K1362" s="7">
        <v>7741584</v>
      </c>
    </row>
    <row r="1363" spans="1:11" x14ac:dyDescent="0.2">
      <c r="A1363" s="1">
        <v>6926</v>
      </c>
      <c r="B1363" s="1" t="s">
        <v>100</v>
      </c>
      <c r="C1363" s="1" t="s">
        <v>101</v>
      </c>
      <c r="D1363" s="3">
        <v>42430</v>
      </c>
      <c r="E1363" s="7">
        <v>1249982</v>
      </c>
      <c r="F1363" s="7">
        <v>4959683</v>
      </c>
      <c r="G1363" s="7">
        <v>36985</v>
      </c>
      <c r="H1363" s="7">
        <v>0</v>
      </c>
      <c r="I1363" s="7">
        <v>0</v>
      </c>
      <c r="J1363" s="7">
        <v>-75000</v>
      </c>
      <c r="K1363" s="7">
        <v>6171650</v>
      </c>
    </row>
    <row r="1364" spans="1:11" x14ac:dyDescent="0.2">
      <c r="A1364" s="1">
        <v>6926</v>
      </c>
      <c r="B1364" s="1" t="s">
        <v>100</v>
      </c>
      <c r="C1364" s="1" t="s">
        <v>101</v>
      </c>
      <c r="D1364" s="3">
        <v>42461</v>
      </c>
      <c r="E1364" s="7">
        <v>1358503</v>
      </c>
      <c r="F1364" s="7">
        <v>4360651</v>
      </c>
      <c r="G1364" s="7">
        <v>0</v>
      </c>
      <c r="H1364" s="7">
        <v>0</v>
      </c>
      <c r="I1364" s="7">
        <v>0</v>
      </c>
      <c r="J1364" s="7">
        <v>-148038</v>
      </c>
      <c r="K1364" s="7">
        <v>5571116</v>
      </c>
    </row>
    <row r="1365" spans="1:11" x14ac:dyDescent="0.2">
      <c r="A1365" s="1">
        <v>6926</v>
      </c>
      <c r="B1365" s="1" t="s">
        <v>100</v>
      </c>
      <c r="C1365" s="1" t="s">
        <v>101</v>
      </c>
      <c r="D1365" s="3">
        <v>42491</v>
      </c>
      <c r="E1365" s="7">
        <v>1421584</v>
      </c>
      <c r="F1365" s="7">
        <v>3241312</v>
      </c>
      <c r="G1365" s="7">
        <v>0</v>
      </c>
      <c r="H1365" s="7">
        <v>0</v>
      </c>
      <c r="I1365" s="7">
        <v>0</v>
      </c>
      <c r="J1365" s="7">
        <v>-125000</v>
      </c>
      <c r="K1365" s="7">
        <v>4537896</v>
      </c>
    </row>
    <row r="1366" spans="1:11" x14ac:dyDescent="0.2">
      <c r="A1366" s="1">
        <v>6926</v>
      </c>
      <c r="B1366" s="1" t="s">
        <v>100</v>
      </c>
      <c r="C1366" s="1" t="s">
        <v>101</v>
      </c>
      <c r="D1366" s="3">
        <v>42522</v>
      </c>
      <c r="E1366" s="7">
        <v>1639075</v>
      </c>
      <c r="F1366" s="7">
        <v>5105186</v>
      </c>
      <c r="G1366" s="7">
        <v>0</v>
      </c>
      <c r="H1366" s="7">
        <v>0</v>
      </c>
      <c r="I1366" s="7">
        <v>0</v>
      </c>
      <c r="J1366" s="7">
        <v>-125000</v>
      </c>
      <c r="K1366" s="7">
        <v>6619261</v>
      </c>
    </row>
    <row r="1367" spans="1:11" x14ac:dyDescent="0.2">
      <c r="A1367" s="1">
        <v>6926</v>
      </c>
      <c r="B1367" s="1" t="s">
        <v>100</v>
      </c>
      <c r="C1367" s="1" t="s">
        <v>101</v>
      </c>
      <c r="D1367" s="3">
        <v>42552</v>
      </c>
      <c r="E1367" s="7">
        <v>1874635</v>
      </c>
      <c r="F1367" s="7">
        <v>4161504</v>
      </c>
      <c r="G1367" s="7">
        <v>54990</v>
      </c>
      <c r="H1367" s="7">
        <v>0</v>
      </c>
      <c r="I1367" s="7">
        <v>0</v>
      </c>
      <c r="J1367" s="7">
        <v>-190000</v>
      </c>
      <c r="K1367" s="7">
        <v>5901129</v>
      </c>
    </row>
    <row r="1368" spans="1:11" x14ac:dyDescent="0.2">
      <c r="A1368" s="1">
        <v>6926</v>
      </c>
      <c r="B1368" s="1" t="s">
        <v>100</v>
      </c>
      <c r="C1368" s="1" t="s">
        <v>101</v>
      </c>
      <c r="D1368" s="3">
        <v>42583</v>
      </c>
      <c r="E1368" s="7">
        <v>1243918</v>
      </c>
      <c r="F1368" s="7">
        <v>3828338</v>
      </c>
      <c r="G1368" s="7">
        <v>0</v>
      </c>
      <c r="H1368" s="7">
        <v>0</v>
      </c>
      <c r="I1368" s="7">
        <v>0</v>
      </c>
      <c r="J1368" s="7">
        <v>-40008</v>
      </c>
      <c r="K1368" s="7">
        <v>5032248</v>
      </c>
    </row>
    <row r="1369" spans="1:11" x14ac:dyDescent="0.2">
      <c r="A1369" s="1">
        <v>6926</v>
      </c>
      <c r="B1369" s="1" t="s">
        <v>100</v>
      </c>
      <c r="C1369" s="1" t="s">
        <v>101</v>
      </c>
      <c r="D1369" s="3">
        <v>42614</v>
      </c>
      <c r="E1369" s="7">
        <v>1078166</v>
      </c>
      <c r="F1369" s="7">
        <v>4676622</v>
      </c>
      <c r="G1369" s="7">
        <v>279400</v>
      </c>
      <c r="H1369" s="7">
        <v>0</v>
      </c>
      <c r="I1369" s="7">
        <v>0</v>
      </c>
      <c r="J1369" s="7">
        <v>0</v>
      </c>
      <c r="K1369" s="7">
        <v>6034188</v>
      </c>
    </row>
    <row r="1370" spans="1:11" x14ac:dyDescent="0.2">
      <c r="A1370" s="1">
        <v>6926</v>
      </c>
      <c r="B1370" s="1" t="s">
        <v>100</v>
      </c>
      <c r="C1370" s="1" t="s">
        <v>101</v>
      </c>
      <c r="D1370" s="3">
        <v>42644</v>
      </c>
      <c r="E1370" s="7">
        <v>1494854</v>
      </c>
      <c r="F1370" s="7">
        <v>4336814</v>
      </c>
      <c r="G1370" s="7">
        <v>0</v>
      </c>
      <c r="H1370" s="7">
        <v>0</v>
      </c>
      <c r="I1370" s="7">
        <v>0</v>
      </c>
      <c r="J1370" s="7">
        <v>-130000</v>
      </c>
      <c r="K1370" s="7">
        <v>5701668</v>
      </c>
    </row>
    <row r="1371" spans="1:11" x14ac:dyDescent="0.2">
      <c r="A1371" s="1">
        <v>6926</v>
      </c>
      <c r="B1371" s="1" t="s">
        <v>100</v>
      </c>
      <c r="C1371" s="1" t="s">
        <v>101</v>
      </c>
      <c r="D1371" s="3">
        <v>42675</v>
      </c>
      <c r="E1371" s="7">
        <v>726172</v>
      </c>
      <c r="F1371" s="7">
        <v>3889936</v>
      </c>
      <c r="G1371" s="7">
        <v>398970</v>
      </c>
      <c r="H1371" s="7">
        <v>0</v>
      </c>
      <c r="I1371" s="7">
        <v>0</v>
      </c>
      <c r="J1371" s="7">
        <v>-30000</v>
      </c>
      <c r="K1371" s="7">
        <v>4985078</v>
      </c>
    </row>
    <row r="1372" spans="1:11" x14ac:dyDescent="0.2">
      <c r="A1372" s="1">
        <v>6926</v>
      </c>
      <c r="B1372" s="1" t="s">
        <v>100</v>
      </c>
      <c r="C1372" s="1" t="s">
        <v>101</v>
      </c>
      <c r="D1372" s="3">
        <v>42705</v>
      </c>
      <c r="E1372" s="7">
        <v>1590649</v>
      </c>
      <c r="F1372" s="7">
        <v>5972888</v>
      </c>
      <c r="G1372" s="7">
        <v>0</v>
      </c>
      <c r="H1372" s="7">
        <v>0</v>
      </c>
      <c r="I1372" s="7">
        <v>0</v>
      </c>
      <c r="J1372" s="7">
        <v>-1446601</v>
      </c>
      <c r="K1372" s="7">
        <v>6116936</v>
      </c>
    </row>
    <row r="1373" spans="1:11" x14ac:dyDescent="0.2">
      <c r="A1373" s="1">
        <v>6926</v>
      </c>
      <c r="B1373" s="1" t="s">
        <v>100</v>
      </c>
      <c r="C1373" s="1" t="s">
        <v>101</v>
      </c>
      <c r="D1373" s="3">
        <v>42736</v>
      </c>
      <c r="E1373" s="7">
        <v>1116634</v>
      </c>
      <c r="F1373" s="7">
        <v>3759104</v>
      </c>
      <c r="G1373" s="7">
        <v>0</v>
      </c>
      <c r="H1373" s="7">
        <v>0</v>
      </c>
      <c r="I1373" s="7">
        <v>0</v>
      </c>
      <c r="J1373" s="7">
        <v>-50000</v>
      </c>
      <c r="K1373" s="7">
        <v>4825738</v>
      </c>
    </row>
    <row r="1374" spans="1:11" x14ac:dyDescent="0.2">
      <c r="A1374" s="1">
        <v>6926</v>
      </c>
      <c r="B1374" s="1" t="s">
        <v>100</v>
      </c>
      <c r="C1374" s="1" t="s">
        <v>101</v>
      </c>
      <c r="D1374" s="3">
        <v>42767</v>
      </c>
      <c r="E1374" s="7">
        <v>406695</v>
      </c>
      <c r="F1374" s="7">
        <v>3886688</v>
      </c>
      <c r="G1374" s="7">
        <v>0</v>
      </c>
      <c r="H1374" s="7">
        <v>0</v>
      </c>
      <c r="I1374" s="7">
        <v>0</v>
      </c>
      <c r="J1374" s="7">
        <v>-2050</v>
      </c>
      <c r="K1374" s="7">
        <v>4291333</v>
      </c>
    </row>
    <row r="1375" spans="1:11" x14ac:dyDescent="0.2">
      <c r="A1375" s="1">
        <v>6926</v>
      </c>
      <c r="B1375" s="1" t="s">
        <v>100</v>
      </c>
      <c r="C1375" s="1" t="s">
        <v>101</v>
      </c>
      <c r="D1375" s="3">
        <v>42795</v>
      </c>
      <c r="E1375" s="7">
        <v>653225</v>
      </c>
      <c r="F1375" s="7">
        <v>3798209</v>
      </c>
      <c r="G1375" s="7">
        <v>716679</v>
      </c>
      <c r="H1375" s="7">
        <v>0</v>
      </c>
      <c r="I1375" s="7">
        <v>0</v>
      </c>
      <c r="J1375" s="7">
        <v>-230000</v>
      </c>
      <c r="K1375" s="7">
        <v>4938113</v>
      </c>
    </row>
    <row r="1376" spans="1:11" x14ac:dyDescent="0.2">
      <c r="A1376" s="1">
        <v>6926</v>
      </c>
      <c r="B1376" s="1" t="s">
        <v>100</v>
      </c>
      <c r="C1376" s="1" t="s">
        <v>101</v>
      </c>
      <c r="D1376" s="3">
        <v>42826</v>
      </c>
      <c r="E1376" s="7">
        <v>3066238</v>
      </c>
      <c r="F1376" s="7">
        <v>4145828</v>
      </c>
      <c r="G1376" s="7">
        <v>0</v>
      </c>
      <c r="H1376" s="7">
        <v>0</v>
      </c>
      <c r="I1376" s="7">
        <v>0</v>
      </c>
      <c r="J1376" s="7">
        <v>-200000</v>
      </c>
      <c r="K1376" s="7">
        <v>7012066</v>
      </c>
    </row>
    <row r="1377" spans="1:11" x14ac:dyDescent="0.2">
      <c r="A1377" s="1">
        <v>6926</v>
      </c>
      <c r="B1377" s="1" t="s">
        <v>100</v>
      </c>
      <c r="C1377" s="1" t="s">
        <v>101</v>
      </c>
      <c r="D1377" s="3">
        <v>42856</v>
      </c>
      <c r="E1377" s="7">
        <v>1594084</v>
      </c>
      <c r="F1377" s="7">
        <v>3916754</v>
      </c>
      <c r="G1377" s="7">
        <v>186489</v>
      </c>
      <c r="H1377" s="7">
        <v>0</v>
      </c>
      <c r="I1377" s="7">
        <v>0</v>
      </c>
      <c r="J1377" s="7">
        <v>-730388</v>
      </c>
      <c r="K1377" s="7">
        <v>4966939</v>
      </c>
    </row>
    <row r="1378" spans="1:11" x14ac:dyDescent="0.2">
      <c r="A1378" s="1">
        <v>6926</v>
      </c>
      <c r="B1378" s="1" t="s">
        <v>100</v>
      </c>
      <c r="C1378" s="1" t="s">
        <v>101</v>
      </c>
      <c r="D1378" s="3">
        <v>42887</v>
      </c>
      <c r="E1378" s="7">
        <v>2758607</v>
      </c>
      <c r="F1378" s="7">
        <v>4259449</v>
      </c>
      <c r="G1378" s="7">
        <v>0</v>
      </c>
      <c r="H1378" s="7">
        <v>0</v>
      </c>
      <c r="I1378" s="7">
        <v>0</v>
      </c>
      <c r="J1378" s="7">
        <v>-80000</v>
      </c>
      <c r="K1378" s="7">
        <v>6938056</v>
      </c>
    </row>
    <row r="1379" spans="1:11" x14ac:dyDescent="0.2">
      <c r="A1379" s="1">
        <v>6926</v>
      </c>
      <c r="B1379" s="1" t="s">
        <v>100</v>
      </c>
      <c r="C1379" s="1" t="s">
        <v>102</v>
      </c>
      <c r="D1379" s="3">
        <v>42917</v>
      </c>
      <c r="E1379" s="7">
        <v>935065</v>
      </c>
      <c r="F1379" s="7">
        <v>4434646</v>
      </c>
      <c r="G1379" s="7">
        <v>0</v>
      </c>
      <c r="H1379" s="7">
        <v>0</v>
      </c>
      <c r="I1379" s="7">
        <v>0</v>
      </c>
      <c r="J1379" s="7">
        <v>-100000</v>
      </c>
      <c r="K1379" s="7">
        <v>5269711</v>
      </c>
    </row>
    <row r="1380" spans="1:11" x14ac:dyDescent="0.2">
      <c r="A1380" s="1">
        <v>6926</v>
      </c>
      <c r="B1380" s="1" t="s">
        <v>100</v>
      </c>
      <c r="C1380" s="1" t="s">
        <v>102</v>
      </c>
      <c r="D1380" s="3">
        <v>42948</v>
      </c>
      <c r="E1380" s="7">
        <v>525058</v>
      </c>
      <c r="F1380" s="7">
        <v>4434452</v>
      </c>
      <c r="G1380" s="7">
        <v>49990</v>
      </c>
      <c r="H1380" s="7">
        <v>0</v>
      </c>
      <c r="I1380" s="7">
        <v>0</v>
      </c>
      <c r="J1380" s="7">
        <v>-95000</v>
      </c>
      <c r="K1380" s="7">
        <v>4914500</v>
      </c>
    </row>
    <row r="1381" spans="1:11" x14ac:dyDescent="0.2">
      <c r="A1381" s="1">
        <v>6926</v>
      </c>
      <c r="B1381" s="1" t="s">
        <v>100</v>
      </c>
      <c r="C1381" s="1" t="s">
        <v>102</v>
      </c>
      <c r="D1381" s="3">
        <v>42979</v>
      </c>
      <c r="E1381" s="7">
        <v>2223933</v>
      </c>
      <c r="F1381" s="7">
        <v>4912500</v>
      </c>
      <c r="G1381" s="7">
        <v>49980</v>
      </c>
      <c r="H1381" s="7">
        <v>0</v>
      </c>
      <c r="I1381" s="7">
        <v>0</v>
      </c>
      <c r="J1381" s="7">
        <v>-260000</v>
      </c>
      <c r="K1381" s="7">
        <v>6926413</v>
      </c>
    </row>
    <row r="1382" spans="1:11" x14ac:dyDescent="0.2">
      <c r="A1382" s="1">
        <v>6926</v>
      </c>
      <c r="B1382" s="1" t="s">
        <v>100</v>
      </c>
      <c r="C1382" s="1" t="s">
        <v>102</v>
      </c>
      <c r="D1382" s="3">
        <v>43009</v>
      </c>
      <c r="E1382" s="7">
        <v>712771</v>
      </c>
      <c r="F1382" s="7">
        <v>5785057</v>
      </c>
      <c r="G1382" s="7">
        <v>45000</v>
      </c>
      <c r="H1382" s="7">
        <v>0</v>
      </c>
      <c r="I1382" s="7">
        <v>0</v>
      </c>
      <c r="J1382" s="7">
        <v>-150000</v>
      </c>
      <c r="K1382" s="7">
        <v>6392828</v>
      </c>
    </row>
    <row r="1383" spans="1:11" x14ac:dyDescent="0.2">
      <c r="A1383" s="1">
        <v>6926</v>
      </c>
      <c r="B1383" s="1" t="s">
        <v>100</v>
      </c>
      <c r="C1383" s="1" t="s">
        <v>102</v>
      </c>
      <c r="D1383" s="3">
        <v>43040</v>
      </c>
      <c r="E1383" s="7">
        <v>812858</v>
      </c>
      <c r="F1383" s="7">
        <v>5659978</v>
      </c>
      <c r="G1383" s="7">
        <v>418905</v>
      </c>
      <c r="H1383" s="7">
        <v>0</v>
      </c>
      <c r="I1383" s="7">
        <v>0</v>
      </c>
      <c r="J1383" s="7">
        <v>-100000</v>
      </c>
      <c r="K1383" s="7">
        <v>6791741</v>
      </c>
    </row>
    <row r="1384" spans="1:11" x14ac:dyDescent="0.2">
      <c r="A1384" s="1">
        <v>6926</v>
      </c>
      <c r="B1384" s="1" t="s">
        <v>100</v>
      </c>
      <c r="C1384" s="1" t="s">
        <v>102</v>
      </c>
      <c r="D1384" s="3">
        <v>43070</v>
      </c>
      <c r="E1384" s="7">
        <v>1079737</v>
      </c>
      <c r="F1384" s="7">
        <v>6032756</v>
      </c>
      <c r="G1384" s="7">
        <v>0</v>
      </c>
      <c r="H1384" s="7">
        <v>0</v>
      </c>
      <c r="I1384" s="7">
        <v>0</v>
      </c>
      <c r="J1384" s="7">
        <v>-280000</v>
      </c>
      <c r="K1384" s="7">
        <v>6832493</v>
      </c>
    </row>
    <row r="1385" spans="1:11" x14ac:dyDescent="0.2">
      <c r="A1385" s="1">
        <v>6926</v>
      </c>
      <c r="B1385" s="1" t="s">
        <v>100</v>
      </c>
      <c r="C1385" s="1" t="s">
        <v>102</v>
      </c>
      <c r="D1385" s="3">
        <v>43101</v>
      </c>
      <c r="E1385" s="7">
        <v>1208529</v>
      </c>
      <c r="F1385" s="7">
        <v>5498173</v>
      </c>
      <c r="G1385" s="7">
        <v>0</v>
      </c>
      <c r="H1385" s="7">
        <v>0</v>
      </c>
      <c r="I1385" s="7">
        <v>0</v>
      </c>
      <c r="J1385" s="7">
        <v>-210000</v>
      </c>
      <c r="K1385" s="7">
        <v>6496702</v>
      </c>
    </row>
    <row r="1386" spans="1:11" x14ac:dyDescent="0.2">
      <c r="A1386" s="1">
        <v>6926</v>
      </c>
      <c r="B1386" s="1" t="s">
        <v>100</v>
      </c>
      <c r="C1386" s="1" t="s">
        <v>102</v>
      </c>
      <c r="D1386" s="3">
        <v>43132</v>
      </c>
      <c r="E1386" s="7">
        <v>715782</v>
      </c>
      <c r="F1386" s="7">
        <v>4046710</v>
      </c>
      <c r="G1386" s="7">
        <v>0</v>
      </c>
      <c r="H1386" s="7">
        <v>0</v>
      </c>
      <c r="I1386" s="7">
        <v>0</v>
      </c>
      <c r="J1386" s="7">
        <v>0</v>
      </c>
      <c r="K1386" s="7">
        <v>4762492</v>
      </c>
    </row>
    <row r="1387" spans="1:11" x14ac:dyDescent="0.2">
      <c r="A1387" s="1">
        <v>6926</v>
      </c>
      <c r="B1387" s="1" t="s">
        <v>100</v>
      </c>
      <c r="C1387" s="1" t="s">
        <v>102</v>
      </c>
      <c r="D1387" s="3">
        <v>43160</v>
      </c>
      <c r="E1387" s="7">
        <v>638086</v>
      </c>
      <c r="F1387" s="7">
        <v>8619105</v>
      </c>
      <c r="G1387" s="7">
        <v>229990</v>
      </c>
      <c r="H1387" s="7">
        <v>0</v>
      </c>
      <c r="I1387" s="7">
        <v>0</v>
      </c>
      <c r="J1387" s="7">
        <v>-100000</v>
      </c>
      <c r="K1387" s="7">
        <v>9387181</v>
      </c>
    </row>
    <row r="1388" spans="1:11" x14ac:dyDescent="0.2">
      <c r="A1388" s="1">
        <v>6926</v>
      </c>
      <c r="B1388" s="1" t="s">
        <v>100</v>
      </c>
      <c r="C1388" s="1" t="s">
        <v>102</v>
      </c>
      <c r="D1388" s="3">
        <v>43191</v>
      </c>
      <c r="E1388" s="7">
        <v>4105513</v>
      </c>
      <c r="F1388" s="7">
        <v>4513677</v>
      </c>
      <c r="G1388" s="7">
        <v>0</v>
      </c>
      <c r="H1388" s="7">
        <v>0</v>
      </c>
      <c r="I1388" s="7">
        <v>0</v>
      </c>
      <c r="J1388" s="7">
        <v>-350000</v>
      </c>
      <c r="K1388" s="7">
        <v>8269190</v>
      </c>
    </row>
    <row r="1389" spans="1:11" x14ac:dyDescent="0.2">
      <c r="A1389" s="1">
        <v>6926</v>
      </c>
      <c r="B1389" s="1" t="s">
        <v>100</v>
      </c>
      <c r="C1389" s="1" t="s">
        <v>102</v>
      </c>
      <c r="D1389" s="3">
        <v>43221</v>
      </c>
      <c r="E1389" s="7">
        <v>1049521</v>
      </c>
      <c r="F1389" s="7">
        <v>6237014</v>
      </c>
      <c r="G1389" s="7">
        <v>36800</v>
      </c>
      <c r="H1389" s="7">
        <v>0</v>
      </c>
      <c r="I1389" s="7">
        <v>0</v>
      </c>
      <c r="J1389" s="7">
        <v>-450000</v>
      </c>
      <c r="K1389" s="7">
        <v>6873335</v>
      </c>
    </row>
    <row r="1390" spans="1:11" x14ac:dyDescent="0.2">
      <c r="A1390" s="1">
        <v>6926</v>
      </c>
      <c r="B1390" s="1" t="s">
        <v>100</v>
      </c>
      <c r="C1390" s="1" t="s">
        <v>102</v>
      </c>
      <c r="D1390" s="3">
        <v>43252</v>
      </c>
      <c r="E1390" s="7">
        <v>1317254</v>
      </c>
      <c r="F1390" s="7">
        <v>4119243</v>
      </c>
      <c r="G1390" s="7">
        <v>0</v>
      </c>
      <c r="H1390" s="7">
        <v>0</v>
      </c>
      <c r="I1390" s="7">
        <v>0</v>
      </c>
      <c r="J1390" s="7">
        <v>-190000</v>
      </c>
      <c r="K1390" s="7">
        <v>5246497</v>
      </c>
    </row>
    <row r="1391" spans="1:11" x14ac:dyDescent="0.2">
      <c r="A1391" s="1">
        <v>6926</v>
      </c>
      <c r="B1391" s="1" t="s">
        <v>100</v>
      </c>
      <c r="C1391" s="1" t="s">
        <v>102</v>
      </c>
      <c r="D1391" s="3">
        <v>43282</v>
      </c>
      <c r="E1391" s="7">
        <v>3287142</v>
      </c>
      <c r="F1391" s="7">
        <v>6300593</v>
      </c>
      <c r="G1391" s="7">
        <v>229950</v>
      </c>
      <c r="H1391" s="7">
        <v>0</v>
      </c>
      <c r="I1391" s="7">
        <v>0</v>
      </c>
      <c r="J1391" s="7">
        <v>-190000</v>
      </c>
      <c r="K1391" s="7">
        <v>9627685</v>
      </c>
    </row>
    <row r="1392" spans="1:11" x14ac:dyDescent="0.2">
      <c r="A1392" s="1">
        <v>6926</v>
      </c>
      <c r="B1392" s="1" t="s">
        <v>100</v>
      </c>
      <c r="C1392" s="1" t="s">
        <v>102</v>
      </c>
      <c r="D1392" s="3">
        <v>43313</v>
      </c>
      <c r="E1392" s="7">
        <v>1176663</v>
      </c>
      <c r="F1392" s="7">
        <v>4024383</v>
      </c>
      <c r="G1392" s="7">
        <v>0</v>
      </c>
      <c r="H1392" s="7">
        <v>0</v>
      </c>
      <c r="I1392" s="7">
        <v>0</v>
      </c>
      <c r="J1392" s="7">
        <v>-200010</v>
      </c>
      <c r="K1392" s="7">
        <v>5001036</v>
      </c>
    </row>
    <row r="1393" spans="1:11" x14ac:dyDescent="0.2">
      <c r="A1393" s="1">
        <v>6926</v>
      </c>
      <c r="B1393" s="1" t="s">
        <v>100</v>
      </c>
      <c r="C1393" s="1" t="s">
        <v>102</v>
      </c>
      <c r="D1393" s="3">
        <v>43344</v>
      </c>
      <c r="E1393" s="7">
        <v>457387</v>
      </c>
      <c r="F1393" s="7">
        <v>5994272</v>
      </c>
      <c r="G1393" s="7">
        <v>17990</v>
      </c>
      <c r="H1393" s="7">
        <v>0</v>
      </c>
      <c r="I1393" s="7">
        <v>0</v>
      </c>
      <c r="J1393" s="7">
        <v>-20000</v>
      </c>
      <c r="K1393" s="7">
        <v>6449649</v>
      </c>
    </row>
    <row r="1394" spans="1:11" x14ac:dyDescent="0.2">
      <c r="A1394" s="1">
        <v>6926</v>
      </c>
      <c r="B1394" s="1" t="s">
        <v>100</v>
      </c>
      <c r="C1394" s="1" t="s">
        <v>102</v>
      </c>
      <c r="D1394" s="3">
        <v>43374</v>
      </c>
      <c r="E1394" s="7">
        <v>6389160</v>
      </c>
      <c r="F1394" s="7">
        <v>6136266</v>
      </c>
      <c r="G1394" s="7">
        <v>0</v>
      </c>
      <c r="H1394" s="7">
        <v>0</v>
      </c>
      <c r="I1394" s="7">
        <v>0</v>
      </c>
      <c r="J1394" s="7">
        <v>-40070</v>
      </c>
      <c r="K1394" s="7">
        <v>12485356</v>
      </c>
    </row>
    <row r="1395" spans="1:11" x14ac:dyDescent="0.2">
      <c r="A1395" s="1">
        <v>6926</v>
      </c>
      <c r="B1395" s="1" t="s">
        <v>100</v>
      </c>
      <c r="C1395" s="1" t="s">
        <v>102</v>
      </c>
      <c r="D1395" s="3">
        <v>43405</v>
      </c>
      <c r="E1395" s="7">
        <v>599084</v>
      </c>
      <c r="F1395" s="7">
        <v>5821195</v>
      </c>
      <c r="G1395" s="7">
        <v>0</v>
      </c>
      <c r="H1395" s="7">
        <v>0</v>
      </c>
      <c r="I1395" s="7">
        <v>0</v>
      </c>
      <c r="J1395" s="7">
        <v>0</v>
      </c>
      <c r="K1395" s="7">
        <v>6420279</v>
      </c>
    </row>
    <row r="1396" spans="1:11" x14ac:dyDescent="0.2">
      <c r="A1396" s="1">
        <v>6931</v>
      </c>
      <c r="B1396" s="1" t="s">
        <v>103</v>
      </c>
      <c r="C1396" s="1" t="s">
        <v>104</v>
      </c>
      <c r="D1396" s="3">
        <v>42005</v>
      </c>
      <c r="E1396" s="7">
        <v>288000</v>
      </c>
      <c r="F1396" s="7">
        <v>951917</v>
      </c>
      <c r="G1396" s="7">
        <v>0</v>
      </c>
      <c r="H1396" s="7">
        <v>0</v>
      </c>
      <c r="I1396" s="7">
        <v>0</v>
      </c>
      <c r="J1396" s="7">
        <v>0</v>
      </c>
      <c r="K1396" s="7">
        <v>1239917</v>
      </c>
    </row>
    <row r="1397" spans="1:11" x14ac:dyDescent="0.2">
      <c r="A1397" s="1">
        <v>6931</v>
      </c>
      <c r="B1397" s="1" t="s">
        <v>103</v>
      </c>
      <c r="C1397" s="1" t="s">
        <v>104</v>
      </c>
      <c r="D1397" s="3">
        <v>42036</v>
      </c>
      <c r="E1397" s="7">
        <v>316624</v>
      </c>
      <c r="F1397" s="7">
        <v>921841</v>
      </c>
      <c r="G1397" s="7">
        <v>0</v>
      </c>
      <c r="H1397" s="7">
        <v>0</v>
      </c>
      <c r="I1397" s="7">
        <v>0</v>
      </c>
      <c r="J1397" s="7">
        <v>0</v>
      </c>
      <c r="K1397" s="7">
        <v>1238465</v>
      </c>
    </row>
    <row r="1398" spans="1:11" x14ac:dyDescent="0.2">
      <c r="A1398" s="1">
        <v>6931</v>
      </c>
      <c r="B1398" s="1" t="s">
        <v>103</v>
      </c>
      <c r="C1398" s="1" t="s">
        <v>104</v>
      </c>
      <c r="D1398" s="3">
        <v>42064</v>
      </c>
      <c r="E1398" s="7">
        <v>158881</v>
      </c>
      <c r="F1398" s="7">
        <v>839241</v>
      </c>
      <c r="G1398" s="7">
        <v>0</v>
      </c>
      <c r="H1398" s="7">
        <v>0</v>
      </c>
      <c r="I1398" s="7">
        <v>0</v>
      </c>
      <c r="J1398" s="7">
        <v>0</v>
      </c>
      <c r="K1398" s="7">
        <v>998122</v>
      </c>
    </row>
    <row r="1399" spans="1:11" x14ac:dyDescent="0.2">
      <c r="A1399" s="1">
        <v>6931</v>
      </c>
      <c r="B1399" s="1" t="s">
        <v>103</v>
      </c>
      <c r="C1399" s="1" t="s">
        <v>104</v>
      </c>
      <c r="D1399" s="3">
        <v>42095</v>
      </c>
      <c r="E1399" s="7">
        <v>45395</v>
      </c>
      <c r="F1399" s="7">
        <v>868608</v>
      </c>
      <c r="G1399" s="7">
        <v>0</v>
      </c>
      <c r="H1399" s="7">
        <v>0</v>
      </c>
      <c r="I1399" s="7">
        <v>0</v>
      </c>
      <c r="J1399" s="7">
        <v>0</v>
      </c>
      <c r="K1399" s="7">
        <v>914003</v>
      </c>
    </row>
    <row r="1400" spans="1:11" x14ac:dyDescent="0.2">
      <c r="A1400" s="1">
        <v>6931</v>
      </c>
      <c r="B1400" s="1" t="s">
        <v>103</v>
      </c>
      <c r="C1400" s="1" t="s">
        <v>104</v>
      </c>
      <c r="D1400" s="3">
        <v>42125</v>
      </c>
      <c r="E1400" s="7">
        <v>49873</v>
      </c>
      <c r="F1400" s="7">
        <v>1217580</v>
      </c>
      <c r="G1400" s="7">
        <v>0</v>
      </c>
      <c r="H1400" s="7">
        <v>0</v>
      </c>
      <c r="I1400" s="7">
        <v>0</v>
      </c>
      <c r="J1400" s="7">
        <v>0</v>
      </c>
      <c r="K1400" s="7">
        <v>1267453</v>
      </c>
    </row>
    <row r="1401" spans="1:11" x14ac:dyDescent="0.2">
      <c r="A1401" s="1">
        <v>6931</v>
      </c>
      <c r="B1401" s="1" t="s">
        <v>103</v>
      </c>
      <c r="C1401" s="1" t="s">
        <v>104</v>
      </c>
      <c r="D1401" s="3">
        <v>42156</v>
      </c>
      <c r="E1401" s="7">
        <v>210920</v>
      </c>
      <c r="F1401" s="7">
        <v>1252927</v>
      </c>
      <c r="G1401" s="7">
        <v>0</v>
      </c>
      <c r="H1401" s="7">
        <v>0</v>
      </c>
      <c r="I1401" s="7">
        <v>0</v>
      </c>
      <c r="J1401" s="7">
        <v>0</v>
      </c>
      <c r="K1401" s="7">
        <v>1463847</v>
      </c>
    </row>
    <row r="1402" spans="1:11" x14ac:dyDescent="0.2">
      <c r="A1402" s="1">
        <v>6931</v>
      </c>
      <c r="B1402" s="1" t="s">
        <v>103</v>
      </c>
      <c r="C1402" s="1" t="s">
        <v>104</v>
      </c>
      <c r="D1402" s="3">
        <v>42186</v>
      </c>
      <c r="E1402" s="7">
        <v>267560</v>
      </c>
      <c r="F1402" s="7">
        <v>1130982</v>
      </c>
      <c r="G1402" s="7">
        <v>0</v>
      </c>
      <c r="H1402" s="7">
        <v>0</v>
      </c>
      <c r="I1402" s="7">
        <v>0</v>
      </c>
      <c r="J1402" s="7">
        <v>0</v>
      </c>
      <c r="K1402" s="7">
        <v>1398542</v>
      </c>
    </row>
    <row r="1403" spans="1:11" x14ac:dyDescent="0.2">
      <c r="A1403" s="1">
        <v>6931</v>
      </c>
      <c r="B1403" s="1" t="s">
        <v>103</v>
      </c>
      <c r="C1403" s="1" t="s">
        <v>104</v>
      </c>
      <c r="D1403" s="3">
        <v>42217</v>
      </c>
      <c r="E1403" s="7">
        <v>274602</v>
      </c>
      <c r="F1403" s="7">
        <v>1202984</v>
      </c>
      <c r="G1403" s="7">
        <v>0</v>
      </c>
      <c r="H1403" s="7">
        <v>0</v>
      </c>
      <c r="I1403" s="7">
        <v>0</v>
      </c>
      <c r="J1403" s="7">
        <v>-50000</v>
      </c>
      <c r="K1403" s="7">
        <v>1427586</v>
      </c>
    </row>
    <row r="1404" spans="1:11" x14ac:dyDescent="0.2">
      <c r="A1404" s="1">
        <v>6931</v>
      </c>
      <c r="B1404" s="1" t="s">
        <v>103</v>
      </c>
      <c r="C1404" s="1" t="s">
        <v>104</v>
      </c>
      <c r="D1404" s="3">
        <v>42248</v>
      </c>
      <c r="E1404" s="7">
        <v>204421</v>
      </c>
      <c r="F1404" s="7">
        <v>1119357</v>
      </c>
      <c r="G1404" s="7">
        <v>0</v>
      </c>
      <c r="H1404" s="7">
        <v>0</v>
      </c>
      <c r="I1404" s="7">
        <v>0</v>
      </c>
      <c r="J1404" s="7">
        <v>0</v>
      </c>
      <c r="K1404" s="7">
        <v>1323778</v>
      </c>
    </row>
    <row r="1405" spans="1:11" x14ac:dyDescent="0.2">
      <c r="A1405" s="1">
        <v>6931</v>
      </c>
      <c r="B1405" s="1" t="s">
        <v>103</v>
      </c>
      <c r="C1405" s="1" t="s">
        <v>104</v>
      </c>
      <c r="D1405" s="3">
        <v>42278</v>
      </c>
      <c r="E1405" s="7">
        <v>278192</v>
      </c>
      <c r="F1405" s="7">
        <v>1028878</v>
      </c>
      <c r="G1405" s="7">
        <v>0</v>
      </c>
      <c r="H1405" s="7">
        <v>0</v>
      </c>
      <c r="I1405" s="7">
        <v>0</v>
      </c>
      <c r="J1405" s="7">
        <v>0</v>
      </c>
      <c r="K1405" s="7">
        <v>1307070</v>
      </c>
    </row>
    <row r="1406" spans="1:11" x14ac:dyDescent="0.2">
      <c r="A1406" s="1">
        <v>6931</v>
      </c>
      <c r="B1406" s="1" t="s">
        <v>103</v>
      </c>
      <c r="C1406" s="1" t="s">
        <v>104</v>
      </c>
      <c r="D1406" s="3">
        <v>42309</v>
      </c>
      <c r="E1406" s="7">
        <v>234884</v>
      </c>
      <c r="F1406" s="7">
        <v>970675</v>
      </c>
      <c r="G1406" s="7">
        <v>0</v>
      </c>
      <c r="H1406" s="7">
        <v>0</v>
      </c>
      <c r="I1406" s="7">
        <v>0</v>
      </c>
      <c r="J1406" s="7">
        <v>-3545</v>
      </c>
      <c r="K1406" s="7">
        <v>1202014</v>
      </c>
    </row>
    <row r="1407" spans="1:11" x14ac:dyDescent="0.2">
      <c r="A1407" s="1">
        <v>6931</v>
      </c>
      <c r="B1407" s="1" t="s">
        <v>103</v>
      </c>
      <c r="C1407" s="1" t="s">
        <v>104</v>
      </c>
      <c r="D1407" s="3">
        <v>42339</v>
      </c>
      <c r="E1407" s="7">
        <v>215032</v>
      </c>
      <c r="F1407" s="7">
        <v>1092077</v>
      </c>
      <c r="G1407" s="7">
        <v>0</v>
      </c>
      <c r="H1407" s="7">
        <v>0</v>
      </c>
      <c r="I1407" s="7">
        <v>0</v>
      </c>
      <c r="J1407" s="7">
        <v>-100000</v>
      </c>
      <c r="K1407" s="7">
        <v>1207109</v>
      </c>
    </row>
    <row r="1408" spans="1:11" x14ac:dyDescent="0.2">
      <c r="A1408" s="1">
        <v>6931</v>
      </c>
      <c r="B1408" s="1" t="s">
        <v>103</v>
      </c>
      <c r="C1408" s="1" t="s">
        <v>104</v>
      </c>
      <c r="D1408" s="3">
        <v>42370</v>
      </c>
      <c r="E1408" s="7">
        <v>133232</v>
      </c>
      <c r="F1408" s="7">
        <v>1007747</v>
      </c>
      <c r="G1408" s="7">
        <v>0</v>
      </c>
      <c r="H1408" s="7">
        <v>0</v>
      </c>
      <c r="I1408" s="7">
        <v>0</v>
      </c>
      <c r="J1408" s="7">
        <v>0</v>
      </c>
      <c r="K1408" s="7">
        <v>1140979</v>
      </c>
    </row>
    <row r="1409" spans="1:11" x14ac:dyDescent="0.2">
      <c r="A1409" s="1">
        <v>6931</v>
      </c>
      <c r="B1409" s="1" t="s">
        <v>103</v>
      </c>
      <c r="C1409" s="1" t="s">
        <v>104</v>
      </c>
      <c r="D1409" s="3">
        <v>42401</v>
      </c>
      <c r="E1409" s="7">
        <v>283159</v>
      </c>
      <c r="F1409" s="7">
        <v>1145752</v>
      </c>
      <c r="G1409" s="7">
        <v>83690</v>
      </c>
      <c r="H1409" s="7">
        <v>0</v>
      </c>
      <c r="I1409" s="7">
        <v>0</v>
      </c>
      <c r="J1409" s="7">
        <v>0</v>
      </c>
      <c r="K1409" s="7">
        <v>1512601</v>
      </c>
    </row>
    <row r="1410" spans="1:11" x14ac:dyDescent="0.2">
      <c r="A1410" s="1">
        <v>6931</v>
      </c>
      <c r="B1410" s="1" t="s">
        <v>103</v>
      </c>
      <c r="C1410" s="1" t="s">
        <v>104</v>
      </c>
      <c r="D1410" s="3">
        <v>42430</v>
      </c>
      <c r="E1410" s="7">
        <v>217091</v>
      </c>
      <c r="F1410" s="7">
        <v>946281</v>
      </c>
      <c r="G1410" s="7">
        <v>30000</v>
      </c>
      <c r="H1410" s="7">
        <v>0</v>
      </c>
      <c r="I1410" s="7">
        <v>0</v>
      </c>
      <c r="J1410" s="7">
        <v>0</v>
      </c>
      <c r="K1410" s="7">
        <v>1193372</v>
      </c>
    </row>
    <row r="1411" spans="1:11" x14ac:dyDescent="0.2">
      <c r="A1411" s="1">
        <v>6931</v>
      </c>
      <c r="B1411" s="1" t="s">
        <v>103</v>
      </c>
      <c r="C1411" s="1" t="s">
        <v>104</v>
      </c>
      <c r="D1411" s="3">
        <v>42461</v>
      </c>
      <c r="E1411" s="7">
        <v>171250</v>
      </c>
      <c r="F1411" s="7">
        <v>971282</v>
      </c>
      <c r="G1411" s="7">
        <v>0</v>
      </c>
      <c r="H1411" s="7">
        <v>0</v>
      </c>
      <c r="I1411" s="7">
        <v>0</v>
      </c>
      <c r="J1411" s="7">
        <v>0</v>
      </c>
      <c r="K1411" s="7">
        <v>1142532</v>
      </c>
    </row>
    <row r="1412" spans="1:11" x14ac:dyDescent="0.2">
      <c r="A1412" s="1">
        <v>6931</v>
      </c>
      <c r="B1412" s="1" t="s">
        <v>103</v>
      </c>
      <c r="C1412" s="1" t="s">
        <v>104</v>
      </c>
      <c r="D1412" s="3">
        <v>42491</v>
      </c>
      <c r="E1412" s="7">
        <v>140066</v>
      </c>
      <c r="F1412" s="7">
        <v>1064091</v>
      </c>
      <c r="G1412" s="7">
        <v>132499</v>
      </c>
      <c r="H1412" s="7">
        <v>0</v>
      </c>
      <c r="I1412" s="7">
        <v>0</v>
      </c>
      <c r="J1412" s="7">
        <v>-17591</v>
      </c>
      <c r="K1412" s="7">
        <v>1319065</v>
      </c>
    </row>
    <row r="1413" spans="1:11" x14ac:dyDescent="0.2">
      <c r="A1413" s="1">
        <v>6931</v>
      </c>
      <c r="B1413" s="1" t="s">
        <v>103</v>
      </c>
      <c r="C1413" s="1" t="s">
        <v>104</v>
      </c>
      <c r="D1413" s="3">
        <v>42522</v>
      </c>
      <c r="E1413" s="7">
        <v>229077</v>
      </c>
      <c r="F1413" s="7">
        <v>1039155</v>
      </c>
      <c r="G1413" s="7">
        <v>0</v>
      </c>
      <c r="H1413" s="7">
        <v>0</v>
      </c>
      <c r="I1413" s="7">
        <v>0</v>
      </c>
      <c r="J1413" s="7">
        <v>0</v>
      </c>
      <c r="K1413" s="7">
        <v>1268232</v>
      </c>
    </row>
    <row r="1414" spans="1:11" x14ac:dyDescent="0.2">
      <c r="A1414" s="1">
        <v>6931</v>
      </c>
      <c r="B1414" s="1" t="s">
        <v>103</v>
      </c>
      <c r="C1414" s="1" t="s">
        <v>104</v>
      </c>
      <c r="D1414" s="3">
        <v>42552</v>
      </c>
      <c r="E1414" s="7">
        <v>179462</v>
      </c>
      <c r="F1414" s="7">
        <v>998502</v>
      </c>
      <c r="G1414" s="7">
        <v>0</v>
      </c>
      <c r="H1414" s="7">
        <v>0</v>
      </c>
      <c r="I1414" s="7">
        <v>0</v>
      </c>
      <c r="J1414" s="7">
        <v>0</v>
      </c>
      <c r="K1414" s="7">
        <v>1177964</v>
      </c>
    </row>
    <row r="1415" spans="1:11" x14ac:dyDescent="0.2">
      <c r="A1415" s="1">
        <v>6931</v>
      </c>
      <c r="B1415" s="1" t="s">
        <v>103</v>
      </c>
      <c r="C1415" s="1" t="s">
        <v>104</v>
      </c>
      <c r="D1415" s="3">
        <v>42583</v>
      </c>
      <c r="E1415" s="7">
        <v>247807</v>
      </c>
      <c r="F1415" s="7">
        <v>1000216</v>
      </c>
      <c r="G1415" s="7">
        <v>0</v>
      </c>
      <c r="H1415" s="7">
        <v>0</v>
      </c>
      <c r="I1415" s="7">
        <v>0</v>
      </c>
      <c r="J1415" s="7">
        <v>0</v>
      </c>
      <c r="K1415" s="7">
        <v>1248023</v>
      </c>
    </row>
    <row r="1416" spans="1:11" x14ac:dyDescent="0.2">
      <c r="A1416" s="1">
        <v>6931</v>
      </c>
      <c r="B1416" s="1" t="s">
        <v>103</v>
      </c>
      <c r="C1416" s="1" t="s">
        <v>104</v>
      </c>
      <c r="D1416" s="3">
        <v>42614</v>
      </c>
      <c r="E1416" s="7">
        <v>191193</v>
      </c>
      <c r="F1416" s="7">
        <v>1017113</v>
      </c>
      <c r="G1416" s="7">
        <v>0</v>
      </c>
      <c r="H1416" s="7">
        <v>0</v>
      </c>
      <c r="I1416" s="7">
        <v>0</v>
      </c>
      <c r="J1416" s="7">
        <v>0</v>
      </c>
      <c r="K1416" s="7">
        <v>1208306</v>
      </c>
    </row>
    <row r="1417" spans="1:11" x14ac:dyDescent="0.2">
      <c r="A1417" s="1">
        <v>6931</v>
      </c>
      <c r="B1417" s="1" t="s">
        <v>103</v>
      </c>
      <c r="C1417" s="1" t="s">
        <v>104</v>
      </c>
      <c r="D1417" s="3">
        <v>42644</v>
      </c>
      <c r="E1417" s="7">
        <v>279886</v>
      </c>
      <c r="F1417" s="7">
        <v>1016936</v>
      </c>
      <c r="G1417" s="7">
        <v>0</v>
      </c>
      <c r="H1417" s="7">
        <v>0</v>
      </c>
      <c r="I1417" s="7">
        <v>0</v>
      </c>
      <c r="J1417" s="7">
        <v>0</v>
      </c>
      <c r="K1417" s="7">
        <v>1296822</v>
      </c>
    </row>
    <row r="1418" spans="1:11" x14ac:dyDescent="0.2">
      <c r="A1418" s="1">
        <v>6931</v>
      </c>
      <c r="B1418" s="1" t="s">
        <v>103</v>
      </c>
      <c r="C1418" s="1" t="s">
        <v>104</v>
      </c>
      <c r="D1418" s="3">
        <v>42675</v>
      </c>
      <c r="E1418" s="7">
        <v>280728</v>
      </c>
      <c r="F1418" s="7">
        <v>1408661</v>
      </c>
      <c r="G1418" s="7">
        <v>0</v>
      </c>
      <c r="H1418" s="7">
        <v>0</v>
      </c>
      <c r="I1418" s="7">
        <v>0</v>
      </c>
      <c r="J1418" s="7">
        <v>-562107</v>
      </c>
      <c r="K1418" s="7">
        <v>1127282</v>
      </c>
    </row>
    <row r="1419" spans="1:11" x14ac:dyDescent="0.2">
      <c r="A1419" s="1">
        <v>6931</v>
      </c>
      <c r="B1419" s="1" t="s">
        <v>103</v>
      </c>
      <c r="C1419" s="1" t="s">
        <v>104</v>
      </c>
      <c r="D1419" s="3">
        <v>42705</v>
      </c>
      <c r="E1419" s="7">
        <v>382599</v>
      </c>
      <c r="F1419" s="7">
        <v>1594938</v>
      </c>
      <c r="G1419" s="7">
        <v>0</v>
      </c>
      <c r="H1419" s="7">
        <v>0</v>
      </c>
      <c r="I1419" s="7">
        <v>0</v>
      </c>
      <c r="J1419" s="7">
        <v>-718987</v>
      </c>
      <c r="K1419" s="7">
        <v>1258550</v>
      </c>
    </row>
    <row r="1420" spans="1:11" x14ac:dyDescent="0.2">
      <c r="A1420" s="1">
        <v>6931</v>
      </c>
      <c r="B1420" s="1" t="s">
        <v>103</v>
      </c>
      <c r="C1420" s="1" t="s">
        <v>104</v>
      </c>
      <c r="D1420" s="3">
        <v>42736</v>
      </c>
      <c r="E1420" s="7">
        <v>281482</v>
      </c>
      <c r="F1420" s="7">
        <v>1448914</v>
      </c>
      <c r="G1420" s="7">
        <v>0</v>
      </c>
      <c r="H1420" s="7">
        <v>0</v>
      </c>
      <c r="I1420" s="7">
        <v>0</v>
      </c>
      <c r="J1420" s="7">
        <v>-550689</v>
      </c>
      <c r="K1420" s="7">
        <v>1179707</v>
      </c>
    </row>
    <row r="1421" spans="1:11" x14ac:dyDescent="0.2">
      <c r="A1421" s="1">
        <v>6931</v>
      </c>
      <c r="B1421" s="1" t="s">
        <v>103</v>
      </c>
      <c r="C1421" s="1" t="s">
        <v>104</v>
      </c>
      <c r="D1421" s="3">
        <v>42767</v>
      </c>
      <c r="E1421" s="7">
        <v>454437</v>
      </c>
      <c r="F1421" s="7">
        <v>1184039</v>
      </c>
      <c r="G1421" s="7">
        <v>0</v>
      </c>
      <c r="H1421" s="7">
        <v>0</v>
      </c>
      <c r="I1421" s="7">
        <v>0</v>
      </c>
      <c r="J1421" s="7">
        <v>-718397</v>
      </c>
      <c r="K1421" s="7">
        <v>920079</v>
      </c>
    </row>
    <row r="1422" spans="1:11" x14ac:dyDescent="0.2">
      <c r="A1422" s="1">
        <v>6931</v>
      </c>
      <c r="B1422" s="1" t="s">
        <v>103</v>
      </c>
      <c r="C1422" s="1" t="s">
        <v>104</v>
      </c>
      <c r="D1422" s="3">
        <v>42795</v>
      </c>
      <c r="E1422" s="7">
        <v>435833</v>
      </c>
      <c r="F1422" s="7">
        <v>1707340</v>
      </c>
      <c r="G1422" s="7">
        <v>0</v>
      </c>
      <c r="H1422" s="7">
        <v>0</v>
      </c>
      <c r="I1422" s="7">
        <v>0</v>
      </c>
      <c r="J1422" s="7">
        <v>-981491</v>
      </c>
      <c r="K1422" s="7">
        <v>1161682</v>
      </c>
    </row>
    <row r="1423" spans="1:11" x14ac:dyDescent="0.2">
      <c r="A1423" s="1">
        <v>6931</v>
      </c>
      <c r="B1423" s="1" t="s">
        <v>103</v>
      </c>
      <c r="C1423" s="1" t="s">
        <v>104</v>
      </c>
      <c r="D1423" s="3">
        <v>42826</v>
      </c>
      <c r="E1423" s="7">
        <v>482405</v>
      </c>
      <c r="F1423" s="7">
        <v>1481191</v>
      </c>
      <c r="G1423" s="7">
        <v>0</v>
      </c>
      <c r="H1423" s="7">
        <v>0</v>
      </c>
      <c r="I1423" s="7">
        <v>0</v>
      </c>
      <c r="J1423" s="7">
        <v>-968198</v>
      </c>
      <c r="K1423" s="7">
        <v>995398</v>
      </c>
    </row>
    <row r="1424" spans="1:11" x14ac:dyDescent="0.2">
      <c r="A1424" s="1">
        <v>6931</v>
      </c>
      <c r="B1424" s="1" t="s">
        <v>103</v>
      </c>
      <c r="C1424" s="1" t="s">
        <v>104</v>
      </c>
      <c r="D1424" s="3">
        <v>42856</v>
      </c>
      <c r="E1424" s="7">
        <v>292153</v>
      </c>
      <c r="F1424" s="7">
        <v>1301906</v>
      </c>
      <c r="G1424" s="7">
        <v>0</v>
      </c>
      <c r="H1424" s="7">
        <v>0</v>
      </c>
      <c r="I1424" s="7">
        <v>0</v>
      </c>
      <c r="J1424" s="7">
        <v>-947528</v>
      </c>
      <c r="K1424" s="7">
        <v>646531</v>
      </c>
    </row>
    <row r="1425" spans="1:11" x14ac:dyDescent="0.2">
      <c r="A1425" s="1">
        <v>6931</v>
      </c>
      <c r="B1425" s="1" t="s">
        <v>103</v>
      </c>
      <c r="C1425" s="1" t="s">
        <v>104</v>
      </c>
      <c r="D1425" s="3">
        <v>42887</v>
      </c>
      <c r="E1425" s="7">
        <v>427691</v>
      </c>
      <c r="F1425" s="7">
        <v>1716054</v>
      </c>
      <c r="G1425" s="7">
        <v>0</v>
      </c>
      <c r="H1425" s="7">
        <v>0</v>
      </c>
      <c r="I1425" s="7">
        <v>0</v>
      </c>
      <c r="J1425" s="7">
        <v>-711679</v>
      </c>
      <c r="K1425" s="7">
        <v>1432066</v>
      </c>
    </row>
    <row r="1426" spans="1:11" x14ac:dyDescent="0.2">
      <c r="A1426" s="1">
        <v>6931</v>
      </c>
      <c r="B1426" s="1" t="s">
        <v>103</v>
      </c>
      <c r="C1426" s="1" t="s">
        <v>104</v>
      </c>
      <c r="D1426" s="3">
        <v>42917</v>
      </c>
      <c r="E1426" s="7">
        <v>856525</v>
      </c>
      <c r="F1426" s="7">
        <v>1556783</v>
      </c>
      <c r="G1426" s="7">
        <v>0</v>
      </c>
      <c r="H1426" s="7">
        <v>0</v>
      </c>
      <c r="I1426" s="7">
        <v>0</v>
      </c>
      <c r="J1426" s="7">
        <v>-1483227</v>
      </c>
      <c r="K1426" s="7">
        <v>930081</v>
      </c>
    </row>
    <row r="1427" spans="1:11" x14ac:dyDescent="0.2">
      <c r="A1427" s="1">
        <v>6931</v>
      </c>
      <c r="B1427" s="1" t="s">
        <v>103</v>
      </c>
      <c r="C1427" s="1" t="s">
        <v>104</v>
      </c>
      <c r="D1427" s="3">
        <v>42948</v>
      </c>
      <c r="E1427" s="7">
        <v>910954</v>
      </c>
      <c r="F1427" s="7">
        <v>1459563</v>
      </c>
      <c r="G1427" s="7">
        <v>0</v>
      </c>
      <c r="H1427" s="7">
        <v>0</v>
      </c>
      <c r="I1427" s="7">
        <v>0</v>
      </c>
      <c r="J1427" s="7">
        <v>-1483773</v>
      </c>
      <c r="K1427" s="7">
        <v>886744</v>
      </c>
    </row>
    <row r="1428" spans="1:11" x14ac:dyDescent="0.2">
      <c r="A1428" s="1">
        <v>6931</v>
      </c>
      <c r="B1428" s="1" t="s">
        <v>103</v>
      </c>
      <c r="C1428" s="1" t="s">
        <v>104</v>
      </c>
      <c r="D1428" s="3">
        <v>42979</v>
      </c>
      <c r="E1428" s="7">
        <v>853161</v>
      </c>
      <c r="F1428" s="7">
        <v>630553</v>
      </c>
      <c r="G1428" s="7">
        <v>0</v>
      </c>
      <c r="H1428" s="7">
        <v>0</v>
      </c>
      <c r="I1428" s="7">
        <v>0</v>
      </c>
      <c r="J1428" s="7">
        <v>-1299759</v>
      </c>
      <c r="K1428" s="7">
        <v>183955</v>
      </c>
    </row>
    <row r="1429" spans="1:11" x14ac:dyDescent="0.2">
      <c r="A1429" s="1">
        <v>6931</v>
      </c>
      <c r="B1429" s="1" t="s">
        <v>103</v>
      </c>
      <c r="C1429" s="1" t="s">
        <v>104</v>
      </c>
      <c r="D1429" s="3">
        <v>43009</v>
      </c>
      <c r="E1429" s="7">
        <v>794628</v>
      </c>
      <c r="F1429" s="7">
        <v>630553</v>
      </c>
      <c r="G1429" s="7">
        <v>0</v>
      </c>
      <c r="H1429" s="7">
        <v>0</v>
      </c>
      <c r="I1429" s="7">
        <v>0</v>
      </c>
      <c r="J1429" s="7">
        <v>-1608115</v>
      </c>
      <c r="K1429" s="7">
        <v>-182934</v>
      </c>
    </row>
    <row r="1430" spans="1:11" x14ac:dyDescent="0.2">
      <c r="A1430" s="1">
        <v>6931</v>
      </c>
      <c r="B1430" s="1" t="s">
        <v>103</v>
      </c>
      <c r="C1430" s="1" t="s">
        <v>104</v>
      </c>
      <c r="D1430" s="3">
        <v>43040</v>
      </c>
      <c r="E1430" s="7">
        <v>892220</v>
      </c>
      <c r="F1430" s="7">
        <v>1008800</v>
      </c>
      <c r="G1430" s="7">
        <v>0</v>
      </c>
      <c r="H1430" s="7">
        <v>0</v>
      </c>
      <c r="I1430" s="7">
        <v>0</v>
      </c>
      <c r="J1430" s="7">
        <v>-1684468</v>
      </c>
      <c r="K1430" s="7">
        <v>216552</v>
      </c>
    </row>
    <row r="1431" spans="1:11" x14ac:dyDescent="0.2">
      <c r="A1431" s="1">
        <v>6931</v>
      </c>
      <c r="B1431" s="1" t="s">
        <v>103</v>
      </c>
      <c r="C1431" s="1" t="s">
        <v>104</v>
      </c>
      <c r="D1431" s="3">
        <v>43070</v>
      </c>
      <c r="E1431" s="7">
        <v>785935</v>
      </c>
      <c r="F1431" s="7">
        <v>958503</v>
      </c>
      <c r="G1431" s="7">
        <v>0</v>
      </c>
      <c r="H1431" s="7">
        <v>0</v>
      </c>
      <c r="I1431" s="7">
        <v>0</v>
      </c>
      <c r="J1431" s="7">
        <v>-1168998</v>
      </c>
      <c r="K1431" s="7">
        <v>575440</v>
      </c>
    </row>
    <row r="1432" spans="1:11" x14ac:dyDescent="0.2">
      <c r="A1432" s="1">
        <v>6931</v>
      </c>
      <c r="B1432" s="1" t="s">
        <v>103</v>
      </c>
      <c r="C1432" s="1" t="s">
        <v>104</v>
      </c>
      <c r="D1432" s="3">
        <v>43101</v>
      </c>
      <c r="E1432" s="7">
        <v>883064</v>
      </c>
      <c r="F1432" s="7">
        <v>1410703</v>
      </c>
      <c r="G1432" s="7">
        <v>0</v>
      </c>
      <c r="H1432" s="7">
        <v>0</v>
      </c>
      <c r="I1432" s="7">
        <v>0</v>
      </c>
      <c r="J1432" s="7">
        <v>-1561000</v>
      </c>
      <c r="K1432" s="7">
        <v>732767</v>
      </c>
    </row>
    <row r="1433" spans="1:11" x14ac:dyDescent="0.2">
      <c r="A1433" s="1">
        <v>6931</v>
      </c>
      <c r="B1433" s="1" t="s">
        <v>103</v>
      </c>
      <c r="C1433" s="1" t="s">
        <v>104</v>
      </c>
      <c r="D1433" s="3">
        <v>43132</v>
      </c>
      <c r="E1433" s="7">
        <v>902861</v>
      </c>
      <c r="F1433" s="7">
        <v>958441</v>
      </c>
      <c r="G1433" s="7">
        <v>0</v>
      </c>
      <c r="H1433" s="7">
        <v>0</v>
      </c>
      <c r="I1433" s="7">
        <v>0</v>
      </c>
      <c r="J1433" s="7">
        <v>-1237373</v>
      </c>
      <c r="K1433" s="7">
        <v>623929</v>
      </c>
    </row>
    <row r="1434" spans="1:11" x14ac:dyDescent="0.2">
      <c r="A1434" s="1">
        <v>6931</v>
      </c>
      <c r="B1434" s="1" t="s">
        <v>103</v>
      </c>
      <c r="C1434" s="1" t="s">
        <v>104</v>
      </c>
      <c r="D1434" s="3">
        <v>43160</v>
      </c>
      <c r="E1434" s="7">
        <v>926065</v>
      </c>
      <c r="F1434" s="7">
        <v>958441</v>
      </c>
      <c r="G1434" s="7">
        <v>0</v>
      </c>
      <c r="H1434" s="7">
        <v>0</v>
      </c>
      <c r="I1434" s="7">
        <v>0</v>
      </c>
      <c r="J1434" s="7">
        <v>-1229124</v>
      </c>
      <c r="K1434" s="7">
        <v>655382</v>
      </c>
    </row>
    <row r="1435" spans="1:11" x14ac:dyDescent="0.2">
      <c r="A1435" s="1">
        <v>6931</v>
      </c>
      <c r="B1435" s="1" t="s">
        <v>103</v>
      </c>
      <c r="C1435" s="1" t="s">
        <v>104</v>
      </c>
      <c r="D1435" s="3">
        <v>43191</v>
      </c>
      <c r="E1435" s="7">
        <v>716840</v>
      </c>
      <c r="F1435" s="7">
        <v>982330</v>
      </c>
      <c r="G1435" s="7">
        <v>0</v>
      </c>
      <c r="H1435" s="7">
        <v>0</v>
      </c>
      <c r="I1435" s="7">
        <v>0</v>
      </c>
      <c r="J1435" s="7">
        <v>-1199518</v>
      </c>
      <c r="K1435" s="7">
        <v>499652</v>
      </c>
    </row>
    <row r="1436" spans="1:11" x14ac:dyDescent="0.2">
      <c r="A1436" s="1">
        <v>6931</v>
      </c>
      <c r="B1436" s="1" t="s">
        <v>103</v>
      </c>
      <c r="C1436" s="1" t="s">
        <v>104</v>
      </c>
      <c r="D1436" s="3">
        <v>43221</v>
      </c>
      <c r="E1436" s="7">
        <v>1007731</v>
      </c>
      <c r="F1436" s="7">
        <v>1475927</v>
      </c>
      <c r="G1436" s="7">
        <v>0</v>
      </c>
      <c r="H1436" s="7">
        <v>0</v>
      </c>
      <c r="I1436" s="7">
        <v>0</v>
      </c>
      <c r="J1436" s="7">
        <v>-1682423</v>
      </c>
      <c r="K1436" s="7">
        <v>801235</v>
      </c>
    </row>
    <row r="1437" spans="1:11" x14ac:dyDescent="0.2">
      <c r="A1437" s="1">
        <v>6931</v>
      </c>
      <c r="B1437" s="1" t="s">
        <v>103</v>
      </c>
      <c r="C1437" s="1" t="s">
        <v>104</v>
      </c>
      <c r="D1437" s="3">
        <v>43252</v>
      </c>
      <c r="E1437" s="7">
        <v>773630</v>
      </c>
      <c r="F1437" s="7">
        <v>864802</v>
      </c>
      <c r="G1437" s="7">
        <v>0</v>
      </c>
      <c r="H1437" s="7">
        <v>0</v>
      </c>
      <c r="I1437" s="7">
        <v>0</v>
      </c>
      <c r="J1437" s="7">
        <v>-1041600</v>
      </c>
      <c r="K1437" s="7">
        <v>596832</v>
      </c>
    </row>
    <row r="1438" spans="1:11" x14ac:dyDescent="0.2">
      <c r="A1438" s="1">
        <v>6931</v>
      </c>
      <c r="B1438" s="1" t="s">
        <v>103</v>
      </c>
      <c r="C1438" s="1" t="s">
        <v>104</v>
      </c>
      <c r="D1438" s="3">
        <v>43282</v>
      </c>
      <c r="E1438" s="7">
        <v>2068815</v>
      </c>
      <c r="F1438" s="7">
        <v>664966</v>
      </c>
      <c r="G1438" s="7">
        <v>0</v>
      </c>
      <c r="H1438" s="7">
        <v>0</v>
      </c>
      <c r="I1438" s="7">
        <v>0</v>
      </c>
      <c r="J1438" s="7">
        <v>-2040890</v>
      </c>
      <c r="K1438" s="7">
        <v>692891</v>
      </c>
    </row>
    <row r="1439" spans="1:11" x14ac:dyDescent="0.2">
      <c r="A1439" s="1">
        <v>6931</v>
      </c>
      <c r="B1439" s="1" t="s">
        <v>103</v>
      </c>
      <c r="C1439" s="1" t="s">
        <v>104</v>
      </c>
      <c r="D1439" s="3">
        <v>43313</v>
      </c>
      <c r="E1439" s="7">
        <v>1210739</v>
      </c>
      <c r="F1439" s="7">
        <v>784657</v>
      </c>
      <c r="G1439" s="7">
        <v>0</v>
      </c>
      <c r="H1439" s="7">
        <v>0</v>
      </c>
      <c r="I1439" s="7">
        <v>0</v>
      </c>
      <c r="J1439" s="7">
        <v>-866602</v>
      </c>
      <c r="K1439" s="7">
        <v>1128794</v>
      </c>
    </row>
    <row r="1440" spans="1:11" x14ac:dyDescent="0.2">
      <c r="A1440" s="1">
        <v>6931</v>
      </c>
      <c r="B1440" s="1" t="s">
        <v>103</v>
      </c>
      <c r="C1440" s="1" t="s">
        <v>104</v>
      </c>
      <c r="D1440" s="3">
        <v>43344</v>
      </c>
      <c r="E1440" s="7">
        <v>769431</v>
      </c>
      <c r="F1440" s="7">
        <v>581805</v>
      </c>
      <c r="G1440" s="7">
        <v>0</v>
      </c>
      <c r="H1440" s="7">
        <v>0</v>
      </c>
      <c r="I1440" s="7">
        <v>0</v>
      </c>
      <c r="J1440" s="7">
        <v>-869095</v>
      </c>
      <c r="K1440" s="7">
        <v>482141</v>
      </c>
    </row>
    <row r="1441" spans="1:11" x14ac:dyDescent="0.2">
      <c r="A1441" s="1">
        <v>6931</v>
      </c>
      <c r="B1441" s="1" t="s">
        <v>103</v>
      </c>
      <c r="C1441" s="1" t="s">
        <v>104</v>
      </c>
      <c r="D1441" s="3">
        <v>43374</v>
      </c>
      <c r="E1441" s="7">
        <v>726063</v>
      </c>
      <c r="F1441" s="7">
        <v>638604</v>
      </c>
      <c r="G1441" s="7">
        <v>0</v>
      </c>
      <c r="H1441" s="7">
        <v>0</v>
      </c>
      <c r="I1441" s="7">
        <v>0</v>
      </c>
      <c r="J1441" s="7">
        <v>-923691</v>
      </c>
      <c r="K1441" s="7">
        <v>440976</v>
      </c>
    </row>
    <row r="1442" spans="1:11" x14ac:dyDescent="0.2">
      <c r="A1442" s="1">
        <v>6931</v>
      </c>
      <c r="B1442" s="1" t="s">
        <v>103</v>
      </c>
      <c r="C1442" s="1" t="s">
        <v>104</v>
      </c>
      <c r="D1442" s="3">
        <v>43405</v>
      </c>
      <c r="E1442" s="7">
        <v>959377</v>
      </c>
      <c r="F1442" s="7">
        <v>571755</v>
      </c>
      <c r="G1442" s="7">
        <v>0</v>
      </c>
      <c r="H1442" s="7">
        <v>0</v>
      </c>
      <c r="I1442" s="7">
        <v>0</v>
      </c>
      <c r="J1442" s="7">
        <v>-858127</v>
      </c>
      <c r="K1442" s="7">
        <v>673005</v>
      </c>
    </row>
    <row r="1443" spans="1:11" x14ac:dyDescent="0.2">
      <c r="A1443" s="1">
        <v>6943</v>
      </c>
      <c r="B1443" s="1" t="s">
        <v>105</v>
      </c>
      <c r="C1443" s="1" t="s">
        <v>106</v>
      </c>
      <c r="D1443" s="3">
        <v>42005</v>
      </c>
      <c r="E1443" s="7">
        <v>1224207</v>
      </c>
      <c r="F1443" s="7">
        <v>5190184</v>
      </c>
      <c r="G1443" s="7">
        <v>0</v>
      </c>
      <c r="H1443" s="7">
        <v>0</v>
      </c>
      <c r="I1443" s="7">
        <v>0</v>
      </c>
      <c r="J1443" s="7">
        <v>-46108</v>
      </c>
      <c r="K1443" s="7">
        <v>6368283</v>
      </c>
    </row>
    <row r="1444" spans="1:11" x14ac:dyDescent="0.2">
      <c r="A1444" s="1">
        <v>6943</v>
      </c>
      <c r="B1444" s="1" t="s">
        <v>105</v>
      </c>
      <c r="C1444" s="1" t="s">
        <v>106</v>
      </c>
      <c r="D1444" s="3">
        <v>42036</v>
      </c>
      <c r="E1444" s="7">
        <v>1453783</v>
      </c>
      <c r="F1444" s="7">
        <v>5334935</v>
      </c>
      <c r="G1444" s="7">
        <v>312500</v>
      </c>
      <c r="H1444" s="7">
        <v>0</v>
      </c>
      <c r="I1444" s="7">
        <v>0</v>
      </c>
      <c r="J1444" s="7">
        <v>0</v>
      </c>
      <c r="K1444" s="7">
        <v>7101218</v>
      </c>
    </row>
    <row r="1445" spans="1:11" x14ac:dyDescent="0.2">
      <c r="A1445" s="1">
        <v>6943</v>
      </c>
      <c r="B1445" s="1" t="s">
        <v>105</v>
      </c>
      <c r="C1445" s="1" t="s">
        <v>106</v>
      </c>
      <c r="D1445" s="3">
        <v>42064</v>
      </c>
      <c r="E1445" s="7">
        <v>1040793</v>
      </c>
      <c r="F1445" s="7">
        <v>5140583</v>
      </c>
      <c r="G1445" s="7">
        <v>604050</v>
      </c>
      <c r="H1445" s="7">
        <v>0</v>
      </c>
      <c r="I1445" s="7">
        <v>0</v>
      </c>
      <c r="J1445" s="7">
        <v>0</v>
      </c>
      <c r="K1445" s="7">
        <v>6785426</v>
      </c>
    </row>
    <row r="1446" spans="1:11" x14ac:dyDescent="0.2">
      <c r="A1446" s="1">
        <v>6943</v>
      </c>
      <c r="B1446" s="1" t="s">
        <v>105</v>
      </c>
      <c r="C1446" s="1" t="s">
        <v>106</v>
      </c>
      <c r="D1446" s="3">
        <v>42095</v>
      </c>
      <c r="E1446" s="7">
        <v>1296675</v>
      </c>
      <c r="F1446" s="7">
        <v>5886381</v>
      </c>
      <c r="G1446" s="7">
        <v>1019377</v>
      </c>
      <c r="H1446" s="7">
        <v>0</v>
      </c>
      <c r="I1446" s="7">
        <v>0</v>
      </c>
      <c r="J1446" s="7">
        <v>-103663</v>
      </c>
      <c r="K1446" s="7">
        <v>8098770</v>
      </c>
    </row>
    <row r="1447" spans="1:11" x14ac:dyDescent="0.2">
      <c r="A1447" s="1">
        <v>6943</v>
      </c>
      <c r="B1447" s="1" t="s">
        <v>105</v>
      </c>
      <c r="C1447" s="1" t="s">
        <v>106</v>
      </c>
      <c r="D1447" s="3">
        <v>42125</v>
      </c>
      <c r="E1447" s="7">
        <v>1451559</v>
      </c>
      <c r="F1447" s="7">
        <v>6760594</v>
      </c>
      <c r="G1447" s="7">
        <v>744870</v>
      </c>
      <c r="H1447" s="7">
        <v>0</v>
      </c>
      <c r="I1447" s="7">
        <v>0</v>
      </c>
      <c r="J1447" s="7">
        <v>0</v>
      </c>
      <c r="K1447" s="7">
        <v>8957023</v>
      </c>
    </row>
    <row r="1448" spans="1:11" x14ac:dyDescent="0.2">
      <c r="A1448" s="1">
        <v>6943</v>
      </c>
      <c r="B1448" s="1" t="s">
        <v>105</v>
      </c>
      <c r="C1448" s="1" t="s">
        <v>106</v>
      </c>
      <c r="D1448" s="3">
        <v>42156</v>
      </c>
      <c r="E1448" s="7">
        <v>2361154</v>
      </c>
      <c r="F1448" s="7">
        <v>8268893</v>
      </c>
      <c r="G1448" s="7">
        <v>935214</v>
      </c>
      <c r="H1448" s="7">
        <v>0</v>
      </c>
      <c r="I1448" s="7">
        <v>0</v>
      </c>
      <c r="J1448" s="7">
        <v>-263</v>
      </c>
      <c r="K1448" s="7">
        <v>11564998</v>
      </c>
    </row>
    <row r="1449" spans="1:11" x14ac:dyDescent="0.2">
      <c r="A1449" s="1">
        <v>6943</v>
      </c>
      <c r="B1449" s="1" t="s">
        <v>105</v>
      </c>
      <c r="C1449" s="1" t="s">
        <v>106</v>
      </c>
      <c r="D1449" s="3">
        <v>42186</v>
      </c>
      <c r="E1449" s="7">
        <v>1726137</v>
      </c>
      <c r="F1449" s="7">
        <v>7865159</v>
      </c>
      <c r="G1449" s="7">
        <v>0</v>
      </c>
      <c r="H1449" s="7">
        <v>0</v>
      </c>
      <c r="I1449" s="7">
        <v>0</v>
      </c>
      <c r="J1449" s="7">
        <v>-513436</v>
      </c>
      <c r="K1449" s="7">
        <v>9077860</v>
      </c>
    </row>
    <row r="1450" spans="1:11" x14ac:dyDescent="0.2">
      <c r="A1450" s="1">
        <v>6943</v>
      </c>
      <c r="B1450" s="1" t="s">
        <v>105</v>
      </c>
      <c r="C1450" s="1" t="s">
        <v>106</v>
      </c>
      <c r="D1450" s="3">
        <v>42217</v>
      </c>
      <c r="E1450" s="7">
        <v>2631840</v>
      </c>
      <c r="F1450" s="7">
        <v>7550377</v>
      </c>
      <c r="G1450" s="7">
        <v>229990</v>
      </c>
      <c r="H1450" s="7">
        <v>0</v>
      </c>
      <c r="I1450" s="7">
        <v>0</v>
      </c>
      <c r="J1450" s="7">
        <v>-1148</v>
      </c>
      <c r="K1450" s="7">
        <v>10411059</v>
      </c>
    </row>
    <row r="1451" spans="1:11" x14ac:dyDescent="0.2">
      <c r="A1451" s="1">
        <v>6943</v>
      </c>
      <c r="B1451" s="1" t="s">
        <v>105</v>
      </c>
      <c r="C1451" s="1" t="s">
        <v>106</v>
      </c>
      <c r="D1451" s="3">
        <v>42248</v>
      </c>
      <c r="E1451" s="7">
        <v>1850950</v>
      </c>
      <c r="F1451" s="7">
        <v>10134994</v>
      </c>
      <c r="G1451" s="7">
        <v>0</v>
      </c>
      <c r="H1451" s="7">
        <v>0</v>
      </c>
      <c r="I1451" s="7">
        <v>0</v>
      </c>
      <c r="J1451" s="7">
        <v>-46070</v>
      </c>
      <c r="K1451" s="7">
        <v>11939874</v>
      </c>
    </row>
    <row r="1452" spans="1:11" x14ac:dyDescent="0.2">
      <c r="A1452" s="1">
        <v>6943</v>
      </c>
      <c r="B1452" s="1" t="s">
        <v>105</v>
      </c>
      <c r="C1452" s="1" t="s">
        <v>106</v>
      </c>
      <c r="D1452" s="3">
        <v>42278</v>
      </c>
      <c r="E1452" s="7">
        <v>1751704</v>
      </c>
      <c r="F1452" s="7">
        <v>8922467</v>
      </c>
      <c r="G1452" s="7">
        <v>0</v>
      </c>
      <c r="H1452" s="7">
        <v>0</v>
      </c>
      <c r="I1452" s="7">
        <v>0</v>
      </c>
      <c r="J1452" s="7">
        <v>-1420000</v>
      </c>
      <c r="K1452" s="7">
        <v>9254171</v>
      </c>
    </row>
    <row r="1453" spans="1:11" x14ac:dyDescent="0.2">
      <c r="A1453" s="1">
        <v>6943</v>
      </c>
      <c r="B1453" s="1" t="s">
        <v>105</v>
      </c>
      <c r="C1453" s="1" t="s">
        <v>106</v>
      </c>
      <c r="D1453" s="3">
        <v>42309</v>
      </c>
      <c r="E1453" s="7">
        <v>2132901</v>
      </c>
      <c r="F1453" s="7">
        <v>8507071</v>
      </c>
      <c r="G1453" s="7">
        <v>39990</v>
      </c>
      <c r="H1453" s="7">
        <v>0</v>
      </c>
      <c r="I1453" s="7">
        <v>0</v>
      </c>
      <c r="J1453" s="7">
        <v>-173109</v>
      </c>
      <c r="K1453" s="7">
        <v>10506853</v>
      </c>
    </row>
    <row r="1454" spans="1:11" x14ac:dyDescent="0.2">
      <c r="A1454" s="1">
        <v>6943</v>
      </c>
      <c r="B1454" s="1" t="s">
        <v>105</v>
      </c>
      <c r="C1454" s="1" t="s">
        <v>106</v>
      </c>
      <c r="D1454" s="3">
        <v>42339</v>
      </c>
      <c r="E1454" s="7">
        <v>1643898</v>
      </c>
      <c r="F1454" s="7">
        <v>8237061</v>
      </c>
      <c r="G1454" s="7">
        <v>0</v>
      </c>
      <c r="H1454" s="7">
        <v>0</v>
      </c>
      <c r="I1454" s="7">
        <v>0</v>
      </c>
      <c r="J1454" s="7">
        <v>-719251</v>
      </c>
      <c r="K1454" s="7">
        <v>9161708</v>
      </c>
    </row>
    <row r="1455" spans="1:11" x14ac:dyDescent="0.2">
      <c r="A1455" s="1">
        <v>6943</v>
      </c>
      <c r="B1455" s="1" t="s">
        <v>105</v>
      </c>
      <c r="C1455" s="1" t="s">
        <v>106</v>
      </c>
      <c r="D1455" s="3">
        <v>42370</v>
      </c>
      <c r="E1455" s="7">
        <v>1467545</v>
      </c>
      <c r="F1455" s="7">
        <v>8122458</v>
      </c>
      <c r="G1455" s="7">
        <v>0</v>
      </c>
      <c r="H1455" s="7">
        <v>0</v>
      </c>
      <c r="I1455" s="7">
        <v>0</v>
      </c>
      <c r="J1455" s="7">
        <v>0</v>
      </c>
      <c r="K1455" s="7">
        <v>9590003</v>
      </c>
    </row>
    <row r="1456" spans="1:11" x14ac:dyDescent="0.2">
      <c r="A1456" s="1">
        <v>6943</v>
      </c>
      <c r="B1456" s="1" t="s">
        <v>105</v>
      </c>
      <c r="C1456" s="1" t="s">
        <v>106</v>
      </c>
      <c r="D1456" s="3">
        <v>42401</v>
      </c>
      <c r="E1456" s="7">
        <v>2640209</v>
      </c>
      <c r="F1456" s="7">
        <v>6679748</v>
      </c>
      <c r="G1456" s="7">
        <v>0</v>
      </c>
      <c r="H1456" s="7">
        <v>0</v>
      </c>
      <c r="I1456" s="7">
        <v>0</v>
      </c>
      <c r="J1456" s="7">
        <v>-105000</v>
      </c>
      <c r="K1456" s="7">
        <v>9214957</v>
      </c>
    </row>
    <row r="1457" spans="1:11" x14ac:dyDescent="0.2">
      <c r="A1457" s="1">
        <v>6943</v>
      </c>
      <c r="B1457" s="1" t="s">
        <v>105</v>
      </c>
      <c r="C1457" s="1" t="s">
        <v>106</v>
      </c>
      <c r="D1457" s="3">
        <v>42430</v>
      </c>
      <c r="E1457" s="7">
        <v>1679523</v>
      </c>
      <c r="F1457" s="7">
        <v>7043108</v>
      </c>
      <c r="G1457" s="7">
        <v>0</v>
      </c>
      <c r="H1457" s="7">
        <v>0</v>
      </c>
      <c r="I1457" s="7">
        <v>0</v>
      </c>
      <c r="J1457" s="7">
        <v>0</v>
      </c>
      <c r="K1457" s="7">
        <v>8722631</v>
      </c>
    </row>
    <row r="1458" spans="1:11" x14ac:dyDescent="0.2">
      <c r="A1458" s="1">
        <v>6943</v>
      </c>
      <c r="B1458" s="1" t="s">
        <v>105</v>
      </c>
      <c r="C1458" s="1" t="s">
        <v>106</v>
      </c>
      <c r="D1458" s="3">
        <v>42461</v>
      </c>
      <c r="E1458" s="7">
        <v>1655540</v>
      </c>
      <c r="F1458" s="7">
        <v>7834668</v>
      </c>
      <c r="G1458" s="7">
        <v>0</v>
      </c>
      <c r="H1458" s="7">
        <v>0</v>
      </c>
      <c r="I1458" s="7">
        <v>0</v>
      </c>
      <c r="J1458" s="7">
        <v>0</v>
      </c>
      <c r="K1458" s="7">
        <v>9490208</v>
      </c>
    </row>
    <row r="1459" spans="1:11" x14ac:dyDescent="0.2">
      <c r="A1459" s="1">
        <v>6943</v>
      </c>
      <c r="B1459" s="1" t="s">
        <v>105</v>
      </c>
      <c r="C1459" s="1" t="s">
        <v>106</v>
      </c>
      <c r="D1459" s="3">
        <v>42491</v>
      </c>
      <c r="E1459" s="7">
        <v>1512919</v>
      </c>
      <c r="F1459" s="7">
        <v>8256914</v>
      </c>
      <c r="G1459" s="7">
        <v>48045</v>
      </c>
      <c r="H1459" s="7">
        <v>0</v>
      </c>
      <c r="I1459" s="7">
        <v>0</v>
      </c>
      <c r="J1459" s="7">
        <v>-88782</v>
      </c>
      <c r="K1459" s="7">
        <v>9729096</v>
      </c>
    </row>
    <row r="1460" spans="1:11" x14ac:dyDescent="0.2">
      <c r="A1460" s="1">
        <v>6943</v>
      </c>
      <c r="B1460" s="1" t="s">
        <v>105</v>
      </c>
      <c r="C1460" s="1" t="s">
        <v>106</v>
      </c>
      <c r="D1460" s="3">
        <v>42522</v>
      </c>
      <c r="E1460" s="7">
        <v>2035988</v>
      </c>
      <c r="F1460" s="7">
        <v>6577597</v>
      </c>
      <c r="G1460" s="7">
        <v>0</v>
      </c>
      <c r="H1460" s="7">
        <v>0</v>
      </c>
      <c r="I1460" s="7">
        <v>0</v>
      </c>
      <c r="J1460" s="7">
        <v>-22924</v>
      </c>
      <c r="K1460" s="7">
        <v>8590661</v>
      </c>
    </row>
    <row r="1461" spans="1:11" x14ac:dyDescent="0.2">
      <c r="A1461" s="1">
        <v>6943</v>
      </c>
      <c r="B1461" s="1" t="s">
        <v>105</v>
      </c>
      <c r="C1461" s="1" t="s">
        <v>106</v>
      </c>
      <c r="D1461" s="3">
        <v>42552</v>
      </c>
      <c r="E1461" s="7">
        <v>4172287</v>
      </c>
      <c r="F1461" s="7">
        <v>8462364</v>
      </c>
      <c r="G1461" s="7">
        <v>876290</v>
      </c>
      <c r="H1461" s="7">
        <v>0</v>
      </c>
      <c r="I1461" s="7">
        <v>0</v>
      </c>
      <c r="J1461" s="7">
        <v>0</v>
      </c>
      <c r="K1461" s="7">
        <v>13510941</v>
      </c>
    </row>
    <row r="1462" spans="1:11" x14ac:dyDescent="0.2">
      <c r="A1462" s="1">
        <v>6943</v>
      </c>
      <c r="B1462" s="1" t="s">
        <v>105</v>
      </c>
      <c r="C1462" s="1" t="s">
        <v>106</v>
      </c>
      <c r="D1462" s="3">
        <v>42583</v>
      </c>
      <c r="E1462" s="7">
        <v>2127169</v>
      </c>
      <c r="F1462" s="7">
        <v>12021117</v>
      </c>
      <c r="G1462" s="7">
        <v>568620</v>
      </c>
      <c r="H1462" s="7">
        <v>0</v>
      </c>
      <c r="I1462" s="7">
        <v>0</v>
      </c>
      <c r="J1462" s="7">
        <v>-3875002</v>
      </c>
      <c r="K1462" s="7">
        <v>10841904</v>
      </c>
    </row>
    <row r="1463" spans="1:11" x14ac:dyDescent="0.2">
      <c r="A1463" s="1">
        <v>6943</v>
      </c>
      <c r="B1463" s="1" t="s">
        <v>105</v>
      </c>
      <c r="C1463" s="1" t="s">
        <v>106</v>
      </c>
      <c r="D1463" s="3">
        <v>42614</v>
      </c>
      <c r="E1463" s="7">
        <v>1498987</v>
      </c>
      <c r="F1463" s="7">
        <v>22140475</v>
      </c>
      <c r="G1463" s="7">
        <v>329990</v>
      </c>
      <c r="H1463" s="7">
        <v>0</v>
      </c>
      <c r="I1463" s="7">
        <v>0</v>
      </c>
      <c r="J1463" s="7">
        <v>-10071136</v>
      </c>
      <c r="K1463" s="7">
        <v>13898316</v>
      </c>
    </row>
    <row r="1464" spans="1:11" x14ac:dyDescent="0.2">
      <c r="A1464" s="1">
        <v>6943</v>
      </c>
      <c r="B1464" s="1" t="s">
        <v>105</v>
      </c>
      <c r="C1464" s="1" t="s">
        <v>106</v>
      </c>
      <c r="D1464" s="3">
        <v>42644</v>
      </c>
      <c r="E1464" s="7">
        <v>5948249</v>
      </c>
      <c r="F1464" s="7">
        <v>16923263</v>
      </c>
      <c r="G1464" s="7">
        <v>45220</v>
      </c>
      <c r="H1464" s="7">
        <v>0</v>
      </c>
      <c r="I1464" s="7">
        <v>0</v>
      </c>
      <c r="J1464" s="7">
        <v>-9247915</v>
      </c>
      <c r="K1464" s="7">
        <v>13668817</v>
      </c>
    </row>
    <row r="1465" spans="1:11" x14ac:dyDescent="0.2">
      <c r="A1465" s="1">
        <v>6943</v>
      </c>
      <c r="B1465" s="1" t="s">
        <v>105</v>
      </c>
      <c r="C1465" s="1" t="s">
        <v>106</v>
      </c>
      <c r="D1465" s="3">
        <v>42675</v>
      </c>
      <c r="E1465" s="7">
        <v>1644585</v>
      </c>
      <c r="F1465" s="7">
        <v>8783481</v>
      </c>
      <c r="G1465" s="7">
        <v>292960</v>
      </c>
      <c r="H1465" s="7">
        <v>0</v>
      </c>
      <c r="I1465" s="7">
        <v>0</v>
      </c>
      <c r="J1465" s="7">
        <v>-318306</v>
      </c>
      <c r="K1465" s="7">
        <v>10402720</v>
      </c>
    </row>
    <row r="1466" spans="1:11" x14ac:dyDescent="0.2">
      <c r="A1466" s="1">
        <v>6943</v>
      </c>
      <c r="B1466" s="1" t="s">
        <v>105</v>
      </c>
      <c r="C1466" s="1" t="s">
        <v>106</v>
      </c>
      <c r="D1466" s="3">
        <v>42705</v>
      </c>
      <c r="E1466" s="7">
        <v>1380376</v>
      </c>
      <c r="F1466" s="7">
        <v>19225205</v>
      </c>
      <c r="G1466" s="7">
        <v>0</v>
      </c>
      <c r="H1466" s="7">
        <v>0</v>
      </c>
      <c r="I1466" s="7">
        <v>0</v>
      </c>
      <c r="J1466" s="7">
        <v>-3561826</v>
      </c>
      <c r="K1466" s="7">
        <v>17043755</v>
      </c>
    </row>
    <row r="1467" spans="1:11" x14ac:dyDescent="0.2">
      <c r="A1467" s="1">
        <v>6943</v>
      </c>
      <c r="B1467" s="1" t="s">
        <v>105</v>
      </c>
      <c r="C1467" s="1" t="s">
        <v>106</v>
      </c>
      <c r="D1467" s="3">
        <v>42736</v>
      </c>
      <c r="E1467" s="7">
        <v>1888741</v>
      </c>
      <c r="F1467" s="7">
        <v>8926682</v>
      </c>
      <c r="G1467" s="7">
        <v>0</v>
      </c>
      <c r="H1467" s="7">
        <v>0</v>
      </c>
      <c r="I1467" s="7">
        <v>0</v>
      </c>
      <c r="J1467" s="7">
        <v>0</v>
      </c>
      <c r="K1467" s="7">
        <v>10815423</v>
      </c>
    </row>
    <row r="1468" spans="1:11" x14ac:dyDescent="0.2">
      <c r="A1468" s="1">
        <v>6943</v>
      </c>
      <c r="B1468" s="1" t="s">
        <v>105</v>
      </c>
      <c r="C1468" s="1" t="s">
        <v>106</v>
      </c>
      <c r="D1468" s="3">
        <v>42767</v>
      </c>
      <c r="E1468" s="7">
        <v>1992079</v>
      </c>
      <c r="F1468" s="7">
        <v>9250648</v>
      </c>
      <c r="G1468" s="7">
        <v>0</v>
      </c>
      <c r="H1468" s="7">
        <v>0</v>
      </c>
      <c r="I1468" s="7">
        <v>0</v>
      </c>
      <c r="J1468" s="7">
        <v>-309</v>
      </c>
      <c r="K1468" s="7">
        <v>11242418</v>
      </c>
    </row>
    <row r="1469" spans="1:11" x14ac:dyDescent="0.2">
      <c r="A1469" s="1">
        <v>6943</v>
      </c>
      <c r="B1469" s="1" t="s">
        <v>105</v>
      </c>
      <c r="C1469" s="1" t="s">
        <v>106</v>
      </c>
      <c r="D1469" s="3">
        <v>42795</v>
      </c>
      <c r="E1469" s="7">
        <v>4125141</v>
      </c>
      <c r="F1469" s="7">
        <v>9086771</v>
      </c>
      <c r="G1469" s="7">
        <v>0</v>
      </c>
      <c r="H1469" s="7">
        <v>0</v>
      </c>
      <c r="I1469" s="7">
        <v>0</v>
      </c>
      <c r="J1469" s="7">
        <v>-93545</v>
      </c>
      <c r="K1469" s="7">
        <v>13118367</v>
      </c>
    </row>
    <row r="1470" spans="1:11" x14ac:dyDescent="0.2">
      <c r="A1470" s="1">
        <v>6943</v>
      </c>
      <c r="B1470" s="1" t="s">
        <v>105</v>
      </c>
      <c r="C1470" s="1" t="s">
        <v>106</v>
      </c>
      <c r="D1470" s="3">
        <v>42826</v>
      </c>
      <c r="E1470" s="7">
        <v>1703977</v>
      </c>
      <c r="F1470" s="7">
        <v>8526309</v>
      </c>
      <c r="G1470" s="7">
        <v>0</v>
      </c>
      <c r="H1470" s="7">
        <v>0</v>
      </c>
      <c r="I1470" s="7">
        <v>0</v>
      </c>
      <c r="J1470" s="7">
        <v>-478645</v>
      </c>
      <c r="K1470" s="7">
        <v>9751641</v>
      </c>
    </row>
    <row r="1471" spans="1:11" x14ac:dyDescent="0.2">
      <c r="A1471" s="1">
        <v>6943</v>
      </c>
      <c r="B1471" s="1" t="s">
        <v>105</v>
      </c>
      <c r="C1471" s="1" t="s">
        <v>106</v>
      </c>
      <c r="D1471" s="3">
        <v>42856</v>
      </c>
      <c r="E1471" s="7">
        <v>1599416</v>
      </c>
      <c r="F1471" s="7">
        <v>12254578</v>
      </c>
      <c r="G1471" s="7">
        <v>49990</v>
      </c>
      <c r="H1471" s="7">
        <v>0</v>
      </c>
      <c r="I1471" s="7">
        <v>0</v>
      </c>
      <c r="J1471" s="7">
        <v>-31020</v>
      </c>
      <c r="K1471" s="7">
        <v>13872964</v>
      </c>
    </row>
    <row r="1472" spans="1:11" x14ac:dyDescent="0.2">
      <c r="A1472" s="1">
        <v>6943</v>
      </c>
      <c r="B1472" s="1" t="s">
        <v>105</v>
      </c>
      <c r="C1472" s="1" t="s">
        <v>106</v>
      </c>
      <c r="D1472" s="3">
        <v>42887</v>
      </c>
      <c r="E1472" s="7">
        <v>2088751</v>
      </c>
      <c r="F1472" s="7">
        <v>6921077</v>
      </c>
      <c r="G1472" s="7">
        <v>0</v>
      </c>
      <c r="H1472" s="7">
        <v>0</v>
      </c>
      <c r="I1472" s="7">
        <v>0</v>
      </c>
      <c r="J1472" s="7">
        <v>-45508</v>
      </c>
      <c r="K1472" s="7">
        <v>8964320</v>
      </c>
    </row>
    <row r="1473" spans="1:11" x14ac:dyDescent="0.2">
      <c r="A1473" s="1">
        <v>6943</v>
      </c>
      <c r="B1473" s="1" t="s">
        <v>105</v>
      </c>
      <c r="C1473" s="1" t="s">
        <v>106</v>
      </c>
      <c r="D1473" s="3">
        <v>42917</v>
      </c>
      <c r="E1473" s="7">
        <v>1342695</v>
      </c>
      <c r="F1473" s="7">
        <v>7882943</v>
      </c>
      <c r="G1473" s="7">
        <v>0</v>
      </c>
      <c r="H1473" s="7">
        <v>0</v>
      </c>
      <c r="I1473" s="7">
        <v>0</v>
      </c>
      <c r="J1473" s="7">
        <v>-56548</v>
      </c>
      <c r="K1473" s="7">
        <v>9169090</v>
      </c>
    </row>
    <row r="1474" spans="1:11" x14ac:dyDescent="0.2">
      <c r="A1474" s="1">
        <v>6943</v>
      </c>
      <c r="B1474" s="1" t="s">
        <v>105</v>
      </c>
      <c r="C1474" s="1" t="s">
        <v>106</v>
      </c>
      <c r="D1474" s="3">
        <v>42948</v>
      </c>
      <c r="E1474" s="7">
        <v>1387313</v>
      </c>
      <c r="F1474" s="7">
        <v>7400852</v>
      </c>
      <c r="G1474" s="7">
        <v>0</v>
      </c>
      <c r="H1474" s="7">
        <v>0</v>
      </c>
      <c r="I1474" s="7">
        <v>0</v>
      </c>
      <c r="J1474" s="7">
        <v>-259970</v>
      </c>
      <c r="K1474" s="7">
        <v>8528195</v>
      </c>
    </row>
    <row r="1475" spans="1:11" x14ac:dyDescent="0.2">
      <c r="A1475" s="1">
        <v>6943</v>
      </c>
      <c r="B1475" s="1" t="s">
        <v>105</v>
      </c>
      <c r="C1475" s="1" t="s">
        <v>106</v>
      </c>
      <c r="D1475" s="3">
        <v>42979</v>
      </c>
      <c r="E1475" s="7">
        <v>1837379</v>
      </c>
      <c r="F1475" s="7">
        <v>18690050</v>
      </c>
      <c r="G1475" s="7">
        <v>0</v>
      </c>
      <c r="H1475" s="7">
        <v>0</v>
      </c>
      <c r="I1475" s="7">
        <v>0</v>
      </c>
      <c r="J1475" s="7">
        <v>-1703</v>
      </c>
      <c r="K1475" s="7">
        <v>20525726</v>
      </c>
    </row>
    <row r="1476" spans="1:11" x14ac:dyDescent="0.2">
      <c r="A1476" s="1">
        <v>6943</v>
      </c>
      <c r="B1476" s="1" t="s">
        <v>105</v>
      </c>
      <c r="C1476" s="1" t="s">
        <v>106</v>
      </c>
      <c r="D1476" s="3">
        <v>43009</v>
      </c>
      <c r="E1476" s="7">
        <v>1422319</v>
      </c>
      <c r="F1476" s="7">
        <v>6600664</v>
      </c>
      <c r="G1476" s="7">
        <v>99990</v>
      </c>
      <c r="H1476" s="7">
        <v>0</v>
      </c>
      <c r="I1476" s="7">
        <v>0</v>
      </c>
      <c r="J1476" s="7">
        <v>-5422421</v>
      </c>
      <c r="K1476" s="7">
        <v>2700552</v>
      </c>
    </row>
    <row r="1477" spans="1:11" x14ac:dyDescent="0.2">
      <c r="A1477" s="1">
        <v>6943</v>
      </c>
      <c r="B1477" s="1" t="s">
        <v>105</v>
      </c>
      <c r="C1477" s="1" t="s">
        <v>106</v>
      </c>
      <c r="D1477" s="3">
        <v>43040</v>
      </c>
      <c r="E1477" s="7">
        <v>1541291</v>
      </c>
      <c r="F1477" s="7">
        <v>8813412</v>
      </c>
      <c r="G1477" s="7">
        <v>0</v>
      </c>
      <c r="H1477" s="7">
        <v>0</v>
      </c>
      <c r="I1477" s="7">
        <v>0</v>
      </c>
      <c r="J1477" s="7">
        <v>-308548</v>
      </c>
      <c r="K1477" s="7">
        <v>10046155</v>
      </c>
    </row>
    <row r="1478" spans="1:11" x14ac:dyDescent="0.2">
      <c r="A1478" s="1">
        <v>6943</v>
      </c>
      <c r="B1478" s="1" t="s">
        <v>105</v>
      </c>
      <c r="C1478" s="1" t="s">
        <v>106</v>
      </c>
      <c r="D1478" s="3">
        <v>43070</v>
      </c>
      <c r="E1478" s="7">
        <v>1475084</v>
      </c>
      <c r="F1478" s="7">
        <v>15411992</v>
      </c>
      <c r="G1478" s="7">
        <v>0</v>
      </c>
      <c r="H1478" s="7">
        <v>0</v>
      </c>
      <c r="I1478" s="7">
        <v>0</v>
      </c>
      <c r="J1478" s="7">
        <v>-7376797</v>
      </c>
      <c r="K1478" s="7">
        <v>9510279</v>
      </c>
    </row>
    <row r="1479" spans="1:11" x14ac:dyDescent="0.2">
      <c r="A1479" s="1">
        <v>6943</v>
      </c>
      <c r="B1479" s="1" t="s">
        <v>105</v>
      </c>
      <c r="C1479" s="1" t="s">
        <v>106</v>
      </c>
      <c r="D1479" s="3">
        <v>43101</v>
      </c>
      <c r="E1479" s="7">
        <v>1225650</v>
      </c>
      <c r="F1479" s="7">
        <v>9261822</v>
      </c>
      <c r="G1479" s="7">
        <v>0</v>
      </c>
      <c r="H1479" s="7">
        <v>0</v>
      </c>
      <c r="I1479" s="7">
        <v>0</v>
      </c>
      <c r="J1479" s="7">
        <v>-46314</v>
      </c>
      <c r="K1479" s="7">
        <v>10441158</v>
      </c>
    </row>
    <row r="1480" spans="1:11" x14ac:dyDescent="0.2">
      <c r="A1480" s="1">
        <v>6943</v>
      </c>
      <c r="B1480" s="1" t="s">
        <v>105</v>
      </c>
      <c r="C1480" s="1" t="s">
        <v>106</v>
      </c>
      <c r="D1480" s="3">
        <v>43132</v>
      </c>
      <c r="E1480" s="7">
        <v>1599405</v>
      </c>
      <c r="F1480" s="7">
        <v>9199909</v>
      </c>
      <c r="G1480" s="7">
        <v>1045260</v>
      </c>
      <c r="H1480" s="7">
        <v>0</v>
      </c>
      <c r="I1480" s="7">
        <v>0</v>
      </c>
      <c r="J1480" s="7">
        <v>-68472</v>
      </c>
      <c r="K1480" s="7">
        <v>11776102</v>
      </c>
    </row>
    <row r="1481" spans="1:11" x14ac:dyDescent="0.2">
      <c r="A1481" s="1">
        <v>6943</v>
      </c>
      <c r="B1481" s="1" t="s">
        <v>105</v>
      </c>
      <c r="C1481" s="1" t="s">
        <v>107</v>
      </c>
      <c r="D1481" s="3">
        <v>43160</v>
      </c>
      <c r="E1481" s="7">
        <v>1612662</v>
      </c>
      <c r="F1481" s="7">
        <v>7772800</v>
      </c>
      <c r="G1481" s="7">
        <v>0</v>
      </c>
      <c r="H1481" s="7">
        <v>0</v>
      </c>
      <c r="I1481" s="7">
        <v>0</v>
      </c>
      <c r="J1481" s="7">
        <v>-95885</v>
      </c>
      <c r="K1481" s="7">
        <v>9289577</v>
      </c>
    </row>
    <row r="1482" spans="1:11" x14ac:dyDescent="0.2">
      <c r="A1482" s="1">
        <v>6943</v>
      </c>
      <c r="B1482" s="1" t="s">
        <v>105</v>
      </c>
      <c r="C1482" s="1" t="s">
        <v>107</v>
      </c>
      <c r="D1482" s="3">
        <v>43191</v>
      </c>
      <c r="E1482" s="7">
        <v>1346588</v>
      </c>
      <c r="F1482" s="7">
        <v>8046319</v>
      </c>
      <c r="G1482" s="7">
        <v>124950</v>
      </c>
      <c r="H1482" s="7">
        <v>0</v>
      </c>
      <c r="I1482" s="7">
        <v>0</v>
      </c>
      <c r="J1482" s="7">
        <v>-19074</v>
      </c>
      <c r="K1482" s="7">
        <v>9498783</v>
      </c>
    </row>
    <row r="1483" spans="1:11" x14ac:dyDescent="0.2">
      <c r="A1483" s="1">
        <v>6943</v>
      </c>
      <c r="B1483" s="1" t="s">
        <v>105</v>
      </c>
      <c r="C1483" s="1" t="s">
        <v>107</v>
      </c>
      <c r="D1483" s="3">
        <v>43221</v>
      </c>
      <c r="E1483" s="7">
        <v>1414082</v>
      </c>
      <c r="F1483" s="7">
        <v>8572840</v>
      </c>
      <c r="G1483" s="7">
        <v>0</v>
      </c>
      <c r="H1483" s="7">
        <v>0</v>
      </c>
      <c r="I1483" s="7">
        <v>0</v>
      </c>
      <c r="J1483" s="7">
        <v>-32159</v>
      </c>
      <c r="K1483" s="7">
        <v>9954763</v>
      </c>
    </row>
    <row r="1484" spans="1:11" x14ac:dyDescent="0.2">
      <c r="A1484" s="1">
        <v>6943</v>
      </c>
      <c r="B1484" s="1" t="s">
        <v>105</v>
      </c>
      <c r="C1484" s="1" t="s">
        <v>107</v>
      </c>
      <c r="D1484" s="3">
        <v>43252</v>
      </c>
      <c r="E1484" s="7">
        <v>1424373</v>
      </c>
      <c r="F1484" s="7">
        <v>4785727</v>
      </c>
      <c r="G1484" s="7">
        <v>45815</v>
      </c>
      <c r="H1484" s="7">
        <v>0</v>
      </c>
      <c r="I1484" s="7">
        <v>0</v>
      </c>
      <c r="J1484" s="7">
        <v>-35091</v>
      </c>
      <c r="K1484" s="7">
        <v>6220824</v>
      </c>
    </row>
    <row r="1485" spans="1:11" x14ac:dyDescent="0.2">
      <c r="A1485" s="1">
        <v>6943</v>
      </c>
      <c r="B1485" s="1" t="s">
        <v>105</v>
      </c>
      <c r="C1485" s="1" t="s">
        <v>107</v>
      </c>
      <c r="D1485" s="3">
        <v>43282</v>
      </c>
      <c r="E1485" s="7">
        <v>1390295</v>
      </c>
      <c r="F1485" s="7">
        <v>17241765</v>
      </c>
      <c r="G1485" s="7">
        <v>399990</v>
      </c>
      <c r="H1485" s="7">
        <v>0</v>
      </c>
      <c r="I1485" s="7">
        <v>0</v>
      </c>
      <c r="J1485" s="7">
        <v>0</v>
      </c>
      <c r="K1485" s="7">
        <v>19032050</v>
      </c>
    </row>
    <row r="1486" spans="1:11" x14ac:dyDescent="0.2">
      <c r="A1486" s="1">
        <v>6943</v>
      </c>
      <c r="B1486" s="1" t="s">
        <v>105</v>
      </c>
      <c r="C1486" s="1" t="s">
        <v>107</v>
      </c>
      <c r="D1486" s="3">
        <v>43313</v>
      </c>
      <c r="E1486" s="7">
        <v>1385538</v>
      </c>
      <c r="F1486" s="7">
        <v>11328925</v>
      </c>
      <c r="G1486" s="7">
        <v>0</v>
      </c>
      <c r="H1486" s="7">
        <v>0</v>
      </c>
      <c r="I1486" s="7">
        <v>0</v>
      </c>
      <c r="J1486" s="7">
        <v>-1837</v>
      </c>
      <c r="K1486" s="7">
        <v>12712626</v>
      </c>
    </row>
    <row r="1487" spans="1:11" x14ac:dyDescent="0.2">
      <c r="A1487" s="1">
        <v>6943</v>
      </c>
      <c r="B1487" s="1" t="s">
        <v>105</v>
      </c>
      <c r="C1487" s="1" t="s">
        <v>107</v>
      </c>
      <c r="D1487" s="3">
        <v>43344</v>
      </c>
      <c r="E1487" s="7">
        <v>1062590</v>
      </c>
      <c r="F1487" s="7">
        <v>15559169</v>
      </c>
      <c r="G1487" s="7">
        <v>0</v>
      </c>
      <c r="H1487" s="7">
        <v>0</v>
      </c>
      <c r="I1487" s="7">
        <v>0</v>
      </c>
      <c r="J1487" s="7">
        <v>-4200480</v>
      </c>
      <c r="K1487" s="7">
        <v>12421279</v>
      </c>
    </row>
    <row r="1488" spans="1:11" x14ac:dyDescent="0.2">
      <c r="A1488" s="1">
        <v>6943</v>
      </c>
      <c r="B1488" s="1" t="s">
        <v>105</v>
      </c>
      <c r="C1488" s="1" t="s">
        <v>107</v>
      </c>
      <c r="D1488" s="3">
        <v>43374</v>
      </c>
      <c r="E1488" s="7">
        <v>1330729</v>
      </c>
      <c r="F1488" s="7">
        <v>17972449</v>
      </c>
      <c r="G1488" s="7">
        <v>20380</v>
      </c>
      <c r="H1488" s="7">
        <v>0</v>
      </c>
      <c r="I1488" s="7">
        <v>0</v>
      </c>
      <c r="J1488" s="7">
        <v>-5648601</v>
      </c>
      <c r="K1488" s="7">
        <v>13674957</v>
      </c>
    </row>
    <row r="1489" spans="1:11" x14ac:dyDescent="0.2">
      <c r="A1489" s="1">
        <v>6943</v>
      </c>
      <c r="B1489" s="1" t="s">
        <v>105</v>
      </c>
      <c r="C1489" s="1" t="s">
        <v>107</v>
      </c>
      <c r="D1489" s="3">
        <v>43405</v>
      </c>
      <c r="E1489" s="7">
        <v>1574054</v>
      </c>
      <c r="F1489" s="7">
        <v>13473216</v>
      </c>
      <c r="G1489" s="7">
        <v>0</v>
      </c>
      <c r="H1489" s="7">
        <v>0</v>
      </c>
      <c r="I1489" s="7">
        <v>0</v>
      </c>
      <c r="J1489" s="7">
        <v>0</v>
      </c>
      <c r="K1489" s="7">
        <v>15047270</v>
      </c>
    </row>
    <row r="1490" spans="1:11" x14ac:dyDescent="0.2">
      <c r="A1490" s="1">
        <v>6950</v>
      </c>
      <c r="B1490" s="1" t="s">
        <v>108</v>
      </c>
      <c r="C1490" s="1" t="s">
        <v>109</v>
      </c>
      <c r="D1490" s="3">
        <v>42005</v>
      </c>
      <c r="E1490" s="7">
        <v>269340</v>
      </c>
      <c r="F1490" s="7">
        <v>2285754</v>
      </c>
      <c r="G1490" s="7">
        <v>0</v>
      </c>
      <c r="H1490" s="7">
        <v>0</v>
      </c>
      <c r="I1490" s="7">
        <v>0</v>
      </c>
      <c r="J1490" s="7">
        <v>0</v>
      </c>
      <c r="K1490" s="7">
        <v>2555094</v>
      </c>
    </row>
    <row r="1491" spans="1:11" x14ac:dyDescent="0.2">
      <c r="A1491" s="1">
        <v>6950</v>
      </c>
      <c r="B1491" s="1" t="s">
        <v>108</v>
      </c>
      <c r="C1491" s="1" t="s">
        <v>109</v>
      </c>
      <c r="D1491" s="3">
        <v>42036</v>
      </c>
      <c r="E1491" s="7">
        <v>90900</v>
      </c>
      <c r="F1491" s="7">
        <v>2044612</v>
      </c>
      <c r="G1491" s="7">
        <v>0</v>
      </c>
      <c r="H1491" s="7">
        <v>0</v>
      </c>
      <c r="I1491" s="7">
        <v>0</v>
      </c>
      <c r="J1491" s="7">
        <v>0</v>
      </c>
      <c r="K1491" s="7">
        <v>2135512</v>
      </c>
    </row>
    <row r="1492" spans="1:11" x14ac:dyDescent="0.2">
      <c r="A1492" s="1">
        <v>6950</v>
      </c>
      <c r="B1492" s="1" t="s">
        <v>108</v>
      </c>
      <c r="C1492" s="1" t="s">
        <v>109</v>
      </c>
      <c r="D1492" s="3">
        <v>42064</v>
      </c>
      <c r="E1492" s="7">
        <v>109619</v>
      </c>
      <c r="F1492" s="7">
        <v>2065851</v>
      </c>
      <c r="G1492" s="7">
        <v>0</v>
      </c>
      <c r="H1492" s="7">
        <v>0</v>
      </c>
      <c r="I1492" s="7">
        <v>0</v>
      </c>
      <c r="J1492" s="7">
        <v>0</v>
      </c>
      <c r="K1492" s="7">
        <v>2175470</v>
      </c>
    </row>
    <row r="1493" spans="1:11" x14ac:dyDescent="0.2">
      <c r="A1493" s="1">
        <v>6950</v>
      </c>
      <c r="B1493" s="1" t="s">
        <v>108</v>
      </c>
      <c r="C1493" s="1" t="s">
        <v>109</v>
      </c>
      <c r="D1493" s="3">
        <v>42095</v>
      </c>
      <c r="E1493" s="7">
        <v>91977</v>
      </c>
      <c r="F1493" s="7">
        <v>2046251</v>
      </c>
      <c r="G1493" s="7">
        <v>0</v>
      </c>
      <c r="H1493" s="7">
        <v>0</v>
      </c>
      <c r="I1493" s="7">
        <v>0</v>
      </c>
      <c r="J1493" s="7">
        <v>0</v>
      </c>
      <c r="K1493" s="7">
        <v>2138228</v>
      </c>
    </row>
    <row r="1494" spans="1:11" x14ac:dyDescent="0.2">
      <c r="A1494" s="1">
        <v>6950</v>
      </c>
      <c r="B1494" s="1" t="s">
        <v>108</v>
      </c>
      <c r="C1494" s="1" t="s">
        <v>109</v>
      </c>
      <c r="D1494" s="3">
        <v>42125</v>
      </c>
      <c r="E1494" s="7">
        <v>100198</v>
      </c>
      <c r="F1494" s="7">
        <v>1918261</v>
      </c>
      <c r="G1494" s="7">
        <v>0</v>
      </c>
      <c r="H1494" s="7">
        <v>0</v>
      </c>
      <c r="I1494" s="7">
        <v>0</v>
      </c>
      <c r="J1494" s="7">
        <v>0</v>
      </c>
      <c r="K1494" s="7">
        <v>2018459</v>
      </c>
    </row>
    <row r="1495" spans="1:11" x14ac:dyDescent="0.2">
      <c r="A1495" s="1">
        <v>6950</v>
      </c>
      <c r="B1495" s="1" t="s">
        <v>108</v>
      </c>
      <c r="C1495" s="1" t="s">
        <v>109</v>
      </c>
      <c r="D1495" s="3">
        <v>42156</v>
      </c>
      <c r="E1495" s="7">
        <v>150259</v>
      </c>
      <c r="F1495" s="7">
        <v>2030575</v>
      </c>
      <c r="G1495" s="7">
        <v>0</v>
      </c>
      <c r="H1495" s="7">
        <v>0</v>
      </c>
      <c r="I1495" s="7">
        <v>0</v>
      </c>
      <c r="J1495" s="7">
        <v>-9000</v>
      </c>
      <c r="K1495" s="7">
        <v>2171834</v>
      </c>
    </row>
    <row r="1496" spans="1:11" x14ac:dyDescent="0.2">
      <c r="A1496" s="1">
        <v>6950</v>
      </c>
      <c r="B1496" s="1" t="s">
        <v>108</v>
      </c>
      <c r="C1496" s="1" t="s">
        <v>109</v>
      </c>
      <c r="D1496" s="3">
        <v>42186</v>
      </c>
      <c r="E1496" s="7">
        <v>113597</v>
      </c>
      <c r="F1496" s="7">
        <v>2332738</v>
      </c>
      <c r="G1496" s="7">
        <v>0</v>
      </c>
      <c r="H1496" s="7">
        <v>0</v>
      </c>
      <c r="I1496" s="7">
        <v>0</v>
      </c>
      <c r="J1496" s="7">
        <v>0</v>
      </c>
      <c r="K1496" s="7">
        <v>2446335</v>
      </c>
    </row>
    <row r="1497" spans="1:11" x14ac:dyDescent="0.2">
      <c r="A1497" s="1">
        <v>6950</v>
      </c>
      <c r="B1497" s="1" t="s">
        <v>108</v>
      </c>
      <c r="C1497" s="1" t="s">
        <v>109</v>
      </c>
      <c r="D1497" s="3">
        <v>42217</v>
      </c>
      <c r="E1497" s="7">
        <v>41346</v>
      </c>
      <c r="F1497" s="7">
        <v>2293902</v>
      </c>
      <c r="G1497" s="7">
        <v>0</v>
      </c>
      <c r="H1497" s="7">
        <v>0</v>
      </c>
      <c r="I1497" s="7">
        <v>0</v>
      </c>
      <c r="J1497" s="7">
        <v>-112000</v>
      </c>
      <c r="K1497" s="7">
        <v>2223248</v>
      </c>
    </row>
    <row r="1498" spans="1:11" x14ac:dyDescent="0.2">
      <c r="A1498" s="1">
        <v>6950</v>
      </c>
      <c r="B1498" s="1" t="s">
        <v>108</v>
      </c>
      <c r="C1498" s="1" t="s">
        <v>109</v>
      </c>
      <c r="D1498" s="3">
        <v>42248</v>
      </c>
      <c r="E1498" s="7">
        <v>10901351</v>
      </c>
      <c r="F1498" s="7">
        <v>3546488</v>
      </c>
      <c r="G1498" s="7">
        <v>0</v>
      </c>
      <c r="H1498" s="7">
        <v>0</v>
      </c>
      <c r="I1498" s="7">
        <v>0</v>
      </c>
      <c r="J1498" s="7">
        <v>0</v>
      </c>
      <c r="K1498" s="7">
        <v>14447839</v>
      </c>
    </row>
    <row r="1499" spans="1:11" x14ac:dyDescent="0.2">
      <c r="A1499" s="1">
        <v>6950</v>
      </c>
      <c r="B1499" s="1" t="s">
        <v>108</v>
      </c>
      <c r="C1499" s="1" t="s">
        <v>109</v>
      </c>
      <c r="D1499" s="3">
        <v>42278</v>
      </c>
      <c r="E1499" s="7">
        <v>194056</v>
      </c>
      <c r="F1499" s="7">
        <v>2234334</v>
      </c>
      <c r="G1499" s="7">
        <v>0</v>
      </c>
      <c r="H1499" s="7">
        <v>0</v>
      </c>
      <c r="I1499" s="7">
        <v>0</v>
      </c>
      <c r="J1499" s="7">
        <v>-10695280</v>
      </c>
      <c r="K1499" s="7">
        <v>-8266890</v>
      </c>
    </row>
    <row r="1500" spans="1:11" x14ac:dyDescent="0.2">
      <c r="A1500" s="1">
        <v>6950</v>
      </c>
      <c r="B1500" s="1" t="s">
        <v>108</v>
      </c>
      <c r="C1500" s="1" t="s">
        <v>109</v>
      </c>
      <c r="D1500" s="3">
        <v>42309</v>
      </c>
      <c r="E1500" s="7">
        <v>502656</v>
      </c>
      <c r="F1500" s="7">
        <v>4005312</v>
      </c>
      <c r="G1500" s="7">
        <v>0</v>
      </c>
      <c r="H1500" s="7">
        <v>0</v>
      </c>
      <c r="I1500" s="7">
        <v>0</v>
      </c>
      <c r="J1500" s="7">
        <v>0</v>
      </c>
      <c r="K1500" s="7">
        <v>4507968</v>
      </c>
    </row>
    <row r="1501" spans="1:11" x14ac:dyDescent="0.2">
      <c r="A1501" s="1">
        <v>6950</v>
      </c>
      <c r="B1501" s="1" t="s">
        <v>108</v>
      </c>
      <c r="C1501" s="1" t="s">
        <v>109</v>
      </c>
      <c r="D1501" s="3">
        <v>42339</v>
      </c>
      <c r="E1501" s="7">
        <v>5810860</v>
      </c>
      <c r="F1501" s="7">
        <v>3109065</v>
      </c>
      <c r="G1501" s="7">
        <v>0</v>
      </c>
      <c r="H1501" s="7">
        <v>0</v>
      </c>
      <c r="I1501" s="7">
        <v>0</v>
      </c>
      <c r="J1501" s="7">
        <v>-50010</v>
      </c>
      <c r="K1501" s="7">
        <v>8869915</v>
      </c>
    </row>
    <row r="1502" spans="1:11" x14ac:dyDescent="0.2">
      <c r="A1502" s="1">
        <v>6950</v>
      </c>
      <c r="B1502" s="1" t="s">
        <v>108</v>
      </c>
      <c r="C1502" s="1" t="s">
        <v>109</v>
      </c>
      <c r="D1502" s="3">
        <v>42370</v>
      </c>
      <c r="E1502" s="7">
        <v>1070147</v>
      </c>
      <c r="F1502" s="7">
        <v>3127822</v>
      </c>
      <c r="G1502" s="7">
        <v>0</v>
      </c>
      <c r="H1502" s="7">
        <v>0</v>
      </c>
      <c r="I1502" s="7">
        <v>0</v>
      </c>
      <c r="J1502" s="7">
        <v>-75249</v>
      </c>
      <c r="K1502" s="7">
        <v>4122720</v>
      </c>
    </row>
    <row r="1503" spans="1:11" x14ac:dyDescent="0.2">
      <c r="A1503" s="1">
        <v>6950</v>
      </c>
      <c r="B1503" s="1" t="s">
        <v>108</v>
      </c>
      <c r="C1503" s="1" t="s">
        <v>109</v>
      </c>
      <c r="D1503" s="3">
        <v>42401</v>
      </c>
      <c r="E1503" s="7">
        <v>336077</v>
      </c>
      <c r="F1503" s="7">
        <v>2901708</v>
      </c>
      <c r="G1503" s="7">
        <v>26000</v>
      </c>
      <c r="H1503" s="7">
        <v>0</v>
      </c>
      <c r="I1503" s="7">
        <v>0</v>
      </c>
      <c r="J1503" s="7">
        <v>-102873</v>
      </c>
      <c r="K1503" s="7">
        <v>3160912</v>
      </c>
    </row>
    <row r="1504" spans="1:11" x14ac:dyDescent="0.2">
      <c r="A1504" s="1">
        <v>6950</v>
      </c>
      <c r="B1504" s="1" t="s">
        <v>108</v>
      </c>
      <c r="C1504" s="1" t="s">
        <v>109</v>
      </c>
      <c r="D1504" s="3">
        <v>42430</v>
      </c>
      <c r="E1504" s="7">
        <v>279043</v>
      </c>
      <c r="F1504" s="7">
        <v>3196201</v>
      </c>
      <c r="G1504" s="7">
        <v>0</v>
      </c>
      <c r="H1504" s="7">
        <v>0</v>
      </c>
      <c r="I1504" s="7">
        <v>0</v>
      </c>
      <c r="J1504" s="7">
        <v>0</v>
      </c>
      <c r="K1504" s="7">
        <v>3475244</v>
      </c>
    </row>
    <row r="1505" spans="1:11" x14ac:dyDescent="0.2">
      <c r="A1505" s="1">
        <v>6950</v>
      </c>
      <c r="B1505" s="1" t="s">
        <v>108</v>
      </c>
      <c r="C1505" s="1" t="s">
        <v>109</v>
      </c>
      <c r="D1505" s="3">
        <v>42461</v>
      </c>
      <c r="E1505" s="7">
        <v>258265</v>
      </c>
      <c r="F1505" s="7">
        <v>3106482</v>
      </c>
      <c r="G1505" s="7">
        <v>688210</v>
      </c>
      <c r="H1505" s="7">
        <v>0</v>
      </c>
      <c r="I1505" s="7">
        <v>0</v>
      </c>
      <c r="J1505" s="7">
        <v>-10750</v>
      </c>
      <c r="K1505" s="7">
        <v>4042207</v>
      </c>
    </row>
    <row r="1506" spans="1:11" x14ac:dyDescent="0.2">
      <c r="A1506" s="1">
        <v>6950</v>
      </c>
      <c r="B1506" s="1" t="s">
        <v>108</v>
      </c>
      <c r="C1506" s="1" t="s">
        <v>109</v>
      </c>
      <c r="D1506" s="3">
        <v>42491</v>
      </c>
      <c r="E1506" s="7">
        <v>472192</v>
      </c>
      <c r="F1506" s="7">
        <v>3149049</v>
      </c>
      <c r="G1506" s="7">
        <v>244796</v>
      </c>
      <c r="H1506" s="7">
        <v>0</v>
      </c>
      <c r="I1506" s="7">
        <v>0</v>
      </c>
      <c r="J1506" s="7">
        <v>0</v>
      </c>
      <c r="K1506" s="7">
        <v>3866037</v>
      </c>
    </row>
    <row r="1507" spans="1:11" x14ac:dyDescent="0.2">
      <c r="A1507" s="1">
        <v>6950</v>
      </c>
      <c r="B1507" s="1" t="s">
        <v>108</v>
      </c>
      <c r="C1507" s="1" t="s">
        <v>109</v>
      </c>
      <c r="D1507" s="3">
        <v>42522</v>
      </c>
      <c r="E1507" s="7">
        <v>525573</v>
      </c>
      <c r="F1507" s="7">
        <v>4528969</v>
      </c>
      <c r="G1507" s="7">
        <v>0</v>
      </c>
      <c r="H1507" s="7">
        <v>0</v>
      </c>
      <c r="I1507" s="7">
        <v>0</v>
      </c>
      <c r="J1507" s="7">
        <v>-96320</v>
      </c>
      <c r="K1507" s="7">
        <v>4958222</v>
      </c>
    </row>
    <row r="1508" spans="1:11" x14ac:dyDescent="0.2">
      <c r="A1508" s="1">
        <v>6950</v>
      </c>
      <c r="B1508" s="1" t="s">
        <v>108</v>
      </c>
      <c r="C1508" s="1" t="s">
        <v>109</v>
      </c>
      <c r="D1508" s="3">
        <v>42552</v>
      </c>
      <c r="E1508" s="7">
        <v>895334</v>
      </c>
      <c r="F1508" s="7">
        <v>2690078</v>
      </c>
      <c r="G1508" s="7">
        <v>0</v>
      </c>
      <c r="H1508" s="7">
        <v>0</v>
      </c>
      <c r="I1508" s="7">
        <v>0</v>
      </c>
      <c r="J1508" s="7">
        <v>0</v>
      </c>
      <c r="K1508" s="7">
        <v>3585412</v>
      </c>
    </row>
    <row r="1509" spans="1:11" x14ac:dyDescent="0.2">
      <c r="A1509" s="1">
        <v>6950</v>
      </c>
      <c r="B1509" s="1" t="s">
        <v>108</v>
      </c>
      <c r="C1509" s="1" t="s">
        <v>109</v>
      </c>
      <c r="D1509" s="3">
        <v>42583</v>
      </c>
      <c r="E1509" s="7">
        <v>746245</v>
      </c>
      <c r="F1509" s="7">
        <v>2560267</v>
      </c>
      <c r="G1509" s="7">
        <v>0</v>
      </c>
      <c r="H1509" s="7">
        <v>0</v>
      </c>
      <c r="I1509" s="7">
        <v>0</v>
      </c>
      <c r="J1509" s="7">
        <v>-1920</v>
      </c>
      <c r="K1509" s="7">
        <v>3304592</v>
      </c>
    </row>
    <row r="1510" spans="1:11" x14ac:dyDescent="0.2">
      <c r="A1510" s="1">
        <v>6950</v>
      </c>
      <c r="B1510" s="1" t="s">
        <v>108</v>
      </c>
      <c r="C1510" s="1" t="s">
        <v>109</v>
      </c>
      <c r="D1510" s="3">
        <v>42614</v>
      </c>
      <c r="E1510" s="7">
        <v>687811</v>
      </c>
      <c r="F1510" s="7">
        <v>3087676</v>
      </c>
      <c r="G1510" s="7">
        <v>0</v>
      </c>
      <c r="H1510" s="7">
        <v>0</v>
      </c>
      <c r="I1510" s="7">
        <v>0</v>
      </c>
      <c r="J1510" s="7">
        <v>0</v>
      </c>
      <c r="K1510" s="7">
        <v>3775487</v>
      </c>
    </row>
    <row r="1511" spans="1:11" x14ac:dyDescent="0.2">
      <c r="A1511" s="1">
        <v>6950</v>
      </c>
      <c r="B1511" s="1" t="s">
        <v>108</v>
      </c>
      <c r="C1511" s="1" t="s">
        <v>109</v>
      </c>
      <c r="D1511" s="3">
        <v>42644</v>
      </c>
      <c r="E1511" s="7">
        <v>1444977</v>
      </c>
      <c r="F1511" s="7">
        <v>2670733</v>
      </c>
      <c r="G1511" s="7">
        <v>0</v>
      </c>
      <c r="H1511" s="7">
        <v>0</v>
      </c>
      <c r="I1511" s="7">
        <v>0</v>
      </c>
      <c r="J1511" s="7">
        <v>-1000</v>
      </c>
      <c r="K1511" s="7">
        <v>4114710</v>
      </c>
    </row>
    <row r="1512" spans="1:11" x14ac:dyDescent="0.2">
      <c r="A1512" s="1">
        <v>6950</v>
      </c>
      <c r="B1512" s="1" t="s">
        <v>108</v>
      </c>
      <c r="C1512" s="1" t="s">
        <v>109</v>
      </c>
      <c r="D1512" s="3">
        <v>42675</v>
      </c>
      <c r="E1512" s="7">
        <v>768321</v>
      </c>
      <c r="F1512" s="7">
        <v>2688312</v>
      </c>
      <c r="G1512" s="7">
        <v>0</v>
      </c>
      <c r="H1512" s="7">
        <v>0</v>
      </c>
      <c r="I1512" s="7">
        <v>0</v>
      </c>
      <c r="J1512" s="7">
        <v>-45000</v>
      </c>
      <c r="K1512" s="7">
        <v>3411633</v>
      </c>
    </row>
    <row r="1513" spans="1:11" x14ac:dyDescent="0.2">
      <c r="A1513" s="1">
        <v>6950</v>
      </c>
      <c r="B1513" s="1" t="s">
        <v>108</v>
      </c>
      <c r="C1513" s="1" t="s">
        <v>109</v>
      </c>
      <c r="D1513" s="3">
        <v>42705</v>
      </c>
      <c r="E1513" s="7">
        <v>5339540</v>
      </c>
      <c r="F1513" s="7">
        <v>3397261</v>
      </c>
      <c r="G1513" s="7">
        <v>0</v>
      </c>
      <c r="H1513" s="7">
        <v>0</v>
      </c>
      <c r="I1513" s="7">
        <v>0</v>
      </c>
      <c r="J1513" s="7">
        <v>-170501</v>
      </c>
      <c r="K1513" s="7">
        <v>8566300</v>
      </c>
    </row>
    <row r="1514" spans="1:11" x14ac:dyDescent="0.2">
      <c r="A1514" s="1">
        <v>6950</v>
      </c>
      <c r="B1514" s="1" t="s">
        <v>108</v>
      </c>
      <c r="C1514" s="1" t="s">
        <v>109</v>
      </c>
      <c r="D1514" s="3">
        <v>42736</v>
      </c>
      <c r="E1514" s="7">
        <v>229404</v>
      </c>
      <c r="F1514" s="7">
        <v>3815820</v>
      </c>
      <c r="G1514" s="7">
        <v>0</v>
      </c>
      <c r="H1514" s="7">
        <v>0</v>
      </c>
      <c r="I1514" s="7">
        <v>0</v>
      </c>
      <c r="J1514" s="7">
        <v>0</v>
      </c>
      <c r="K1514" s="7">
        <v>4045224</v>
      </c>
    </row>
    <row r="1515" spans="1:11" x14ac:dyDescent="0.2">
      <c r="A1515" s="1">
        <v>6950</v>
      </c>
      <c r="B1515" s="1" t="s">
        <v>108</v>
      </c>
      <c r="C1515" s="1" t="s">
        <v>109</v>
      </c>
      <c r="D1515" s="3">
        <v>42767</v>
      </c>
      <c r="E1515" s="7">
        <v>406264</v>
      </c>
      <c r="F1515" s="7">
        <v>3036613</v>
      </c>
      <c r="G1515" s="7">
        <v>0</v>
      </c>
      <c r="H1515" s="7">
        <v>0</v>
      </c>
      <c r="I1515" s="7">
        <v>0</v>
      </c>
      <c r="J1515" s="7">
        <v>-15700</v>
      </c>
      <c r="K1515" s="7">
        <v>3427177</v>
      </c>
    </row>
    <row r="1516" spans="1:11" x14ac:dyDescent="0.2">
      <c r="A1516" s="1">
        <v>6950</v>
      </c>
      <c r="B1516" s="1" t="s">
        <v>108</v>
      </c>
      <c r="C1516" s="1" t="s">
        <v>109</v>
      </c>
      <c r="D1516" s="3">
        <v>42795</v>
      </c>
      <c r="E1516" s="7">
        <v>2667536</v>
      </c>
      <c r="F1516" s="7">
        <v>3028208</v>
      </c>
      <c r="G1516" s="7">
        <v>1443655</v>
      </c>
      <c r="H1516" s="7">
        <v>0</v>
      </c>
      <c r="I1516" s="7">
        <v>0</v>
      </c>
      <c r="J1516" s="7">
        <v>-198662</v>
      </c>
      <c r="K1516" s="7">
        <v>6940737</v>
      </c>
    </row>
    <row r="1517" spans="1:11" x14ac:dyDescent="0.2">
      <c r="A1517" s="1">
        <v>6950</v>
      </c>
      <c r="B1517" s="1" t="s">
        <v>108</v>
      </c>
      <c r="C1517" s="1" t="s">
        <v>109</v>
      </c>
      <c r="D1517" s="3">
        <v>42826</v>
      </c>
      <c r="E1517" s="7">
        <v>544991</v>
      </c>
      <c r="F1517" s="7">
        <v>5533972</v>
      </c>
      <c r="G1517" s="7">
        <v>0</v>
      </c>
      <c r="H1517" s="7">
        <v>0</v>
      </c>
      <c r="I1517" s="7">
        <v>0</v>
      </c>
      <c r="J1517" s="7">
        <v>0</v>
      </c>
      <c r="K1517" s="7">
        <v>6078963</v>
      </c>
    </row>
    <row r="1518" spans="1:11" x14ac:dyDescent="0.2">
      <c r="A1518" s="1">
        <v>6950</v>
      </c>
      <c r="B1518" s="1" t="s">
        <v>108</v>
      </c>
      <c r="C1518" s="1" t="s">
        <v>109</v>
      </c>
      <c r="D1518" s="3">
        <v>42856</v>
      </c>
      <c r="E1518" s="7">
        <v>3003127</v>
      </c>
      <c r="F1518" s="7">
        <v>5001223</v>
      </c>
      <c r="G1518" s="7">
        <v>0</v>
      </c>
      <c r="H1518" s="7">
        <v>0</v>
      </c>
      <c r="I1518" s="7">
        <v>0</v>
      </c>
      <c r="J1518" s="7">
        <v>-2000</v>
      </c>
      <c r="K1518" s="7">
        <v>8002350</v>
      </c>
    </row>
    <row r="1519" spans="1:11" x14ac:dyDescent="0.2">
      <c r="A1519" s="1">
        <v>6950</v>
      </c>
      <c r="B1519" s="1" t="s">
        <v>108</v>
      </c>
      <c r="C1519" s="1" t="s">
        <v>109</v>
      </c>
      <c r="D1519" s="3">
        <v>42887</v>
      </c>
      <c r="E1519" s="7">
        <v>4044685</v>
      </c>
      <c r="F1519" s="7">
        <v>4376346</v>
      </c>
      <c r="G1519" s="7">
        <v>79412</v>
      </c>
      <c r="H1519" s="7">
        <v>0</v>
      </c>
      <c r="I1519" s="7">
        <v>0</v>
      </c>
      <c r="J1519" s="7">
        <v>-160254</v>
      </c>
      <c r="K1519" s="7">
        <v>8340189</v>
      </c>
    </row>
    <row r="1520" spans="1:11" x14ac:dyDescent="0.2">
      <c r="A1520" s="1">
        <v>6950</v>
      </c>
      <c r="B1520" s="1" t="s">
        <v>108</v>
      </c>
      <c r="C1520" s="1" t="s">
        <v>109</v>
      </c>
      <c r="D1520" s="3">
        <v>42917</v>
      </c>
      <c r="E1520" s="7">
        <v>1175471</v>
      </c>
      <c r="F1520" s="7">
        <v>4668070</v>
      </c>
      <c r="G1520" s="7">
        <v>0</v>
      </c>
      <c r="H1520" s="7">
        <v>0</v>
      </c>
      <c r="I1520" s="7">
        <v>0</v>
      </c>
      <c r="J1520" s="7">
        <v>-46241</v>
      </c>
      <c r="K1520" s="7">
        <v>5797300</v>
      </c>
    </row>
    <row r="1521" spans="1:11" x14ac:dyDescent="0.2">
      <c r="A1521" s="1">
        <v>6950</v>
      </c>
      <c r="B1521" s="1" t="s">
        <v>108</v>
      </c>
      <c r="C1521" s="1" t="s">
        <v>109</v>
      </c>
      <c r="D1521" s="3">
        <v>42948</v>
      </c>
      <c r="E1521" s="7">
        <v>1255278</v>
      </c>
      <c r="F1521" s="7">
        <v>4992302</v>
      </c>
      <c r="G1521" s="7">
        <v>0</v>
      </c>
      <c r="H1521" s="7">
        <v>0</v>
      </c>
      <c r="I1521" s="7">
        <v>0</v>
      </c>
      <c r="J1521" s="7">
        <v>0</v>
      </c>
      <c r="K1521" s="7">
        <v>6247580</v>
      </c>
    </row>
    <row r="1522" spans="1:11" x14ac:dyDescent="0.2">
      <c r="A1522" s="1">
        <v>6950</v>
      </c>
      <c r="B1522" s="1" t="s">
        <v>108</v>
      </c>
      <c r="C1522" s="1" t="s">
        <v>109</v>
      </c>
      <c r="D1522" s="3">
        <v>42979</v>
      </c>
      <c r="E1522" s="7">
        <v>933032</v>
      </c>
      <c r="F1522" s="7">
        <v>5830621</v>
      </c>
      <c r="G1522" s="7">
        <v>0</v>
      </c>
      <c r="H1522" s="7">
        <v>0</v>
      </c>
      <c r="I1522" s="7">
        <v>0</v>
      </c>
      <c r="J1522" s="7">
        <v>0</v>
      </c>
      <c r="K1522" s="7">
        <v>6763653</v>
      </c>
    </row>
    <row r="1523" spans="1:11" x14ac:dyDescent="0.2">
      <c r="A1523" s="1">
        <v>6950</v>
      </c>
      <c r="B1523" s="1" t="s">
        <v>108</v>
      </c>
      <c r="C1523" s="1" t="s">
        <v>109</v>
      </c>
      <c r="D1523" s="3">
        <v>43009</v>
      </c>
      <c r="E1523" s="7">
        <v>819993</v>
      </c>
      <c r="F1523" s="7">
        <v>4849245</v>
      </c>
      <c r="G1523" s="7">
        <v>0</v>
      </c>
      <c r="H1523" s="7">
        <v>0</v>
      </c>
      <c r="I1523" s="7">
        <v>0</v>
      </c>
      <c r="J1523" s="7">
        <v>-285</v>
      </c>
      <c r="K1523" s="7">
        <v>5668953</v>
      </c>
    </row>
    <row r="1524" spans="1:11" x14ac:dyDescent="0.2">
      <c r="A1524" s="1">
        <v>6950</v>
      </c>
      <c r="B1524" s="1" t="s">
        <v>108</v>
      </c>
      <c r="C1524" s="1" t="s">
        <v>109</v>
      </c>
      <c r="D1524" s="3">
        <v>43040</v>
      </c>
      <c r="E1524" s="7">
        <v>978093</v>
      </c>
      <c r="F1524" s="7">
        <v>6489255</v>
      </c>
      <c r="G1524" s="7">
        <v>0</v>
      </c>
      <c r="H1524" s="7">
        <v>0</v>
      </c>
      <c r="I1524" s="7">
        <v>0</v>
      </c>
      <c r="J1524" s="7">
        <v>-108580</v>
      </c>
      <c r="K1524" s="7">
        <v>7358768</v>
      </c>
    </row>
    <row r="1525" spans="1:11" x14ac:dyDescent="0.2">
      <c r="A1525" s="1">
        <v>6950</v>
      </c>
      <c r="B1525" s="1" t="s">
        <v>108</v>
      </c>
      <c r="C1525" s="1" t="s">
        <v>109</v>
      </c>
      <c r="D1525" s="3">
        <v>43070</v>
      </c>
      <c r="E1525" s="7">
        <v>707894</v>
      </c>
      <c r="F1525" s="7">
        <v>5687299</v>
      </c>
      <c r="G1525" s="7">
        <v>0</v>
      </c>
      <c r="H1525" s="7">
        <v>0</v>
      </c>
      <c r="I1525" s="7">
        <v>0</v>
      </c>
      <c r="J1525" s="7">
        <v>-50003</v>
      </c>
      <c r="K1525" s="7">
        <v>6345190</v>
      </c>
    </row>
    <row r="1526" spans="1:11" x14ac:dyDescent="0.2">
      <c r="A1526" s="1">
        <v>6950</v>
      </c>
      <c r="B1526" s="1" t="s">
        <v>108</v>
      </c>
      <c r="C1526" s="1" t="s">
        <v>109</v>
      </c>
      <c r="D1526" s="3">
        <v>43101</v>
      </c>
      <c r="E1526" s="7">
        <v>609278</v>
      </c>
      <c r="F1526" s="7">
        <v>6010462</v>
      </c>
      <c r="G1526" s="7">
        <v>0</v>
      </c>
      <c r="H1526" s="7">
        <v>0</v>
      </c>
      <c r="I1526" s="7">
        <v>0</v>
      </c>
      <c r="J1526" s="7">
        <v>-54000</v>
      </c>
      <c r="K1526" s="7">
        <v>6565740</v>
      </c>
    </row>
    <row r="1527" spans="1:11" x14ac:dyDescent="0.2">
      <c r="A1527" s="1">
        <v>6950</v>
      </c>
      <c r="B1527" s="1" t="s">
        <v>108</v>
      </c>
      <c r="C1527" s="1" t="s">
        <v>109</v>
      </c>
      <c r="D1527" s="3">
        <v>43132</v>
      </c>
      <c r="E1527" s="7">
        <v>578732</v>
      </c>
      <c r="F1527" s="7">
        <v>5770965</v>
      </c>
      <c r="G1527" s="7">
        <v>75480</v>
      </c>
      <c r="H1527" s="7">
        <v>0</v>
      </c>
      <c r="I1527" s="7">
        <v>0</v>
      </c>
      <c r="J1527" s="7">
        <v>0</v>
      </c>
      <c r="K1527" s="7">
        <v>6425177</v>
      </c>
    </row>
    <row r="1528" spans="1:11" x14ac:dyDescent="0.2">
      <c r="A1528" s="1">
        <v>6950</v>
      </c>
      <c r="B1528" s="1" t="s">
        <v>108</v>
      </c>
      <c r="C1528" s="1" t="s">
        <v>109</v>
      </c>
      <c r="D1528" s="3">
        <v>43160</v>
      </c>
      <c r="E1528" s="7">
        <v>2015871</v>
      </c>
      <c r="F1528" s="7">
        <v>5379822</v>
      </c>
      <c r="G1528" s="7">
        <v>313652</v>
      </c>
      <c r="H1528" s="7">
        <v>0</v>
      </c>
      <c r="I1528" s="7">
        <v>0</v>
      </c>
      <c r="J1528" s="7">
        <v>-538411</v>
      </c>
      <c r="K1528" s="7">
        <v>7170934</v>
      </c>
    </row>
    <row r="1529" spans="1:11" x14ac:dyDescent="0.2">
      <c r="A1529" s="1">
        <v>6950</v>
      </c>
      <c r="B1529" s="1" t="s">
        <v>108</v>
      </c>
      <c r="C1529" s="1" t="s">
        <v>110</v>
      </c>
      <c r="D1529" s="3">
        <v>43191</v>
      </c>
      <c r="E1529" s="7">
        <v>878820</v>
      </c>
      <c r="F1529" s="7">
        <v>6140661</v>
      </c>
      <c r="G1529" s="7">
        <v>167227</v>
      </c>
      <c r="H1529" s="7">
        <v>0</v>
      </c>
      <c r="I1529" s="7">
        <v>0</v>
      </c>
      <c r="J1529" s="7">
        <v>-1460</v>
      </c>
      <c r="K1529" s="7">
        <v>7185248</v>
      </c>
    </row>
    <row r="1530" spans="1:11" x14ac:dyDescent="0.2">
      <c r="A1530" s="1">
        <v>6950</v>
      </c>
      <c r="B1530" s="1" t="s">
        <v>108</v>
      </c>
      <c r="C1530" s="1" t="s">
        <v>110</v>
      </c>
      <c r="D1530" s="3">
        <v>43221</v>
      </c>
      <c r="E1530" s="7">
        <v>583183</v>
      </c>
      <c r="F1530" s="7">
        <v>5547976</v>
      </c>
      <c r="G1530" s="7">
        <v>49900</v>
      </c>
      <c r="H1530" s="7">
        <v>0</v>
      </c>
      <c r="I1530" s="7">
        <v>0</v>
      </c>
      <c r="J1530" s="7">
        <v>-30100</v>
      </c>
      <c r="K1530" s="7">
        <v>6150959</v>
      </c>
    </row>
    <row r="1531" spans="1:11" x14ac:dyDescent="0.2">
      <c r="A1531" s="1">
        <v>6950</v>
      </c>
      <c r="B1531" s="1" t="s">
        <v>108</v>
      </c>
      <c r="C1531" s="1" t="s">
        <v>110</v>
      </c>
      <c r="D1531" s="3">
        <v>43252</v>
      </c>
      <c r="E1531" s="7">
        <v>846849</v>
      </c>
      <c r="F1531" s="7">
        <v>11810630</v>
      </c>
      <c r="G1531" s="7">
        <v>0</v>
      </c>
      <c r="H1531" s="7">
        <v>0</v>
      </c>
      <c r="I1531" s="7">
        <v>0</v>
      </c>
      <c r="J1531" s="7">
        <v>-76000</v>
      </c>
      <c r="K1531" s="7">
        <v>12581479</v>
      </c>
    </row>
    <row r="1532" spans="1:11" x14ac:dyDescent="0.2">
      <c r="A1532" s="1">
        <v>6950</v>
      </c>
      <c r="B1532" s="1" t="s">
        <v>108</v>
      </c>
      <c r="C1532" s="1" t="s">
        <v>110</v>
      </c>
      <c r="D1532" s="3">
        <v>43282</v>
      </c>
      <c r="E1532" s="7">
        <v>29177047</v>
      </c>
      <c r="F1532" s="7">
        <v>5506542</v>
      </c>
      <c r="G1532" s="7">
        <v>0</v>
      </c>
      <c r="H1532" s="7">
        <v>0</v>
      </c>
      <c r="I1532" s="7">
        <v>0</v>
      </c>
      <c r="J1532" s="7">
        <v>-1200</v>
      </c>
      <c r="K1532" s="7">
        <v>34682389</v>
      </c>
    </row>
    <row r="1533" spans="1:11" x14ac:dyDescent="0.2">
      <c r="A1533" s="1">
        <v>6950</v>
      </c>
      <c r="B1533" s="1" t="s">
        <v>108</v>
      </c>
      <c r="C1533" s="1" t="s">
        <v>110</v>
      </c>
      <c r="D1533" s="3">
        <v>43313</v>
      </c>
      <c r="E1533" s="7">
        <v>646244</v>
      </c>
      <c r="F1533" s="7">
        <v>5240563</v>
      </c>
      <c r="G1533" s="7">
        <v>0</v>
      </c>
      <c r="H1533" s="7">
        <v>0</v>
      </c>
      <c r="I1533" s="7">
        <v>0</v>
      </c>
      <c r="J1533" s="7">
        <v>0</v>
      </c>
      <c r="K1533" s="7">
        <v>5886807</v>
      </c>
    </row>
    <row r="1534" spans="1:11" x14ac:dyDescent="0.2">
      <c r="A1534" s="1">
        <v>6950</v>
      </c>
      <c r="B1534" s="1" t="s">
        <v>108</v>
      </c>
      <c r="C1534" s="1" t="s">
        <v>110</v>
      </c>
      <c r="D1534" s="3">
        <v>43344</v>
      </c>
      <c r="E1534" s="7">
        <v>556425</v>
      </c>
      <c r="F1534" s="7">
        <v>5356545</v>
      </c>
      <c r="G1534" s="7">
        <v>0</v>
      </c>
      <c r="H1534" s="7">
        <v>0</v>
      </c>
      <c r="I1534" s="7">
        <v>0</v>
      </c>
      <c r="J1534" s="7">
        <v>-4379195</v>
      </c>
      <c r="K1534" s="7">
        <v>1533775</v>
      </c>
    </row>
    <row r="1535" spans="1:11" x14ac:dyDescent="0.2">
      <c r="A1535" s="1">
        <v>6950</v>
      </c>
      <c r="B1535" s="1" t="s">
        <v>108</v>
      </c>
      <c r="C1535" s="1" t="s">
        <v>110</v>
      </c>
      <c r="D1535" s="3">
        <v>43374</v>
      </c>
      <c r="E1535" s="7">
        <v>2922294</v>
      </c>
      <c r="F1535" s="7">
        <v>5130455</v>
      </c>
      <c r="G1535" s="7">
        <v>0</v>
      </c>
      <c r="H1535" s="7">
        <v>0</v>
      </c>
      <c r="I1535" s="7">
        <v>0</v>
      </c>
      <c r="J1535" s="7">
        <v>-2179962</v>
      </c>
      <c r="K1535" s="7">
        <v>5872787</v>
      </c>
    </row>
    <row r="1536" spans="1:11" x14ac:dyDescent="0.2">
      <c r="A1536" s="1">
        <v>6950</v>
      </c>
      <c r="B1536" s="1" t="s">
        <v>108</v>
      </c>
      <c r="C1536" s="1" t="s">
        <v>110</v>
      </c>
      <c r="D1536" s="3">
        <v>43405</v>
      </c>
      <c r="E1536" s="7">
        <v>994371</v>
      </c>
      <c r="F1536" s="7">
        <v>5587699</v>
      </c>
      <c r="G1536" s="7">
        <v>0</v>
      </c>
      <c r="H1536" s="7">
        <v>0</v>
      </c>
      <c r="I1536" s="7">
        <v>0</v>
      </c>
      <c r="J1536" s="7">
        <v>-20910</v>
      </c>
      <c r="K1536" s="7">
        <v>6561160</v>
      </c>
    </row>
    <row r="1537" spans="1:11" x14ac:dyDescent="0.2">
      <c r="A1537" s="1">
        <v>6971</v>
      </c>
      <c r="B1537" s="1" t="s">
        <v>111</v>
      </c>
      <c r="C1537" s="1" t="s">
        <v>112</v>
      </c>
      <c r="D1537" s="3">
        <v>42005</v>
      </c>
      <c r="E1537" s="7">
        <v>965962</v>
      </c>
      <c r="F1537" s="7">
        <v>2869589</v>
      </c>
      <c r="G1537" s="7">
        <v>0</v>
      </c>
      <c r="H1537" s="7">
        <v>0</v>
      </c>
      <c r="I1537" s="7">
        <v>0</v>
      </c>
      <c r="J1537" s="7">
        <v>-1420985</v>
      </c>
      <c r="K1537" s="7">
        <v>2414566</v>
      </c>
    </row>
    <row r="1538" spans="1:11" x14ac:dyDescent="0.2">
      <c r="A1538" s="1">
        <v>6971</v>
      </c>
      <c r="B1538" s="1" t="s">
        <v>111</v>
      </c>
      <c r="C1538" s="1" t="s">
        <v>112</v>
      </c>
      <c r="D1538" s="3">
        <v>42036</v>
      </c>
      <c r="E1538" s="7">
        <v>482125</v>
      </c>
      <c r="F1538" s="7">
        <v>1894333</v>
      </c>
      <c r="G1538" s="7">
        <v>0</v>
      </c>
      <c r="H1538" s="7">
        <v>0</v>
      </c>
      <c r="I1538" s="7">
        <v>0</v>
      </c>
      <c r="J1538" s="7">
        <v>-12550</v>
      </c>
      <c r="K1538" s="7">
        <v>2363908</v>
      </c>
    </row>
    <row r="1539" spans="1:11" x14ac:dyDescent="0.2">
      <c r="A1539" s="1">
        <v>6971</v>
      </c>
      <c r="B1539" s="1" t="s">
        <v>111</v>
      </c>
      <c r="C1539" s="1" t="s">
        <v>112</v>
      </c>
      <c r="D1539" s="3">
        <v>42064</v>
      </c>
      <c r="E1539" s="7">
        <v>726369</v>
      </c>
      <c r="F1539" s="7">
        <v>1894334</v>
      </c>
      <c r="G1539" s="7">
        <v>0</v>
      </c>
      <c r="H1539" s="7">
        <v>0</v>
      </c>
      <c r="I1539" s="7">
        <v>0</v>
      </c>
      <c r="J1539" s="7">
        <v>-139168</v>
      </c>
      <c r="K1539" s="7">
        <v>2481535</v>
      </c>
    </row>
    <row r="1540" spans="1:11" x14ac:dyDescent="0.2">
      <c r="A1540" s="1">
        <v>6971</v>
      </c>
      <c r="B1540" s="1" t="s">
        <v>111</v>
      </c>
      <c r="C1540" s="1" t="s">
        <v>112</v>
      </c>
      <c r="D1540" s="3">
        <v>42095</v>
      </c>
      <c r="E1540" s="7">
        <v>758018</v>
      </c>
      <c r="F1540" s="7">
        <v>1894333</v>
      </c>
      <c r="G1540" s="7">
        <v>0</v>
      </c>
      <c r="H1540" s="7">
        <v>0</v>
      </c>
      <c r="I1540" s="7">
        <v>0</v>
      </c>
      <c r="J1540" s="7">
        <v>-8134</v>
      </c>
      <c r="K1540" s="7">
        <v>2644217</v>
      </c>
    </row>
    <row r="1541" spans="1:11" x14ac:dyDescent="0.2">
      <c r="A1541" s="1">
        <v>6971</v>
      </c>
      <c r="B1541" s="1" t="s">
        <v>111</v>
      </c>
      <c r="C1541" s="1" t="s">
        <v>112</v>
      </c>
      <c r="D1541" s="3">
        <v>42125</v>
      </c>
      <c r="E1541" s="7">
        <v>1225183</v>
      </c>
      <c r="F1541" s="7">
        <v>2520111</v>
      </c>
      <c r="G1541" s="7">
        <v>0</v>
      </c>
      <c r="H1541" s="7">
        <v>0</v>
      </c>
      <c r="I1541" s="7">
        <v>0</v>
      </c>
      <c r="J1541" s="7">
        <v>-179150</v>
      </c>
      <c r="K1541" s="7">
        <v>3566144</v>
      </c>
    </row>
    <row r="1542" spans="1:11" x14ac:dyDescent="0.2">
      <c r="A1542" s="1">
        <v>6971</v>
      </c>
      <c r="B1542" s="1" t="s">
        <v>111</v>
      </c>
      <c r="C1542" s="1" t="s">
        <v>112</v>
      </c>
      <c r="D1542" s="3">
        <v>42156</v>
      </c>
      <c r="E1542" s="7">
        <v>405023</v>
      </c>
      <c r="F1542" s="7">
        <v>2750598</v>
      </c>
      <c r="G1542" s="7">
        <v>0</v>
      </c>
      <c r="H1542" s="7">
        <v>0</v>
      </c>
      <c r="I1542" s="7">
        <v>0</v>
      </c>
      <c r="J1542" s="7">
        <v>-510092</v>
      </c>
      <c r="K1542" s="7">
        <v>2645529</v>
      </c>
    </row>
    <row r="1543" spans="1:11" x14ac:dyDescent="0.2">
      <c r="A1543" s="1">
        <v>6971</v>
      </c>
      <c r="B1543" s="1" t="s">
        <v>111</v>
      </c>
      <c r="C1543" s="1" t="s">
        <v>112</v>
      </c>
      <c r="D1543" s="3">
        <v>42186</v>
      </c>
      <c r="E1543" s="7">
        <v>761381</v>
      </c>
      <c r="F1543" s="7">
        <v>2543017</v>
      </c>
      <c r="G1543" s="7">
        <v>0</v>
      </c>
      <c r="H1543" s="7">
        <v>0</v>
      </c>
      <c r="I1543" s="7">
        <v>0</v>
      </c>
      <c r="J1543" s="7">
        <v>-11800</v>
      </c>
      <c r="K1543" s="7">
        <v>3292598</v>
      </c>
    </row>
    <row r="1544" spans="1:11" x14ac:dyDescent="0.2">
      <c r="A1544" s="1">
        <v>6971</v>
      </c>
      <c r="B1544" s="1" t="s">
        <v>111</v>
      </c>
      <c r="C1544" s="1" t="s">
        <v>112</v>
      </c>
      <c r="D1544" s="3">
        <v>42217</v>
      </c>
      <c r="E1544" s="7">
        <v>506815</v>
      </c>
      <c r="F1544" s="7">
        <v>2466000</v>
      </c>
      <c r="G1544" s="7">
        <v>0</v>
      </c>
      <c r="H1544" s="7">
        <v>0</v>
      </c>
      <c r="I1544" s="7">
        <v>0</v>
      </c>
      <c r="J1544" s="7">
        <v>-12000</v>
      </c>
      <c r="K1544" s="7">
        <v>2960815</v>
      </c>
    </row>
    <row r="1545" spans="1:11" x14ac:dyDescent="0.2">
      <c r="A1545" s="1">
        <v>6971</v>
      </c>
      <c r="B1545" s="1" t="s">
        <v>111</v>
      </c>
      <c r="C1545" s="1" t="s">
        <v>112</v>
      </c>
      <c r="D1545" s="3">
        <v>42248</v>
      </c>
      <c r="E1545" s="7">
        <v>574947</v>
      </c>
      <c r="F1545" s="7">
        <v>2154889</v>
      </c>
      <c r="G1545" s="7">
        <v>0</v>
      </c>
      <c r="H1545" s="7">
        <v>0</v>
      </c>
      <c r="I1545" s="7">
        <v>0</v>
      </c>
      <c r="J1545" s="7">
        <v>-12450</v>
      </c>
      <c r="K1545" s="7">
        <v>2717386</v>
      </c>
    </row>
    <row r="1546" spans="1:11" x14ac:dyDescent="0.2">
      <c r="A1546" s="1">
        <v>6971</v>
      </c>
      <c r="B1546" s="1" t="s">
        <v>111</v>
      </c>
      <c r="C1546" s="1" t="s">
        <v>112</v>
      </c>
      <c r="D1546" s="3">
        <v>42278</v>
      </c>
      <c r="E1546" s="7">
        <v>615591</v>
      </c>
      <c r="F1546" s="7">
        <v>2754889</v>
      </c>
      <c r="G1546" s="7">
        <v>0</v>
      </c>
      <c r="H1546" s="7">
        <v>0</v>
      </c>
      <c r="I1546" s="7">
        <v>0</v>
      </c>
      <c r="J1546" s="7">
        <v>-78908</v>
      </c>
      <c r="K1546" s="7">
        <v>3291572</v>
      </c>
    </row>
    <row r="1547" spans="1:11" x14ac:dyDescent="0.2">
      <c r="A1547" s="1">
        <v>6971</v>
      </c>
      <c r="B1547" s="1" t="s">
        <v>111</v>
      </c>
      <c r="C1547" s="1" t="s">
        <v>112</v>
      </c>
      <c r="D1547" s="3">
        <v>42309</v>
      </c>
      <c r="E1547" s="7">
        <v>912378</v>
      </c>
      <c r="F1547" s="7">
        <v>3117889</v>
      </c>
      <c r="G1547" s="7">
        <v>14990</v>
      </c>
      <c r="H1547" s="7">
        <v>0</v>
      </c>
      <c r="I1547" s="7">
        <v>0</v>
      </c>
      <c r="J1547" s="7">
        <v>-71410</v>
      </c>
      <c r="K1547" s="7">
        <v>3973847</v>
      </c>
    </row>
    <row r="1548" spans="1:11" x14ac:dyDescent="0.2">
      <c r="A1548" s="1">
        <v>6971</v>
      </c>
      <c r="B1548" s="1" t="s">
        <v>111</v>
      </c>
      <c r="C1548" s="1" t="s">
        <v>112</v>
      </c>
      <c r="D1548" s="3">
        <v>42339</v>
      </c>
      <c r="E1548" s="7">
        <v>1621536</v>
      </c>
      <c r="F1548" s="7">
        <v>5842383</v>
      </c>
      <c r="G1548" s="7">
        <v>0</v>
      </c>
      <c r="H1548" s="7">
        <v>0</v>
      </c>
      <c r="I1548" s="7">
        <v>0</v>
      </c>
      <c r="J1548" s="7">
        <v>-1530714</v>
      </c>
      <c r="K1548" s="7">
        <v>5933205</v>
      </c>
    </row>
    <row r="1549" spans="1:11" x14ac:dyDescent="0.2">
      <c r="A1549" s="1">
        <v>6971</v>
      </c>
      <c r="B1549" s="1" t="s">
        <v>111</v>
      </c>
      <c r="C1549" s="1" t="s">
        <v>112</v>
      </c>
      <c r="D1549" s="3">
        <v>42370</v>
      </c>
      <c r="E1549" s="7">
        <v>578701</v>
      </c>
      <c r="F1549" s="7">
        <v>3508477</v>
      </c>
      <c r="G1549" s="7">
        <v>0</v>
      </c>
      <c r="H1549" s="7">
        <v>0</v>
      </c>
      <c r="I1549" s="7">
        <v>0</v>
      </c>
      <c r="J1549" s="7">
        <v>-1357426</v>
      </c>
      <c r="K1549" s="7">
        <v>2729752</v>
      </c>
    </row>
    <row r="1550" spans="1:11" x14ac:dyDescent="0.2">
      <c r="A1550" s="1">
        <v>6971</v>
      </c>
      <c r="B1550" s="1" t="s">
        <v>111</v>
      </c>
      <c r="C1550" s="1" t="s">
        <v>112</v>
      </c>
      <c r="D1550" s="3">
        <v>42401</v>
      </c>
      <c r="E1550" s="7">
        <v>752023</v>
      </c>
      <c r="F1550" s="7">
        <v>2534613</v>
      </c>
      <c r="G1550" s="7">
        <v>0</v>
      </c>
      <c r="H1550" s="7">
        <v>0</v>
      </c>
      <c r="I1550" s="7">
        <v>0</v>
      </c>
      <c r="J1550" s="7">
        <v>-304813</v>
      </c>
      <c r="K1550" s="7">
        <v>2981823</v>
      </c>
    </row>
    <row r="1551" spans="1:11" x14ac:dyDescent="0.2">
      <c r="A1551" s="1">
        <v>6971</v>
      </c>
      <c r="B1551" s="1" t="s">
        <v>111</v>
      </c>
      <c r="C1551" s="1" t="s">
        <v>112</v>
      </c>
      <c r="D1551" s="3">
        <v>42430</v>
      </c>
      <c r="E1551" s="7">
        <v>592902</v>
      </c>
      <c r="F1551" s="7">
        <v>2984378</v>
      </c>
      <c r="G1551" s="7">
        <v>0</v>
      </c>
      <c r="H1551" s="7">
        <v>0</v>
      </c>
      <c r="I1551" s="7">
        <v>0</v>
      </c>
      <c r="J1551" s="7">
        <v>-139428</v>
      </c>
      <c r="K1551" s="7">
        <v>3437852</v>
      </c>
    </row>
    <row r="1552" spans="1:11" x14ac:dyDescent="0.2">
      <c r="A1552" s="1">
        <v>6971</v>
      </c>
      <c r="B1552" s="1" t="s">
        <v>111</v>
      </c>
      <c r="C1552" s="1" t="s">
        <v>112</v>
      </c>
      <c r="D1552" s="3">
        <v>42461</v>
      </c>
      <c r="E1552" s="7">
        <v>880408</v>
      </c>
      <c r="F1552" s="7">
        <v>2701101</v>
      </c>
      <c r="G1552" s="7">
        <v>156950</v>
      </c>
      <c r="H1552" s="7">
        <v>0</v>
      </c>
      <c r="I1552" s="7">
        <v>0</v>
      </c>
      <c r="J1552" s="7">
        <v>-147334</v>
      </c>
      <c r="K1552" s="7">
        <v>3591125</v>
      </c>
    </row>
    <row r="1553" spans="1:11" x14ac:dyDescent="0.2">
      <c r="A1553" s="1">
        <v>6971</v>
      </c>
      <c r="B1553" s="1" t="s">
        <v>111</v>
      </c>
      <c r="C1553" s="1" t="s">
        <v>112</v>
      </c>
      <c r="D1553" s="3">
        <v>42491</v>
      </c>
      <c r="E1553" s="7">
        <v>1646185</v>
      </c>
      <c r="F1553" s="7">
        <v>3538889</v>
      </c>
      <c r="G1553" s="7">
        <v>0</v>
      </c>
      <c r="H1553" s="7">
        <v>0</v>
      </c>
      <c r="I1553" s="7">
        <v>0</v>
      </c>
      <c r="J1553" s="7">
        <v>-142389</v>
      </c>
      <c r="K1553" s="7">
        <v>5042685</v>
      </c>
    </row>
    <row r="1554" spans="1:11" x14ac:dyDescent="0.2">
      <c r="A1554" s="1">
        <v>6971</v>
      </c>
      <c r="B1554" s="1" t="s">
        <v>111</v>
      </c>
      <c r="C1554" s="1" t="s">
        <v>112</v>
      </c>
      <c r="D1554" s="3">
        <v>42522</v>
      </c>
      <c r="E1554" s="7">
        <v>1921314</v>
      </c>
      <c r="F1554" s="7">
        <v>3101378</v>
      </c>
      <c r="G1554" s="7">
        <v>0</v>
      </c>
      <c r="H1554" s="7">
        <v>0</v>
      </c>
      <c r="I1554" s="7">
        <v>0</v>
      </c>
      <c r="J1554" s="7">
        <v>-148406</v>
      </c>
      <c r="K1554" s="7">
        <v>4874286</v>
      </c>
    </row>
    <row r="1555" spans="1:11" x14ac:dyDescent="0.2">
      <c r="A1555" s="1">
        <v>6971</v>
      </c>
      <c r="B1555" s="1" t="s">
        <v>111</v>
      </c>
      <c r="C1555" s="1" t="s">
        <v>112</v>
      </c>
      <c r="D1555" s="3">
        <v>42552</v>
      </c>
      <c r="E1555" s="7">
        <v>738923</v>
      </c>
      <c r="F1555" s="7">
        <v>13883224</v>
      </c>
      <c r="G1555" s="7">
        <v>0</v>
      </c>
      <c r="H1555" s="7">
        <v>0</v>
      </c>
      <c r="I1555" s="7">
        <v>0</v>
      </c>
      <c r="J1555" s="7">
        <v>-3352858</v>
      </c>
      <c r="K1555" s="7">
        <v>11269289</v>
      </c>
    </row>
    <row r="1556" spans="1:11" x14ac:dyDescent="0.2">
      <c r="A1556" s="1">
        <v>6971</v>
      </c>
      <c r="B1556" s="1" t="s">
        <v>111</v>
      </c>
      <c r="C1556" s="1" t="s">
        <v>112</v>
      </c>
      <c r="D1556" s="3">
        <v>42583</v>
      </c>
      <c r="E1556" s="7">
        <v>880668</v>
      </c>
      <c r="F1556" s="7">
        <v>5351671</v>
      </c>
      <c r="G1556" s="7">
        <v>0</v>
      </c>
      <c r="H1556" s="7">
        <v>0</v>
      </c>
      <c r="I1556" s="7">
        <v>0</v>
      </c>
      <c r="J1556" s="7">
        <v>-1096136</v>
      </c>
      <c r="K1556" s="7">
        <v>5136203</v>
      </c>
    </row>
    <row r="1557" spans="1:11" x14ac:dyDescent="0.2">
      <c r="A1557" s="1">
        <v>6971</v>
      </c>
      <c r="B1557" s="1" t="s">
        <v>111</v>
      </c>
      <c r="C1557" s="1" t="s">
        <v>112</v>
      </c>
      <c r="D1557" s="3">
        <v>42614</v>
      </c>
      <c r="E1557" s="7">
        <v>759911</v>
      </c>
      <c r="F1557" s="7">
        <v>3740393</v>
      </c>
      <c r="G1557" s="7">
        <v>0</v>
      </c>
      <c r="H1557" s="7">
        <v>0</v>
      </c>
      <c r="I1557" s="7">
        <v>0</v>
      </c>
      <c r="J1557" s="7">
        <v>-142734</v>
      </c>
      <c r="K1557" s="7">
        <v>4357570</v>
      </c>
    </row>
    <row r="1558" spans="1:11" x14ac:dyDescent="0.2">
      <c r="A1558" s="1">
        <v>6971</v>
      </c>
      <c r="B1558" s="1" t="s">
        <v>111</v>
      </c>
      <c r="C1558" s="1" t="s">
        <v>112</v>
      </c>
      <c r="D1558" s="3">
        <v>42644</v>
      </c>
      <c r="E1558" s="7">
        <v>1383237</v>
      </c>
      <c r="F1558" s="7">
        <v>4106223</v>
      </c>
      <c r="G1558" s="7">
        <v>0</v>
      </c>
      <c r="H1558" s="7">
        <v>0</v>
      </c>
      <c r="I1558" s="7">
        <v>0</v>
      </c>
      <c r="J1558" s="7">
        <v>-1075057</v>
      </c>
      <c r="K1558" s="7">
        <v>4414403</v>
      </c>
    </row>
    <row r="1559" spans="1:11" x14ac:dyDescent="0.2">
      <c r="A1559" s="1">
        <v>6971</v>
      </c>
      <c r="B1559" s="1" t="s">
        <v>111</v>
      </c>
      <c r="C1559" s="1" t="s">
        <v>112</v>
      </c>
      <c r="D1559" s="3">
        <v>42675</v>
      </c>
      <c r="E1559" s="7">
        <v>1005719</v>
      </c>
      <c r="F1559" s="7">
        <v>4320300</v>
      </c>
      <c r="G1559" s="7">
        <v>0</v>
      </c>
      <c r="H1559" s="7">
        <v>0</v>
      </c>
      <c r="I1559" s="7">
        <v>0</v>
      </c>
      <c r="J1559" s="7">
        <v>-93052</v>
      </c>
      <c r="K1559" s="7">
        <v>5232967</v>
      </c>
    </row>
    <row r="1560" spans="1:11" x14ac:dyDescent="0.2">
      <c r="A1560" s="1">
        <v>6971</v>
      </c>
      <c r="B1560" s="1" t="s">
        <v>111</v>
      </c>
      <c r="C1560" s="1" t="s">
        <v>112</v>
      </c>
      <c r="D1560" s="3">
        <v>42705</v>
      </c>
      <c r="E1560" s="7">
        <v>891681</v>
      </c>
      <c r="F1560" s="7">
        <v>4344820</v>
      </c>
      <c r="G1560" s="7">
        <v>0</v>
      </c>
      <c r="H1560" s="7">
        <v>0</v>
      </c>
      <c r="I1560" s="7">
        <v>0</v>
      </c>
      <c r="J1560" s="7">
        <v>-806686</v>
      </c>
      <c r="K1560" s="7">
        <v>4429815</v>
      </c>
    </row>
    <row r="1561" spans="1:11" x14ac:dyDescent="0.2">
      <c r="A1561" s="1">
        <v>6971</v>
      </c>
      <c r="B1561" s="1" t="s">
        <v>111</v>
      </c>
      <c r="C1561" s="1" t="s">
        <v>112</v>
      </c>
      <c r="D1561" s="3">
        <v>42736</v>
      </c>
      <c r="E1561" s="7">
        <v>1167242</v>
      </c>
      <c r="F1561" s="7">
        <v>4360961</v>
      </c>
      <c r="G1561" s="7">
        <v>0</v>
      </c>
      <c r="H1561" s="7">
        <v>0</v>
      </c>
      <c r="I1561" s="7">
        <v>0</v>
      </c>
      <c r="J1561" s="7">
        <v>-505627</v>
      </c>
      <c r="K1561" s="7">
        <v>5022576</v>
      </c>
    </row>
    <row r="1562" spans="1:11" x14ac:dyDescent="0.2">
      <c r="A1562" s="1">
        <v>6971</v>
      </c>
      <c r="B1562" s="1" t="s">
        <v>111</v>
      </c>
      <c r="C1562" s="1" t="s">
        <v>112</v>
      </c>
      <c r="D1562" s="3">
        <v>42767</v>
      </c>
      <c r="E1562" s="7">
        <v>842407</v>
      </c>
      <c r="F1562" s="7">
        <v>4251485</v>
      </c>
      <c r="G1562" s="7">
        <v>0</v>
      </c>
      <c r="H1562" s="7">
        <v>0</v>
      </c>
      <c r="I1562" s="7">
        <v>0</v>
      </c>
      <c r="J1562" s="7">
        <v>-144933</v>
      </c>
      <c r="K1562" s="7">
        <v>4948959</v>
      </c>
    </row>
    <row r="1563" spans="1:11" x14ac:dyDescent="0.2">
      <c r="A1563" s="1">
        <v>6971</v>
      </c>
      <c r="B1563" s="1" t="s">
        <v>111</v>
      </c>
      <c r="C1563" s="1" t="s">
        <v>112</v>
      </c>
      <c r="D1563" s="3">
        <v>42795</v>
      </c>
      <c r="E1563" s="7">
        <v>1160484</v>
      </c>
      <c r="F1563" s="7">
        <v>4800796</v>
      </c>
      <c r="G1563" s="7">
        <v>0</v>
      </c>
      <c r="H1563" s="7">
        <v>0</v>
      </c>
      <c r="I1563" s="7">
        <v>0</v>
      </c>
      <c r="J1563" s="7">
        <v>-126112</v>
      </c>
      <c r="K1563" s="7">
        <v>5835168</v>
      </c>
    </row>
    <row r="1564" spans="1:11" x14ac:dyDescent="0.2">
      <c r="A1564" s="1">
        <v>6971</v>
      </c>
      <c r="B1564" s="1" t="s">
        <v>111</v>
      </c>
      <c r="C1564" s="1" t="s">
        <v>112</v>
      </c>
      <c r="D1564" s="3">
        <v>42826</v>
      </c>
      <c r="E1564" s="7">
        <v>922856</v>
      </c>
      <c r="F1564" s="7">
        <v>4690095</v>
      </c>
      <c r="G1564" s="7">
        <v>0</v>
      </c>
      <c r="H1564" s="7">
        <v>0</v>
      </c>
      <c r="I1564" s="7">
        <v>0</v>
      </c>
      <c r="J1564" s="7">
        <v>-133961</v>
      </c>
      <c r="K1564" s="7">
        <v>5478990</v>
      </c>
    </row>
    <row r="1565" spans="1:11" x14ac:dyDescent="0.2">
      <c r="A1565" s="1">
        <v>6971</v>
      </c>
      <c r="B1565" s="1" t="s">
        <v>111</v>
      </c>
      <c r="C1565" s="1" t="s">
        <v>112</v>
      </c>
      <c r="D1565" s="3">
        <v>42856</v>
      </c>
      <c r="E1565" s="7">
        <v>1142891</v>
      </c>
      <c r="F1565" s="7">
        <v>4650465</v>
      </c>
      <c r="G1565" s="7">
        <v>29000</v>
      </c>
      <c r="H1565" s="7">
        <v>0</v>
      </c>
      <c r="I1565" s="7">
        <v>0</v>
      </c>
      <c r="J1565" s="7">
        <v>-123951</v>
      </c>
      <c r="K1565" s="7">
        <v>5698405</v>
      </c>
    </row>
    <row r="1566" spans="1:11" x14ac:dyDescent="0.2">
      <c r="A1566" s="1">
        <v>6971</v>
      </c>
      <c r="B1566" s="1" t="s">
        <v>111</v>
      </c>
      <c r="C1566" s="1" t="s">
        <v>112</v>
      </c>
      <c r="D1566" s="3">
        <v>42887</v>
      </c>
      <c r="E1566" s="7">
        <v>1114513</v>
      </c>
      <c r="F1566" s="7">
        <v>5383536</v>
      </c>
      <c r="G1566" s="7">
        <v>0</v>
      </c>
      <c r="H1566" s="7">
        <v>0</v>
      </c>
      <c r="I1566" s="7">
        <v>0</v>
      </c>
      <c r="J1566" s="7">
        <v>-172398</v>
      </c>
      <c r="K1566" s="7">
        <v>6325651</v>
      </c>
    </row>
    <row r="1567" spans="1:11" x14ac:dyDescent="0.2">
      <c r="A1567" s="1">
        <v>6971</v>
      </c>
      <c r="B1567" s="1" t="s">
        <v>111</v>
      </c>
      <c r="C1567" s="1" t="s">
        <v>112</v>
      </c>
      <c r="D1567" s="3">
        <v>42917</v>
      </c>
      <c r="E1567" s="7">
        <v>2904939</v>
      </c>
      <c r="F1567" s="7">
        <v>4813658</v>
      </c>
      <c r="G1567" s="7">
        <v>0</v>
      </c>
      <c r="H1567" s="7">
        <v>0</v>
      </c>
      <c r="I1567" s="7">
        <v>0</v>
      </c>
      <c r="J1567" s="7">
        <v>-187712</v>
      </c>
      <c r="K1567" s="7">
        <v>7530885</v>
      </c>
    </row>
    <row r="1568" spans="1:11" x14ac:dyDescent="0.2">
      <c r="A1568" s="1">
        <v>6971</v>
      </c>
      <c r="B1568" s="1" t="s">
        <v>111</v>
      </c>
      <c r="C1568" s="1" t="s">
        <v>112</v>
      </c>
      <c r="D1568" s="3">
        <v>42948</v>
      </c>
      <c r="E1568" s="7">
        <v>1969483</v>
      </c>
      <c r="F1568" s="7">
        <v>4690920</v>
      </c>
      <c r="G1568" s="7">
        <v>0</v>
      </c>
      <c r="H1568" s="7">
        <v>0</v>
      </c>
      <c r="I1568" s="7">
        <v>0</v>
      </c>
      <c r="J1568" s="7">
        <v>-226318</v>
      </c>
      <c r="K1568" s="7">
        <v>6434085</v>
      </c>
    </row>
    <row r="1569" spans="1:11" x14ac:dyDescent="0.2">
      <c r="A1569" s="1">
        <v>6971</v>
      </c>
      <c r="B1569" s="1" t="s">
        <v>111</v>
      </c>
      <c r="C1569" s="1" t="s">
        <v>113</v>
      </c>
      <c r="D1569" s="3">
        <v>42979</v>
      </c>
      <c r="E1569" s="7">
        <v>2070230</v>
      </c>
      <c r="F1569" s="7">
        <v>4755577</v>
      </c>
      <c r="G1569" s="7">
        <v>0</v>
      </c>
      <c r="H1569" s="7">
        <v>0</v>
      </c>
      <c r="I1569" s="7">
        <v>0</v>
      </c>
      <c r="J1569" s="7">
        <v>-840515</v>
      </c>
      <c r="K1569" s="7">
        <v>5985292</v>
      </c>
    </row>
    <row r="1570" spans="1:11" x14ac:dyDescent="0.2">
      <c r="A1570" s="1">
        <v>6971</v>
      </c>
      <c r="B1570" s="1" t="s">
        <v>111</v>
      </c>
      <c r="C1570" s="1" t="s">
        <v>113</v>
      </c>
      <c r="D1570" s="3">
        <v>43009</v>
      </c>
      <c r="E1570" s="7">
        <v>921693</v>
      </c>
      <c r="F1570" s="7">
        <v>4781686</v>
      </c>
      <c r="G1570" s="7">
        <v>0</v>
      </c>
      <c r="H1570" s="7">
        <v>0</v>
      </c>
      <c r="I1570" s="7">
        <v>0</v>
      </c>
      <c r="J1570" s="7">
        <v>-192117</v>
      </c>
      <c r="K1570" s="7">
        <v>5511262</v>
      </c>
    </row>
    <row r="1571" spans="1:11" x14ac:dyDescent="0.2">
      <c r="A1571" s="1">
        <v>6971</v>
      </c>
      <c r="B1571" s="1" t="s">
        <v>111</v>
      </c>
      <c r="C1571" s="1" t="s">
        <v>113</v>
      </c>
      <c r="D1571" s="3">
        <v>43040</v>
      </c>
      <c r="E1571" s="7">
        <v>930022</v>
      </c>
      <c r="F1571" s="7">
        <v>5075115</v>
      </c>
      <c r="G1571" s="7">
        <v>0</v>
      </c>
      <c r="H1571" s="7">
        <v>0</v>
      </c>
      <c r="I1571" s="7">
        <v>0</v>
      </c>
      <c r="J1571" s="7">
        <v>-145183</v>
      </c>
      <c r="K1571" s="7">
        <v>5859954</v>
      </c>
    </row>
    <row r="1572" spans="1:11" x14ac:dyDescent="0.2">
      <c r="A1572" s="1">
        <v>6971</v>
      </c>
      <c r="B1572" s="1" t="s">
        <v>111</v>
      </c>
      <c r="C1572" s="1" t="s">
        <v>113</v>
      </c>
      <c r="D1572" s="3">
        <v>43070</v>
      </c>
      <c r="E1572" s="7">
        <v>1040508</v>
      </c>
      <c r="F1572" s="7">
        <v>6309458</v>
      </c>
      <c r="G1572" s="7">
        <v>0</v>
      </c>
      <c r="H1572" s="7">
        <v>0</v>
      </c>
      <c r="I1572" s="7">
        <v>0</v>
      </c>
      <c r="J1572" s="7">
        <v>-199494</v>
      </c>
      <c r="K1572" s="7">
        <v>7150472</v>
      </c>
    </row>
    <row r="1573" spans="1:11" x14ac:dyDescent="0.2">
      <c r="A1573" s="1">
        <v>6971</v>
      </c>
      <c r="B1573" s="1" t="s">
        <v>111</v>
      </c>
      <c r="C1573" s="1" t="s">
        <v>113</v>
      </c>
      <c r="D1573" s="3">
        <v>43101</v>
      </c>
      <c r="E1573" s="7">
        <v>3248189</v>
      </c>
      <c r="F1573" s="7">
        <v>5363442</v>
      </c>
      <c r="G1573" s="7">
        <v>0</v>
      </c>
      <c r="H1573" s="7">
        <v>0</v>
      </c>
      <c r="I1573" s="7">
        <v>0</v>
      </c>
      <c r="J1573" s="7">
        <v>-134262</v>
      </c>
      <c r="K1573" s="7">
        <v>8477369</v>
      </c>
    </row>
    <row r="1574" spans="1:11" x14ac:dyDescent="0.2">
      <c r="A1574" s="1">
        <v>6971</v>
      </c>
      <c r="B1574" s="1" t="s">
        <v>111</v>
      </c>
      <c r="C1574" s="1" t="s">
        <v>113</v>
      </c>
      <c r="D1574" s="3">
        <v>43132</v>
      </c>
      <c r="E1574" s="7">
        <v>1001903</v>
      </c>
      <c r="F1574" s="7">
        <v>5027935</v>
      </c>
      <c r="G1574" s="7">
        <v>0</v>
      </c>
      <c r="H1574" s="7">
        <v>0</v>
      </c>
      <c r="I1574" s="7">
        <v>0</v>
      </c>
      <c r="J1574" s="7">
        <v>-164061</v>
      </c>
      <c r="K1574" s="7">
        <v>5865777</v>
      </c>
    </row>
    <row r="1575" spans="1:11" x14ac:dyDescent="0.2">
      <c r="A1575" s="1">
        <v>6971</v>
      </c>
      <c r="B1575" s="1" t="s">
        <v>111</v>
      </c>
      <c r="C1575" s="1" t="s">
        <v>113</v>
      </c>
      <c r="D1575" s="3">
        <v>43160</v>
      </c>
      <c r="E1575" s="7">
        <v>1394893</v>
      </c>
      <c r="F1575" s="7">
        <v>5602788</v>
      </c>
      <c r="G1575" s="7">
        <v>69990</v>
      </c>
      <c r="H1575" s="7">
        <v>0</v>
      </c>
      <c r="I1575" s="7">
        <v>0</v>
      </c>
      <c r="J1575" s="7">
        <v>-187918</v>
      </c>
      <c r="K1575" s="7">
        <v>6879753</v>
      </c>
    </row>
    <row r="1576" spans="1:11" x14ac:dyDescent="0.2">
      <c r="A1576" s="1">
        <v>6971</v>
      </c>
      <c r="B1576" s="1" t="s">
        <v>111</v>
      </c>
      <c r="C1576" s="1" t="s">
        <v>113</v>
      </c>
      <c r="D1576" s="3">
        <v>43191</v>
      </c>
      <c r="E1576" s="7">
        <v>1307759</v>
      </c>
      <c r="F1576" s="7">
        <v>5477231</v>
      </c>
      <c r="G1576" s="7">
        <v>0</v>
      </c>
      <c r="H1576" s="7">
        <v>0</v>
      </c>
      <c r="I1576" s="7">
        <v>0</v>
      </c>
      <c r="J1576" s="7">
        <v>-169493</v>
      </c>
      <c r="K1576" s="7">
        <v>6615497</v>
      </c>
    </row>
    <row r="1577" spans="1:11" x14ac:dyDescent="0.2">
      <c r="A1577" s="1">
        <v>6971</v>
      </c>
      <c r="B1577" s="1" t="s">
        <v>111</v>
      </c>
      <c r="C1577" s="1" t="s">
        <v>113</v>
      </c>
      <c r="D1577" s="3">
        <v>43221</v>
      </c>
      <c r="E1577" s="7">
        <v>1056405</v>
      </c>
      <c r="F1577" s="7">
        <v>5544366</v>
      </c>
      <c r="G1577" s="7">
        <v>0</v>
      </c>
      <c r="H1577" s="7">
        <v>0</v>
      </c>
      <c r="I1577" s="7">
        <v>0</v>
      </c>
      <c r="J1577" s="7">
        <v>-242905</v>
      </c>
      <c r="K1577" s="7">
        <v>6357866</v>
      </c>
    </row>
    <row r="1578" spans="1:11" x14ac:dyDescent="0.2">
      <c r="A1578" s="1">
        <v>6971</v>
      </c>
      <c r="B1578" s="1" t="s">
        <v>111</v>
      </c>
      <c r="C1578" s="1" t="s">
        <v>113</v>
      </c>
      <c r="D1578" s="3">
        <v>43252</v>
      </c>
      <c r="E1578" s="7">
        <v>1068195</v>
      </c>
      <c r="F1578" s="7">
        <v>4999367</v>
      </c>
      <c r="G1578" s="7">
        <v>0</v>
      </c>
      <c r="H1578" s="7">
        <v>0</v>
      </c>
      <c r="I1578" s="7">
        <v>0</v>
      </c>
      <c r="J1578" s="7">
        <v>-247479</v>
      </c>
      <c r="K1578" s="7">
        <v>5820083</v>
      </c>
    </row>
    <row r="1579" spans="1:11" x14ac:dyDescent="0.2">
      <c r="A1579" s="1">
        <v>6971</v>
      </c>
      <c r="B1579" s="1" t="s">
        <v>111</v>
      </c>
      <c r="C1579" s="1" t="s">
        <v>113</v>
      </c>
      <c r="D1579" s="3">
        <v>43282</v>
      </c>
      <c r="E1579" s="7">
        <v>1754104</v>
      </c>
      <c r="F1579" s="7">
        <v>5342987</v>
      </c>
      <c r="G1579" s="7">
        <v>0</v>
      </c>
      <c r="H1579" s="7">
        <v>0</v>
      </c>
      <c r="I1579" s="7">
        <v>0</v>
      </c>
      <c r="J1579" s="7">
        <v>-206787</v>
      </c>
      <c r="K1579" s="7">
        <v>6890304</v>
      </c>
    </row>
    <row r="1580" spans="1:11" x14ac:dyDescent="0.2">
      <c r="A1580" s="1">
        <v>6971</v>
      </c>
      <c r="B1580" s="1" t="s">
        <v>111</v>
      </c>
      <c r="C1580" s="1" t="s">
        <v>113</v>
      </c>
      <c r="D1580" s="3">
        <v>43313</v>
      </c>
      <c r="E1580" s="7">
        <v>1478662</v>
      </c>
      <c r="F1580" s="7">
        <v>5040823</v>
      </c>
      <c r="G1580" s="7">
        <v>0</v>
      </c>
      <c r="H1580" s="7">
        <v>0</v>
      </c>
      <c r="I1580" s="7">
        <v>0</v>
      </c>
      <c r="J1580" s="7">
        <v>-243413</v>
      </c>
      <c r="K1580" s="7">
        <v>6276072</v>
      </c>
    </row>
    <row r="1581" spans="1:11" x14ac:dyDescent="0.2">
      <c r="A1581" s="1">
        <v>6971</v>
      </c>
      <c r="B1581" s="1" t="s">
        <v>111</v>
      </c>
      <c r="C1581" s="1" t="s">
        <v>113</v>
      </c>
      <c r="D1581" s="3">
        <v>43344</v>
      </c>
      <c r="E1581" s="7">
        <v>2154661</v>
      </c>
      <c r="F1581" s="7">
        <v>5308136</v>
      </c>
      <c r="G1581" s="7">
        <v>0</v>
      </c>
      <c r="H1581" s="7">
        <v>0</v>
      </c>
      <c r="I1581" s="7">
        <v>0</v>
      </c>
      <c r="J1581" s="7">
        <v>-182448</v>
      </c>
      <c r="K1581" s="7">
        <v>7280349</v>
      </c>
    </row>
    <row r="1582" spans="1:11" x14ac:dyDescent="0.2">
      <c r="A1582" s="1">
        <v>6971</v>
      </c>
      <c r="B1582" s="1" t="s">
        <v>111</v>
      </c>
      <c r="C1582" s="1" t="s">
        <v>113</v>
      </c>
      <c r="D1582" s="3">
        <v>43374</v>
      </c>
      <c r="E1582" s="7">
        <v>1479434</v>
      </c>
      <c r="F1582" s="7">
        <v>5399809</v>
      </c>
      <c r="G1582" s="7">
        <v>59990</v>
      </c>
      <c r="H1582" s="7">
        <v>0</v>
      </c>
      <c r="I1582" s="7">
        <v>0</v>
      </c>
      <c r="J1582" s="7">
        <v>-238524</v>
      </c>
      <c r="K1582" s="7">
        <v>6700709</v>
      </c>
    </row>
    <row r="1583" spans="1:11" x14ac:dyDescent="0.2">
      <c r="A1583" s="1">
        <v>6971</v>
      </c>
      <c r="B1583" s="1" t="s">
        <v>111</v>
      </c>
      <c r="C1583" s="1" t="s">
        <v>113</v>
      </c>
      <c r="D1583" s="3">
        <v>43405</v>
      </c>
      <c r="E1583" s="7">
        <v>2874075</v>
      </c>
      <c r="F1583" s="7">
        <v>5411992</v>
      </c>
      <c r="G1583" s="7">
        <v>0</v>
      </c>
      <c r="H1583" s="7">
        <v>0</v>
      </c>
      <c r="I1583" s="7">
        <v>0</v>
      </c>
      <c r="J1583" s="7">
        <v>-261950</v>
      </c>
      <c r="K1583" s="7">
        <v>8024117</v>
      </c>
    </row>
    <row r="1584" spans="1:11" x14ac:dyDescent="0.2">
      <c r="A1584" s="1">
        <v>6972</v>
      </c>
      <c r="B1584" s="1" t="s">
        <v>114</v>
      </c>
      <c r="C1584" s="1" t="s">
        <v>115</v>
      </c>
      <c r="D1584" s="3">
        <v>42005</v>
      </c>
      <c r="E1584" s="7">
        <v>541689</v>
      </c>
      <c r="F1584" s="7">
        <v>1782231</v>
      </c>
      <c r="G1584" s="7">
        <v>0</v>
      </c>
      <c r="H1584" s="7">
        <v>0</v>
      </c>
      <c r="I1584" s="7">
        <v>0</v>
      </c>
      <c r="J1584" s="7">
        <v>0</v>
      </c>
      <c r="K1584" s="7">
        <v>2323920</v>
      </c>
    </row>
    <row r="1585" spans="1:11" x14ac:dyDescent="0.2">
      <c r="A1585" s="1">
        <v>6972</v>
      </c>
      <c r="B1585" s="1" t="s">
        <v>114</v>
      </c>
      <c r="C1585" s="1" t="s">
        <v>115</v>
      </c>
      <c r="D1585" s="3">
        <v>42036</v>
      </c>
      <c r="E1585" s="7">
        <v>638195</v>
      </c>
      <c r="F1585" s="7">
        <v>2955898</v>
      </c>
      <c r="G1585" s="7">
        <v>0</v>
      </c>
      <c r="H1585" s="7">
        <v>0</v>
      </c>
      <c r="I1585" s="7">
        <v>0</v>
      </c>
      <c r="J1585" s="7">
        <v>0</v>
      </c>
      <c r="K1585" s="7">
        <v>3594093</v>
      </c>
    </row>
    <row r="1586" spans="1:11" x14ac:dyDescent="0.2">
      <c r="A1586" s="1">
        <v>6972</v>
      </c>
      <c r="B1586" s="1" t="s">
        <v>114</v>
      </c>
      <c r="C1586" s="1" t="s">
        <v>115</v>
      </c>
      <c r="D1586" s="3">
        <v>42064</v>
      </c>
      <c r="E1586" s="7">
        <v>634651</v>
      </c>
      <c r="F1586" s="7">
        <v>1851038</v>
      </c>
      <c r="G1586" s="7">
        <v>0</v>
      </c>
      <c r="H1586" s="7">
        <v>0</v>
      </c>
      <c r="I1586" s="7">
        <v>0</v>
      </c>
      <c r="J1586" s="7">
        <v>-1126842</v>
      </c>
      <c r="K1586" s="7">
        <v>1358847</v>
      </c>
    </row>
    <row r="1587" spans="1:11" x14ac:dyDescent="0.2">
      <c r="A1587" s="1">
        <v>6972</v>
      </c>
      <c r="B1587" s="1" t="s">
        <v>114</v>
      </c>
      <c r="C1587" s="1" t="s">
        <v>115</v>
      </c>
      <c r="D1587" s="3">
        <v>42095</v>
      </c>
      <c r="E1587" s="7">
        <v>646922</v>
      </c>
      <c r="F1587" s="7">
        <v>5652633</v>
      </c>
      <c r="G1587" s="7">
        <v>0</v>
      </c>
      <c r="H1587" s="7">
        <v>0</v>
      </c>
      <c r="I1587" s="7">
        <v>0</v>
      </c>
      <c r="J1587" s="7">
        <v>-2697447</v>
      </c>
      <c r="K1587" s="7">
        <v>3602108</v>
      </c>
    </row>
    <row r="1588" spans="1:11" x14ac:dyDescent="0.2">
      <c r="A1588" s="1">
        <v>6972</v>
      </c>
      <c r="B1588" s="1" t="s">
        <v>114</v>
      </c>
      <c r="C1588" s="1" t="s">
        <v>115</v>
      </c>
      <c r="D1588" s="3">
        <v>42125</v>
      </c>
      <c r="E1588" s="7">
        <v>683808</v>
      </c>
      <c r="F1588" s="7">
        <v>2837629</v>
      </c>
      <c r="G1588" s="7">
        <v>0</v>
      </c>
      <c r="H1588" s="7">
        <v>0</v>
      </c>
      <c r="I1588" s="7">
        <v>0</v>
      </c>
      <c r="J1588" s="7">
        <v>0</v>
      </c>
      <c r="K1588" s="7">
        <v>3521437</v>
      </c>
    </row>
    <row r="1589" spans="1:11" x14ac:dyDescent="0.2">
      <c r="A1589" s="1">
        <v>6972</v>
      </c>
      <c r="B1589" s="1" t="s">
        <v>114</v>
      </c>
      <c r="C1589" s="1" t="s">
        <v>115</v>
      </c>
      <c r="D1589" s="3">
        <v>42156</v>
      </c>
      <c r="E1589" s="7">
        <v>960880</v>
      </c>
      <c r="F1589" s="7">
        <v>2149072</v>
      </c>
      <c r="G1589" s="7">
        <v>0</v>
      </c>
      <c r="H1589" s="7">
        <v>0</v>
      </c>
      <c r="I1589" s="7">
        <v>0</v>
      </c>
      <c r="J1589" s="7">
        <v>0</v>
      </c>
      <c r="K1589" s="7">
        <v>3109952</v>
      </c>
    </row>
    <row r="1590" spans="1:11" x14ac:dyDescent="0.2">
      <c r="A1590" s="1">
        <v>6972</v>
      </c>
      <c r="B1590" s="1" t="s">
        <v>114</v>
      </c>
      <c r="C1590" s="1" t="s">
        <v>115</v>
      </c>
      <c r="D1590" s="3">
        <v>42186</v>
      </c>
      <c r="E1590" s="7">
        <v>509692</v>
      </c>
      <c r="F1590" s="7">
        <v>2389881</v>
      </c>
      <c r="G1590" s="7">
        <v>0</v>
      </c>
      <c r="H1590" s="7">
        <v>0</v>
      </c>
      <c r="I1590" s="7">
        <v>0</v>
      </c>
      <c r="J1590" s="7">
        <v>0</v>
      </c>
      <c r="K1590" s="7">
        <v>2899573</v>
      </c>
    </row>
    <row r="1591" spans="1:11" x14ac:dyDescent="0.2">
      <c r="A1591" s="1">
        <v>6972</v>
      </c>
      <c r="B1591" s="1" t="s">
        <v>114</v>
      </c>
      <c r="C1591" s="1" t="s">
        <v>115</v>
      </c>
      <c r="D1591" s="3">
        <v>42217</v>
      </c>
      <c r="E1591" s="7">
        <v>110216</v>
      </c>
      <c r="F1591" s="7">
        <v>1989301</v>
      </c>
      <c r="G1591" s="7">
        <v>0</v>
      </c>
      <c r="H1591" s="7">
        <v>0</v>
      </c>
      <c r="I1591" s="7">
        <v>0</v>
      </c>
      <c r="J1591" s="7">
        <v>0</v>
      </c>
      <c r="K1591" s="7">
        <v>2099517</v>
      </c>
    </row>
    <row r="1592" spans="1:11" x14ac:dyDescent="0.2">
      <c r="A1592" s="1">
        <v>6972</v>
      </c>
      <c r="B1592" s="1" t="s">
        <v>114</v>
      </c>
      <c r="C1592" s="1" t="s">
        <v>115</v>
      </c>
      <c r="D1592" s="3">
        <v>42248</v>
      </c>
      <c r="E1592" s="7">
        <v>147277</v>
      </c>
      <c r="F1592" s="7">
        <v>1825245</v>
      </c>
      <c r="G1592" s="7">
        <v>0</v>
      </c>
      <c r="H1592" s="7">
        <v>0</v>
      </c>
      <c r="I1592" s="7">
        <v>0</v>
      </c>
      <c r="J1592" s="7">
        <v>0</v>
      </c>
      <c r="K1592" s="7">
        <v>1972522</v>
      </c>
    </row>
    <row r="1593" spans="1:11" x14ac:dyDescent="0.2">
      <c r="A1593" s="1">
        <v>6972</v>
      </c>
      <c r="B1593" s="1" t="s">
        <v>114</v>
      </c>
      <c r="C1593" s="1" t="s">
        <v>115</v>
      </c>
      <c r="D1593" s="3">
        <v>42278</v>
      </c>
      <c r="E1593" s="7">
        <v>176831</v>
      </c>
      <c r="F1593" s="7">
        <v>1728568</v>
      </c>
      <c r="G1593" s="7">
        <v>0</v>
      </c>
      <c r="H1593" s="7">
        <v>0</v>
      </c>
      <c r="I1593" s="7">
        <v>0</v>
      </c>
      <c r="J1593" s="7">
        <v>0</v>
      </c>
      <c r="K1593" s="7">
        <v>1905399</v>
      </c>
    </row>
    <row r="1594" spans="1:11" x14ac:dyDescent="0.2">
      <c r="A1594" s="1">
        <v>6972</v>
      </c>
      <c r="B1594" s="1" t="s">
        <v>114</v>
      </c>
      <c r="C1594" s="1" t="s">
        <v>115</v>
      </c>
      <c r="D1594" s="3">
        <v>42309</v>
      </c>
      <c r="E1594" s="7">
        <v>243460</v>
      </c>
      <c r="F1594" s="7">
        <v>1730187</v>
      </c>
      <c r="G1594" s="7">
        <v>0</v>
      </c>
      <c r="H1594" s="7">
        <v>0</v>
      </c>
      <c r="I1594" s="7">
        <v>0</v>
      </c>
      <c r="J1594" s="7">
        <v>0</v>
      </c>
      <c r="K1594" s="7">
        <v>1973647</v>
      </c>
    </row>
    <row r="1595" spans="1:11" x14ac:dyDescent="0.2">
      <c r="A1595" s="1">
        <v>6972</v>
      </c>
      <c r="B1595" s="1" t="s">
        <v>114</v>
      </c>
      <c r="C1595" s="1" t="s">
        <v>115</v>
      </c>
      <c r="D1595" s="3">
        <v>42339</v>
      </c>
      <c r="E1595" s="7">
        <v>169814</v>
      </c>
      <c r="F1595" s="7">
        <v>2325776</v>
      </c>
      <c r="G1595" s="7">
        <v>0</v>
      </c>
      <c r="H1595" s="7">
        <v>0</v>
      </c>
      <c r="I1595" s="7">
        <v>0</v>
      </c>
      <c r="J1595" s="7">
        <v>-100000</v>
      </c>
      <c r="K1595" s="7">
        <v>2395590</v>
      </c>
    </row>
    <row r="1596" spans="1:11" x14ac:dyDescent="0.2">
      <c r="A1596" s="1">
        <v>6972</v>
      </c>
      <c r="B1596" s="1" t="s">
        <v>114</v>
      </c>
      <c r="C1596" s="1" t="s">
        <v>115</v>
      </c>
      <c r="D1596" s="3">
        <v>42370</v>
      </c>
      <c r="E1596" s="7">
        <v>145122</v>
      </c>
      <c r="F1596" s="7">
        <v>2475842</v>
      </c>
      <c r="G1596" s="7">
        <v>0</v>
      </c>
      <c r="H1596" s="7">
        <v>0</v>
      </c>
      <c r="I1596" s="7">
        <v>0</v>
      </c>
      <c r="J1596" s="7">
        <v>0</v>
      </c>
      <c r="K1596" s="7">
        <v>2620964</v>
      </c>
    </row>
    <row r="1597" spans="1:11" x14ac:dyDescent="0.2">
      <c r="A1597" s="1">
        <v>6972</v>
      </c>
      <c r="B1597" s="1" t="s">
        <v>114</v>
      </c>
      <c r="C1597" s="1" t="s">
        <v>115</v>
      </c>
      <c r="D1597" s="3">
        <v>42401</v>
      </c>
      <c r="E1597" s="7">
        <v>145441</v>
      </c>
      <c r="F1597" s="7">
        <v>2237560</v>
      </c>
      <c r="G1597" s="7">
        <v>0</v>
      </c>
      <c r="H1597" s="7">
        <v>0</v>
      </c>
      <c r="I1597" s="7">
        <v>0</v>
      </c>
      <c r="J1597" s="7">
        <v>0</v>
      </c>
      <c r="K1597" s="7">
        <v>2383001</v>
      </c>
    </row>
    <row r="1598" spans="1:11" x14ac:dyDescent="0.2">
      <c r="A1598" s="1">
        <v>6972</v>
      </c>
      <c r="B1598" s="1" t="s">
        <v>114</v>
      </c>
      <c r="C1598" s="1" t="s">
        <v>115</v>
      </c>
      <c r="D1598" s="3">
        <v>42430</v>
      </c>
      <c r="E1598" s="7">
        <v>847199</v>
      </c>
      <c r="F1598" s="7">
        <v>2159147</v>
      </c>
      <c r="G1598" s="7">
        <v>0</v>
      </c>
      <c r="H1598" s="7">
        <v>0</v>
      </c>
      <c r="I1598" s="7">
        <v>0</v>
      </c>
      <c r="J1598" s="7">
        <v>-376532</v>
      </c>
      <c r="K1598" s="7">
        <v>2629814</v>
      </c>
    </row>
    <row r="1599" spans="1:11" x14ac:dyDescent="0.2">
      <c r="A1599" s="1">
        <v>6972</v>
      </c>
      <c r="B1599" s="1" t="s">
        <v>114</v>
      </c>
      <c r="C1599" s="1" t="s">
        <v>115</v>
      </c>
      <c r="D1599" s="3">
        <v>42461</v>
      </c>
      <c r="E1599" s="7">
        <v>993838</v>
      </c>
      <c r="F1599" s="7">
        <v>2178591</v>
      </c>
      <c r="G1599" s="7">
        <v>0</v>
      </c>
      <c r="H1599" s="7">
        <v>0</v>
      </c>
      <c r="I1599" s="7">
        <v>0</v>
      </c>
      <c r="J1599" s="7">
        <v>0</v>
      </c>
      <c r="K1599" s="7">
        <v>3172429</v>
      </c>
    </row>
    <row r="1600" spans="1:11" x14ac:dyDescent="0.2">
      <c r="A1600" s="1">
        <v>6972</v>
      </c>
      <c r="B1600" s="1" t="s">
        <v>114</v>
      </c>
      <c r="C1600" s="1" t="s">
        <v>115</v>
      </c>
      <c r="D1600" s="3">
        <v>42491</v>
      </c>
      <c r="E1600" s="7">
        <v>579481</v>
      </c>
      <c r="F1600" s="7">
        <v>2156369</v>
      </c>
      <c r="G1600" s="7">
        <v>119990</v>
      </c>
      <c r="H1600" s="7">
        <v>0</v>
      </c>
      <c r="I1600" s="7">
        <v>0</v>
      </c>
      <c r="J1600" s="7">
        <v>-5000</v>
      </c>
      <c r="K1600" s="7">
        <v>2850840</v>
      </c>
    </row>
    <row r="1601" spans="1:11" x14ac:dyDescent="0.2">
      <c r="A1601" s="1">
        <v>6972</v>
      </c>
      <c r="B1601" s="1" t="s">
        <v>114</v>
      </c>
      <c r="C1601" s="1" t="s">
        <v>115</v>
      </c>
      <c r="D1601" s="3">
        <v>42522</v>
      </c>
      <c r="E1601" s="7">
        <v>633332</v>
      </c>
      <c r="F1601" s="7">
        <v>2153591</v>
      </c>
      <c r="G1601" s="7">
        <v>0</v>
      </c>
      <c r="H1601" s="7">
        <v>0</v>
      </c>
      <c r="I1601" s="7">
        <v>0</v>
      </c>
      <c r="J1601" s="7">
        <v>0</v>
      </c>
      <c r="K1601" s="7">
        <v>2786923</v>
      </c>
    </row>
    <row r="1602" spans="1:11" x14ac:dyDescent="0.2">
      <c r="A1602" s="1">
        <v>6972</v>
      </c>
      <c r="B1602" s="1" t="s">
        <v>114</v>
      </c>
      <c r="C1602" s="1" t="s">
        <v>115</v>
      </c>
      <c r="D1602" s="3">
        <v>42552</v>
      </c>
      <c r="E1602" s="7">
        <v>344870</v>
      </c>
      <c r="F1602" s="7">
        <v>2226910</v>
      </c>
      <c r="G1602" s="7">
        <v>0</v>
      </c>
      <c r="H1602" s="7">
        <v>0</v>
      </c>
      <c r="I1602" s="7">
        <v>0</v>
      </c>
      <c r="J1602" s="7">
        <v>0</v>
      </c>
      <c r="K1602" s="7">
        <v>2571780</v>
      </c>
    </row>
    <row r="1603" spans="1:11" x14ac:dyDescent="0.2">
      <c r="A1603" s="1">
        <v>6972</v>
      </c>
      <c r="B1603" s="1" t="s">
        <v>114</v>
      </c>
      <c r="C1603" s="1" t="s">
        <v>115</v>
      </c>
      <c r="D1603" s="3">
        <v>42583</v>
      </c>
      <c r="E1603" s="7">
        <v>378410</v>
      </c>
      <c r="F1603" s="7">
        <v>2214233</v>
      </c>
      <c r="G1603" s="7">
        <v>0</v>
      </c>
      <c r="H1603" s="7">
        <v>0</v>
      </c>
      <c r="I1603" s="7">
        <v>0</v>
      </c>
      <c r="J1603" s="7">
        <v>0</v>
      </c>
      <c r="K1603" s="7">
        <v>2592643</v>
      </c>
    </row>
    <row r="1604" spans="1:11" x14ac:dyDescent="0.2">
      <c r="A1604" s="1">
        <v>6972</v>
      </c>
      <c r="B1604" s="1" t="s">
        <v>114</v>
      </c>
      <c r="C1604" s="1" t="s">
        <v>115</v>
      </c>
      <c r="D1604" s="3">
        <v>42614</v>
      </c>
      <c r="E1604" s="7">
        <v>106912</v>
      </c>
      <c r="F1604" s="7">
        <v>2363823</v>
      </c>
      <c r="G1604" s="7">
        <v>299990</v>
      </c>
      <c r="H1604" s="7">
        <v>0</v>
      </c>
      <c r="I1604" s="7">
        <v>0</v>
      </c>
      <c r="J1604" s="7">
        <v>0</v>
      </c>
      <c r="K1604" s="7">
        <v>2770725</v>
      </c>
    </row>
    <row r="1605" spans="1:11" x14ac:dyDescent="0.2">
      <c r="A1605" s="1">
        <v>6972</v>
      </c>
      <c r="B1605" s="1" t="s">
        <v>114</v>
      </c>
      <c r="C1605" s="1" t="s">
        <v>115</v>
      </c>
      <c r="D1605" s="3">
        <v>42644</v>
      </c>
      <c r="E1605" s="7">
        <v>490474</v>
      </c>
      <c r="F1605" s="7">
        <v>2338424</v>
      </c>
      <c r="G1605" s="7">
        <v>0</v>
      </c>
      <c r="H1605" s="7">
        <v>0</v>
      </c>
      <c r="I1605" s="7">
        <v>0</v>
      </c>
      <c r="J1605" s="7">
        <v>0</v>
      </c>
      <c r="K1605" s="7">
        <v>2828898</v>
      </c>
    </row>
    <row r="1606" spans="1:11" x14ac:dyDescent="0.2">
      <c r="A1606" s="1">
        <v>6972</v>
      </c>
      <c r="B1606" s="1" t="s">
        <v>114</v>
      </c>
      <c r="C1606" s="1" t="s">
        <v>115</v>
      </c>
      <c r="D1606" s="3">
        <v>42675</v>
      </c>
      <c r="E1606" s="7">
        <v>868888</v>
      </c>
      <c r="F1606" s="7">
        <v>3043025</v>
      </c>
      <c r="G1606" s="7">
        <v>0</v>
      </c>
      <c r="H1606" s="7">
        <v>0</v>
      </c>
      <c r="I1606" s="7">
        <v>0</v>
      </c>
      <c r="J1606" s="7">
        <v>0</v>
      </c>
      <c r="K1606" s="7">
        <v>3911913</v>
      </c>
    </row>
    <row r="1607" spans="1:11" x14ac:dyDescent="0.2">
      <c r="A1607" s="1">
        <v>6972</v>
      </c>
      <c r="B1607" s="1" t="s">
        <v>114</v>
      </c>
      <c r="C1607" s="1" t="s">
        <v>115</v>
      </c>
      <c r="D1607" s="3">
        <v>42705</v>
      </c>
      <c r="E1607" s="7">
        <v>314040</v>
      </c>
      <c r="F1607" s="7">
        <v>3269851</v>
      </c>
      <c r="G1607" s="7">
        <v>0</v>
      </c>
      <c r="H1607" s="7">
        <v>0</v>
      </c>
      <c r="I1607" s="7">
        <v>0</v>
      </c>
      <c r="J1607" s="7">
        <v>-100000</v>
      </c>
      <c r="K1607" s="7">
        <v>3483891</v>
      </c>
    </row>
    <row r="1608" spans="1:11" x14ac:dyDescent="0.2">
      <c r="A1608" s="1">
        <v>6972</v>
      </c>
      <c r="B1608" s="1" t="s">
        <v>114</v>
      </c>
      <c r="C1608" s="1" t="s">
        <v>115</v>
      </c>
      <c r="D1608" s="3">
        <v>42736</v>
      </c>
      <c r="E1608" s="7">
        <v>242400</v>
      </c>
      <c r="F1608" s="7">
        <v>2351823</v>
      </c>
      <c r="G1608" s="7">
        <v>0</v>
      </c>
      <c r="H1608" s="7">
        <v>0</v>
      </c>
      <c r="I1608" s="7">
        <v>0</v>
      </c>
      <c r="J1608" s="7">
        <v>0</v>
      </c>
      <c r="K1608" s="7">
        <v>2594223</v>
      </c>
    </row>
    <row r="1609" spans="1:11" x14ac:dyDescent="0.2">
      <c r="A1609" s="1">
        <v>6972</v>
      </c>
      <c r="B1609" s="1" t="s">
        <v>114</v>
      </c>
      <c r="C1609" s="1" t="s">
        <v>115</v>
      </c>
      <c r="D1609" s="3">
        <v>42767</v>
      </c>
      <c r="E1609" s="7">
        <v>486569</v>
      </c>
      <c r="F1609" s="7">
        <v>2314907</v>
      </c>
      <c r="G1609" s="7">
        <v>0</v>
      </c>
      <c r="H1609" s="7">
        <v>0</v>
      </c>
      <c r="I1609" s="7">
        <v>0</v>
      </c>
      <c r="J1609" s="7">
        <v>0</v>
      </c>
      <c r="K1609" s="7">
        <v>2801476</v>
      </c>
    </row>
    <row r="1610" spans="1:11" x14ac:dyDescent="0.2">
      <c r="A1610" s="1">
        <v>6972</v>
      </c>
      <c r="B1610" s="1" t="s">
        <v>114</v>
      </c>
      <c r="C1610" s="1" t="s">
        <v>115</v>
      </c>
      <c r="D1610" s="3">
        <v>42795</v>
      </c>
      <c r="E1610" s="7">
        <v>943873</v>
      </c>
      <c r="F1610" s="7">
        <v>2578069</v>
      </c>
      <c r="G1610" s="7">
        <v>0</v>
      </c>
      <c r="H1610" s="7">
        <v>0</v>
      </c>
      <c r="I1610" s="7">
        <v>0</v>
      </c>
      <c r="J1610" s="7">
        <v>-10</v>
      </c>
      <c r="K1610" s="7">
        <v>3521932</v>
      </c>
    </row>
    <row r="1611" spans="1:11" x14ac:dyDescent="0.2">
      <c r="A1611" s="1">
        <v>6972</v>
      </c>
      <c r="B1611" s="1" t="s">
        <v>114</v>
      </c>
      <c r="C1611" s="1" t="s">
        <v>115</v>
      </c>
      <c r="D1611" s="3">
        <v>42826</v>
      </c>
      <c r="E1611" s="7">
        <v>246135</v>
      </c>
      <c r="F1611" s="7">
        <v>2559350</v>
      </c>
      <c r="G1611" s="7">
        <v>0</v>
      </c>
      <c r="H1611" s="7">
        <v>0</v>
      </c>
      <c r="I1611" s="7">
        <v>0</v>
      </c>
      <c r="J1611" s="7">
        <v>0</v>
      </c>
      <c r="K1611" s="7">
        <v>2805485</v>
      </c>
    </row>
    <row r="1612" spans="1:11" x14ac:dyDescent="0.2">
      <c r="A1612" s="1">
        <v>6972</v>
      </c>
      <c r="B1612" s="1" t="s">
        <v>114</v>
      </c>
      <c r="C1612" s="1" t="s">
        <v>115</v>
      </c>
      <c r="D1612" s="3">
        <v>42856</v>
      </c>
      <c r="E1612" s="7">
        <v>671036</v>
      </c>
      <c r="F1612" s="7">
        <v>2679694</v>
      </c>
      <c r="G1612" s="7">
        <v>0</v>
      </c>
      <c r="H1612" s="7">
        <v>0</v>
      </c>
      <c r="I1612" s="7">
        <v>0</v>
      </c>
      <c r="J1612" s="7">
        <v>0</v>
      </c>
      <c r="K1612" s="7">
        <v>3350730</v>
      </c>
    </row>
    <row r="1613" spans="1:11" x14ac:dyDescent="0.2">
      <c r="A1613" s="1">
        <v>6972</v>
      </c>
      <c r="B1613" s="1" t="s">
        <v>114</v>
      </c>
      <c r="C1613" s="1" t="s">
        <v>115</v>
      </c>
      <c r="D1613" s="3">
        <v>42887</v>
      </c>
      <c r="E1613" s="7">
        <v>812667</v>
      </c>
      <c r="F1613" s="7">
        <v>3003576</v>
      </c>
      <c r="G1613" s="7">
        <v>0</v>
      </c>
      <c r="H1613" s="7">
        <v>0</v>
      </c>
      <c r="I1613" s="7">
        <v>0</v>
      </c>
      <c r="J1613" s="7">
        <v>0</v>
      </c>
      <c r="K1613" s="7">
        <v>3816243</v>
      </c>
    </row>
    <row r="1614" spans="1:11" x14ac:dyDescent="0.2">
      <c r="A1614" s="1">
        <v>6972</v>
      </c>
      <c r="B1614" s="1" t="s">
        <v>114</v>
      </c>
      <c r="C1614" s="1" t="s">
        <v>115</v>
      </c>
      <c r="D1614" s="3">
        <v>42917</v>
      </c>
      <c r="E1614" s="7">
        <v>1437660</v>
      </c>
      <c r="F1614" s="7">
        <v>3113346</v>
      </c>
      <c r="G1614" s="7">
        <v>99990</v>
      </c>
      <c r="H1614" s="7">
        <v>0</v>
      </c>
      <c r="I1614" s="7">
        <v>0</v>
      </c>
      <c r="J1614" s="7">
        <v>0</v>
      </c>
      <c r="K1614" s="7">
        <v>4650996</v>
      </c>
    </row>
    <row r="1615" spans="1:11" x14ac:dyDescent="0.2">
      <c r="A1615" s="1">
        <v>6972</v>
      </c>
      <c r="B1615" s="1" t="s">
        <v>114</v>
      </c>
      <c r="C1615" s="1" t="s">
        <v>115</v>
      </c>
      <c r="D1615" s="3">
        <v>42948</v>
      </c>
      <c r="E1615" s="7">
        <v>989740</v>
      </c>
      <c r="F1615" s="7">
        <v>3201940</v>
      </c>
      <c r="G1615" s="7">
        <v>183910</v>
      </c>
      <c r="H1615" s="7">
        <v>0</v>
      </c>
      <c r="I1615" s="7">
        <v>0</v>
      </c>
      <c r="J1615" s="7">
        <v>0</v>
      </c>
      <c r="K1615" s="7">
        <v>4375590</v>
      </c>
    </row>
    <row r="1616" spans="1:11" x14ac:dyDescent="0.2">
      <c r="A1616" s="1">
        <v>6972</v>
      </c>
      <c r="B1616" s="1" t="s">
        <v>114</v>
      </c>
      <c r="C1616" s="1" t="s">
        <v>116</v>
      </c>
      <c r="D1616" s="3">
        <v>42979</v>
      </c>
      <c r="E1616" s="7">
        <v>571206</v>
      </c>
      <c r="F1616" s="7">
        <v>3055794</v>
      </c>
      <c r="G1616" s="7">
        <v>0</v>
      </c>
      <c r="H1616" s="7">
        <v>0</v>
      </c>
      <c r="I1616" s="7">
        <v>0</v>
      </c>
      <c r="J1616" s="7">
        <v>0</v>
      </c>
      <c r="K1616" s="7">
        <v>3627000</v>
      </c>
    </row>
    <row r="1617" spans="1:11" x14ac:dyDescent="0.2">
      <c r="A1617" s="1">
        <v>6972</v>
      </c>
      <c r="B1617" s="1" t="s">
        <v>114</v>
      </c>
      <c r="C1617" s="1" t="s">
        <v>116</v>
      </c>
      <c r="D1617" s="3">
        <v>43009</v>
      </c>
      <c r="E1617" s="7">
        <v>1117955</v>
      </c>
      <c r="F1617" s="7">
        <v>2766571</v>
      </c>
      <c r="G1617" s="7">
        <v>0</v>
      </c>
      <c r="H1617" s="7">
        <v>0</v>
      </c>
      <c r="I1617" s="7">
        <v>0</v>
      </c>
      <c r="J1617" s="7">
        <v>-1735</v>
      </c>
      <c r="K1617" s="7">
        <v>3882791</v>
      </c>
    </row>
    <row r="1618" spans="1:11" x14ac:dyDescent="0.2">
      <c r="A1618" s="1">
        <v>6972</v>
      </c>
      <c r="B1618" s="1" t="s">
        <v>114</v>
      </c>
      <c r="C1618" s="1" t="s">
        <v>116</v>
      </c>
      <c r="D1618" s="3">
        <v>43040</v>
      </c>
      <c r="E1618" s="7">
        <v>687090</v>
      </c>
      <c r="F1618" s="7">
        <v>2929754</v>
      </c>
      <c r="G1618" s="7">
        <v>0</v>
      </c>
      <c r="H1618" s="7">
        <v>0</v>
      </c>
      <c r="I1618" s="7">
        <v>0</v>
      </c>
      <c r="J1618" s="7">
        <v>0</v>
      </c>
      <c r="K1618" s="7">
        <v>3616844</v>
      </c>
    </row>
    <row r="1619" spans="1:11" x14ac:dyDescent="0.2">
      <c r="A1619" s="1">
        <v>6972</v>
      </c>
      <c r="B1619" s="1" t="s">
        <v>114</v>
      </c>
      <c r="C1619" s="1" t="s">
        <v>116</v>
      </c>
      <c r="D1619" s="3">
        <v>43070</v>
      </c>
      <c r="E1619" s="7">
        <v>1723357</v>
      </c>
      <c r="F1619" s="7">
        <v>2970331</v>
      </c>
      <c r="G1619" s="7">
        <v>0</v>
      </c>
      <c r="H1619" s="7">
        <v>0</v>
      </c>
      <c r="I1619" s="7">
        <v>0</v>
      </c>
      <c r="J1619" s="7">
        <v>-158950</v>
      </c>
      <c r="K1619" s="7">
        <v>4534738</v>
      </c>
    </row>
    <row r="1620" spans="1:11" x14ac:dyDescent="0.2">
      <c r="A1620" s="1">
        <v>6972</v>
      </c>
      <c r="B1620" s="1" t="s">
        <v>114</v>
      </c>
      <c r="C1620" s="1" t="s">
        <v>116</v>
      </c>
      <c r="D1620" s="3">
        <v>43101</v>
      </c>
      <c r="E1620" s="7">
        <v>573187</v>
      </c>
      <c r="F1620" s="7">
        <v>3789471</v>
      </c>
      <c r="G1620" s="7">
        <v>0</v>
      </c>
      <c r="H1620" s="7">
        <v>0</v>
      </c>
      <c r="I1620" s="7">
        <v>0</v>
      </c>
      <c r="J1620" s="7">
        <v>-734220</v>
      </c>
      <c r="K1620" s="7">
        <v>3628438</v>
      </c>
    </row>
    <row r="1621" spans="1:11" x14ac:dyDescent="0.2">
      <c r="A1621" s="1">
        <v>6972</v>
      </c>
      <c r="B1621" s="1" t="s">
        <v>114</v>
      </c>
      <c r="C1621" s="1" t="s">
        <v>116</v>
      </c>
      <c r="D1621" s="3">
        <v>43132</v>
      </c>
      <c r="E1621" s="7">
        <v>755420</v>
      </c>
      <c r="F1621" s="7">
        <v>2968347</v>
      </c>
      <c r="G1621" s="7">
        <v>0</v>
      </c>
      <c r="H1621" s="7">
        <v>0</v>
      </c>
      <c r="I1621" s="7">
        <v>0</v>
      </c>
      <c r="J1621" s="7">
        <v>-18960</v>
      </c>
      <c r="K1621" s="7">
        <v>3704807</v>
      </c>
    </row>
    <row r="1622" spans="1:11" x14ac:dyDescent="0.2">
      <c r="A1622" s="1">
        <v>6972</v>
      </c>
      <c r="B1622" s="1" t="s">
        <v>114</v>
      </c>
      <c r="C1622" s="1" t="s">
        <v>116</v>
      </c>
      <c r="D1622" s="3">
        <v>43160</v>
      </c>
      <c r="E1622" s="7">
        <v>529590</v>
      </c>
      <c r="F1622" s="7">
        <v>3342584</v>
      </c>
      <c r="G1622" s="7">
        <v>0</v>
      </c>
      <c r="H1622" s="7">
        <v>0</v>
      </c>
      <c r="I1622" s="7">
        <v>0</v>
      </c>
      <c r="J1622" s="7">
        <v>-330472</v>
      </c>
      <c r="K1622" s="7">
        <v>3541702</v>
      </c>
    </row>
    <row r="1623" spans="1:11" x14ac:dyDescent="0.2">
      <c r="A1623" s="1">
        <v>6972</v>
      </c>
      <c r="B1623" s="1" t="s">
        <v>114</v>
      </c>
      <c r="C1623" s="1" t="s">
        <v>116</v>
      </c>
      <c r="D1623" s="3">
        <v>43191</v>
      </c>
      <c r="E1623" s="7">
        <v>787090</v>
      </c>
      <c r="F1623" s="7">
        <v>4305249</v>
      </c>
      <c r="G1623" s="7">
        <v>0</v>
      </c>
      <c r="H1623" s="7">
        <v>0</v>
      </c>
      <c r="I1623" s="7">
        <v>0</v>
      </c>
      <c r="J1623" s="7">
        <v>0</v>
      </c>
      <c r="K1623" s="7">
        <v>5092339</v>
      </c>
    </row>
    <row r="1624" spans="1:11" x14ac:dyDescent="0.2">
      <c r="A1624" s="1">
        <v>6972</v>
      </c>
      <c r="B1624" s="1" t="s">
        <v>114</v>
      </c>
      <c r="C1624" s="1" t="s">
        <v>116</v>
      </c>
      <c r="D1624" s="3">
        <v>43221</v>
      </c>
      <c r="E1624" s="7">
        <v>1223138</v>
      </c>
      <c r="F1624" s="7">
        <v>6425428</v>
      </c>
      <c r="G1624" s="7">
        <v>0</v>
      </c>
      <c r="H1624" s="7">
        <v>0</v>
      </c>
      <c r="I1624" s="7">
        <v>0</v>
      </c>
      <c r="J1624" s="7">
        <v>-365407</v>
      </c>
      <c r="K1624" s="7">
        <v>7283159</v>
      </c>
    </row>
    <row r="1625" spans="1:11" x14ac:dyDescent="0.2">
      <c r="A1625" s="1">
        <v>6972</v>
      </c>
      <c r="B1625" s="1" t="s">
        <v>114</v>
      </c>
      <c r="C1625" s="1" t="s">
        <v>116</v>
      </c>
      <c r="D1625" s="3">
        <v>43252</v>
      </c>
      <c r="E1625" s="7">
        <v>448663</v>
      </c>
      <c r="F1625" s="7">
        <v>2845143</v>
      </c>
      <c r="G1625" s="7">
        <v>0</v>
      </c>
      <c r="H1625" s="7">
        <v>0</v>
      </c>
      <c r="I1625" s="7">
        <v>0</v>
      </c>
      <c r="J1625" s="7">
        <v>-23</v>
      </c>
      <c r="K1625" s="7">
        <v>3293783</v>
      </c>
    </row>
    <row r="1626" spans="1:11" x14ac:dyDescent="0.2">
      <c r="A1626" s="1">
        <v>6972</v>
      </c>
      <c r="B1626" s="1" t="s">
        <v>114</v>
      </c>
      <c r="C1626" s="1" t="s">
        <v>116</v>
      </c>
      <c r="D1626" s="3">
        <v>43282</v>
      </c>
      <c r="E1626" s="7">
        <v>525833</v>
      </c>
      <c r="F1626" s="7">
        <v>4915443</v>
      </c>
      <c r="G1626" s="7">
        <v>0</v>
      </c>
      <c r="H1626" s="7">
        <v>0</v>
      </c>
      <c r="I1626" s="7">
        <v>0</v>
      </c>
      <c r="J1626" s="7">
        <v>-20236</v>
      </c>
      <c r="K1626" s="7">
        <v>5421040</v>
      </c>
    </row>
    <row r="1627" spans="1:11" x14ac:dyDescent="0.2">
      <c r="A1627" s="1">
        <v>6972</v>
      </c>
      <c r="B1627" s="1" t="s">
        <v>114</v>
      </c>
      <c r="C1627" s="1" t="s">
        <v>116</v>
      </c>
      <c r="D1627" s="3">
        <v>43313</v>
      </c>
      <c r="E1627" s="7">
        <v>582271</v>
      </c>
      <c r="F1627" s="7">
        <v>2877338</v>
      </c>
      <c r="G1627" s="7">
        <v>0</v>
      </c>
      <c r="H1627" s="7">
        <v>0</v>
      </c>
      <c r="I1627" s="7">
        <v>0</v>
      </c>
      <c r="J1627" s="7">
        <v>-1444851</v>
      </c>
      <c r="K1627" s="7">
        <v>2014758</v>
      </c>
    </row>
    <row r="1628" spans="1:11" x14ac:dyDescent="0.2">
      <c r="A1628" s="1">
        <v>6972</v>
      </c>
      <c r="B1628" s="1" t="s">
        <v>114</v>
      </c>
      <c r="C1628" s="1" t="s">
        <v>116</v>
      </c>
      <c r="D1628" s="3">
        <v>43344</v>
      </c>
      <c r="E1628" s="7">
        <v>725551</v>
      </c>
      <c r="F1628" s="7">
        <v>3278718</v>
      </c>
      <c r="G1628" s="7">
        <v>279990</v>
      </c>
      <c r="H1628" s="7">
        <v>0</v>
      </c>
      <c r="I1628" s="7">
        <v>0</v>
      </c>
      <c r="J1628" s="7">
        <v>-2</v>
      </c>
      <c r="K1628" s="7">
        <v>4284257</v>
      </c>
    </row>
    <row r="1629" spans="1:11" x14ac:dyDescent="0.2">
      <c r="A1629" s="1">
        <v>6972</v>
      </c>
      <c r="B1629" s="1" t="s">
        <v>114</v>
      </c>
      <c r="C1629" s="1" t="s">
        <v>116</v>
      </c>
      <c r="D1629" s="3">
        <v>43374</v>
      </c>
      <c r="E1629" s="7">
        <v>300585</v>
      </c>
      <c r="F1629" s="7">
        <v>3117693</v>
      </c>
      <c r="G1629" s="7">
        <v>89990</v>
      </c>
      <c r="H1629" s="7">
        <v>0</v>
      </c>
      <c r="I1629" s="7">
        <v>0</v>
      </c>
      <c r="J1629" s="7">
        <v>-7</v>
      </c>
      <c r="K1629" s="7">
        <v>3508261</v>
      </c>
    </row>
    <row r="1630" spans="1:11" x14ac:dyDescent="0.2">
      <c r="A1630" s="1">
        <v>6972</v>
      </c>
      <c r="B1630" s="1" t="s">
        <v>114</v>
      </c>
      <c r="C1630" s="1" t="s">
        <v>116</v>
      </c>
      <c r="D1630" s="3">
        <v>43405</v>
      </c>
      <c r="E1630" s="7">
        <v>1065367</v>
      </c>
      <c r="F1630" s="7">
        <v>2946537</v>
      </c>
      <c r="G1630" s="7">
        <v>0</v>
      </c>
      <c r="H1630" s="7">
        <v>0</v>
      </c>
      <c r="I1630" s="7">
        <v>0</v>
      </c>
      <c r="J1630" s="7">
        <v>-8</v>
      </c>
      <c r="K1630" s="7">
        <v>4011896</v>
      </c>
    </row>
    <row r="1631" spans="1:11" x14ac:dyDescent="0.2">
      <c r="A1631" s="1">
        <v>6975</v>
      </c>
      <c r="B1631" s="1" t="s">
        <v>117</v>
      </c>
      <c r="C1631" s="1" t="s">
        <v>118</v>
      </c>
      <c r="D1631" s="3">
        <v>42005</v>
      </c>
      <c r="E1631" s="7">
        <v>21690</v>
      </c>
      <c r="F1631" s="7">
        <v>4804430</v>
      </c>
      <c r="G1631" s="7">
        <v>0</v>
      </c>
      <c r="H1631" s="7">
        <v>0</v>
      </c>
      <c r="I1631" s="7">
        <v>0</v>
      </c>
      <c r="J1631" s="7">
        <v>0</v>
      </c>
      <c r="K1631" s="7">
        <v>4826120</v>
      </c>
    </row>
    <row r="1632" spans="1:11" x14ac:dyDescent="0.2">
      <c r="A1632" s="1">
        <v>6975</v>
      </c>
      <c r="B1632" s="1" t="s">
        <v>117</v>
      </c>
      <c r="C1632" s="1" t="s">
        <v>118</v>
      </c>
      <c r="D1632" s="3">
        <v>42036</v>
      </c>
      <c r="E1632" s="7">
        <v>95270</v>
      </c>
      <c r="F1632" s="7">
        <v>4937854</v>
      </c>
      <c r="G1632" s="7">
        <v>0</v>
      </c>
      <c r="H1632" s="7">
        <v>0</v>
      </c>
      <c r="I1632" s="7">
        <v>0</v>
      </c>
      <c r="J1632" s="7">
        <v>0</v>
      </c>
      <c r="K1632" s="7">
        <v>5033124</v>
      </c>
    </row>
    <row r="1633" spans="1:11" x14ac:dyDescent="0.2">
      <c r="A1633" s="1">
        <v>6975</v>
      </c>
      <c r="B1633" s="1" t="s">
        <v>117</v>
      </c>
      <c r="C1633" s="1" t="s">
        <v>118</v>
      </c>
      <c r="D1633" s="3">
        <v>42064</v>
      </c>
      <c r="E1633" s="7">
        <v>144990</v>
      </c>
      <c r="F1633" s="7">
        <v>4826501</v>
      </c>
      <c r="G1633" s="7">
        <v>0</v>
      </c>
      <c r="H1633" s="7">
        <v>0</v>
      </c>
      <c r="I1633" s="7">
        <v>0</v>
      </c>
      <c r="J1633" s="7">
        <v>0</v>
      </c>
      <c r="K1633" s="7">
        <v>4971491</v>
      </c>
    </row>
    <row r="1634" spans="1:11" x14ac:dyDescent="0.2">
      <c r="A1634" s="1">
        <v>6975</v>
      </c>
      <c r="B1634" s="1" t="s">
        <v>117</v>
      </c>
      <c r="C1634" s="1" t="s">
        <v>118</v>
      </c>
      <c r="D1634" s="3">
        <v>42095</v>
      </c>
      <c r="E1634" s="7">
        <v>226970</v>
      </c>
      <c r="F1634" s="7">
        <v>4851297</v>
      </c>
      <c r="G1634" s="7">
        <v>0</v>
      </c>
      <c r="H1634" s="7">
        <v>0</v>
      </c>
      <c r="I1634" s="7">
        <v>0</v>
      </c>
      <c r="J1634" s="7">
        <v>0</v>
      </c>
      <c r="K1634" s="7">
        <v>5078267</v>
      </c>
    </row>
    <row r="1635" spans="1:11" x14ac:dyDescent="0.2">
      <c r="A1635" s="1">
        <v>6975</v>
      </c>
      <c r="B1635" s="1" t="s">
        <v>117</v>
      </c>
      <c r="C1635" s="1" t="s">
        <v>118</v>
      </c>
      <c r="D1635" s="3">
        <v>42125</v>
      </c>
      <c r="E1635" s="7">
        <v>169085</v>
      </c>
      <c r="F1635" s="7">
        <v>4852636</v>
      </c>
      <c r="G1635" s="7">
        <v>0</v>
      </c>
      <c r="H1635" s="7">
        <v>0</v>
      </c>
      <c r="I1635" s="7">
        <v>0</v>
      </c>
      <c r="J1635" s="7">
        <v>0</v>
      </c>
      <c r="K1635" s="7">
        <v>5021721</v>
      </c>
    </row>
    <row r="1636" spans="1:11" x14ac:dyDescent="0.2">
      <c r="A1636" s="1">
        <v>6975</v>
      </c>
      <c r="B1636" s="1" t="s">
        <v>117</v>
      </c>
      <c r="C1636" s="1" t="s">
        <v>118</v>
      </c>
      <c r="D1636" s="3">
        <v>42156</v>
      </c>
      <c r="E1636" s="7">
        <v>44650</v>
      </c>
      <c r="F1636" s="7">
        <v>4815476</v>
      </c>
      <c r="G1636" s="7">
        <v>0</v>
      </c>
      <c r="H1636" s="7">
        <v>0</v>
      </c>
      <c r="I1636" s="7">
        <v>0</v>
      </c>
      <c r="J1636" s="7">
        <v>0</v>
      </c>
      <c r="K1636" s="7">
        <v>4860126</v>
      </c>
    </row>
    <row r="1637" spans="1:11" x14ac:dyDescent="0.2">
      <c r="A1637" s="1">
        <v>6975</v>
      </c>
      <c r="B1637" s="1" t="s">
        <v>117</v>
      </c>
      <c r="C1637" s="1" t="s">
        <v>118</v>
      </c>
      <c r="D1637" s="3">
        <v>42186</v>
      </c>
      <c r="E1637" s="7">
        <v>67205</v>
      </c>
      <c r="F1637" s="7">
        <v>4962486</v>
      </c>
      <c r="G1637" s="7">
        <v>0</v>
      </c>
      <c r="H1637" s="7">
        <v>0</v>
      </c>
      <c r="I1637" s="7">
        <v>0</v>
      </c>
      <c r="J1637" s="7">
        <v>0</v>
      </c>
      <c r="K1637" s="7">
        <v>5029691</v>
      </c>
    </row>
    <row r="1638" spans="1:11" x14ac:dyDescent="0.2">
      <c r="A1638" s="1">
        <v>6975</v>
      </c>
      <c r="B1638" s="1" t="s">
        <v>117</v>
      </c>
      <c r="C1638" s="1" t="s">
        <v>118</v>
      </c>
      <c r="D1638" s="3">
        <v>42217</v>
      </c>
      <c r="E1638" s="7">
        <v>136620</v>
      </c>
      <c r="F1638" s="7">
        <v>5662347</v>
      </c>
      <c r="G1638" s="7">
        <v>0</v>
      </c>
      <c r="H1638" s="7">
        <v>0</v>
      </c>
      <c r="I1638" s="7">
        <v>0</v>
      </c>
      <c r="J1638" s="7">
        <v>0</v>
      </c>
      <c r="K1638" s="7">
        <v>5798967</v>
      </c>
    </row>
    <row r="1639" spans="1:11" x14ac:dyDescent="0.2">
      <c r="A1639" s="1">
        <v>6975</v>
      </c>
      <c r="B1639" s="1" t="s">
        <v>117</v>
      </c>
      <c r="C1639" s="1" t="s">
        <v>118</v>
      </c>
      <c r="D1639" s="3">
        <v>42248</v>
      </c>
      <c r="E1639" s="7">
        <v>132180</v>
      </c>
      <c r="F1639" s="7">
        <v>4914272</v>
      </c>
      <c r="G1639" s="7">
        <v>0</v>
      </c>
      <c r="H1639" s="7">
        <v>0</v>
      </c>
      <c r="I1639" s="7">
        <v>0</v>
      </c>
      <c r="J1639" s="7">
        <v>0</v>
      </c>
      <c r="K1639" s="7">
        <v>5046452</v>
      </c>
    </row>
    <row r="1640" spans="1:11" x14ac:dyDescent="0.2">
      <c r="A1640" s="1">
        <v>6975</v>
      </c>
      <c r="B1640" s="1" t="s">
        <v>117</v>
      </c>
      <c r="C1640" s="1" t="s">
        <v>118</v>
      </c>
      <c r="D1640" s="3">
        <v>42278</v>
      </c>
      <c r="E1640" s="7">
        <v>77780</v>
      </c>
      <c r="F1640" s="7">
        <v>4989580</v>
      </c>
      <c r="G1640" s="7">
        <v>0</v>
      </c>
      <c r="H1640" s="7">
        <v>0</v>
      </c>
      <c r="I1640" s="7">
        <v>0</v>
      </c>
      <c r="J1640" s="7">
        <v>0</v>
      </c>
      <c r="K1640" s="7">
        <v>5067360</v>
      </c>
    </row>
    <row r="1641" spans="1:11" x14ac:dyDescent="0.2">
      <c r="A1641" s="1">
        <v>6975</v>
      </c>
      <c r="B1641" s="1" t="s">
        <v>117</v>
      </c>
      <c r="C1641" s="1" t="s">
        <v>118</v>
      </c>
      <c r="D1641" s="3">
        <v>42309</v>
      </c>
      <c r="E1641" s="7">
        <v>139388</v>
      </c>
      <c r="F1641" s="7">
        <v>5924467</v>
      </c>
      <c r="G1641" s="7">
        <v>0</v>
      </c>
      <c r="H1641" s="7">
        <v>0</v>
      </c>
      <c r="I1641" s="7">
        <v>0</v>
      </c>
      <c r="J1641" s="7">
        <v>0</v>
      </c>
      <c r="K1641" s="7">
        <v>6063855</v>
      </c>
    </row>
    <row r="1642" spans="1:11" x14ac:dyDescent="0.2">
      <c r="A1642" s="1">
        <v>6975</v>
      </c>
      <c r="B1642" s="1" t="s">
        <v>117</v>
      </c>
      <c r="C1642" s="1" t="s">
        <v>118</v>
      </c>
      <c r="D1642" s="3">
        <v>42339</v>
      </c>
      <c r="E1642" s="7">
        <v>5157537</v>
      </c>
      <c r="F1642" s="7">
        <v>4894569</v>
      </c>
      <c r="G1642" s="7">
        <v>0</v>
      </c>
      <c r="H1642" s="7">
        <v>0</v>
      </c>
      <c r="I1642" s="7">
        <v>0</v>
      </c>
      <c r="J1642" s="7">
        <v>0</v>
      </c>
      <c r="K1642" s="7">
        <v>10052106</v>
      </c>
    </row>
    <row r="1643" spans="1:11" x14ac:dyDescent="0.2">
      <c r="A1643" s="1">
        <v>6975</v>
      </c>
      <c r="B1643" s="1" t="s">
        <v>117</v>
      </c>
      <c r="C1643" s="1" t="s">
        <v>118</v>
      </c>
      <c r="D1643" s="3">
        <v>42370</v>
      </c>
      <c r="E1643" s="7">
        <v>113514</v>
      </c>
      <c r="F1643" s="7">
        <v>5837398</v>
      </c>
      <c r="G1643" s="7">
        <v>0</v>
      </c>
      <c r="H1643" s="7">
        <v>0</v>
      </c>
      <c r="I1643" s="7">
        <v>0</v>
      </c>
      <c r="J1643" s="7">
        <v>0</v>
      </c>
      <c r="K1643" s="7">
        <v>5950912</v>
      </c>
    </row>
    <row r="1644" spans="1:11" x14ac:dyDescent="0.2">
      <c r="A1644" s="1">
        <v>6975</v>
      </c>
      <c r="B1644" s="1" t="s">
        <v>117</v>
      </c>
      <c r="C1644" s="1" t="s">
        <v>118</v>
      </c>
      <c r="D1644" s="3">
        <v>42401</v>
      </c>
      <c r="E1644" s="7">
        <v>144628</v>
      </c>
      <c r="F1644" s="7">
        <v>6744027</v>
      </c>
      <c r="G1644" s="7">
        <v>0</v>
      </c>
      <c r="H1644" s="7">
        <v>0</v>
      </c>
      <c r="I1644" s="7">
        <v>0</v>
      </c>
      <c r="J1644" s="7">
        <v>0</v>
      </c>
      <c r="K1644" s="7">
        <v>6888655</v>
      </c>
    </row>
    <row r="1645" spans="1:11" x14ac:dyDescent="0.2">
      <c r="A1645" s="1">
        <v>6975</v>
      </c>
      <c r="B1645" s="1" t="s">
        <v>117</v>
      </c>
      <c r="C1645" s="1" t="s">
        <v>118</v>
      </c>
      <c r="D1645" s="3">
        <v>42430</v>
      </c>
      <c r="E1645" s="7">
        <v>187880</v>
      </c>
      <c r="F1645" s="7">
        <v>6491071</v>
      </c>
      <c r="G1645" s="7">
        <v>0</v>
      </c>
      <c r="H1645" s="7">
        <v>0</v>
      </c>
      <c r="I1645" s="7">
        <v>0</v>
      </c>
      <c r="J1645" s="7">
        <v>0</v>
      </c>
      <c r="K1645" s="7">
        <v>6678951</v>
      </c>
    </row>
    <row r="1646" spans="1:11" x14ac:dyDescent="0.2">
      <c r="A1646" s="1">
        <v>6975</v>
      </c>
      <c r="B1646" s="1" t="s">
        <v>117</v>
      </c>
      <c r="C1646" s="1" t="s">
        <v>118</v>
      </c>
      <c r="D1646" s="3">
        <v>42461</v>
      </c>
      <c r="E1646" s="7">
        <v>200870</v>
      </c>
      <c r="F1646" s="7">
        <v>6742255</v>
      </c>
      <c r="G1646" s="7">
        <v>466760</v>
      </c>
      <c r="H1646" s="7">
        <v>0</v>
      </c>
      <c r="I1646" s="7">
        <v>0</v>
      </c>
      <c r="J1646" s="7">
        <v>0</v>
      </c>
      <c r="K1646" s="7">
        <v>7409885</v>
      </c>
    </row>
    <row r="1647" spans="1:11" x14ac:dyDescent="0.2">
      <c r="A1647" s="1">
        <v>6975</v>
      </c>
      <c r="B1647" s="1" t="s">
        <v>117</v>
      </c>
      <c r="C1647" s="1" t="s">
        <v>118</v>
      </c>
      <c r="D1647" s="3">
        <v>42491</v>
      </c>
      <c r="E1647" s="7">
        <v>296101</v>
      </c>
      <c r="F1647" s="7">
        <v>6839833</v>
      </c>
      <c r="G1647" s="7">
        <v>0</v>
      </c>
      <c r="H1647" s="7">
        <v>0</v>
      </c>
      <c r="I1647" s="7">
        <v>0</v>
      </c>
      <c r="J1647" s="7">
        <v>0</v>
      </c>
      <c r="K1647" s="7">
        <v>7135934</v>
      </c>
    </row>
    <row r="1648" spans="1:11" x14ac:dyDescent="0.2">
      <c r="A1648" s="1">
        <v>6975</v>
      </c>
      <c r="B1648" s="1" t="s">
        <v>117</v>
      </c>
      <c r="C1648" s="1" t="s">
        <v>118</v>
      </c>
      <c r="D1648" s="3">
        <v>42522</v>
      </c>
      <c r="E1648" s="7">
        <v>153410</v>
      </c>
      <c r="F1648" s="7">
        <v>7229477</v>
      </c>
      <c r="G1648" s="7">
        <v>0</v>
      </c>
      <c r="H1648" s="7">
        <v>0</v>
      </c>
      <c r="I1648" s="7">
        <v>0</v>
      </c>
      <c r="J1648" s="7">
        <v>0</v>
      </c>
      <c r="K1648" s="7">
        <v>7382887</v>
      </c>
    </row>
    <row r="1649" spans="1:11" x14ac:dyDescent="0.2">
      <c r="A1649" s="1">
        <v>6975</v>
      </c>
      <c r="B1649" s="1" t="s">
        <v>117</v>
      </c>
      <c r="C1649" s="1" t="s">
        <v>118</v>
      </c>
      <c r="D1649" s="3">
        <v>42552</v>
      </c>
      <c r="E1649" s="7">
        <v>105620</v>
      </c>
      <c r="F1649" s="7">
        <v>7789415</v>
      </c>
      <c r="G1649" s="7">
        <v>0</v>
      </c>
      <c r="H1649" s="7">
        <v>0</v>
      </c>
      <c r="I1649" s="7">
        <v>0</v>
      </c>
      <c r="J1649" s="7">
        <v>0</v>
      </c>
      <c r="K1649" s="7">
        <v>7895035</v>
      </c>
    </row>
    <row r="1650" spans="1:11" x14ac:dyDescent="0.2">
      <c r="A1650" s="1">
        <v>6975</v>
      </c>
      <c r="B1650" s="1" t="s">
        <v>117</v>
      </c>
      <c r="C1650" s="1" t="s">
        <v>118</v>
      </c>
      <c r="D1650" s="3">
        <v>42583</v>
      </c>
      <c r="E1650" s="7">
        <v>237880</v>
      </c>
      <c r="F1650" s="7">
        <v>7743619</v>
      </c>
      <c r="G1650" s="7">
        <v>0</v>
      </c>
      <c r="H1650" s="7">
        <v>0</v>
      </c>
      <c r="I1650" s="7">
        <v>0</v>
      </c>
      <c r="J1650" s="7">
        <v>0</v>
      </c>
      <c r="K1650" s="7">
        <v>7981499</v>
      </c>
    </row>
    <row r="1651" spans="1:11" x14ac:dyDescent="0.2">
      <c r="A1651" s="1">
        <v>6975</v>
      </c>
      <c r="B1651" s="1" t="s">
        <v>117</v>
      </c>
      <c r="C1651" s="1" t="s">
        <v>118</v>
      </c>
      <c r="D1651" s="3">
        <v>42614</v>
      </c>
      <c r="E1651" s="7">
        <v>519054</v>
      </c>
      <c r="F1651" s="7">
        <v>9100713</v>
      </c>
      <c r="G1651" s="7">
        <v>0</v>
      </c>
      <c r="H1651" s="7">
        <v>0</v>
      </c>
      <c r="I1651" s="7">
        <v>0</v>
      </c>
      <c r="J1651" s="7">
        <v>0</v>
      </c>
      <c r="K1651" s="7">
        <v>9619767</v>
      </c>
    </row>
    <row r="1652" spans="1:11" x14ac:dyDescent="0.2">
      <c r="A1652" s="1">
        <v>6975</v>
      </c>
      <c r="B1652" s="1" t="s">
        <v>117</v>
      </c>
      <c r="C1652" s="1" t="s">
        <v>118</v>
      </c>
      <c r="D1652" s="3">
        <v>42644</v>
      </c>
      <c r="E1652" s="7">
        <v>103280</v>
      </c>
      <c r="F1652" s="7">
        <v>8403241</v>
      </c>
      <c r="G1652" s="7">
        <v>0</v>
      </c>
      <c r="H1652" s="7">
        <v>0</v>
      </c>
      <c r="I1652" s="7">
        <v>0</v>
      </c>
      <c r="J1652" s="7">
        <v>0</v>
      </c>
      <c r="K1652" s="7">
        <v>8506521</v>
      </c>
    </row>
    <row r="1653" spans="1:11" x14ac:dyDescent="0.2">
      <c r="A1653" s="1">
        <v>6975</v>
      </c>
      <c r="B1653" s="1" t="s">
        <v>117</v>
      </c>
      <c r="C1653" s="1" t="s">
        <v>118</v>
      </c>
      <c r="D1653" s="3">
        <v>42675</v>
      </c>
      <c r="E1653" s="7">
        <v>156550</v>
      </c>
      <c r="F1653" s="7">
        <v>8077051</v>
      </c>
      <c r="G1653" s="7">
        <v>0</v>
      </c>
      <c r="H1653" s="7">
        <v>0</v>
      </c>
      <c r="I1653" s="7">
        <v>0</v>
      </c>
      <c r="J1653" s="7">
        <v>0</v>
      </c>
      <c r="K1653" s="7">
        <v>8233601</v>
      </c>
    </row>
    <row r="1654" spans="1:11" x14ac:dyDescent="0.2">
      <c r="A1654" s="1">
        <v>6975</v>
      </c>
      <c r="B1654" s="1" t="s">
        <v>117</v>
      </c>
      <c r="C1654" s="1" t="s">
        <v>118</v>
      </c>
      <c r="D1654" s="3">
        <v>42705</v>
      </c>
      <c r="E1654" s="7">
        <v>7041901</v>
      </c>
      <c r="F1654" s="7">
        <v>8027708</v>
      </c>
      <c r="G1654" s="7">
        <v>0</v>
      </c>
      <c r="H1654" s="7">
        <v>0</v>
      </c>
      <c r="I1654" s="7">
        <v>0</v>
      </c>
      <c r="J1654" s="7">
        <v>-33333</v>
      </c>
      <c r="K1654" s="7">
        <v>15036276</v>
      </c>
    </row>
    <row r="1655" spans="1:11" x14ac:dyDescent="0.2">
      <c r="A1655" s="1">
        <v>6975</v>
      </c>
      <c r="B1655" s="1" t="s">
        <v>117</v>
      </c>
      <c r="C1655" s="1" t="s">
        <v>118</v>
      </c>
      <c r="D1655" s="3">
        <v>42736</v>
      </c>
      <c r="E1655" s="7">
        <v>121499</v>
      </c>
      <c r="F1655" s="7">
        <v>8038749</v>
      </c>
      <c r="G1655" s="7">
        <v>0</v>
      </c>
      <c r="H1655" s="7">
        <v>0</v>
      </c>
      <c r="I1655" s="7">
        <v>0</v>
      </c>
      <c r="J1655" s="7">
        <v>0</v>
      </c>
      <c r="K1655" s="7">
        <v>8160248</v>
      </c>
    </row>
    <row r="1656" spans="1:11" x14ac:dyDescent="0.2">
      <c r="A1656" s="1">
        <v>6975</v>
      </c>
      <c r="B1656" s="1" t="s">
        <v>117</v>
      </c>
      <c r="C1656" s="1" t="s">
        <v>118</v>
      </c>
      <c r="D1656" s="3">
        <v>42767</v>
      </c>
      <c r="E1656" s="7">
        <v>110089</v>
      </c>
      <c r="F1656" s="7">
        <v>8199931</v>
      </c>
      <c r="G1656" s="7">
        <v>0</v>
      </c>
      <c r="H1656" s="7">
        <v>0</v>
      </c>
      <c r="I1656" s="7">
        <v>0</v>
      </c>
      <c r="J1656" s="7">
        <v>0</v>
      </c>
      <c r="K1656" s="7">
        <v>8310020</v>
      </c>
    </row>
    <row r="1657" spans="1:11" x14ac:dyDescent="0.2">
      <c r="A1657" s="1">
        <v>6975</v>
      </c>
      <c r="B1657" s="1" t="s">
        <v>117</v>
      </c>
      <c r="C1657" s="1" t="s">
        <v>118</v>
      </c>
      <c r="D1657" s="3">
        <v>42795</v>
      </c>
      <c r="E1657" s="7">
        <v>95892</v>
      </c>
      <c r="F1657" s="7">
        <v>7390479</v>
      </c>
      <c r="G1657" s="7">
        <v>0</v>
      </c>
      <c r="H1657" s="7">
        <v>0</v>
      </c>
      <c r="I1657" s="7">
        <v>0</v>
      </c>
      <c r="J1657" s="7">
        <v>0</v>
      </c>
      <c r="K1657" s="7">
        <v>7486371</v>
      </c>
    </row>
    <row r="1658" spans="1:11" x14ac:dyDescent="0.2">
      <c r="A1658" s="1">
        <v>6975</v>
      </c>
      <c r="B1658" s="1" t="s">
        <v>117</v>
      </c>
      <c r="C1658" s="1" t="s">
        <v>118</v>
      </c>
      <c r="D1658" s="3">
        <v>42826</v>
      </c>
      <c r="E1658" s="7">
        <v>8727009</v>
      </c>
      <c r="F1658" s="7">
        <v>7320491</v>
      </c>
      <c r="G1658" s="7">
        <v>0</v>
      </c>
      <c r="H1658" s="7">
        <v>0</v>
      </c>
      <c r="I1658" s="7">
        <v>0</v>
      </c>
      <c r="J1658" s="7">
        <v>0</v>
      </c>
      <c r="K1658" s="7">
        <v>16047500</v>
      </c>
    </row>
    <row r="1659" spans="1:11" x14ac:dyDescent="0.2">
      <c r="A1659" s="1">
        <v>6975</v>
      </c>
      <c r="B1659" s="1" t="s">
        <v>117</v>
      </c>
      <c r="C1659" s="1" t="s">
        <v>118</v>
      </c>
      <c r="D1659" s="3">
        <v>42856</v>
      </c>
      <c r="E1659" s="7">
        <v>4311917</v>
      </c>
      <c r="F1659" s="7">
        <v>8900323</v>
      </c>
      <c r="G1659" s="7">
        <v>0</v>
      </c>
      <c r="H1659" s="7">
        <v>0</v>
      </c>
      <c r="I1659" s="7">
        <v>0</v>
      </c>
      <c r="J1659" s="7">
        <v>0</v>
      </c>
      <c r="K1659" s="7">
        <v>13212240</v>
      </c>
    </row>
    <row r="1660" spans="1:11" x14ac:dyDescent="0.2">
      <c r="A1660" s="1">
        <v>6975</v>
      </c>
      <c r="B1660" s="1" t="s">
        <v>117</v>
      </c>
      <c r="C1660" s="1" t="s">
        <v>118</v>
      </c>
      <c r="D1660" s="3">
        <v>42887</v>
      </c>
      <c r="E1660" s="7">
        <v>5579122</v>
      </c>
      <c r="F1660" s="7">
        <v>5451100</v>
      </c>
      <c r="G1660" s="7">
        <v>0</v>
      </c>
      <c r="H1660" s="7">
        <v>0</v>
      </c>
      <c r="I1660" s="7">
        <v>0</v>
      </c>
      <c r="J1660" s="7">
        <v>0</v>
      </c>
      <c r="K1660" s="7">
        <v>11030222</v>
      </c>
    </row>
    <row r="1661" spans="1:11" x14ac:dyDescent="0.2">
      <c r="A1661" s="1">
        <v>6975</v>
      </c>
      <c r="B1661" s="1" t="s">
        <v>117</v>
      </c>
      <c r="C1661" s="1" t="s">
        <v>118</v>
      </c>
      <c r="D1661" s="3">
        <v>42917</v>
      </c>
      <c r="E1661" s="7">
        <v>2653489</v>
      </c>
      <c r="F1661" s="7">
        <v>7239973</v>
      </c>
      <c r="G1661" s="7">
        <v>0</v>
      </c>
      <c r="H1661" s="7">
        <v>0</v>
      </c>
      <c r="I1661" s="7">
        <v>0</v>
      </c>
      <c r="J1661" s="7">
        <v>0</v>
      </c>
      <c r="K1661" s="7">
        <v>9893462</v>
      </c>
    </row>
    <row r="1662" spans="1:11" x14ac:dyDescent="0.2">
      <c r="A1662" s="1">
        <v>6975</v>
      </c>
      <c r="B1662" s="1" t="s">
        <v>117</v>
      </c>
      <c r="C1662" s="1" t="s">
        <v>118</v>
      </c>
      <c r="D1662" s="3">
        <v>42948</v>
      </c>
      <c r="E1662" s="7">
        <v>394479</v>
      </c>
      <c r="F1662" s="7">
        <v>9920903</v>
      </c>
      <c r="G1662" s="7">
        <v>0</v>
      </c>
      <c r="H1662" s="7">
        <v>0</v>
      </c>
      <c r="I1662" s="7">
        <v>0</v>
      </c>
      <c r="J1662" s="7">
        <v>0</v>
      </c>
      <c r="K1662" s="7">
        <v>10315382</v>
      </c>
    </row>
    <row r="1663" spans="1:11" x14ac:dyDescent="0.2">
      <c r="A1663" s="1">
        <v>6975</v>
      </c>
      <c r="B1663" s="1" t="s">
        <v>117</v>
      </c>
      <c r="C1663" s="1" t="s">
        <v>118</v>
      </c>
      <c r="D1663" s="3">
        <v>42979</v>
      </c>
      <c r="E1663" s="7">
        <v>489732</v>
      </c>
      <c r="F1663" s="7">
        <v>7566433</v>
      </c>
      <c r="G1663" s="7">
        <v>0</v>
      </c>
      <c r="H1663" s="7">
        <v>0</v>
      </c>
      <c r="I1663" s="7">
        <v>0</v>
      </c>
      <c r="J1663" s="7">
        <v>-21107</v>
      </c>
      <c r="K1663" s="7">
        <v>8035058</v>
      </c>
    </row>
    <row r="1664" spans="1:11" x14ac:dyDescent="0.2">
      <c r="A1664" s="1">
        <v>6975</v>
      </c>
      <c r="B1664" s="1" t="s">
        <v>117</v>
      </c>
      <c r="C1664" s="1" t="s">
        <v>118</v>
      </c>
      <c r="D1664" s="3">
        <v>43009</v>
      </c>
      <c r="E1664" s="7">
        <v>729237</v>
      </c>
      <c r="F1664" s="7">
        <v>7547552</v>
      </c>
      <c r="G1664" s="7">
        <v>0</v>
      </c>
      <c r="H1664" s="7">
        <v>0</v>
      </c>
      <c r="I1664" s="7">
        <v>0</v>
      </c>
      <c r="J1664" s="7">
        <v>0</v>
      </c>
      <c r="K1664" s="7">
        <v>8276789</v>
      </c>
    </row>
    <row r="1665" spans="1:11" x14ac:dyDescent="0.2">
      <c r="A1665" s="1">
        <v>6975</v>
      </c>
      <c r="B1665" s="1" t="s">
        <v>117</v>
      </c>
      <c r="C1665" s="1" t="s">
        <v>118</v>
      </c>
      <c r="D1665" s="3">
        <v>43040</v>
      </c>
      <c r="E1665" s="7">
        <v>362270</v>
      </c>
      <c r="F1665" s="7">
        <v>7422374</v>
      </c>
      <c r="G1665" s="7">
        <v>0</v>
      </c>
      <c r="H1665" s="7">
        <v>0</v>
      </c>
      <c r="I1665" s="7">
        <v>0</v>
      </c>
      <c r="J1665" s="7">
        <v>0</v>
      </c>
      <c r="K1665" s="7">
        <v>7784644</v>
      </c>
    </row>
    <row r="1666" spans="1:11" x14ac:dyDescent="0.2">
      <c r="A1666" s="1">
        <v>6975</v>
      </c>
      <c r="B1666" s="1" t="s">
        <v>117</v>
      </c>
      <c r="C1666" s="1" t="s">
        <v>118</v>
      </c>
      <c r="D1666" s="3">
        <v>43070</v>
      </c>
      <c r="E1666" s="7">
        <v>130370</v>
      </c>
      <c r="F1666" s="7">
        <v>7582621</v>
      </c>
      <c r="G1666" s="7">
        <v>0</v>
      </c>
      <c r="H1666" s="7">
        <v>0</v>
      </c>
      <c r="I1666" s="7">
        <v>0</v>
      </c>
      <c r="J1666" s="7">
        <v>0</v>
      </c>
      <c r="K1666" s="7">
        <v>7712991</v>
      </c>
    </row>
    <row r="1667" spans="1:11" x14ac:dyDescent="0.2">
      <c r="A1667" s="1">
        <v>6975</v>
      </c>
      <c r="B1667" s="1" t="s">
        <v>117</v>
      </c>
      <c r="C1667" s="1" t="s">
        <v>118</v>
      </c>
      <c r="D1667" s="3">
        <v>43101</v>
      </c>
      <c r="E1667" s="7">
        <v>46949</v>
      </c>
      <c r="F1667" s="7">
        <v>6875739</v>
      </c>
      <c r="G1667" s="7">
        <v>0</v>
      </c>
      <c r="H1667" s="7">
        <v>0</v>
      </c>
      <c r="I1667" s="7">
        <v>0</v>
      </c>
      <c r="J1667" s="7">
        <v>0</v>
      </c>
      <c r="K1667" s="7">
        <v>6922688</v>
      </c>
    </row>
    <row r="1668" spans="1:11" x14ac:dyDescent="0.2">
      <c r="A1668" s="1">
        <v>6975</v>
      </c>
      <c r="B1668" s="1" t="s">
        <v>117</v>
      </c>
      <c r="C1668" s="1" t="s">
        <v>118</v>
      </c>
      <c r="D1668" s="3">
        <v>43132</v>
      </c>
      <c r="E1668" s="7">
        <v>106790</v>
      </c>
      <c r="F1668" s="7">
        <v>4744727</v>
      </c>
      <c r="G1668" s="7">
        <v>0</v>
      </c>
      <c r="H1668" s="7">
        <v>0</v>
      </c>
      <c r="I1668" s="7">
        <v>0</v>
      </c>
      <c r="J1668" s="7">
        <v>0</v>
      </c>
      <c r="K1668" s="7">
        <v>4851517</v>
      </c>
    </row>
    <row r="1669" spans="1:11" x14ac:dyDescent="0.2">
      <c r="A1669" s="1">
        <v>6975</v>
      </c>
      <c r="B1669" s="1" t="s">
        <v>117</v>
      </c>
      <c r="C1669" s="1" t="s">
        <v>118</v>
      </c>
      <c r="D1669" s="3">
        <v>43160</v>
      </c>
      <c r="E1669" s="7">
        <v>658787</v>
      </c>
      <c r="F1669" s="7">
        <v>4784742</v>
      </c>
      <c r="G1669" s="7">
        <v>449277</v>
      </c>
      <c r="H1669" s="7">
        <v>0</v>
      </c>
      <c r="I1669" s="7">
        <v>0</v>
      </c>
      <c r="J1669" s="7">
        <v>0</v>
      </c>
      <c r="K1669" s="7">
        <v>5892806</v>
      </c>
    </row>
    <row r="1670" spans="1:11" x14ac:dyDescent="0.2">
      <c r="A1670" s="1">
        <v>6975</v>
      </c>
      <c r="B1670" s="1" t="s">
        <v>117</v>
      </c>
      <c r="C1670" s="1" t="s">
        <v>118</v>
      </c>
      <c r="D1670" s="3">
        <v>43191</v>
      </c>
      <c r="E1670" s="7">
        <v>0</v>
      </c>
      <c r="F1670" s="7">
        <v>4864403</v>
      </c>
      <c r="G1670" s="7">
        <v>0</v>
      </c>
      <c r="H1670" s="7">
        <v>0</v>
      </c>
      <c r="I1670" s="7">
        <v>0</v>
      </c>
      <c r="J1670" s="7">
        <v>0</v>
      </c>
      <c r="K1670" s="7">
        <v>4864403</v>
      </c>
    </row>
    <row r="1671" spans="1:11" x14ac:dyDescent="0.2">
      <c r="A1671" s="1">
        <v>6975</v>
      </c>
      <c r="B1671" s="1" t="s">
        <v>117</v>
      </c>
      <c r="C1671" s="1" t="s">
        <v>118</v>
      </c>
      <c r="D1671" s="3">
        <v>43221</v>
      </c>
      <c r="E1671" s="7">
        <v>92022</v>
      </c>
      <c r="F1671" s="7">
        <v>4841332</v>
      </c>
      <c r="G1671" s="7">
        <v>0</v>
      </c>
      <c r="H1671" s="7">
        <v>0</v>
      </c>
      <c r="I1671" s="7">
        <v>0</v>
      </c>
      <c r="J1671" s="7">
        <v>0</v>
      </c>
      <c r="K1671" s="7">
        <v>4933354</v>
      </c>
    </row>
    <row r="1672" spans="1:11" x14ac:dyDescent="0.2">
      <c r="A1672" s="1">
        <v>6975</v>
      </c>
      <c r="B1672" s="1" t="s">
        <v>117</v>
      </c>
      <c r="C1672" s="1" t="s">
        <v>118</v>
      </c>
      <c r="D1672" s="3">
        <v>43252</v>
      </c>
      <c r="E1672" s="7">
        <v>61970</v>
      </c>
      <c r="F1672" s="7">
        <v>5186065</v>
      </c>
      <c r="G1672" s="7">
        <v>0</v>
      </c>
      <c r="H1672" s="7">
        <v>0</v>
      </c>
      <c r="I1672" s="7">
        <v>0</v>
      </c>
      <c r="J1672" s="7">
        <v>0</v>
      </c>
      <c r="K1672" s="7">
        <v>5248035</v>
      </c>
    </row>
    <row r="1673" spans="1:11" x14ac:dyDescent="0.2">
      <c r="A1673" s="1">
        <v>6975</v>
      </c>
      <c r="B1673" s="1" t="s">
        <v>117</v>
      </c>
      <c r="C1673" s="1" t="s">
        <v>118</v>
      </c>
      <c r="D1673" s="3">
        <v>43282</v>
      </c>
      <c r="E1673" s="7">
        <v>90649</v>
      </c>
      <c r="F1673" s="7">
        <v>5111867</v>
      </c>
      <c r="G1673" s="7">
        <v>0</v>
      </c>
      <c r="H1673" s="7">
        <v>0</v>
      </c>
      <c r="I1673" s="7">
        <v>0</v>
      </c>
      <c r="J1673" s="7">
        <v>0</v>
      </c>
      <c r="K1673" s="7">
        <v>5202516</v>
      </c>
    </row>
    <row r="1674" spans="1:11" x14ac:dyDescent="0.2">
      <c r="A1674" s="1">
        <v>6975</v>
      </c>
      <c r="B1674" s="1" t="s">
        <v>117</v>
      </c>
      <c r="C1674" s="1" t="s">
        <v>118</v>
      </c>
      <c r="D1674" s="3">
        <v>43313</v>
      </c>
      <c r="E1674" s="7">
        <v>52267</v>
      </c>
      <c r="F1674" s="7">
        <v>5021872</v>
      </c>
      <c r="G1674" s="7">
        <v>0</v>
      </c>
      <c r="H1674" s="7">
        <v>0</v>
      </c>
      <c r="I1674" s="7">
        <v>0</v>
      </c>
      <c r="J1674" s="7">
        <v>0</v>
      </c>
      <c r="K1674" s="7">
        <v>5074139</v>
      </c>
    </row>
    <row r="1675" spans="1:11" x14ac:dyDescent="0.2">
      <c r="A1675" s="1">
        <v>6975</v>
      </c>
      <c r="B1675" s="1" t="s">
        <v>117</v>
      </c>
      <c r="C1675" s="1" t="s">
        <v>118</v>
      </c>
      <c r="D1675" s="3">
        <v>43344</v>
      </c>
      <c r="E1675" s="7">
        <v>0</v>
      </c>
      <c r="F1675" s="7">
        <v>5141957</v>
      </c>
      <c r="G1675" s="7">
        <v>0</v>
      </c>
      <c r="H1675" s="7">
        <v>0</v>
      </c>
      <c r="I1675" s="7">
        <v>0</v>
      </c>
      <c r="J1675" s="7">
        <v>0</v>
      </c>
      <c r="K1675" s="7">
        <v>5141957</v>
      </c>
    </row>
    <row r="1676" spans="1:11" x14ac:dyDescent="0.2">
      <c r="A1676" s="1">
        <v>6975</v>
      </c>
      <c r="B1676" s="1" t="s">
        <v>117</v>
      </c>
      <c r="C1676" s="1" t="s">
        <v>118</v>
      </c>
      <c r="D1676" s="3">
        <v>43374</v>
      </c>
      <c r="E1676" s="7">
        <v>85731</v>
      </c>
      <c r="F1676" s="7">
        <v>5052846</v>
      </c>
      <c r="G1676" s="7">
        <v>0</v>
      </c>
      <c r="H1676" s="7">
        <v>0</v>
      </c>
      <c r="I1676" s="7">
        <v>0</v>
      </c>
      <c r="J1676" s="7">
        <v>0</v>
      </c>
      <c r="K1676" s="7">
        <v>5138577</v>
      </c>
    </row>
    <row r="1677" spans="1:11" x14ac:dyDescent="0.2">
      <c r="A1677" s="1">
        <v>6975</v>
      </c>
      <c r="B1677" s="1" t="s">
        <v>117</v>
      </c>
      <c r="C1677" s="1" t="s">
        <v>118</v>
      </c>
      <c r="D1677" s="3">
        <v>43405</v>
      </c>
      <c r="E1677" s="7">
        <v>160865</v>
      </c>
      <c r="F1677" s="7">
        <v>4297650</v>
      </c>
      <c r="G1677" s="7">
        <v>0</v>
      </c>
      <c r="H1677" s="7">
        <v>0</v>
      </c>
      <c r="I1677" s="7">
        <v>0</v>
      </c>
      <c r="J1677" s="7">
        <v>0</v>
      </c>
      <c r="K1677" s="7">
        <v>4458515</v>
      </c>
    </row>
    <row r="1678" spans="1:11" x14ac:dyDescent="0.2">
      <c r="A1678" s="1">
        <v>6979</v>
      </c>
      <c r="B1678" s="1" t="s">
        <v>119</v>
      </c>
      <c r="C1678" s="1" t="s">
        <v>120</v>
      </c>
      <c r="D1678" s="3">
        <v>42005</v>
      </c>
      <c r="E1678" s="7">
        <v>8097241</v>
      </c>
      <c r="F1678" s="7">
        <v>34439359</v>
      </c>
      <c r="G1678" s="7">
        <v>620611</v>
      </c>
      <c r="H1678" s="7">
        <v>0</v>
      </c>
      <c r="I1678" s="7">
        <v>0</v>
      </c>
      <c r="J1678" s="7">
        <v>-14682122</v>
      </c>
      <c r="K1678" s="7">
        <v>28475089</v>
      </c>
    </row>
    <row r="1679" spans="1:11" x14ac:dyDescent="0.2">
      <c r="A1679" s="1">
        <v>6979</v>
      </c>
      <c r="B1679" s="1" t="s">
        <v>119</v>
      </c>
      <c r="C1679" s="1" t="s">
        <v>120</v>
      </c>
      <c r="D1679" s="3">
        <v>42036</v>
      </c>
      <c r="E1679" s="7">
        <v>7393947</v>
      </c>
      <c r="F1679" s="7">
        <v>31243199</v>
      </c>
      <c r="G1679" s="7">
        <v>0</v>
      </c>
      <c r="H1679" s="7">
        <v>0</v>
      </c>
      <c r="I1679" s="7">
        <v>0</v>
      </c>
      <c r="J1679" s="7">
        <v>-11174732</v>
      </c>
      <c r="K1679" s="7">
        <v>27462414</v>
      </c>
    </row>
    <row r="1680" spans="1:11" x14ac:dyDescent="0.2">
      <c r="A1680" s="1">
        <v>6979</v>
      </c>
      <c r="B1680" s="1" t="s">
        <v>119</v>
      </c>
      <c r="C1680" s="1" t="s">
        <v>120</v>
      </c>
      <c r="D1680" s="3">
        <v>42064</v>
      </c>
      <c r="E1680" s="7">
        <v>4479695</v>
      </c>
      <c r="F1680" s="7">
        <v>32764516</v>
      </c>
      <c r="G1680" s="7">
        <v>252260</v>
      </c>
      <c r="H1680" s="7">
        <v>0</v>
      </c>
      <c r="I1680" s="7">
        <v>0</v>
      </c>
      <c r="J1680" s="7">
        <v>-8917035</v>
      </c>
      <c r="K1680" s="7">
        <v>28579436</v>
      </c>
    </row>
    <row r="1681" spans="1:11" x14ac:dyDescent="0.2">
      <c r="A1681" s="1">
        <v>6979</v>
      </c>
      <c r="B1681" s="1" t="s">
        <v>119</v>
      </c>
      <c r="C1681" s="1" t="s">
        <v>120</v>
      </c>
      <c r="D1681" s="3">
        <v>42095</v>
      </c>
      <c r="E1681" s="7">
        <v>6174023</v>
      </c>
      <c r="F1681" s="7">
        <v>32783668</v>
      </c>
      <c r="G1681" s="7">
        <v>0</v>
      </c>
      <c r="H1681" s="7">
        <v>0</v>
      </c>
      <c r="I1681" s="7">
        <v>0</v>
      </c>
      <c r="J1681" s="7">
        <v>-10720779</v>
      </c>
      <c r="K1681" s="7">
        <v>28236912</v>
      </c>
    </row>
    <row r="1682" spans="1:11" x14ac:dyDescent="0.2">
      <c r="A1682" s="1">
        <v>6979</v>
      </c>
      <c r="B1682" s="1" t="s">
        <v>119</v>
      </c>
      <c r="C1682" s="1" t="s">
        <v>120</v>
      </c>
      <c r="D1682" s="3">
        <v>42125</v>
      </c>
      <c r="E1682" s="7">
        <v>7086113</v>
      </c>
      <c r="F1682" s="7">
        <v>32700314</v>
      </c>
      <c r="G1682" s="7">
        <v>0</v>
      </c>
      <c r="H1682" s="7">
        <v>0</v>
      </c>
      <c r="I1682" s="7">
        <v>0</v>
      </c>
      <c r="J1682" s="7">
        <v>-13007914</v>
      </c>
      <c r="K1682" s="7">
        <v>26778513</v>
      </c>
    </row>
    <row r="1683" spans="1:11" x14ac:dyDescent="0.2">
      <c r="A1683" s="1">
        <v>6979</v>
      </c>
      <c r="B1683" s="1" t="s">
        <v>119</v>
      </c>
      <c r="C1683" s="1" t="s">
        <v>120</v>
      </c>
      <c r="D1683" s="3">
        <v>42156</v>
      </c>
      <c r="E1683" s="7">
        <v>5565378</v>
      </c>
      <c r="F1683" s="7">
        <v>32812883</v>
      </c>
      <c r="G1683" s="7">
        <v>0</v>
      </c>
      <c r="H1683" s="7">
        <v>0</v>
      </c>
      <c r="I1683" s="7">
        <v>0</v>
      </c>
      <c r="J1683" s="7">
        <v>-10976778</v>
      </c>
      <c r="K1683" s="7">
        <v>27401483</v>
      </c>
    </row>
    <row r="1684" spans="1:11" x14ac:dyDescent="0.2">
      <c r="A1684" s="1">
        <v>6979</v>
      </c>
      <c r="B1684" s="1" t="s">
        <v>119</v>
      </c>
      <c r="C1684" s="1" t="s">
        <v>120</v>
      </c>
      <c r="D1684" s="3">
        <v>42186</v>
      </c>
      <c r="E1684" s="7">
        <v>9427962</v>
      </c>
      <c r="F1684" s="7">
        <v>33785592</v>
      </c>
      <c r="G1684" s="7">
        <v>0</v>
      </c>
      <c r="H1684" s="7">
        <v>0</v>
      </c>
      <c r="I1684" s="7">
        <v>0</v>
      </c>
      <c r="J1684" s="7">
        <v>-12770487</v>
      </c>
      <c r="K1684" s="7">
        <v>30443067</v>
      </c>
    </row>
    <row r="1685" spans="1:11" x14ac:dyDescent="0.2">
      <c r="A1685" s="1">
        <v>6979</v>
      </c>
      <c r="B1685" s="1" t="s">
        <v>119</v>
      </c>
      <c r="C1685" s="1" t="s">
        <v>120</v>
      </c>
      <c r="D1685" s="3">
        <v>42217</v>
      </c>
      <c r="E1685" s="7">
        <v>6601142</v>
      </c>
      <c r="F1685" s="7">
        <v>31274362</v>
      </c>
      <c r="G1685" s="7">
        <v>561204</v>
      </c>
      <c r="H1685" s="7">
        <v>0</v>
      </c>
      <c r="I1685" s="7">
        <v>0</v>
      </c>
      <c r="J1685" s="7">
        <v>-10019807</v>
      </c>
      <c r="K1685" s="7">
        <v>28416901</v>
      </c>
    </row>
    <row r="1686" spans="1:11" x14ac:dyDescent="0.2">
      <c r="A1686" s="1">
        <v>6979</v>
      </c>
      <c r="B1686" s="1" t="s">
        <v>119</v>
      </c>
      <c r="C1686" s="1" t="s">
        <v>120</v>
      </c>
      <c r="D1686" s="3">
        <v>42248</v>
      </c>
      <c r="E1686" s="7">
        <v>5917482</v>
      </c>
      <c r="F1686" s="7">
        <v>31649105</v>
      </c>
      <c r="G1686" s="7">
        <v>0</v>
      </c>
      <c r="H1686" s="7">
        <v>0</v>
      </c>
      <c r="I1686" s="7">
        <v>0</v>
      </c>
      <c r="J1686" s="7">
        <v>-9475941</v>
      </c>
      <c r="K1686" s="7">
        <v>28090646</v>
      </c>
    </row>
    <row r="1687" spans="1:11" x14ac:dyDescent="0.2">
      <c r="A1687" s="1">
        <v>6979</v>
      </c>
      <c r="B1687" s="1" t="s">
        <v>119</v>
      </c>
      <c r="C1687" s="1" t="s">
        <v>120</v>
      </c>
      <c r="D1687" s="3">
        <v>42278</v>
      </c>
      <c r="E1687" s="7">
        <v>6421951</v>
      </c>
      <c r="F1687" s="7">
        <v>36751260</v>
      </c>
      <c r="G1687" s="7">
        <v>0</v>
      </c>
      <c r="H1687" s="7">
        <v>0</v>
      </c>
      <c r="I1687" s="7">
        <v>0</v>
      </c>
      <c r="J1687" s="7">
        <v>-14056237</v>
      </c>
      <c r="K1687" s="7">
        <v>29116974</v>
      </c>
    </row>
    <row r="1688" spans="1:11" x14ac:dyDescent="0.2">
      <c r="A1688" s="1">
        <v>6979</v>
      </c>
      <c r="B1688" s="1" t="s">
        <v>119</v>
      </c>
      <c r="C1688" s="1" t="s">
        <v>120</v>
      </c>
      <c r="D1688" s="3">
        <v>42309</v>
      </c>
      <c r="E1688" s="7">
        <v>7432304</v>
      </c>
      <c r="F1688" s="7">
        <v>40357964</v>
      </c>
      <c r="G1688" s="7">
        <v>0</v>
      </c>
      <c r="H1688" s="7">
        <v>0</v>
      </c>
      <c r="I1688" s="7">
        <v>0</v>
      </c>
      <c r="J1688" s="7">
        <v>-11879681</v>
      </c>
      <c r="K1688" s="7">
        <v>35910587</v>
      </c>
    </row>
    <row r="1689" spans="1:11" x14ac:dyDescent="0.2">
      <c r="A1689" s="1">
        <v>6979</v>
      </c>
      <c r="B1689" s="1" t="s">
        <v>119</v>
      </c>
      <c r="C1689" s="1" t="s">
        <v>120</v>
      </c>
      <c r="D1689" s="3">
        <v>42339</v>
      </c>
      <c r="E1689" s="7">
        <v>6438305</v>
      </c>
      <c r="F1689" s="7">
        <v>41308276</v>
      </c>
      <c r="G1689" s="7">
        <v>0</v>
      </c>
      <c r="H1689" s="7">
        <v>0</v>
      </c>
      <c r="I1689" s="7">
        <v>0</v>
      </c>
      <c r="J1689" s="7">
        <v>-19618790</v>
      </c>
      <c r="K1689" s="7">
        <v>28127791</v>
      </c>
    </row>
    <row r="1690" spans="1:11" x14ac:dyDescent="0.2">
      <c r="A1690" s="1">
        <v>6979</v>
      </c>
      <c r="B1690" s="1" t="s">
        <v>119</v>
      </c>
      <c r="C1690" s="1" t="s">
        <v>120</v>
      </c>
      <c r="D1690" s="3">
        <v>42370</v>
      </c>
      <c r="E1690" s="7">
        <v>5494312</v>
      </c>
      <c r="F1690" s="7">
        <v>49502109</v>
      </c>
      <c r="G1690" s="7">
        <v>154700</v>
      </c>
      <c r="H1690" s="7">
        <v>0</v>
      </c>
      <c r="I1690" s="7">
        <v>0</v>
      </c>
      <c r="J1690" s="7">
        <v>-16193861</v>
      </c>
      <c r="K1690" s="7">
        <v>38957260</v>
      </c>
    </row>
    <row r="1691" spans="1:11" x14ac:dyDescent="0.2">
      <c r="A1691" s="1">
        <v>6979</v>
      </c>
      <c r="B1691" s="1" t="s">
        <v>119</v>
      </c>
      <c r="C1691" s="1" t="s">
        <v>120</v>
      </c>
      <c r="D1691" s="3">
        <v>42401</v>
      </c>
      <c r="E1691" s="7">
        <v>4987619</v>
      </c>
      <c r="F1691" s="7">
        <v>43801674</v>
      </c>
      <c r="G1691" s="7">
        <v>0</v>
      </c>
      <c r="H1691" s="7">
        <v>0</v>
      </c>
      <c r="I1691" s="7">
        <v>0</v>
      </c>
      <c r="J1691" s="7">
        <v>-16481146</v>
      </c>
      <c r="K1691" s="7">
        <v>32308147</v>
      </c>
    </row>
    <row r="1692" spans="1:11" x14ac:dyDescent="0.2">
      <c r="A1692" s="1">
        <v>6979</v>
      </c>
      <c r="B1692" s="1" t="s">
        <v>119</v>
      </c>
      <c r="C1692" s="1" t="s">
        <v>120</v>
      </c>
      <c r="D1692" s="3">
        <v>42430</v>
      </c>
      <c r="E1692" s="7">
        <v>6613855</v>
      </c>
      <c r="F1692" s="7">
        <v>44196933</v>
      </c>
      <c r="G1692" s="7">
        <v>627130</v>
      </c>
      <c r="H1692" s="7">
        <v>0</v>
      </c>
      <c r="I1692" s="7">
        <v>0</v>
      </c>
      <c r="J1692" s="7">
        <v>-18728839</v>
      </c>
      <c r="K1692" s="7">
        <v>32709079</v>
      </c>
    </row>
    <row r="1693" spans="1:11" x14ac:dyDescent="0.2">
      <c r="A1693" s="1">
        <v>6979</v>
      </c>
      <c r="B1693" s="1" t="s">
        <v>121</v>
      </c>
      <c r="C1693" s="1" t="s">
        <v>120</v>
      </c>
      <c r="D1693" s="3">
        <v>42461</v>
      </c>
      <c r="E1693" s="7">
        <v>7037673</v>
      </c>
      <c r="F1693" s="7">
        <v>42517318</v>
      </c>
      <c r="G1693" s="7">
        <v>787130</v>
      </c>
      <c r="H1693" s="7">
        <v>0</v>
      </c>
      <c r="I1693" s="7">
        <v>0</v>
      </c>
      <c r="J1693" s="7">
        <v>-16334575</v>
      </c>
      <c r="K1693" s="7">
        <v>34007546</v>
      </c>
    </row>
    <row r="1694" spans="1:11" x14ac:dyDescent="0.2">
      <c r="A1694" s="1">
        <v>6979</v>
      </c>
      <c r="B1694" s="1" t="s">
        <v>121</v>
      </c>
      <c r="C1694" s="1" t="s">
        <v>120</v>
      </c>
      <c r="D1694" s="3">
        <v>42491</v>
      </c>
      <c r="E1694" s="7">
        <v>4994346</v>
      </c>
      <c r="F1694" s="7">
        <v>41513999</v>
      </c>
      <c r="G1694" s="7">
        <v>283434</v>
      </c>
      <c r="H1694" s="7">
        <v>0</v>
      </c>
      <c r="I1694" s="7">
        <v>0</v>
      </c>
      <c r="J1694" s="7">
        <v>-16134486</v>
      </c>
      <c r="K1694" s="7">
        <v>30657293</v>
      </c>
    </row>
    <row r="1695" spans="1:11" x14ac:dyDescent="0.2">
      <c r="A1695" s="1">
        <v>6979</v>
      </c>
      <c r="B1695" s="1" t="s">
        <v>121</v>
      </c>
      <c r="C1695" s="1" t="s">
        <v>120</v>
      </c>
      <c r="D1695" s="3">
        <v>42522</v>
      </c>
      <c r="E1695" s="7">
        <v>6374845</v>
      </c>
      <c r="F1695" s="7">
        <v>45798774</v>
      </c>
      <c r="G1695" s="7">
        <v>393712</v>
      </c>
      <c r="H1695" s="7">
        <v>0</v>
      </c>
      <c r="I1695" s="7">
        <v>0</v>
      </c>
      <c r="J1695" s="7">
        <v>-16380904</v>
      </c>
      <c r="K1695" s="7">
        <v>36186427</v>
      </c>
    </row>
    <row r="1696" spans="1:11" x14ac:dyDescent="0.2">
      <c r="A1696" s="1">
        <v>6979</v>
      </c>
      <c r="B1696" s="1" t="s">
        <v>121</v>
      </c>
      <c r="C1696" s="1" t="s">
        <v>120</v>
      </c>
      <c r="D1696" s="3">
        <v>42552</v>
      </c>
      <c r="E1696" s="7">
        <v>6499161</v>
      </c>
      <c r="F1696" s="7">
        <v>42153676</v>
      </c>
      <c r="G1696" s="7">
        <v>1990980</v>
      </c>
      <c r="H1696" s="7">
        <v>0</v>
      </c>
      <c r="I1696" s="7">
        <v>0</v>
      </c>
      <c r="J1696" s="7">
        <v>-16639838</v>
      </c>
      <c r="K1696" s="7">
        <v>34003979</v>
      </c>
    </row>
    <row r="1697" spans="1:11" x14ac:dyDescent="0.2">
      <c r="A1697" s="1">
        <v>6979</v>
      </c>
      <c r="B1697" s="1" t="s">
        <v>121</v>
      </c>
      <c r="C1697" s="1" t="s">
        <v>120</v>
      </c>
      <c r="D1697" s="3">
        <v>42583</v>
      </c>
      <c r="E1697" s="7">
        <v>8427332</v>
      </c>
      <c r="F1697" s="7">
        <v>43582954</v>
      </c>
      <c r="G1697" s="7">
        <v>601240</v>
      </c>
      <c r="H1697" s="7">
        <v>0</v>
      </c>
      <c r="I1697" s="7">
        <v>0</v>
      </c>
      <c r="J1697" s="7">
        <v>-17189207</v>
      </c>
      <c r="K1697" s="7">
        <v>35422319</v>
      </c>
    </row>
    <row r="1698" spans="1:11" x14ac:dyDescent="0.2">
      <c r="A1698" s="1">
        <v>6979</v>
      </c>
      <c r="B1698" s="1" t="s">
        <v>121</v>
      </c>
      <c r="C1698" s="1" t="s">
        <v>120</v>
      </c>
      <c r="D1698" s="3">
        <v>42614</v>
      </c>
      <c r="E1698" s="7">
        <v>11899374</v>
      </c>
      <c r="F1698" s="7">
        <v>49440327</v>
      </c>
      <c r="G1698" s="7">
        <v>240976</v>
      </c>
      <c r="H1698" s="7">
        <v>0</v>
      </c>
      <c r="I1698" s="7">
        <v>0</v>
      </c>
      <c r="J1698" s="7">
        <v>-14080570</v>
      </c>
      <c r="K1698" s="7">
        <v>47500107</v>
      </c>
    </row>
    <row r="1699" spans="1:11" x14ac:dyDescent="0.2">
      <c r="A1699" s="1">
        <v>6979</v>
      </c>
      <c r="B1699" s="1" t="s">
        <v>121</v>
      </c>
      <c r="C1699" s="1" t="s">
        <v>120</v>
      </c>
      <c r="D1699" s="3">
        <v>42644</v>
      </c>
      <c r="E1699" s="7">
        <v>8836232</v>
      </c>
      <c r="F1699" s="7">
        <v>54422238</v>
      </c>
      <c r="G1699" s="7">
        <v>0</v>
      </c>
      <c r="H1699" s="7">
        <v>0</v>
      </c>
      <c r="I1699" s="7">
        <v>0</v>
      </c>
      <c r="J1699" s="7">
        <v>-16639979</v>
      </c>
      <c r="K1699" s="7">
        <v>46618491</v>
      </c>
    </row>
    <row r="1700" spans="1:11" x14ac:dyDescent="0.2">
      <c r="A1700" s="1">
        <v>6979</v>
      </c>
      <c r="B1700" s="1" t="s">
        <v>121</v>
      </c>
      <c r="C1700" s="1" t="s">
        <v>120</v>
      </c>
      <c r="D1700" s="3">
        <v>42675</v>
      </c>
      <c r="E1700" s="7">
        <v>7360923</v>
      </c>
      <c r="F1700" s="7">
        <v>47119361</v>
      </c>
      <c r="G1700" s="7">
        <v>0</v>
      </c>
      <c r="H1700" s="7">
        <v>0</v>
      </c>
      <c r="I1700" s="7">
        <v>0</v>
      </c>
      <c r="J1700" s="7">
        <v>-20324444</v>
      </c>
      <c r="K1700" s="7">
        <v>34155840</v>
      </c>
    </row>
    <row r="1701" spans="1:11" x14ac:dyDescent="0.2">
      <c r="A1701" s="1">
        <v>6979</v>
      </c>
      <c r="B1701" s="1" t="s">
        <v>121</v>
      </c>
      <c r="C1701" s="1" t="s">
        <v>120</v>
      </c>
      <c r="D1701" s="3">
        <v>42705</v>
      </c>
      <c r="E1701" s="7">
        <v>9928168</v>
      </c>
      <c r="F1701" s="7">
        <v>49922360</v>
      </c>
      <c r="G1701" s="7">
        <v>337970</v>
      </c>
      <c r="H1701" s="7">
        <v>0</v>
      </c>
      <c r="I1701" s="7">
        <v>0</v>
      </c>
      <c r="J1701" s="7">
        <v>-18480881</v>
      </c>
      <c r="K1701" s="7">
        <v>41707617</v>
      </c>
    </row>
    <row r="1702" spans="1:11" x14ac:dyDescent="0.2">
      <c r="A1702" s="1">
        <v>6979</v>
      </c>
      <c r="B1702" s="1" t="s">
        <v>121</v>
      </c>
      <c r="C1702" s="1" t="s">
        <v>120</v>
      </c>
      <c r="D1702" s="3">
        <v>42736</v>
      </c>
      <c r="E1702" s="7">
        <v>8062249</v>
      </c>
      <c r="F1702" s="7">
        <v>50485660</v>
      </c>
      <c r="G1702" s="7">
        <v>106980</v>
      </c>
      <c r="H1702" s="7">
        <v>0</v>
      </c>
      <c r="I1702" s="7">
        <v>0</v>
      </c>
      <c r="J1702" s="7">
        <v>-14221715</v>
      </c>
      <c r="K1702" s="7">
        <v>44433174</v>
      </c>
    </row>
    <row r="1703" spans="1:11" x14ac:dyDescent="0.2">
      <c r="A1703" s="1">
        <v>6979</v>
      </c>
      <c r="B1703" s="1" t="s">
        <v>121</v>
      </c>
      <c r="C1703" s="1" t="s">
        <v>120</v>
      </c>
      <c r="D1703" s="3">
        <v>42767</v>
      </c>
      <c r="E1703" s="7">
        <v>5536549</v>
      </c>
      <c r="F1703" s="7">
        <v>49465953</v>
      </c>
      <c r="G1703" s="7">
        <v>1947903</v>
      </c>
      <c r="H1703" s="7">
        <v>0</v>
      </c>
      <c r="I1703" s="7">
        <v>0</v>
      </c>
      <c r="J1703" s="7">
        <v>-347469</v>
      </c>
      <c r="K1703" s="7">
        <v>56602936</v>
      </c>
    </row>
    <row r="1704" spans="1:11" x14ac:dyDescent="0.2">
      <c r="A1704" s="1">
        <v>6979</v>
      </c>
      <c r="B1704" s="1" t="s">
        <v>121</v>
      </c>
      <c r="C1704" s="1" t="s">
        <v>120</v>
      </c>
      <c r="D1704" s="3">
        <v>42795</v>
      </c>
      <c r="E1704" s="7">
        <v>5774936</v>
      </c>
      <c r="F1704" s="7">
        <v>59876396</v>
      </c>
      <c r="G1704" s="7">
        <v>449990</v>
      </c>
      <c r="H1704" s="7">
        <v>0</v>
      </c>
      <c r="I1704" s="7">
        <v>0</v>
      </c>
      <c r="J1704" s="7">
        <v>-30728664</v>
      </c>
      <c r="K1704" s="7">
        <v>35372658</v>
      </c>
    </row>
    <row r="1705" spans="1:11" x14ac:dyDescent="0.2">
      <c r="A1705" s="1">
        <v>6979</v>
      </c>
      <c r="B1705" s="1" t="s">
        <v>121</v>
      </c>
      <c r="C1705" s="1" t="s">
        <v>120</v>
      </c>
      <c r="D1705" s="3">
        <v>42826</v>
      </c>
      <c r="E1705" s="7">
        <v>9690358</v>
      </c>
      <c r="F1705" s="7">
        <v>64401549</v>
      </c>
      <c r="G1705" s="7">
        <v>140790</v>
      </c>
      <c r="H1705" s="7">
        <v>0</v>
      </c>
      <c r="I1705" s="7">
        <v>0</v>
      </c>
      <c r="J1705" s="7">
        <v>-18211890</v>
      </c>
      <c r="K1705" s="7">
        <v>56020807</v>
      </c>
    </row>
    <row r="1706" spans="1:11" x14ac:dyDescent="0.2">
      <c r="A1706" s="1">
        <v>6979</v>
      </c>
      <c r="B1706" s="1" t="s">
        <v>121</v>
      </c>
      <c r="C1706" s="1" t="s">
        <v>120</v>
      </c>
      <c r="D1706" s="3">
        <v>42856</v>
      </c>
      <c r="E1706" s="7">
        <v>6539196</v>
      </c>
      <c r="F1706" s="7">
        <v>63680442</v>
      </c>
      <c r="G1706" s="7">
        <v>0</v>
      </c>
      <c r="H1706" s="7">
        <v>0</v>
      </c>
      <c r="I1706" s="7">
        <v>0</v>
      </c>
      <c r="J1706" s="7">
        <v>-12693989</v>
      </c>
      <c r="K1706" s="7">
        <v>57525649</v>
      </c>
    </row>
    <row r="1707" spans="1:11" x14ac:dyDescent="0.2">
      <c r="A1707" s="1">
        <v>6979</v>
      </c>
      <c r="B1707" s="1" t="s">
        <v>121</v>
      </c>
      <c r="C1707" s="1" t="s">
        <v>120</v>
      </c>
      <c r="D1707" s="3">
        <v>42887</v>
      </c>
      <c r="E1707" s="7">
        <v>11615188</v>
      </c>
      <c r="F1707" s="7">
        <v>64017876</v>
      </c>
      <c r="G1707" s="7">
        <v>0</v>
      </c>
      <c r="H1707" s="7">
        <v>0</v>
      </c>
      <c r="I1707" s="7">
        <v>0</v>
      </c>
      <c r="J1707" s="7">
        <v>-20242550</v>
      </c>
      <c r="K1707" s="7">
        <v>55390514</v>
      </c>
    </row>
    <row r="1708" spans="1:11" x14ac:dyDescent="0.2">
      <c r="A1708" s="1">
        <v>6979</v>
      </c>
      <c r="B1708" s="1" t="s">
        <v>121</v>
      </c>
      <c r="C1708" s="1" t="s">
        <v>120</v>
      </c>
      <c r="D1708" s="3">
        <v>42917</v>
      </c>
      <c r="E1708" s="7">
        <v>13803735</v>
      </c>
      <c r="F1708" s="7">
        <v>66361359</v>
      </c>
      <c r="G1708" s="7">
        <v>60000</v>
      </c>
      <c r="H1708" s="7">
        <v>0</v>
      </c>
      <c r="I1708" s="7">
        <v>0</v>
      </c>
      <c r="J1708" s="7">
        <v>-15183511</v>
      </c>
      <c r="K1708" s="7">
        <v>65041583</v>
      </c>
    </row>
    <row r="1709" spans="1:11" x14ac:dyDescent="0.2">
      <c r="A1709" s="1">
        <v>6979</v>
      </c>
      <c r="B1709" s="1" t="s">
        <v>121</v>
      </c>
      <c r="C1709" s="1" t="s">
        <v>120</v>
      </c>
      <c r="D1709" s="3">
        <v>42948</v>
      </c>
      <c r="E1709" s="7">
        <v>7501062</v>
      </c>
      <c r="F1709" s="7">
        <v>70540254</v>
      </c>
      <c r="G1709" s="7">
        <v>0</v>
      </c>
      <c r="H1709" s="7">
        <v>0</v>
      </c>
      <c r="I1709" s="7">
        <v>0</v>
      </c>
      <c r="J1709" s="7">
        <v>-17645800</v>
      </c>
      <c r="K1709" s="7">
        <v>60395516</v>
      </c>
    </row>
    <row r="1710" spans="1:11" x14ac:dyDescent="0.2">
      <c r="A1710" s="1">
        <v>6979</v>
      </c>
      <c r="B1710" s="1" t="s">
        <v>121</v>
      </c>
      <c r="C1710" s="1" t="s">
        <v>120</v>
      </c>
      <c r="D1710" s="3">
        <v>42979</v>
      </c>
      <c r="E1710" s="7">
        <v>6027140</v>
      </c>
      <c r="F1710" s="7">
        <v>77168168</v>
      </c>
      <c r="G1710" s="7">
        <v>0</v>
      </c>
      <c r="H1710" s="7">
        <v>0</v>
      </c>
      <c r="I1710" s="7">
        <v>0</v>
      </c>
      <c r="J1710" s="7">
        <v>-17725333</v>
      </c>
      <c r="K1710" s="7">
        <v>65469975</v>
      </c>
    </row>
    <row r="1711" spans="1:11" x14ac:dyDescent="0.2">
      <c r="A1711" s="1">
        <v>6979</v>
      </c>
      <c r="B1711" s="1" t="s">
        <v>121</v>
      </c>
      <c r="C1711" s="1" t="s">
        <v>120</v>
      </c>
      <c r="D1711" s="3">
        <v>43009</v>
      </c>
      <c r="E1711" s="7">
        <v>7300754</v>
      </c>
      <c r="F1711" s="7">
        <v>72330936</v>
      </c>
      <c r="G1711" s="7">
        <v>165890</v>
      </c>
      <c r="H1711" s="7">
        <v>0</v>
      </c>
      <c r="I1711" s="7">
        <v>0</v>
      </c>
      <c r="J1711" s="7">
        <v>-22705842</v>
      </c>
      <c r="K1711" s="7">
        <v>57091738</v>
      </c>
    </row>
    <row r="1712" spans="1:11" x14ac:dyDescent="0.2">
      <c r="A1712" s="1">
        <v>6979</v>
      </c>
      <c r="B1712" s="1" t="s">
        <v>121</v>
      </c>
      <c r="C1712" s="1" t="s">
        <v>120</v>
      </c>
      <c r="D1712" s="3">
        <v>43040</v>
      </c>
      <c r="E1712" s="7">
        <v>8126623</v>
      </c>
      <c r="F1712" s="7">
        <v>72364172</v>
      </c>
      <c r="G1712" s="7">
        <v>0</v>
      </c>
      <c r="H1712" s="7">
        <v>0</v>
      </c>
      <c r="I1712" s="7">
        <v>0</v>
      </c>
      <c r="J1712" s="7">
        <v>-12422617</v>
      </c>
      <c r="K1712" s="7">
        <v>68068178</v>
      </c>
    </row>
    <row r="1713" spans="1:11" x14ac:dyDescent="0.2">
      <c r="A1713" s="1">
        <v>6979</v>
      </c>
      <c r="B1713" s="1" t="s">
        <v>121</v>
      </c>
      <c r="C1713" s="1" t="s">
        <v>120</v>
      </c>
      <c r="D1713" s="3">
        <v>43070</v>
      </c>
      <c r="E1713" s="7">
        <v>5171177</v>
      </c>
      <c r="F1713" s="7">
        <v>76368087</v>
      </c>
      <c r="G1713" s="7">
        <v>0</v>
      </c>
      <c r="H1713" s="7">
        <v>0</v>
      </c>
      <c r="I1713" s="7">
        <v>0</v>
      </c>
      <c r="J1713" s="7">
        <v>-19471388</v>
      </c>
      <c r="K1713" s="7">
        <v>62067876</v>
      </c>
    </row>
    <row r="1714" spans="1:11" x14ac:dyDescent="0.2">
      <c r="A1714" s="1">
        <v>6979</v>
      </c>
      <c r="B1714" s="1" t="s">
        <v>121</v>
      </c>
      <c r="C1714" s="1" t="s">
        <v>120</v>
      </c>
      <c r="D1714" s="3">
        <v>43101</v>
      </c>
      <c r="E1714" s="7">
        <v>7216484</v>
      </c>
      <c r="F1714" s="7">
        <v>75464970</v>
      </c>
      <c r="G1714" s="7">
        <v>397580</v>
      </c>
      <c r="H1714" s="7">
        <v>0</v>
      </c>
      <c r="I1714" s="7">
        <v>0</v>
      </c>
      <c r="J1714" s="7">
        <v>-26968506</v>
      </c>
      <c r="K1714" s="7">
        <v>56110528</v>
      </c>
    </row>
    <row r="1715" spans="1:11" x14ac:dyDescent="0.2">
      <c r="A1715" s="1">
        <v>6979</v>
      </c>
      <c r="B1715" s="1" t="s">
        <v>121</v>
      </c>
      <c r="C1715" s="1" t="s">
        <v>120</v>
      </c>
      <c r="D1715" s="3">
        <v>43132</v>
      </c>
      <c r="E1715" s="7">
        <v>12566120</v>
      </c>
      <c r="F1715" s="7">
        <v>75640173</v>
      </c>
      <c r="G1715" s="7">
        <v>0</v>
      </c>
      <c r="H1715" s="7">
        <v>0</v>
      </c>
      <c r="I1715" s="7">
        <v>0</v>
      </c>
      <c r="J1715" s="7">
        <v>-4786927</v>
      </c>
      <c r="K1715" s="7">
        <v>83419366</v>
      </c>
    </row>
    <row r="1716" spans="1:11" x14ac:dyDescent="0.2">
      <c r="A1716" s="1">
        <v>6979</v>
      </c>
      <c r="B1716" s="1" t="s">
        <v>121</v>
      </c>
      <c r="C1716" s="1" t="s">
        <v>120</v>
      </c>
      <c r="D1716" s="3">
        <v>43160</v>
      </c>
      <c r="E1716" s="7">
        <v>14109209</v>
      </c>
      <c r="F1716" s="7">
        <v>78109206</v>
      </c>
      <c r="G1716" s="7">
        <v>0</v>
      </c>
      <c r="H1716" s="7">
        <v>0</v>
      </c>
      <c r="I1716" s="7">
        <v>0</v>
      </c>
      <c r="J1716" s="7">
        <v>-48570426</v>
      </c>
      <c r="K1716" s="7">
        <v>43647989</v>
      </c>
    </row>
    <row r="1717" spans="1:11" x14ac:dyDescent="0.2">
      <c r="A1717" s="1">
        <v>6979</v>
      </c>
      <c r="B1717" s="1" t="s">
        <v>121</v>
      </c>
      <c r="C1717" s="1" t="s">
        <v>120</v>
      </c>
      <c r="D1717" s="3">
        <v>43191</v>
      </c>
      <c r="E1717" s="7">
        <v>15796480</v>
      </c>
      <c r="F1717" s="7">
        <v>80595933</v>
      </c>
      <c r="G1717" s="7">
        <v>729305</v>
      </c>
      <c r="H1717" s="7">
        <v>0</v>
      </c>
      <c r="I1717" s="7">
        <v>0</v>
      </c>
      <c r="J1717" s="7">
        <v>-25193799</v>
      </c>
      <c r="K1717" s="7">
        <v>71927919</v>
      </c>
    </row>
    <row r="1718" spans="1:11" x14ac:dyDescent="0.2">
      <c r="A1718" s="1">
        <v>6979</v>
      </c>
      <c r="B1718" s="1" t="s">
        <v>121</v>
      </c>
      <c r="C1718" s="1" t="s">
        <v>120</v>
      </c>
      <c r="D1718" s="3">
        <v>43221</v>
      </c>
      <c r="E1718" s="7">
        <v>11443782</v>
      </c>
      <c r="F1718" s="7">
        <v>80479392</v>
      </c>
      <c r="G1718" s="7">
        <v>482359</v>
      </c>
      <c r="H1718" s="7">
        <v>0</v>
      </c>
      <c r="I1718" s="7">
        <v>0</v>
      </c>
      <c r="J1718" s="7">
        <v>-22397689</v>
      </c>
      <c r="K1718" s="7">
        <v>70007844</v>
      </c>
    </row>
    <row r="1719" spans="1:11" x14ac:dyDescent="0.2">
      <c r="A1719" s="1">
        <v>6979</v>
      </c>
      <c r="B1719" s="1" t="s">
        <v>121</v>
      </c>
      <c r="C1719" s="1" t="s">
        <v>122</v>
      </c>
      <c r="D1719" s="3">
        <v>43252</v>
      </c>
      <c r="E1719" s="7">
        <v>17020216</v>
      </c>
      <c r="F1719" s="7">
        <v>82299186</v>
      </c>
      <c r="G1719" s="7">
        <v>267750</v>
      </c>
      <c r="H1719" s="7">
        <v>0</v>
      </c>
      <c r="I1719" s="7">
        <v>0</v>
      </c>
      <c r="J1719" s="7">
        <v>-25006393</v>
      </c>
      <c r="K1719" s="7">
        <v>74580759</v>
      </c>
    </row>
    <row r="1720" spans="1:11" x14ac:dyDescent="0.2">
      <c r="A1720" s="1">
        <v>6979</v>
      </c>
      <c r="B1720" s="1" t="s">
        <v>121</v>
      </c>
      <c r="C1720" s="1" t="s">
        <v>122</v>
      </c>
      <c r="D1720" s="3">
        <v>43282</v>
      </c>
      <c r="E1720" s="7">
        <v>19920916</v>
      </c>
      <c r="F1720" s="7">
        <v>90662342</v>
      </c>
      <c r="G1720" s="7">
        <v>0</v>
      </c>
      <c r="H1720" s="7">
        <v>0</v>
      </c>
      <c r="I1720" s="7">
        <v>0</v>
      </c>
      <c r="J1720" s="7">
        <v>-49477614</v>
      </c>
      <c r="K1720" s="7">
        <v>61105644</v>
      </c>
    </row>
    <row r="1721" spans="1:11" x14ac:dyDescent="0.2">
      <c r="A1721" s="1">
        <v>6979</v>
      </c>
      <c r="B1721" s="1" t="s">
        <v>121</v>
      </c>
      <c r="C1721" s="1" t="s">
        <v>122</v>
      </c>
      <c r="D1721" s="3">
        <v>43313</v>
      </c>
      <c r="E1721" s="7">
        <v>26635218</v>
      </c>
      <c r="F1721" s="7">
        <v>81237984</v>
      </c>
      <c r="G1721" s="7">
        <v>0</v>
      </c>
      <c r="H1721" s="7">
        <v>0</v>
      </c>
      <c r="I1721" s="7">
        <v>0</v>
      </c>
      <c r="J1721" s="7">
        <v>-45532520</v>
      </c>
      <c r="K1721" s="7">
        <v>62340682</v>
      </c>
    </row>
    <row r="1722" spans="1:11" x14ac:dyDescent="0.2">
      <c r="A1722" s="1">
        <v>6979</v>
      </c>
      <c r="B1722" s="1" t="s">
        <v>121</v>
      </c>
      <c r="C1722" s="1" t="s">
        <v>122</v>
      </c>
      <c r="D1722" s="3">
        <v>43344</v>
      </c>
      <c r="E1722" s="7">
        <v>9798112</v>
      </c>
      <c r="F1722" s="7">
        <v>76044410</v>
      </c>
      <c r="G1722" s="7">
        <v>0</v>
      </c>
      <c r="H1722" s="7">
        <v>0</v>
      </c>
      <c r="I1722" s="7">
        <v>0</v>
      </c>
      <c r="J1722" s="7">
        <v>-23396349</v>
      </c>
      <c r="K1722" s="7">
        <v>62446173</v>
      </c>
    </row>
    <row r="1723" spans="1:11" x14ac:dyDescent="0.2">
      <c r="A1723" s="1">
        <v>6979</v>
      </c>
      <c r="B1723" s="1" t="s">
        <v>121</v>
      </c>
      <c r="C1723" s="1" t="s">
        <v>122</v>
      </c>
      <c r="D1723" s="3">
        <v>43374</v>
      </c>
      <c r="E1723" s="7">
        <v>8344225</v>
      </c>
      <c r="F1723" s="7">
        <v>65671311</v>
      </c>
      <c r="G1723" s="7">
        <v>0</v>
      </c>
      <c r="H1723" s="7">
        <v>0</v>
      </c>
      <c r="I1723" s="7">
        <v>0</v>
      </c>
      <c r="J1723" s="7">
        <v>-21623488</v>
      </c>
      <c r="K1723" s="7">
        <v>52392048</v>
      </c>
    </row>
    <row r="1724" spans="1:11" x14ac:dyDescent="0.2">
      <c r="A1724" s="1">
        <v>6979</v>
      </c>
      <c r="B1724" s="1" t="s">
        <v>121</v>
      </c>
      <c r="C1724" s="1" t="s">
        <v>122</v>
      </c>
      <c r="D1724" s="3">
        <v>43405</v>
      </c>
      <c r="E1724" s="7">
        <v>10561491</v>
      </c>
      <c r="F1724" s="7">
        <v>106764020</v>
      </c>
      <c r="G1724" s="7">
        <v>56990</v>
      </c>
      <c r="H1724" s="7">
        <v>0</v>
      </c>
      <c r="I1724" s="7">
        <v>0</v>
      </c>
      <c r="J1724" s="7">
        <v>-19872425</v>
      </c>
      <c r="K1724" s="7">
        <v>97510076</v>
      </c>
    </row>
    <row r="1725" spans="1:11" x14ac:dyDescent="0.2">
      <c r="A1725" s="1">
        <v>6983</v>
      </c>
      <c r="B1725" s="1" t="s">
        <v>123</v>
      </c>
      <c r="C1725" s="1" t="s">
        <v>124</v>
      </c>
      <c r="D1725" s="3">
        <v>42005</v>
      </c>
      <c r="E1725" s="7">
        <v>13637380</v>
      </c>
      <c r="F1725" s="7">
        <v>3254423</v>
      </c>
      <c r="G1725" s="7">
        <v>269900</v>
      </c>
      <c r="H1725" s="7">
        <v>0</v>
      </c>
      <c r="I1725" s="7">
        <v>0</v>
      </c>
      <c r="J1725" s="7">
        <v>-8795160</v>
      </c>
      <c r="K1725" s="7">
        <v>8366543</v>
      </c>
    </row>
    <row r="1726" spans="1:11" x14ac:dyDescent="0.2">
      <c r="A1726" s="1">
        <v>6983</v>
      </c>
      <c r="B1726" s="1" t="s">
        <v>123</v>
      </c>
      <c r="C1726" s="1" t="s">
        <v>124</v>
      </c>
      <c r="D1726" s="3">
        <v>42036</v>
      </c>
      <c r="E1726" s="7">
        <v>4470526</v>
      </c>
      <c r="F1726" s="7">
        <v>3596296</v>
      </c>
      <c r="G1726" s="7">
        <v>0</v>
      </c>
      <c r="H1726" s="7">
        <v>0</v>
      </c>
      <c r="I1726" s="7">
        <v>0</v>
      </c>
      <c r="J1726" s="7">
        <v>-913403</v>
      </c>
      <c r="K1726" s="7">
        <v>7153419</v>
      </c>
    </row>
    <row r="1727" spans="1:11" x14ac:dyDescent="0.2">
      <c r="A1727" s="1">
        <v>6983</v>
      </c>
      <c r="B1727" s="1" t="s">
        <v>123</v>
      </c>
      <c r="C1727" s="1" t="s">
        <v>124</v>
      </c>
      <c r="D1727" s="3">
        <v>42064</v>
      </c>
      <c r="E1727" s="7">
        <v>3743426</v>
      </c>
      <c r="F1727" s="7">
        <v>3712287</v>
      </c>
      <c r="G1727" s="7">
        <v>0</v>
      </c>
      <c r="H1727" s="7">
        <v>0</v>
      </c>
      <c r="I1727" s="7">
        <v>0</v>
      </c>
      <c r="J1727" s="7">
        <v>0</v>
      </c>
      <c r="K1727" s="7">
        <v>7455713</v>
      </c>
    </row>
    <row r="1728" spans="1:11" x14ac:dyDescent="0.2">
      <c r="A1728" s="1">
        <v>6983</v>
      </c>
      <c r="B1728" s="1" t="s">
        <v>123</v>
      </c>
      <c r="C1728" s="1" t="s">
        <v>124</v>
      </c>
      <c r="D1728" s="3">
        <v>42095</v>
      </c>
      <c r="E1728" s="7">
        <v>7539487</v>
      </c>
      <c r="F1728" s="7">
        <v>3950830</v>
      </c>
      <c r="G1728" s="7">
        <v>0</v>
      </c>
      <c r="H1728" s="7">
        <v>0</v>
      </c>
      <c r="I1728" s="7">
        <v>0</v>
      </c>
      <c r="J1728" s="7">
        <v>-2158241</v>
      </c>
      <c r="K1728" s="7">
        <v>9332076</v>
      </c>
    </row>
    <row r="1729" spans="1:11" x14ac:dyDescent="0.2">
      <c r="A1729" s="1">
        <v>6983</v>
      </c>
      <c r="B1729" s="1" t="s">
        <v>123</v>
      </c>
      <c r="C1729" s="1" t="s">
        <v>124</v>
      </c>
      <c r="D1729" s="3">
        <v>42125</v>
      </c>
      <c r="E1729" s="7">
        <v>5079174</v>
      </c>
      <c r="F1729" s="7">
        <v>3872207</v>
      </c>
      <c r="G1729" s="7">
        <v>0</v>
      </c>
      <c r="H1729" s="7">
        <v>0</v>
      </c>
      <c r="I1729" s="7">
        <v>0</v>
      </c>
      <c r="J1729" s="7">
        <v>-4067755</v>
      </c>
      <c r="K1729" s="7">
        <v>4883626</v>
      </c>
    </row>
    <row r="1730" spans="1:11" x14ac:dyDescent="0.2">
      <c r="A1730" s="1">
        <v>6983</v>
      </c>
      <c r="B1730" s="1" t="s">
        <v>123</v>
      </c>
      <c r="C1730" s="1" t="s">
        <v>124</v>
      </c>
      <c r="D1730" s="3">
        <v>42156</v>
      </c>
      <c r="E1730" s="7">
        <v>5250859</v>
      </c>
      <c r="F1730" s="7">
        <v>4088901</v>
      </c>
      <c r="G1730" s="7">
        <v>0</v>
      </c>
      <c r="H1730" s="7">
        <v>0</v>
      </c>
      <c r="I1730" s="7">
        <v>0</v>
      </c>
      <c r="J1730" s="7">
        <v>-2086408</v>
      </c>
      <c r="K1730" s="7">
        <v>7253352</v>
      </c>
    </row>
    <row r="1731" spans="1:11" x14ac:dyDescent="0.2">
      <c r="A1731" s="1">
        <v>6983</v>
      </c>
      <c r="B1731" s="1" t="s">
        <v>123</v>
      </c>
      <c r="C1731" s="1" t="s">
        <v>124</v>
      </c>
      <c r="D1731" s="3">
        <v>42186</v>
      </c>
      <c r="E1731" s="7">
        <v>6108804</v>
      </c>
      <c r="F1731" s="7">
        <v>4009439</v>
      </c>
      <c r="G1731" s="7">
        <v>0</v>
      </c>
      <c r="H1731" s="7">
        <v>0</v>
      </c>
      <c r="I1731" s="7">
        <v>0</v>
      </c>
      <c r="J1731" s="7">
        <v>-2882614</v>
      </c>
      <c r="K1731" s="7">
        <v>7235629</v>
      </c>
    </row>
    <row r="1732" spans="1:11" x14ac:dyDescent="0.2">
      <c r="A1732" s="1">
        <v>6983</v>
      </c>
      <c r="B1732" s="1" t="s">
        <v>123</v>
      </c>
      <c r="C1732" s="1" t="s">
        <v>124</v>
      </c>
      <c r="D1732" s="3">
        <v>42217</v>
      </c>
      <c r="E1732" s="7">
        <v>6408666</v>
      </c>
      <c r="F1732" s="7">
        <v>4066342</v>
      </c>
      <c r="G1732" s="7">
        <v>0</v>
      </c>
      <c r="H1732" s="7">
        <v>0</v>
      </c>
      <c r="I1732" s="7">
        <v>0</v>
      </c>
      <c r="J1732" s="7">
        <v>-3741583</v>
      </c>
      <c r="K1732" s="7">
        <v>6733425</v>
      </c>
    </row>
    <row r="1733" spans="1:11" x14ac:dyDescent="0.2">
      <c r="A1733" s="1">
        <v>6983</v>
      </c>
      <c r="B1733" s="1" t="s">
        <v>123</v>
      </c>
      <c r="C1733" s="1" t="s">
        <v>124</v>
      </c>
      <c r="D1733" s="3">
        <v>42248</v>
      </c>
      <c r="E1733" s="7">
        <v>10201695</v>
      </c>
      <c r="F1733" s="7">
        <v>3843336</v>
      </c>
      <c r="G1733" s="7">
        <v>0</v>
      </c>
      <c r="H1733" s="7">
        <v>0</v>
      </c>
      <c r="I1733" s="7">
        <v>0</v>
      </c>
      <c r="J1733" s="7">
        <v>-4605536</v>
      </c>
      <c r="K1733" s="7">
        <v>9439495</v>
      </c>
    </row>
    <row r="1734" spans="1:11" x14ac:dyDescent="0.2">
      <c r="A1734" s="1">
        <v>6983</v>
      </c>
      <c r="B1734" s="1" t="s">
        <v>123</v>
      </c>
      <c r="C1734" s="1" t="s">
        <v>124</v>
      </c>
      <c r="D1734" s="3">
        <v>42278</v>
      </c>
      <c r="E1734" s="7">
        <v>8157718</v>
      </c>
      <c r="F1734" s="7">
        <v>3643868</v>
      </c>
      <c r="G1734" s="7">
        <v>0</v>
      </c>
      <c r="H1734" s="7">
        <v>0</v>
      </c>
      <c r="I1734" s="7">
        <v>0</v>
      </c>
      <c r="J1734" s="7">
        <v>-3861136</v>
      </c>
      <c r="K1734" s="7">
        <v>7940450</v>
      </c>
    </row>
    <row r="1735" spans="1:11" x14ac:dyDescent="0.2">
      <c r="A1735" s="1">
        <v>6983</v>
      </c>
      <c r="B1735" s="1" t="s">
        <v>123</v>
      </c>
      <c r="C1735" s="1" t="s">
        <v>124</v>
      </c>
      <c r="D1735" s="3">
        <v>42309</v>
      </c>
      <c r="E1735" s="7">
        <v>8753405</v>
      </c>
      <c r="F1735" s="7">
        <v>3933429</v>
      </c>
      <c r="G1735" s="7">
        <v>809698</v>
      </c>
      <c r="H1735" s="7">
        <v>0</v>
      </c>
      <c r="I1735" s="7">
        <v>0</v>
      </c>
      <c r="J1735" s="7">
        <v>-8776208</v>
      </c>
      <c r="K1735" s="7">
        <v>4720324</v>
      </c>
    </row>
    <row r="1736" spans="1:11" x14ac:dyDescent="0.2">
      <c r="A1736" s="1">
        <v>6983</v>
      </c>
      <c r="B1736" s="1" t="s">
        <v>123</v>
      </c>
      <c r="C1736" s="1" t="s">
        <v>124</v>
      </c>
      <c r="D1736" s="3">
        <v>42339</v>
      </c>
      <c r="E1736" s="7">
        <v>11507336</v>
      </c>
      <c r="F1736" s="7">
        <v>3885521</v>
      </c>
      <c r="G1736" s="7">
        <v>0</v>
      </c>
      <c r="H1736" s="7">
        <v>0</v>
      </c>
      <c r="I1736" s="7">
        <v>0</v>
      </c>
      <c r="J1736" s="7">
        <v>-6404501</v>
      </c>
      <c r="K1736" s="7">
        <v>8988356</v>
      </c>
    </row>
    <row r="1737" spans="1:11" x14ac:dyDescent="0.2">
      <c r="A1737" s="1">
        <v>6983</v>
      </c>
      <c r="B1737" s="1" t="s">
        <v>123</v>
      </c>
      <c r="C1737" s="1" t="s">
        <v>124</v>
      </c>
      <c r="D1737" s="3">
        <v>42370</v>
      </c>
      <c r="E1737" s="7">
        <v>9373966</v>
      </c>
      <c r="F1737" s="7">
        <v>3839213</v>
      </c>
      <c r="G1737" s="7">
        <v>0</v>
      </c>
      <c r="H1737" s="7">
        <v>0</v>
      </c>
      <c r="I1737" s="7">
        <v>0</v>
      </c>
      <c r="J1737" s="7">
        <v>-3099491</v>
      </c>
      <c r="K1737" s="7">
        <v>10113688</v>
      </c>
    </row>
    <row r="1738" spans="1:11" x14ac:dyDescent="0.2">
      <c r="A1738" s="1">
        <v>6983</v>
      </c>
      <c r="B1738" s="1" t="s">
        <v>123</v>
      </c>
      <c r="C1738" s="1" t="s">
        <v>124</v>
      </c>
      <c r="D1738" s="3">
        <v>42401</v>
      </c>
      <c r="E1738" s="7">
        <v>8666399</v>
      </c>
      <c r="F1738" s="7">
        <v>4056876</v>
      </c>
      <c r="G1738" s="7">
        <v>0</v>
      </c>
      <c r="H1738" s="7">
        <v>0</v>
      </c>
      <c r="I1738" s="7">
        <v>0</v>
      </c>
      <c r="J1738" s="7">
        <v>-5507262</v>
      </c>
      <c r="K1738" s="7">
        <v>7216013</v>
      </c>
    </row>
    <row r="1739" spans="1:11" x14ac:dyDescent="0.2">
      <c r="A1739" s="1">
        <v>6983</v>
      </c>
      <c r="B1739" s="1" t="s">
        <v>123</v>
      </c>
      <c r="C1739" s="1" t="s">
        <v>124</v>
      </c>
      <c r="D1739" s="3">
        <v>42430</v>
      </c>
      <c r="E1739" s="7">
        <v>6829061</v>
      </c>
      <c r="F1739" s="7">
        <v>4468322</v>
      </c>
      <c r="G1739" s="7">
        <v>0</v>
      </c>
      <c r="H1739" s="7">
        <v>0</v>
      </c>
      <c r="I1739" s="7">
        <v>0</v>
      </c>
      <c r="J1739" s="7">
        <v>-2674097</v>
      </c>
      <c r="K1739" s="7">
        <v>8623286</v>
      </c>
    </row>
    <row r="1740" spans="1:11" x14ac:dyDescent="0.2">
      <c r="A1740" s="1">
        <v>6983</v>
      </c>
      <c r="B1740" s="1" t="s">
        <v>123</v>
      </c>
      <c r="C1740" s="1" t="s">
        <v>124</v>
      </c>
      <c r="D1740" s="3">
        <v>42461</v>
      </c>
      <c r="E1740" s="7">
        <v>6697977</v>
      </c>
      <c r="F1740" s="7">
        <v>4416298</v>
      </c>
      <c r="G1740" s="7">
        <v>0</v>
      </c>
      <c r="H1740" s="7">
        <v>0</v>
      </c>
      <c r="I1740" s="7">
        <v>0</v>
      </c>
      <c r="J1740" s="7">
        <v>-5318900</v>
      </c>
      <c r="K1740" s="7">
        <v>5795375</v>
      </c>
    </row>
    <row r="1741" spans="1:11" x14ac:dyDescent="0.2">
      <c r="A1741" s="1">
        <v>6983</v>
      </c>
      <c r="B1741" s="1" t="s">
        <v>123</v>
      </c>
      <c r="C1741" s="1" t="s">
        <v>124</v>
      </c>
      <c r="D1741" s="3">
        <v>42491</v>
      </c>
      <c r="E1741" s="7">
        <v>3261561</v>
      </c>
      <c r="F1741" s="7">
        <v>4012841</v>
      </c>
      <c r="G1741" s="7">
        <v>0</v>
      </c>
      <c r="H1741" s="7">
        <v>0</v>
      </c>
      <c r="I1741" s="7">
        <v>0</v>
      </c>
      <c r="J1741" s="7">
        <v>0</v>
      </c>
      <c r="K1741" s="7">
        <v>7274402</v>
      </c>
    </row>
    <row r="1742" spans="1:11" x14ac:dyDescent="0.2">
      <c r="A1742" s="1">
        <v>6983</v>
      </c>
      <c r="B1742" s="1" t="s">
        <v>123</v>
      </c>
      <c r="C1742" s="1" t="s">
        <v>124</v>
      </c>
      <c r="D1742" s="3">
        <v>42522</v>
      </c>
      <c r="E1742" s="7">
        <v>2881999</v>
      </c>
      <c r="F1742" s="7">
        <v>4235623</v>
      </c>
      <c r="G1742" s="7">
        <v>0</v>
      </c>
      <c r="H1742" s="7">
        <v>0</v>
      </c>
      <c r="I1742" s="7">
        <v>0</v>
      </c>
      <c r="J1742" s="7">
        <v>-1462492</v>
      </c>
      <c r="K1742" s="7">
        <v>5655130</v>
      </c>
    </row>
    <row r="1743" spans="1:11" x14ac:dyDescent="0.2">
      <c r="A1743" s="1">
        <v>6983</v>
      </c>
      <c r="B1743" s="1" t="s">
        <v>123</v>
      </c>
      <c r="C1743" s="1" t="s">
        <v>124</v>
      </c>
      <c r="D1743" s="3">
        <v>42552</v>
      </c>
      <c r="E1743" s="7">
        <v>4078053</v>
      </c>
      <c r="F1743" s="7">
        <v>4737429</v>
      </c>
      <c r="G1743" s="7">
        <v>0</v>
      </c>
      <c r="H1743" s="7">
        <v>0</v>
      </c>
      <c r="I1743" s="7">
        <v>0</v>
      </c>
      <c r="J1743" s="7">
        <v>-1051932</v>
      </c>
      <c r="K1743" s="7">
        <v>7763550</v>
      </c>
    </row>
    <row r="1744" spans="1:11" x14ac:dyDescent="0.2">
      <c r="A1744" s="1">
        <v>6983</v>
      </c>
      <c r="B1744" s="1" t="s">
        <v>123</v>
      </c>
      <c r="C1744" s="1" t="s">
        <v>124</v>
      </c>
      <c r="D1744" s="3">
        <v>42583</v>
      </c>
      <c r="E1744" s="7">
        <v>4468037</v>
      </c>
      <c r="F1744" s="7">
        <v>4981460</v>
      </c>
      <c r="G1744" s="7">
        <v>49990</v>
      </c>
      <c r="H1744" s="7">
        <v>0</v>
      </c>
      <c r="I1744" s="7">
        <v>0</v>
      </c>
      <c r="J1744" s="7">
        <v>-1135888</v>
      </c>
      <c r="K1744" s="7">
        <v>8363599</v>
      </c>
    </row>
    <row r="1745" spans="1:11" x14ac:dyDescent="0.2">
      <c r="A1745" s="1">
        <v>6983</v>
      </c>
      <c r="B1745" s="1" t="s">
        <v>123</v>
      </c>
      <c r="C1745" s="1" t="s">
        <v>124</v>
      </c>
      <c r="D1745" s="3">
        <v>42614</v>
      </c>
      <c r="E1745" s="7">
        <v>3410977</v>
      </c>
      <c r="F1745" s="7">
        <v>5041951</v>
      </c>
      <c r="G1745" s="7">
        <v>0</v>
      </c>
      <c r="H1745" s="7">
        <v>0</v>
      </c>
      <c r="I1745" s="7">
        <v>0</v>
      </c>
      <c r="J1745" s="7">
        <v>0</v>
      </c>
      <c r="K1745" s="7">
        <v>8452928</v>
      </c>
    </row>
    <row r="1746" spans="1:11" x14ac:dyDescent="0.2">
      <c r="A1746" s="1">
        <v>6983</v>
      </c>
      <c r="B1746" s="1" t="s">
        <v>123</v>
      </c>
      <c r="C1746" s="1" t="s">
        <v>124</v>
      </c>
      <c r="D1746" s="3">
        <v>42644</v>
      </c>
      <c r="E1746" s="7">
        <v>3040202</v>
      </c>
      <c r="F1746" s="7">
        <v>5050351</v>
      </c>
      <c r="G1746" s="7">
        <v>0</v>
      </c>
      <c r="H1746" s="7">
        <v>0</v>
      </c>
      <c r="I1746" s="7">
        <v>0</v>
      </c>
      <c r="J1746" s="7">
        <v>-2340000</v>
      </c>
      <c r="K1746" s="7">
        <v>5750553</v>
      </c>
    </row>
    <row r="1747" spans="1:11" x14ac:dyDescent="0.2">
      <c r="A1747" s="1">
        <v>6983</v>
      </c>
      <c r="B1747" s="1" t="s">
        <v>123</v>
      </c>
      <c r="C1747" s="1" t="s">
        <v>124</v>
      </c>
      <c r="D1747" s="3">
        <v>42675</v>
      </c>
      <c r="E1747" s="7">
        <v>3002726</v>
      </c>
      <c r="F1747" s="7">
        <v>5001223</v>
      </c>
      <c r="G1747" s="7">
        <v>0</v>
      </c>
      <c r="H1747" s="7">
        <v>0</v>
      </c>
      <c r="I1747" s="7">
        <v>0</v>
      </c>
      <c r="J1747" s="7">
        <v>0</v>
      </c>
      <c r="K1747" s="7">
        <v>8003949</v>
      </c>
    </row>
    <row r="1748" spans="1:11" x14ac:dyDescent="0.2">
      <c r="A1748" s="1">
        <v>6983</v>
      </c>
      <c r="B1748" s="1" t="s">
        <v>123</v>
      </c>
      <c r="C1748" s="1" t="s">
        <v>124</v>
      </c>
      <c r="D1748" s="3">
        <v>42705</v>
      </c>
      <c r="E1748" s="7">
        <v>4922015</v>
      </c>
      <c r="F1748" s="7">
        <v>5040387</v>
      </c>
      <c r="G1748" s="7">
        <v>0</v>
      </c>
      <c r="H1748" s="7">
        <v>0</v>
      </c>
      <c r="I1748" s="7">
        <v>0</v>
      </c>
      <c r="J1748" s="7">
        <v>-150000</v>
      </c>
      <c r="K1748" s="7">
        <v>9812402</v>
      </c>
    </row>
    <row r="1749" spans="1:11" x14ac:dyDescent="0.2">
      <c r="A1749" s="1">
        <v>6983</v>
      </c>
      <c r="B1749" s="1" t="s">
        <v>123</v>
      </c>
      <c r="C1749" s="1" t="s">
        <v>124</v>
      </c>
      <c r="D1749" s="3">
        <v>42736</v>
      </c>
      <c r="E1749" s="7">
        <v>3680341</v>
      </c>
      <c r="F1749" s="7">
        <v>4956078</v>
      </c>
      <c r="G1749" s="7">
        <v>0</v>
      </c>
      <c r="H1749" s="7">
        <v>0</v>
      </c>
      <c r="I1749" s="7">
        <v>0</v>
      </c>
      <c r="J1749" s="7">
        <v>0</v>
      </c>
      <c r="K1749" s="7">
        <v>8636419</v>
      </c>
    </row>
    <row r="1750" spans="1:11" x14ac:dyDescent="0.2">
      <c r="A1750" s="1">
        <v>6983</v>
      </c>
      <c r="B1750" s="1" t="s">
        <v>123</v>
      </c>
      <c r="C1750" s="1" t="s">
        <v>124</v>
      </c>
      <c r="D1750" s="3">
        <v>42767</v>
      </c>
      <c r="E1750" s="7">
        <v>3311724</v>
      </c>
      <c r="F1750" s="7">
        <v>5019081</v>
      </c>
      <c r="G1750" s="7">
        <v>0</v>
      </c>
      <c r="H1750" s="7">
        <v>0</v>
      </c>
      <c r="I1750" s="7">
        <v>0</v>
      </c>
      <c r="J1750" s="7">
        <v>-1000000</v>
      </c>
      <c r="K1750" s="7">
        <v>7330805</v>
      </c>
    </row>
    <row r="1751" spans="1:11" x14ac:dyDescent="0.2">
      <c r="A1751" s="1">
        <v>6983</v>
      </c>
      <c r="B1751" s="1" t="s">
        <v>123</v>
      </c>
      <c r="C1751" s="1" t="s">
        <v>124</v>
      </c>
      <c r="D1751" s="3">
        <v>42795</v>
      </c>
      <c r="E1751" s="7">
        <v>2527035</v>
      </c>
      <c r="F1751" s="7">
        <v>4955753</v>
      </c>
      <c r="G1751" s="7">
        <v>0</v>
      </c>
      <c r="H1751" s="7">
        <v>0</v>
      </c>
      <c r="I1751" s="7">
        <v>0</v>
      </c>
      <c r="J1751" s="7">
        <v>0</v>
      </c>
      <c r="K1751" s="7">
        <v>7482788</v>
      </c>
    </row>
    <row r="1752" spans="1:11" x14ac:dyDescent="0.2">
      <c r="A1752" s="1">
        <v>6983</v>
      </c>
      <c r="B1752" s="1" t="s">
        <v>123</v>
      </c>
      <c r="C1752" s="1" t="s">
        <v>124</v>
      </c>
      <c r="D1752" s="3">
        <v>42826</v>
      </c>
      <c r="E1752" s="7">
        <v>1935035</v>
      </c>
      <c r="F1752" s="7">
        <v>4446703</v>
      </c>
      <c r="G1752" s="7">
        <v>0</v>
      </c>
      <c r="H1752" s="7">
        <v>0</v>
      </c>
      <c r="I1752" s="7">
        <v>0</v>
      </c>
      <c r="J1752" s="7">
        <v>0</v>
      </c>
      <c r="K1752" s="7">
        <v>6381738</v>
      </c>
    </row>
    <row r="1753" spans="1:11" x14ac:dyDescent="0.2">
      <c r="A1753" s="1">
        <v>6983</v>
      </c>
      <c r="B1753" s="1" t="s">
        <v>123</v>
      </c>
      <c r="C1753" s="1" t="s">
        <v>124</v>
      </c>
      <c r="D1753" s="3">
        <v>42856</v>
      </c>
      <c r="E1753" s="7">
        <v>3087098</v>
      </c>
      <c r="F1753" s="7">
        <v>4228184</v>
      </c>
      <c r="G1753" s="7">
        <v>0</v>
      </c>
      <c r="H1753" s="7">
        <v>0</v>
      </c>
      <c r="I1753" s="7">
        <v>0</v>
      </c>
      <c r="J1753" s="7">
        <v>-2</v>
      </c>
      <c r="K1753" s="7">
        <v>7315280</v>
      </c>
    </row>
    <row r="1754" spans="1:11" x14ac:dyDescent="0.2">
      <c r="A1754" s="1">
        <v>6983</v>
      </c>
      <c r="B1754" s="1" t="s">
        <v>123</v>
      </c>
      <c r="C1754" s="1" t="s">
        <v>124</v>
      </c>
      <c r="D1754" s="3">
        <v>42887</v>
      </c>
      <c r="E1754" s="7">
        <v>1493952</v>
      </c>
      <c r="F1754" s="7">
        <v>4461257</v>
      </c>
      <c r="G1754" s="7">
        <v>0</v>
      </c>
      <c r="H1754" s="7">
        <v>0</v>
      </c>
      <c r="I1754" s="7">
        <v>0</v>
      </c>
      <c r="J1754" s="7">
        <v>0</v>
      </c>
      <c r="K1754" s="7">
        <v>5955209</v>
      </c>
    </row>
    <row r="1755" spans="1:11" x14ac:dyDescent="0.2">
      <c r="A1755" s="1">
        <v>6983</v>
      </c>
      <c r="B1755" s="1" t="s">
        <v>123</v>
      </c>
      <c r="C1755" s="1" t="s">
        <v>124</v>
      </c>
      <c r="D1755" s="3">
        <v>42917</v>
      </c>
      <c r="E1755" s="7">
        <v>4712367</v>
      </c>
      <c r="F1755" s="7">
        <v>4696939</v>
      </c>
      <c r="G1755" s="7">
        <v>0</v>
      </c>
      <c r="H1755" s="7">
        <v>0</v>
      </c>
      <c r="I1755" s="7">
        <v>0</v>
      </c>
      <c r="J1755" s="7">
        <v>0</v>
      </c>
      <c r="K1755" s="7">
        <v>9409306</v>
      </c>
    </row>
    <row r="1756" spans="1:11" x14ac:dyDescent="0.2">
      <c r="A1756" s="1">
        <v>6983</v>
      </c>
      <c r="B1756" s="1" t="s">
        <v>123</v>
      </c>
      <c r="C1756" s="1" t="s">
        <v>124</v>
      </c>
      <c r="D1756" s="3">
        <v>42948</v>
      </c>
      <c r="E1756" s="7">
        <v>7037121</v>
      </c>
      <c r="F1756" s="7">
        <v>4831353</v>
      </c>
      <c r="G1756" s="7">
        <v>0</v>
      </c>
      <c r="H1756" s="7">
        <v>0</v>
      </c>
      <c r="I1756" s="7">
        <v>0</v>
      </c>
      <c r="J1756" s="7">
        <v>-1000000</v>
      </c>
      <c r="K1756" s="7">
        <v>10868474</v>
      </c>
    </row>
    <row r="1757" spans="1:11" x14ac:dyDescent="0.2">
      <c r="A1757" s="1">
        <v>6983</v>
      </c>
      <c r="B1757" s="1" t="s">
        <v>123</v>
      </c>
      <c r="C1757" s="1" t="s">
        <v>124</v>
      </c>
      <c r="D1757" s="3">
        <v>42979</v>
      </c>
      <c r="E1757" s="7">
        <v>2815912</v>
      </c>
      <c r="F1757" s="7">
        <v>5461756</v>
      </c>
      <c r="G1757" s="7">
        <v>0</v>
      </c>
      <c r="H1757" s="7">
        <v>0</v>
      </c>
      <c r="I1757" s="7">
        <v>0</v>
      </c>
      <c r="J1757" s="7">
        <v>0</v>
      </c>
      <c r="K1757" s="7">
        <v>8277668</v>
      </c>
    </row>
    <row r="1758" spans="1:11" x14ac:dyDescent="0.2">
      <c r="A1758" s="1">
        <v>6983</v>
      </c>
      <c r="B1758" s="1" t="s">
        <v>123</v>
      </c>
      <c r="C1758" s="1" t="s">
        <v>124</v>
      </c>
      <c r="D1758" s="3">
        <v>43009</v>
      </c>
      <c r="E1758" s="7">
        <v>2735763</v>
      </c>
      <c r="F1758" s="7">
        <v>5436024</v>
      </c>
      <c r="G1758" s="7">
        <v>0</v>
      </c>
      <c r="H1758" s="7">
        <v>0</v>
      </c>
      <c r="I1758" s="7">
        <v>0</v>
      </c>
      <c r="J1758" s="7">
        <v>0</v>
      </c>
      <c r="K1758" s="7">
        <v>8171787</v>
      </c>
    </row>
    <row r="1759" spans="1:11" x14ac:dyDescent="0.2">
      <c r="A1759" s="1">
        <v>6983</v>
      </c>
      <c r="B1759" s="1" t="s">
        <v>123</v>
      </c>
      <c r="C1759" s="1" t="s">
        <v>124</v>
      </c>
      <c r="D1759" s="3">
        <v>43040</v>
      </c>
      <c r="E1759" s="7">
        <v>6947924</v>
      </c>
      <c r="F1759" s="7">
        <v>4695292</v>
      </c>
      <c r="G1759" s="7">
        <v>0</v>
      </c>
      <c r="H1759" s="7">
        <v>0</v>
      </c>
      <c r="I1759" s="7">
        <v>0</v>
      </c>
      <c r="J1759" s="7">
        <v>-2800000</v>
      </c>
      <c r="K1759" s="7">
        <v>8843216</v>
      </c>
    </row>
    <row r="1760" spans="1:11" x14ac:dyDescent="0.2">
      <c r="A1760" s="1">
        <v>6983</v>
      </c>
      <c r="B1760" s="1" t="s">
        <v>123</v>
      </c>
      <c r="C1760" s="1" t="s">
        <v>124</v>
      </c>
      <c r="D1760" s="3">
        <v>43070</v>
      </c>
      <c r="E1760" s="7">
        <v>6759204</v>
      </c>
      <c r="F1760" s="7">
        <v>4780651</v>
      </c>
      <c r="G1760" s="7">
        <v>0</v>
      </c>
      <c r="H1760" s="7">
        <v>0</v>
      </c>
      <c r="I1760" s="7">
        <v>0</v>
      </c>
      <c r="J1760" s="7">
        <v>-5088328</v>
      </c>
      <c r="K1760" s="7">
        <v>6451527</v>
      </c>
    </row>
    <row r="1761" spans="1:11" x14ac:dyDescent="0.2">
      <c r="A1761" s="1">
        <v>6983</v>
      </c>
      <c r="B1761" s="1" t="s">
        <v>123</v>
      </c>
      <c r="C1761" s="1" t="s">
        <v>124</v>
      </c>
      <c r="D1761" s="3">
        <v>43101</v>
      </c>
      <c r="E1761" s="7">
        <v>9051382</v>
      </c>
      <c r="F1761" s="7">
        <v>5207430</v>
      </c>
      <c r="G1761" s="7">
        <v>0</v>
      </c>
      <c r="H1761" s="7">
        <v>0</v>
      </c>
      <c r="I1761" s="7">
        <v>0</v>
      </c>
      <c r="J1761" s="7">
        <v>-3327039</v>
      </c>
      <c r="K1761" s="7">
        <v>10931773</v>
      </c>
    </row>
    <row r="1762" spans="1:11" x14ac:dyDescent="0.2">
      <c r="A1762" s="1">
        <v>6983</v>
      </c>
      <c r="B1762" s="1" t="s">
        <v>123</v>
      </c>
      <c r="C1762" s="1" t="s">
        <v>124</v>
      </c>
      <c r="D1762" s="3">
        <v>43132</v>
      </c>
      <c r="E1762" s="7">
        <v>4738338</v>
      </c>
      <c r="F1762" s="7">
        <v>8031528</v>
      </c>
      <c r="G1762" s="7">
        <v>0</v>
      </c>
      <c r="H1762" s="7">
        <v>0</v>
      </c>
      <c r="I1762" s="7">
        <v>0</v>
      </c>
      <c r="J1762" s="7">
        <v>-6749545</v>
      </c>
      <c r="K1762" s="7">
        <v>6020321</v>
      </c>
    </row>
    <row r="1763" spans="1:11" x14ac:dyDescent="0.2">
      <c r="A1763" s="1">
        <v>6983</v>
      </c>
      <c r="B1763" s="1" t="s">
        <v>123</v>
      </c>
      <c r="C1763" s="1" t="s">
        <v>124</v>
      </c>
      <c r="D1763" s="3">
        <v>43160</v>
      </c>
      <c r="E1763" s="7">
        <v>15219068</v>
      </c>
      <c r="F1763" s="7">
        <v>6875428</v>
      </c>
      <c r="G1763" s="7">
        <v>0</v>
      </c>
      <c r="H1763" s="7">
        <v>0</v>
      </c>
      <c r="I1763" s="7">
        <v>0</v>
      </c>
      <c r="J1763" s="7">
        <v>-11228876</v>
      </c>
      <c r="K1763" s="7">
        <v>10865620</v>
      </c>
    </row>
    <row r="1764" spans="1:11" x14ac:dyDescent="0.2">
      <c r="A1764" s="1">
        <v>6983</v>
      </c>
      <c r="B1764" s="1" t="s">
        <v>123</v>
      </c>
      <c r="C1764" s="1" t="s">
        <v>124</v>
      </c>
      <c r="D1764" s="3">
        <v>43191</v>
      </c>
      <c r="E1764" s="7">
        <v>16015004</v>
      </c>
      <c r="F1764" s="7">
        <v>7059972</v>
      </c>
      <c r="G1764" s="7">
        <v>0</v>
      </c>
      <c r="H1764" s="7">
        <v>0</v>
      </c>
      <c r="I1764" s="7">
        <v>0</v>
      </c>
      <c r="J1764" s="7">
        <v>-4236118</v>
      </c>
      <c r="K1764" s="7">
        <v>18838858</v>
      </c>
    </row>
    <row r="1765" spans="1:11" x14ac:dyDescent="0.2">
      <c r="A1765" s="1">
        <v>6983</v>
      </c>
      <c r="B1765" s="1" t="s">
        <v>123</v>
      </c>
      <c r="C1765" s="1" t="s">
        <v>124</v>
      </c>
      <c r="D1765" s="3">
        <v>43221</v>
      </c>
      <c r="E1765" s="7">
        <v>8783748</v>
      </c>
      <c r="F1765" s="7">
        <v>6750479</v>
      </c>
      <c r="G1765" s="7">
        <v>0</v>
      </c>
      <c r="H1765" s="7">
        <v>0</v>
      </c>
      <c r="I1765" s="7">
        <v>0</v>
      </c>
      <c r="J1765" s="7">
        <v>-2880600</v>
      </c>
      <c r="K1765" s="7">
        <v>12653627</v>
      </c>
    </row>
    <row r="1766" spans="1:11" x14ac:dyDescent="0.2">
      <c r="A1766" s="1">
        <v>6999</v>
      </c>
      <c r="B1766" s="1" t="s">
        <v>125</v>
      </c>
      <c r="C1766" s="1" t="s">
        <v>126</v>
      </c>
      <c r="D1766" s="3">
        <v>42005</v>
      </c>
      <c r="E1766" s="7">
        <v>3148120</v>
      </c>
      <c r="F1766" s="7">
        <v>5583511</v>
      </c>
      <c r="G1766" s="7">
        <v>0</v>
      </c>
      <c r="H1766" s="7">
        <v>0</v>
      </c>
      <c r="I1766" s="7">
        <v>0</v>
      </c>
      <c r="J1766" s="7">
        <v>-4457238</v>
      </c>
      <c r="K1766" s="7">
        <v>4274393</v>
      </c>
    </row>
    <row r="1767" spans="1:11" x14ac:dyDescent="0.2">
      <c r="A1767" s="1">
        <v>6999</v>
      </c>
      <c r="B1767" s="1" t="s">
        <v>125</v>
      </c>
      <c r="C1767" s="1" t="s">
        <v>126</v>
      </c>
      <c r="D1767" s="3">
        <v>42036</v>
      </c>
      <c r="E1767" s="7">
        <v>702914</v>
      </c>
      <c r="F1767" s="7">
        <v>5408234</v>
      </c>
      <c r="G1767" s="7">
        <v>0</v>
      </c>
      <c r="H1767" s="7">
        <v>0</v>
      </c>
      <c r="I1767" s="7">
        <v>0</v>
      </c>
      <c r="J1767" s="7">
        <v>-1642217</v>
      </c>
      <c r="K1767" s="7">
        <v>4468931</v>
      </c>
    </row>
    <row r="1768" spans="1:11" x14ac:dyDescent="0.2">
      <c r="A1768" s="1">
        <v>6999</v>
      </c>
      <c r="B1768" s="1" t="s">
        <v>125</v>
      </c>
      <c r="C1768" s="1" t="s">
        <v>126</v>
      </c>
      <c r="D1768" s="3">
        <v>42064</v>
      </c>
      <c r="E1768" s="7">
        <v>3228390</v>
      </c>
      <c r="F1768" s="7">
        <v>5316052</v>
      </c>
      <c r="G1768" s="7">
        <v>0</v>
      </c>
      <c r="H1768" s="7">
        <v>0</v>
      </c>
      <c r="I1768" s="7">
        <v>0</v>
      </c>
      <c r="J1768" s="7">
        <v>-3251915</v>
      </c>
      <c r="K1768" s="7">
        <v>5292527</v>
      </c>
    </row>
    <row r="1769" spans="1:11" x14ac:dyDescent="0.2">
      <c r="A1769" s="1">
        <v>6999</v>
      </c>
      <c r="B1769" s="1" t="s">
        <v>125</v>
      </c>
      <c r="C1769" s="1" t="s">
        <v>126</v>
      </c>
      <c r="D1769" s="3">
        <v>42095</v>
      </c>
      <c r="E1769" s="7">
        <v>1705252</v>
      </c>
      <c r="F1769" s="7">
        <v>5664935</v>
      </c>
      <c r="G1769" s="7">
        <v>0</v>
      </c>
      <c r="H1769" s="7">
        <v>0</v>
      </c>
      <c r="I1769" s="7">
        <v>0</v>
      </c>
      <c r="J1769" s="7">
        <v>-1881129</v>
      </c>
      <c r="K1769" s="7">
        <v>5489058</v>
      </c>
    </row>
    <row r="1770" spans="1:11" x14ac:dyDescent="0.2">
      <c r="A1770" s="1">
        <v>6999</v>
      </c>
      <c r="B1770" s="1" t="s">
        <v>125</v>
      </c>
      <c r="C1770" s="1" t="s">
        <v>126</v>
      </c>
      <c r="D1770" s="3">
        <v>42125</v>
      </c>
      <c r="E1770" s="7">
        <v>1200896</v>
      </c>
      <c r="F1770" s="7">
        <v>5849598</v>
      </c>
      <c r="G1770" s="7">
        <v>0</v>
      </c>
      <c r="H1770" s="7">
        <v>0</v>
      </c>
      <c r="I1770" s="7">
        <v>0</v>
      </c>
      <c r="J1770" s="7">
        <v>-2202227</v>
      </c>
      <c r="K1770" s="7">
        <v>4848267</v>
      </c>
    </row>
    <row r="1771" spans="1:11" x14ac:dyDescent="0.2">
      <c r="A1771" s="1">
        <v>6999</v>
      </c>
      <c r="B1771" s="1" t="s">
        <v>125</v>
      </c>
      <c r="C1771" s="1" t="s">
        <v>126</v>
      </c>
      <c r="D1771" s="3">
        <v>42156</v>
      </c>
      <c r="E1771" s="7">
        <v>3274448</v>
      </c>
      <c r="F1771" s="7">
        <v>5059922</v>
      </c>
      <c r="G1771" s="7">
        <v>0</v>
      </c>
      <c r="H1771" s="7">
        <v>0</v>
      </c>
      <c r="I1771" s="7">
        <v>0</v>
      </c>
      <c r="J1771" s="7">
        <v>-1351061</v>
      </c>
      <c r="K1771" s="7">
        <v>6983309</v>
      </c>
    </row>
    <row r="1772" spans="1:11" x14ac:dyDescent="0.2">
      <c r="A1772" s="1">
        <v>6999</v>
      </c>
      <c r="B1772" s="1" t="s">
        <v>125</v>
      </c>
      <c r="C1772" s="1" t="s">
        <v>126</v>
      </c>
      <c r="D1772" s="3">
        <v>42186</v>
      </c>
      <c r="E1772" s="7">
        <v>793444</v>
      </c>
      <c r="F1772" s="7">
        <v>6293489</v>
      </c>
      <c r="G1772" s="7">
        <v>0</v>
      </c>
      <c r="H1772" s="7">
        <v>0</v>
      </c>
      <c r="I1772" s="7">
        <v>0</v>
      </c>
      <c r="J1772" s="7">
        <v>-2458519</v>
      </c>
      <c r="K1772" s="7">
        <v>4628414</v>
      </c>
    </row>
    <row r="1773" spans="1:11" x14ac:dyDescent="0.2">
      <c r="A1773" s="1">
        <v>6999</v>
      </c>
      <c r="B1773" s="1" t="s">
        <v>125</v>
      </c>
      <c r="C1773" s="1" t="s">
        <v>126</v>
      </c>
      <c r="D1773" s="3">
        <v>42217</v>
      </c>
      <c r="E1773" s="7">
        <v>3465397</v>
      </c>
      <c r="F1773" s="7">
        <v>5269738</v>
      </c>
      <c r="G1773" s="7">
        <v>64990</v>
      </c>
      <c r="H1773" s="7">
        <v>0</v>
      </c>
      <c r="I1773" s="7">
        <v>0</v>
      </c>
      <c r="J1773" s="7">
        <v>-1705110</v>
      </c>
      <c r="K1773" s="7">
        <v>7095015</v>
      </c>
    </row>
    <row r="1774" spans="1:11" x14ac:dyDescent="0.2">
      <c r="A1774" s="1">
        <v>6999</v>
      </c>
      <c r="B1774" s="1" t="s">
        <v>125</v>
      </c>
      <c r="C1774" s="1" t="s">
        <v>126</v>
      </c>
      <c r="D1774" s="3">
        <v>42248</v>
      </c>
      <c r="E1774" s="7">
        <v>740918</v>
      </c>
      <c r="F1774" s="7">
        <v>5857320</v>
      </c>
      <c r="G1774" s="7">
        <v>138000</v>
      </c>
      <c r="H1774" s="7">
        <v>0</v>
      </c>
      <c r="I1774" s="7">
        <v>0</v>
      </c>
      <c r="J1774" s="7">
        <v>-4097489</v>
      </c>
      <c r="K1774" s="7">
        <v>2638749</v>
      </c>
    </row>
    <row r="1775" spans="1:11" x14ac:dyDescent="0.2">
      <c r="A1775" s="1">
        <v>6999</v>
      </c>
      <c r="B1775" s="1" t="s">
        <v>125</v>
      </c>
      <c r="C1775" s="1" t="s">
        <v>126</v>
      </c>
      <c r="D1775" s="3">
        <v>42278</v>
      </c>
      <c r="E1775" s="7">
        <v>2709675</v>
      </c>
      <c r="F1775" s="7">
        <v>5786586</v>
      </c>
      <c r="G1775" s="7">
        <v>0</v>
      </c>
      <c r="H1775" s="7">
        <v>0</v>
      </c>
      <c r="I1775" s="7">
        <v>0</v>
      </c>
      <c r="J1775" s="7">
        <v>-4861929</v>
      </c>
      <c r="K1775" s="7">
        <v>3634332</v>
      </c>
    </row>
    <row r="1776" spans="1:11" x14ac:dyDescent="0.2">
      <c r="A1776" s="1">
        <v>6999</v>
      </c>
      <c r="B1776" s="1" t="s">
        <v>125</v>
      </c>
      <c r="C1776" s="1" t="s">
        <v>126</v>
      </c>
      <c r="D1776" s="3">
        <v>42309</v>
      </c>
      <c r="E1776" s="7">
        <v>4554259</v>
      </c>
      <c r="F1776" s="7">
        <v>5735459</v>
      </c>
      <c r="G1776" s="7">
        <v>0</v>
      </c>
      <c r="H1776" s="7">
        <v>0</v>
      </c>
      <c r="I1776" s="7">
        <v>0</v>
      </c>
      <c r="J1776" s="7">
        <v>-6261480</v>
      </c>
      <c r="K1776" s="7">
        <v>4028238</v>
      </c>
    </row>
    <row r="1777" spans="1:11" x14ac:dyDescent="0.2">
      <c r="A1777" s="1">
        <v>6999</v>
      </c>
      <c r="B1777" s="1" t="s">
        <v>125</v>
      </c>
      <c r="C1777" s="1" t="s">
        <v>126</v>
      </c>
      <c r="D1777" s="3">
        <v>42339</v>
      </c>
      <c r="E1777" s="7">
        <v>1681677</v>
      </c>
      <c r="F1777" s="7">
        <v>5989157</v>
      </c>
      <c r="G1777" s="7">
        <v>210980</v>
      </c>
      <c r="H1777" s="7">
        <v>0</v>
      </c>
      <c r="I1777" s="7">
        <v>0</v>
      </c>
      <c r="J1777" s="7">
        <v>-2900734</v>
      </c>
      <c r="K1777" s="7">
        <v>4981080</v>
      </c>
    </row>
    <row r="1778" spans="1:11" x14ac:dyDescent="0.2">
      <c r="A1778" s="1">
        <v>6999</v>
      </c>
      <c r="B1778" s="1" t="s">
        <v>125</v>
      </c>
      <c r="C1778" s="1" t="s">
        <v>126</v>
      </c>
      <c r="D1778" s="3">
        <v>42370</v>
      </c>
      <c r="E1778" s="7">
        <v>2414808</v>
      </c>
      <c r="F1778" s="7">
        <v>6021134</v>
      </c>
      <c r="G1778" s="7">
        <v>0</v>
      </c>
      <c r="H1778" s="7">
        <v>0</v>
      </c>
      <c r="I1778" s="7">
        <v>0</v>
      </c>
      <c r="J1778" s="7">
        <v>-2737444</v>
      </c>
      <c r="K1778" s="7">
        <v>5698498</v>
      </c>
    </row>
    <row r="1779" spans="1:11" x14ac:dyDescent="0.2">
      <c r="A1779" s="1">
        <v>6999</v>
      </c>
      <c r="B1779" s="1" t="s">
        <v>125</v>
      </c>
      <c r="C1779" s="1" t="s">
        <v>126</v>
      </c>
      <c r="D1779" s="3">
        <v>42401</v>
      </c>
      <c r="E1779" s="7">
        <v>7522448</v>
      </c>
      <c r="F1779" s="7">
        <v>5826664</v>
      </c>
      <c r="G1779" s="7">
        <v>0</v>
      </c>
      <c r="H1779" s="7">
        <v>0</v>
      </c>
      <c r="I1779" s="7">
        <v>0</v>
      </c>
      <c r="J1779" s="7">
        <v>-2191448</v>
      </c>
      <c r="K1779" s="7">
        <v>11157664</v>
      </c>
    </row>
    <row r="1780" spans="1:11" x14ac:dyDescent="0.2">
      <c r="A1780" s="1">
        <v>6999</v>
      </c>
      <c r="B1780" s="1" t="s">
        <v>125</v>
      </c>
      <c r="C1780" s="1" t="s">
        <v>126</v>
      </c>
      <c r="D1780" s="3">
        <v>42430</v>
      </c>
      <c r="E1780" s="7">
        <v>7861358</v>
      </c>
      <c r="F1780" s="7">
        <v>6335877</v>
      </c>
      <c r="G1780" s="7">
        <v>0</v>
      </c>
      <c r="H1780" s="7">
        <v>0</v>
      </c>
      <c r="I1780" s="7">
        <v>0</v>
      </c>
      <c r="J1780" s="7">
        <v>-2360111</v>
      </c>
      <c r="K1780" s="7">
        <v>11837124</v>
      </c>
    </row>
    <row r="1781" spans="1:11" x14ac:dyDescent="0.2">
      <c r="A1781" s="1">
        <v>6999</v>
      </c>
      <c r="B1781" s="1" t="s">
        <v>125</v>
      </c>
      <c r="C1781" s="1" t="s">
        <v>126</v>
      </c>
      <c r="D1781" s="3">
        <v>42461</v>
      </c>
      <c r="E1781" s="7">
        <v>7304575</v>
      </c>
      <c r="F1781" s="7">
        <v>6892620</v>
      </c>
      <c r="G1781" s="7">
        <v>0</v>
      </c>
      <c r="H1781" s="7">
        <v>0</v>
      </c>
      <c r="I1781" s="7">
        <v>0</v>
      </c>
      <c r="J1781" s="7">
        <v>-8898175</v>
      </c>
      <c r="K1781" s="7">
        <v>5299020</v>
      </c>
    </row>
    <row r="1782" spans="1:11" x14ac:dyDescent="0.2">
      <c r="A1782" s="1">
        <v>6999</v>
      </c>
      <c r="B1782" s="1" t="s">
        <v>125</v>
      </c>
      <c r="C1782" s="1" t="s">
        <v>126</v>
      </c>
      <c r="D1782" s="3">
        <v>42491</v>
      </c>
      <c r="E1782" s="7">
        <v>1347791</v>
      </c>
      <c r="F1782" s="7">
        <v>7911259</v>
      </c>
      <c r="G1782" s="7">
        <v>0</v>
      </c>
      <c r="H1782" s="7">
        <v>0</v>
      </c>
      <c r="I1782" s="7">
        <v>0</v>
      </c>
      <c r="J1782" s="7">
        <v>-8018976</v>
      </c>
      <c r="K1782" s="7">
        <v>1240074</v>
      </c>
    </row>
    <row r="1783" spans="1:11" x14ac:dyDescent="0.2">
      <c r="A1783" s="1">
        <v>6999</v>
      </c>
      <c r="B1783" s="1" t="s">
        <v>125</v>
      </c>
      <c r="C1783" s="1" t="s">
        <v>126</v>
      </c>
      <c r="D1783" s="3">
        <v>42522</v>
      </c>
      <c r="E1783" s="7">
        <v>4409347</v>
      </c>
      <c r="F1783" s="7">
        <v>7073127</v>
      </c>
      <c r="G1783" s="7">
        <v>0</v>
      </c>
      <c r="H1783" s="7">
        <v>0</v>
      </c>
      <c r="I1783" s="7">
        <v>0</v>
      </c>
      <c r="J1783" s="7">
        <v>-3753906</v>
      </c>
      <c r="K1783" s="7">
        <v>7728568</v>
      </c>
    </row>
    <row r="1784" spans="1:11" x14ac:dyDescent="0.2">
      <c r="A1784" s="1">
        <v>6999</v>
      </c>
      <c r="B1784" s="1" t="s">
        <v>125</v>
      </c>
      <c r="C1784" s="1" t="s">
        <v>126</v>
      </c>
      <c r="D1784" s="3">
        <v>42552</v>
      </c>
      <c r="E1784" s="7">
        <v>1668849</v>
      </c>
      <c r="F1784" s="7">
        <v>7275371</v>
      </c>
      <c r="G1784" s="7">
        <v>0</v>
      </c>
      <c r="H1784" s="7">
        <v>0</v>
      </c>
      <c r="I1784" s="7">
        <v>0</v>
      </c>
      <c r="J1784" s="7">
        <v>-3014316</v>
      </c>
      <c r="K1784" s="7">
        <v>5929904</v>
      </c>
    </row>
    <row r="1785" spans="1:11" x14ac:dyDescent="0.2">
      <c r="A1785" s="1">
        <v>6999</v>
      </c>
      <c r="B1785" s="1" t="s">
        <v>125</v>
      </c>
      <c r="C1785" s="1" t="s">
        <v>126</v>
      </c>
      <c r="D1785" s="3">
        <v>42583</v>
      </c>
      <c r="E1785" s="7">
        <v>4256419</v>
      </c>
      <c r="F1785" s="7">
        <v>6562571</v>
      </c>
      <c r="G1785" s="7">
        <v>129990</v>
      </c>
      <c r="H1785" s="7">
        <v>0</v>
      </c>
      <c r="I1785" s="7">
        <v>0</v>
      </c>
      <c r="J1785" s="7">
        <v>-2301633</v>
      </c>
      <c r="K1785" s="7">
        <v>8647347</v>
      </c>
    </row>
    <row r="1786" spans="1:11" x14ac:dyDescent="0.2">
      <c r="A1786" s="1">
        <v>6999</v>
      </c>
      <c r="B1786" s="1" t="s">
        <v>125</v>
      </c>
      <c r="C1786" s="1" t="s">
        <v>126</v>
      </c>
      <c r="D1786" s="3">
        <v>42614</v>
      </c>
      <c r="E1786" s="7">
        <v>6144132</v>
      </c>
      <c r="F1786" s="7">
        <v>7102874</v>
      </c>
      <c r="G1786" s="7">
        <v>303962</v>
      </c>
      <c r="H1786" s="7">
        <v>0</v>
      </c>
      <c r="I1786" s="7">
        <v>0</v>
      </c>
      <c r="J1786" s="7">
        <v>-2979138</v>
      </c>
      <c r="K1786" s="7">
        <v>10571830</v>
      </c>
    </row>
    <row r="1787" spans="1:11" x14ac:dyDescent="0.2">
      <c r="A1787" s="1">
        <v>6999</v>
      </c>
      <c r="B1787" s="1" t="s">
        <v>125</v>
      </c>
      <c r="C1787" s="1" t="s">
        <v>126</v>
      </c>
      <c r="D1787" s="3">
        <v>42644</v>
      </c>
      <c r="E1787" s="7">
        <v>10868152</v>
      </c>
      <c r="F1787" s="7">
        <v>6481709</v>
      </c>
      <c r="G1787" s="7">
        <v>0</v>
      </c>
      <c r="H1787" s="7">
        <v>0</v>
      </c>
      <c r="I1787" s="7">
        <v>0</v>
      </c>
      <c r="J1787" s="7">
        <v>-3838284</v>
      </c>
      <c r="K1787" s="7">
        <v>13511577</v>
      </c>
    </row>
    <row r="1788" spans="1:11" x14ac:dyDescent="0.2">
      <c r="A1788" s="1">
        <v>6999</v>
      </c>
      <c r="B1788" s="1" t="s">
        <v>125</v>
      </c>
      <c r="C1788" s="1" t="s">
        <v>126</v>
      </c>
      <c r="D1788" s="3">
        <v>42675</v>
      </c>
      <c r="E1788" s="7">
        <v>836416</v>
      </c>
      <c r="F1788" s="7">
        <v>6353179</v>
      </c>
      <c r="G1788" s="7">
        <v>0</v>
      </c>
      <c r="H1788" s="7">
        <v>0</v>
      </c>
      <c r="I1788" s="7">
        <v>0</v>
      </c>
      <c r="J1788" s="7">
        <v>-7774111</v>
      </c>
      <c r="K1788" s="7">
        <v>-584516</v>
      </c>
    </row>
    <row r="1789" spans="1:11" x14ac:dyDescent="0.2">
      <c r="A1789" s="1">
        <v>6999</v>
      </c>
      <c r="B1789" s="1" t="s">
        <v>125</v>
      </c>
      <c r="C1789" s="1" t="s">
        <v>126</v>
      </c>
      <c r="D1789" s="3">
        <v>42705</v>
      </c>
      <c r="E1789" s="7">
        <v>13358315</v>
      </c>
      <c r="F1789" s="7">
        <v>6710243</v>
      </c>
      <c r="G1789" s="7">
        <v>0</v>
      </c>
      <c r="H1789" s="7">
        <v>0</v>
      </c>
      <c r="I1789" s="7">
        <v>0</v>
      </c>
      <c r="J1789" s="7">
        <v>-4767189</v>
      </c>
      <c r="K1789" s="7">
        <v>15301369</v>
      </c>
    </row>
    <row r="1790" spans="1:11" x14ac:dyDescent="0.2">
      <c r="A1790" s="1">
        <v>6999</v>
      </c>
      <c r="B1790" s="1" t="s">
        <v>125</v>
      </c>
      <c r="C1790" s="1" t="s">
        <v>126</v>
      </c>
      <c r="D1790" s="3">
        <v>42736</v>
      </c>
      <c r="E1790" s="7">
        <v>1646581</v>
      </c>
      <c r="F1790" s="7">
        <v>7680300</v>
      </c>
      <c r="G1790" s="7">
        <v>224900</v>
      </c>
      <c r="H1790" s="7">
        <v>0</v>
      </c>
      <c r="I1790" s="7">
        <v>0</v>
      </c>
      <c r="J1790" s="7">
        <v>-3142804</v>
      </c>
      <c r="K1790" s="7">
        <v>6408977</v>
      </c>
    </row>
    <row r="1791" spans="1:11" x14ac:dyDescent="0.2">
      <c r="A1791" s="1">
        <v>6999</v>
      </c>
      <c r="B1791" s="1" t="s">
        <v>125</v>
      </c>
      <c r="C1791" s="1" t="s">
        <v>126</v>
      </c>
      <c r="D1791" s="3">
        <v>42767</v>
      </c>
      <c r="E1791" s="7">
        <v>1029161</v>
      </c>
      <c r="F1791" s="7">
        <v>7837940</v>
      </c>
      <c r="G1791" s="7">
        <v>0</v>
      </c>
      <c r="H1791" s="7">
        <v>0</v>
      </c>
      <c r="I1791" s="7">
        <v>0</v>
      </c>
      <c r="J1791" s="7">
        <v>-8203673</v>
      </c>
      <c r="K1791" s="7">
        <v>663428</v>
      </c>
    </row>
    <row r="1792" spans="1:11" x14ac:dyDescent="0.2">
      <c r="A1792" s="1">
        <v>6999</v>
      </c>
      <c r="B1792" s="1" t="s">
        <v>125</v>
      </c>
      <c r="C1792" s="1" t="s">
        <v>126</v>
      </c>
      <c r="D1792" s="3">
        <v>42795</v>
      </c>
      <c r="E1792" s="7">
        <v>1660736</v>
      </c>
      <c r="F1792" s="7">
        <v>7301392</v>
      </c>
      <c r="G1792" s="7">
        <v>0</v>
      </c>
      <c r="H1792" s="7">
        <v>0</v>
      </c>
      <c r="I1792" s="7">
        <v>0</v>
      </c>
      <c r="J1792" s="7">
        <v>-2435602</v>
      </c>
      <c r="K1792" s="7">
        <v>6526526</v>
      </c>
    </row>
    <row r="1793" spans="1:11" x14ac:dyDescent="0.2">
      <c r="A1793" s="1">
        <v>6999</v>
      </c>
      <c r="B1793" s="1" t="s">
        <v>125</v>
      </c>
      <c r="C1793" s="1" t="s">
        <v>126</v>
      </c>
      <c r="D1793" s="3">
        <v>42826</v>
      </c>
      <c r="E1793" s="7">
        <v>1448148</v>
      </c>
      <c r="F1793" s="7">
        <v>7549563</v>
      </c>
      <c r="G1793" s="7">
        <v>0</v>
      </c>
      <c r="H1793" s="7">
        <v>0</v>
      </c>
      <c r="I1793" s="7">
        <v>0</v>
      </c>
      <c r="J1793" s="7">
        <v>-2488493</v>
      </c>
      <c r="K1793" s="7">
        <v>6509218</v>
      </c>
    </row>
    <row r="1794" spans="1:11" x14ac:dyDescent="0.2">
      <c r="A1794" s="1">
        <v>6999</v>
      </c>
      <c r="B1794" s="1" t="s">
        <v>125</v>
      </c>
      <c r="C1794" s="1" t="s">
        <v>126</v>
      </c>
      <c r="D1794" s="3">
        <v>42856</v>
      </c>
      <c r="E1794" s="7">
        <v>6063644</v>
      </c>
      <c r="F1794" s="7">
        <v>7382686</v>
      </c>
      <c r="G1794" s="7">
        <v>0</v>
      </c>
      <c r="H1794" s="7">
        <v>0</v>
      </c>
      <c r="I1794" s="7">
        <v>0</v>
      </c>
      <c r="J1794" s="7">
        <v>-2525024</v>
      </c>
      <c r="K1794" s="7">
        <v>10921306</v>
      </c>
    </row>
    <row r="1795" spans="1:11" x14ac:dyDescent="0.2">
      <c r="A1795" s="1">
        <v>6999</v>
      </c>
      <c r="B1795" s="1" t="s">
        <v>125</v>
      </c>
      <c r="C1795" s="1" t="s">
        <v>126</v>
      </c>
      <c r="D1795" s="3">
        <v>42887</v>
      </c>
      <c r="E1795" s="7">
        <v>1361555</v>
      </c>
      <c r="F1795" s="7">
        <v>7781388</v>
      </c>
      <c r="G1795" s="7">
        <v>0</v>
      </c>
      <c r="H1795" s="7">
        <v>0</v>
      </c>
      <c r="I1795" s="7">
        <v>0</v>
      </c>
      <c r="J1795" s="7">
        <v>-2564259</v>
      </c>
      <c r="K1795" s="7">
        <v>6578684</v>
      </c>
    </row>
    <row r="1796" spans="1:11" x14ac:dyDescent="0.2">
      <c r="A1796" s="1">
        <v>6999</v>
      </c>
      <c r="B1796" s="1" t="s">
        <v>125</v>
      </c>
      <c r="C1796" s="1" t="s">
        <v>126</v>
      </c>
      <c r="D1796" s="3">
        <v>42917</v>
      </c>
      <c r="E1796" s="7">
        <v>1252683</v>
      </c>
      <c r="F1796" s="7">
        <v>7814084</v>
      </c>
      <c r="G1796" s="7">
        <v>0</v>
      </c>
      <c r="H1796" s="7">
        <v>0</v>
      </c>
      <c r="I1796" s="7">
        <v>0</v>
      </c>
      <c r="J1796" s="7">
        <v>-2455565</v>
      </c>
      <c r="K1796" s="7">
        <v>6611202</v>
      </c>
    </row>
    <row r="1797" spans="1:11" x14ac:dyDescent="0.2">
      <c r="A1797" s="1">
        <v>6999</v>
      </c>
      <c r="B1797" s="1" t="s">
        <v>125</v>
      </c>
      <c r="C1797" s="1" t="s">
        <v>126</v>
      </c>
      <c r="D1797" s="3">
        <v>42948</v>
      </c>
      <c r="E1797" s="7">
        <v>3253160</v>
      </c>
      <c r="F1797" s="7">
        <v>11835446</v>
      </c>
      <c r="G1797" s="7">
        <v>0</v>
      </c>
      <c r="H1797" s="7">
        <v>0</v>
      </c>
      <c r="I1797" s="7">
        <v>0</v>
      </c>
      <c r="J1797" s="7">
        <v>-6393920</v>
      </c>
      <c r="K1797" s="7">
        <v>8694686</v>
      </c>
    </row>
    <row r="1798" spans="1:11" x14ac:dyDescent="0.2">
      <c r="A1798" s="1">
        <v>6999</v>
      </c>
      <c r="B1798" s="1" t="s">
        <v>125</v>
      </c>
      <c r="C1798" s="1" t="s">
        <v>126</v>
      </c>
      <c r="D1798" s="3">
        <v>42979</v>
      </c>
      <c r="E1798" s="7">
        <v>4293720</v>
      </c>
      <c r="F1798" s="7">
        <v>25871897</v>
      </c>
      <c r="G1798" s="7">
        <v>435797</v>
      </c>
      <c r="H1798" s="7">
        <v>0</v>
      </c>
      <c r="I1798" s="7">
        <v>0</v>
      </c>
      <c r="J1798" s="7">
        <v>-7192014</v>
      </c>
      <c r="K1798" s="7">
        <v>23409400</v>
      </c>
    </row>
    <row r="1799" spans="1:11" x14ac:dyDescent="0.2">
      <c r="A1799" s="1">
        <v>6999</v>
      </c>
      <c r="B1799" s="1" t="s">
        <v>125</v>
      </c>
      <c r="C1799" s="1" t="s">
        <v>126</v>
      </c>
      <c r="D1799" s="3">
        <v>43009</v>
      </c>
      <c r="E1799" s="7">
        <v>3817560</v>
      </c>
      <c r="F1799" s="7">
        <v>29602125</v>
      </c>
      <c r="G1799" s="7">
        <v>0</v>
      </c>
      <c r="H1799" s="7">
        <v>0</v>
      </c>
      <c r="I1799" s="7">
        <v>0</v>
      </c>
      <c r="J1799" s="7">
        <v>-31638118</v>
      </c>
      <c r="K1799" s="7">
        <v>1781567</v>
      </c>
    </row>
    <row r="1800" spans="1:11" x14ac:dyDescent="0.2">
      <c r="A1800" s="1">
        <v>6999</v>
      </c>
      <c r="B1800" s="1" t="s">
        <v>125</v>
      </c>
      <c r="C1800" s="1" t="s">
        <v>126</v>
      </c>
      <c r="D1800" s="3">
        <v>43040</v>
      </c>
      <c r="E1800" s="7">
        <v>1510144</v>
      </c>
      <c r="F1800" s="7">
        <v>44996818</v>
      </c>
      <c r="G1800" s="7">
        <v>0</v>
      </c>
      <c r="H1800" s="7">
        <v>0</v>
      </c>
      <c r="I1800" s="7">
        <v>0</v>
      </c>
      <c r="J1800" s="7">
        <v>-22030393</v>
      </c>
      <c r="K1800" s="7">
        <v>24476569</v>
      </c>
    </row>
    <row r="1801" spans="1:11" x14ac:dyDescent="0.2">
      <c r="A1801" s="1">
        <v>6999</v>
      </c>
      <c r="B1801" s="1" t="s">
        <v>125</v>
      </c>
      <c r="C1801" s="1" t="s">
        <v>126</v>
      </c>
      <c r="D1801" s="3">
        <v>43070</v>
      </c>
      <c r="E1801" s="7">
        <v>2396686</v>
      </c>
      <c r="F1801" s="7">
        <v>39202941</v>
      </c>
      <c r="G1801" s="7">
        <v>69970</v>
      </c>
      <c r="H1801" s="7">
        <v>0</v>
      </c>
      <c r="I1801" s="7">
        <v>0</v>
      </c>
      <c r="J1801" s="7">
        <v>-21974709</v>
      </c>
      <c r="K1801" s="7">
        <v>19694888</v>
      </c>
    </row>
    <row r="1802" spans="1:11" x14ac:dyDescent="0.2">
      <c r="A1802" s="1">
        <v>6999</v>
      </c>
      <c r="B1802" s="1" t="s">
        <v>125</v>
      </c>
      <c r="C1802" s="1" t="s">
        <v>126</v>
      </c>
      <c r="D1802" s="3">
        <v>43101</v>
      </c>
      <c r="E1802" s="7">
        <v>3466860</v>
      </c>
      <c r="F1802" s="7">
        <v>28950525</v>
      </c>
      <c r="G1802" s="7">
        <v>0</v>
      </c>
      <c r="H1802" s="7">
        <v>0</v>
      </c>
      <c r="I1802" s="7">
        <v>0</v>
      </c>
      <c r="J1802" s="7">
        <v>-17866127</v>
      </c>
      <c r="K1802" s="7">
        <v>14551258</v>
      </c>
    </row>
    <row r="1803" spans="1:11" x14ac:dyDescent="0.2">
      <c r="A1803" s="1">
        <v>6999</v>
      </c>
      <c r="B1803" s="1" t="s">
        <v>125</v>
      </c>
      <c r="C1803" s="1" t="s">
        <v>126</v>
      </c>
      <c r="D1803" s="3">
        <v>43132</v>
      </c>
      <c r="E1803" s="7">
        <v>3090948</v>
      </c>
      <c r="F1803" s="7">
        <v>18178505</v>
      </c>
      <c r="G1803" s="7">
        <v>0</v>
      </c>
      <c r="H1803" s="7">
        <v>0</v>
      </c>
      <c r="I1803" s="7">
        <v>0</v>
      </c>
      <c r="J1803" s="7">
        <v>-2473133</v>
      </c>
      <c r="K1803" s="7">
        <v>18796320</v>
      </c>
    </row>
    <row r="1804" spans="1:11" x14ac:dyDescent="0.2">
      <c r="A1804" s="1">
        <v>6999</v>
      </c>
      <c r="B1804" s="1" t="s">
        <v>125</v>
      </c>
      <c r="C1804" s="1" t="s">
        <v>126</v>
      </c>
      <c r="D1804" s="3">
        <v>43160</v>
      </c>
      <c r="E1804" s="7">
        <v>2751465</v>
      </c>
      <c r="F1804" s="7">
        <v>48576089</v>
      </c>
      <c r="G1804" s="7">
        <v>0</v>
      </c>
      <c r="H1804" s="7">
        <v>0</v>
      </c>
      <c r="I1804" s="7">
        <v>0</v>
      </c>
      <c r="J1804" s="7">
        <v>-50812972</v>
      </c>
      <c r="K1804" s="7">
        <v>514582</v>
      </c>
    </row>
    <row r="1805" spans="1:11" x14ac:dyDescent="0.2">
      <c r="A1805" s="1">
        <v>6999</v>
      </c>
      <c r="B1805" s="1" t="s">
        <v>125</v>
      </c>
      <c r="C1805" s="1" t="s">
        <v>126</v>
      </c>
      <c r="D1805" s="3">
        <v>43191</v>
      </c>
      <c r="E1805" s="7">
        <v>1356650</v>
      </c>
      <c r="F1805" s="7">
        <v>8814781</v>
      </c>
      <c r="G1805" s="7">
        <v>0</v>
      </c>
      <c r="H1805" s="7">
        <v>0</v>
      </c>
      <c r="I1805" s="7">
        <v>0</v>
      </c>
      <c r="J1805" s="7">
        <v>-66497940</v>
      </c>
      <c r="K1805" s="7">
        <v>-56326509</v>
      </c>
    </row>
    <row r="1806" spans="1:11" x14ac:dyDescent="0.2">
      <c r="A1806" s="1">
        <v>6999</v>
      </c>
      <c r="B1806" s="1" t="s">
        <v>125</v>
      </c>
      <c r="C1806" s="1" t="s">
        <v>126</v>
      </c>
      <c r="D1806" s="3">
        <v>43221</v>
      </c>
      <c r="E1806" s="7">
        <v>2153222</v>
      </c>
      <c r="F1806" s="7">
        <v>8650978</v>
      </c>
      <c r="G1806" s="7">
        <v>0</v>
      </c>
      <c r="H1806" s="7">
        <v>0</v>
      </c>
      <c r="I1806" s="7">
        <v>0</v>
      </c>
      <c r="J1806" s="7">
        <v>-2426918</v>
      </c>
      <c r="K1806" s="7">
        <v>8377282</v>
      </c>
    </row>
    <row r="1807" spans="1:11" x14ac:dyDescent="0.2">
      <c r="A1807" s="1">
        <v>6999</v>
      </c>
      <c r="B1807" s="1" t="s">
        <v>125</v>
      </c>
      <c r="C1807" s="1" t="s">
        <v>126</v>
      </c>
      <c r="D1807" s="3">
        <v>43252</v>
      </c>
      <c r="E1807" s="7">
        <v>1998671</v>
      </c>
      <c r="F1807" s="7">
        <v>9831930</v>
      </c>
      <c r="G1807" s="7">
        <v>1501905</v>
      </c>
      <c r="H1807" s="7">
        <v>0</v>
      </c>
      <c r="I1807" s="7">
        <v>0</v>
      </c>
      <c r="J1807" s="7">
        <v>-4567669</v>
      </c>
      <c r="K1807" s="7">
        <v>8764837</v>
      </c>
    </row>
    <row r="1808" spans="1:11" x14ac:dyDescent="0.2">
      <c r="A1808" s="1">
        <v>6999</v>
      </c>
      <c r="B1808" s="1" t="s">
        <v>125</v>
      </c>
      <c r="C1808" s="1" t="s">
        <v>126</v>
      </c>
      <c r="D1808" s="3">
        <v>43282</v>
      </c>
      <c r="E1808" s="7">
        <v>1443608</v>
      </c>
      <c r="F1808" s="7">
        <v>8826200</v>
      </c>
      <c r="G1808" s="7">
        <v>29990</v>
      </c>
      <c r="H1808" s="7">
        <v>0</v>
      </c>
      <c r="I1808" s="7">
        <v>0</v>
      </c>
      <c r="J1808" s="7">
        <v>-2669024</v>
      </c>
      <c r="K1808" s="7">
        <v>7630774</v>
      </c>
    </row>
    <row r="1809" spans="1:11" x14ac:dyDescent="0.2">
      <c r="A1809" s="1">
        <v>6999</v>
      </c>
      <c r="B1809" s="1" t="s">
        <v>125</v>
      </c>
      <c r="C1809" s="1" t="s">
        <v>126</v>
      </c>
      <c r="D1809" s="3">
        <v>43313</v>
      </c>
      <c r="E1809" s="7">
        <v>1991938</v>
      </c>
      <c r="F1809" s="7">
        <v>8998911</v>
      </c>
      <c r="G1809" s="7">
        <v>0</v>
      </c>
      <c r="H1809" s="7">
        <v>0</v>
      </c>
      <c r="I1809" s="7">
        <v>0</v>
      </c>
      <c r="J1809" s="7">
        <v>-1837154</v>
      </c>
      <c r="K1809" s="7">
        <v>9153695</v>
      </c>
    </row>
    <row r="1810" spans="1:11" x14ac:dyDescent="0.2">
      <c r="A1810" s="1">
        <v>6999</v>
      </c>
      <c r="B1810" s="1" t="s">
        <v>125</v>
      </c>
      <c r="C1810" s="1" t="s">
        <v>126</v>
      </c>
      <c r="D1810" s="3">
        <v>43344</v>
      </c>
      <c r="E1810" s="7">
        <v>2008920</v>
      </c>
      <c r="F1810" s="7">
        <v>8213980</v>
      </c>
      <c r="G1810" s="7">
        <v>0</v>
      </c>
      <c r="H1810" s="7">
        <v>0</v>
      </c>
      <c r="I1810" s="7">
        <v>0</v>
      </c>
      <c r="J1810" s="7">
        <v>-1593015</v>
      </c>
      <c r="K1810" s="7">
        <v>8629885</v>
      </c>
    </row>
    <row r="1811" spans="1:11" x14ac:dyDescent="0.2">
      <c r="A1811" s="1">
        <v>6999</v>
      </c>
      <c r="B1811" s="1" t="s">
        <v>125</v>
      </c>
      <c r="C1811" s="1" t="s">
        <v>126</v>
      </c>
      <c r="D1811" s="3">
        <v>43374</v>
      </c>
      <c r="E1811" s="7">
        <v>3430551</v>
      </c>
      <c r="F1811" s="7">
        <v>9816223</v>
      </c>
      <c r="G1811" s="7">
        <v>0</v>
      </c>
      <c r="H1811" s="7">
        <v>0</v>
      </c>
      <c r="I1811" s="7">
        <v>0</v>
      </c>
      <c r="J1811" s="7">
        <v>-2191741</v>
      </c>
      <c r="K1811" s="7">
        <v>11055033</v>
      </c>
    </row>
    <row r="1812" spans="1:11" x14ac:dyDescent="0.2">
      <c r="A1812" s="1">
        <v>6999</v>
      </c>
      <c r="B1812" s="1" t="s">
        <v>125</v>
      </c>
      <c r="C1812" s="1" t="s">
        <v>126</v>
      </c>
      <c r="D1812" s="3">
        <v>43405</v>
      </c>
      <c r="E1812" s="7">
        <v>5470362</v>
      </c>
      <c r="F1812" s="7">
        <v>21690331</v>
      </c>
      <c r="G1812" s="7">
        <v>0</v>
      </c>
      <c r="H1812" s="7">
        <v>0</v>
      </c>
      <c r="I1812" s="7">
        <v>0</v>
      </c>
      <c r="J1812" s="7">
        <v>-11347892</v>
      </c>
      <c r="K1812" s="7">
        <v>15812801</v>
      </c>
    </row>
    <row r="1813" spans="1:11" x14ac:dyDescent="0.2">
      <c r="A1813" s="1">
        <v>7003</v>
      </c>
      <c r="B1813" s="1" t="s">
        <v>127</v>
      </c>
      <c r="C1813" s="1" t="s">
        <v>128</v>
      </c>
      <c r="D1813" s="3">
        <v>42005</v>
      </c>
      <c r="E1813" s="7">
        <v>1932637</v>
      </c>
      <c r="F1813" s="7">
        <v>7574379</v>
      </c>
      <c r="G1813" s="7">
        <v>0</v>
      </c>
      <c r="H1813" s="7">
        <v>0</v>
      </c>
      <c r="I1813" s="7">
        <v>0</v>
      </c>
      <c r="J1813" s="7">
        <v>0</v>
      </c>
      <c r="K1813" s="7">
        <v>9507016</v>
      </c>
    </row>
    <row r="1814" spans="1:11" x14ac:dyDescent="0.2">
      <c r="A1814" s="1">
        <v>7003</v>
      </c>
      <c r="B1814" s="1" t="s">
        <v>127</v>
      </c>
      <c r="C1814" s="1" t="s">
        <v>128</v>
      </c>
      <c r="D1814" s="3">
        <v>42036</v>
      </c>
      <c r="E1814" s="7">
        <v>206775</v>
      </c>
      <c r="F1814" s="7">
        <v>2035463</v>
      </c>
      <c r="G1814" s="7">
        <v>0</v>
      </c>
      <c r="H1814" s="7">
        <v>0</v>
      </c>
      <c r="I1814" s="7">
        <v>0</v>
      </c>
      <c r="J1814" s="7">
        <v>0</v>
      </c>
      <c r="K1814" s="7">
        <v>2242238</v>
      </c>
    </row>
    <row r="1815" spans="1:11" x14ac:dyDescent="0.2">
      <c r="A1815" s="1">
        <v>7003</v>
      </c>
      <c r="B1815" s="1" t="s">
        <v>127</v>
      </c>
      <c r="C1815" s="1" t="s">
        <v>128</v>
      </c>
      <c r="D1815" s="3">
        <v>42064</v>
      </c>
      <c r="E1815" s="7">
        <v>555934</v>
      </c>
      <c r="F1815" s="7">
        <v>11619423</v>
      </c>
      <c r="G1815" s="7">
        <v>0</v>
      </c>
      <c r="H1815" s="7">
        <v>0</v>
      </c>
      <c r="I1815" s="7">
        <v>0</v>
      </c>
      <c r="J1815" s="7">
        <v>0</v>
      </c>
      <c r="K1815" s="7">
        <v>12175357</v>
      </c>
    </row>
    <row r="1816" spans="1:11" x14ac:dyDescent="0.2">
      <c r="A1816" s="1">
        <v>7003</v>
      </c>
      <c r="B1816" s="1" t="s">
        <v>127</v>
      </c>
      <c r="C1816" s="1" t="s">
        <v>128</v>
      </c>
      <c r="D1816" s="3">
        <v>42095</v>
      </c>
      <c r="E1816" s="7">
        <v>785225</v>
      </c>
      <c r="F1816" s="7">
        <v>7182303</v>
      </c>
      <c r="G1816" s="7">
        <v>0</v>
      </c>
      <c r="H1816" s="7">
        <v>0</v>
      </c>
      <c r="I1816" s="7">
        <v>0</v>
      </c>
      <c r="J1816" s="7">
        <v>0</v>
      </c>
      <c r="K1816" s="7">
        <v>7967528</v>
      </c>
    </row>
    <row r="1817" spans="1:11" x14ac:dyDescent="0.2">
      <c r="A1817" s="1">
        <v>7003</v>
      </c>
      <c r="B1817" s="1" t="s">
        <v>127</v>
      </c>
      <c r="C1817" s="1" t="s">
        <v>128</v>
      </c>
      <c r="D1817" s="3">
        <v>42125</v>
      </c>
      <c r="E1817" s="7">
        <v>737712</v>
      </c>
      <c r="F1817" s="7">
        <v>6988513</v>
      </c>
      <c r="G1817" s="7">
        <v>0</v>
      </c>
      <c r="H1817" s="7">
        <v>0</v>
      </c>
      <c r="I1817" s="7">
        <v>0</v>
      </c>
      <c r="J1817" s="7">
        <v>0</v>
      </c>
      <c r="K1817" s="7">
        <v>7726225</v>
      </c>
    </row>
    <row r="1818" spans="1:11" x14ac:dyDescent="0.2">
      <c r="A1818" s="1">
        <v>7003</v>
      </c>
      <c r="B1818" s="1" t="s">
        <v>127</v>
      </c>
      <c r="C1818" s="1" t="s">
        <v>128</v>
      </c>
      <c r="D1818" s="3">
        <v>42156</v>
      </c>
      <c r="E1818" s="7">
        <v>1534086</v>
      </c>
      <c r="F1818" s="7">
        <v>7954763</v>
      </c>
      <c r="G1818" s="7">
        <v>0</v>
      </c>
      <c r="H1818" s="7">
        <v>0</v>
      </c>
      <c r="I1818" s="7">
        <v>0</v>
      </c>
      <c r="J1818" s="7">
        <v>0</v>
      </c>
      <c r="K1818" s="7">
        <v>9488849</v>
      </c>
    </row>
    <row r="1819" spans="1:11" x14ac:dyDescent="0.2">
      <c r="A1819" s="1">
        <v>7003</v>
      </c>
      <c r="B1819" s="1" t="s">
        <v>127</v>
      </c>
      <c r="C1819" s="1" t="s">
        <v>128</v>
      </c>
      <c r="D1819" s="3">
        <v>42186</v>
      </c>
      <c r="E1819" s="7">
        <v>740463</v>
      </c>
      <c r="F1819" s="7">
        <v>7081723</v>
      </c>
      <c r="G1819" s="7">
        <v>0</v>
      </c>
      <c r="H1819" s="7">
        <v>0</v>
      </c>
      <c r="I1819" s="7">
        <v>0</v>
      </c>
      <c r="J1819" s="7">
        <v>0</v>
      </c>
      <c r="K1819" s="7">
        <v>7822186</v>
      </c>
    </row>
    <row r="1820" spans="1:11" x14ac:dyDescent="0.2">
      <c r="A1820" s="1">
        <v>7003</v>
      </c>
      <c r="B1820" s="1" t="s">
        <v>127</v>
      </c>
      <c r="C1820" s="1" t="s">
        <v>128</v>
      </c>
      <c r="D1820" s="3">
        <v>42217</v>
      </c>
      <c r="E1820" s="7">
        <v>2035912</v>
      </c>
      <c r="F1820" s="7">
        <v>7191281</v>
      </c>
      <c r="G1820" s="7">
        <v>0</v>
      </c>
      <c r="H1820" s="7">
        <v>0</v>
      </c>
      <c r="I1820" s="7">
        <v>0</v>
      </c>
      <c r="J1820" s="7">
        <v>-241428</v>
      </c>
      <c r="K1820" s="7">
        <v>8985765</v>
      </c>
    </row>
    <row r="1821" spans="1:11" x14ac:dyDescent="0.2">
      <c r="A1821" s="1">
        <v>7003</v>
      </c>
      <c r="B1821" s="1" t="s">
        <v>127</v>
      </c>
      <c r="C1821" s="1" t="s">
        <v>128</v>
      </c>
      <c r="D1821" s="3">
        <v>42248</v>
      </c>
      <c r="E1821" s="7">
        <v>729606</v>
      </c>
      <c r="F1821" s="7">
        <v>8003213</v>
      </c>
      <c r="G1821" s="7">
        <v>0</v>
      </c>
      <c r="H1821" s="7">
        <v>0</v>
      </c>
      <c r="I1821" s="7">
        <v>0</v>
      </c>
      <c r="J1821" s="7">
        <v>0</v>
      </c>
      <c r="K1821" s="7">
        <v>8732819</v>
      </c>
    </row>
    <row r="1822" spans="1:11" x14ac:dyDescent="0.2">
      <c r="A1822" s="1">
        <v>7003</v>
      </c>
      <c r="B1822" s="1" t="s">
        <v>127</v>
      </c>
      <c r="C1822" s="1" t="s">
        <v>128</v>
      </c>
      <c r="D1822" s="3">
        <v>42278</v>
      </c>
      <c r="E1822" s="7">
        <v>901665</v>
      </c>
      <c r="F1822" s="7">
        <v>7441864</v>
      </c>
      <c r="G1822" s="7">
        <v>0</v>
      </c>
      <c r="H1822" s="7">
        <v>0</v>
      </c>
      <c r="I1822" s="7">
        <v>0</v>
      </c>
      <c r="J1822" s="7">
        <v>-1115163</v>
      </c>
      <c r="K1822" s="7">
        <v>7228366</v>
      </c>
    </row>
    <row r="1823" spans="1:11" x14ac:dyDescent="0.2">
      <c r="A1823" s="1">
        <v>7003</v>
      </c>
      <c r="B1823" s="1" t="s">
        <v>127</v>
      </c>
      <c r="C1823" s="1" t="s">
        <v>128</v>
      </c>
      <c r="D1823" s="3">
        <v>42309</v>
      </c>
      <c r="E1823" s="7">
        <v>1516884</v>
      </c>
      <c r="F1823" s="7">
        <v>7340749</v>
      </c>
      <c r="G1823" s="7">
        <v>549359</v>
      </c>
      <c r="H1823" s="7">
        <v>0</v>
      </c>
      <c r="I1823" s="7">
        <v>0</v>
      </c>
      <c r="J1823" s="7">
        <v>-20002</v>
      </c>
      <c r="K1823" s="7">
        <v>9386990</v>
      </c>
    </row>
    <row r="1824" spans="1:11" x14ac:dyDescent="0.2">
      <c r="A1824" s="1">
        <v>7003</v>
      </c>
      <c r="B1824" s="1" t="s">
        <v>127</v>
      </c>
      <c r="C1824" s="1" t="s">
        <v>128</v>
      </c>
      <c r="D1824" s="3">
        <v>42339</v>
      </c>
      <c r="E1824" s="7">
        <v>1807446</v>
      </c>
      <c r="F1824" s="7">
        <v>8951004</v>
      </c>
      <c r="G1824" s="7">
        <v>16462</v>
      </c>
      <c r="H1824" s="7">
        <v>0</v>
      </c>
      <c r="I1824" s="7">
        <v>0</v>
      </c>
      <c r="J1824" s="7">
        <v>-83316</v>
      </c>
      <c r="K1824" s="7">
        <v>10691596</v>
      </c>
    </row>
    <row r="1825" spans="1:11" x14ac:dyDescent="0.2">
      <c r="A1825" s="1">
        <v>7003</v>
      </c>
      <c r="B1825" s="1" t="s">
        <v>127</v>
      </c>
      <c r="C1825" s="1" t="s">
        <v>128</v>
      </c>
      <c r="D1825" s="3">
        <v>42370</v>
      </c>
      <c r="E1825" s="7">
        <v>496522</v>
      </c>
      <c r="F1825" s="7">
        <v>6978820</v>
      </c>
      <c r="G1825" s="7">
        <v>0</v>
      </c>
      <c r="H1825" s="7">
        <v>0</v>
      </c>
      <c r="I1825" s="7">
        <v>0</v>
      </c>
      <c r="J1825" s="7">
        <v>-122421</v>
      </c>
      <c r="K1825" s="7">
        <v>7352921</v>
      </c>
    </row>
    <row r="1826" spans="1:11" x14ac:dyDescent="0.2">
      <c r="A1826" s="1">
        <v>7003</v>
      </c>
      <c r="B1826" s="1" t="s">
        <v>127</v>
      </c>
      <c r="C1826" s="1" t="s">
        <v>128</v>
      </c>
      <c r="D1826" s="3">
        <v>42401</v>
      </c>
      <c r="E1826" s="7">
        <v>404789</v>
      </c>
      <c r="F1826" s="7">
        <v>6640314</v>
      </c>
      <c r="G1826" s="7">
        <v>66165</v>
      </c>
      <c r="H1826" s="7">
        <v>0</v>
      </c>
      <c r="I1826" s="7">
        <v>0</v>
      </c>
      <c r="J1826" s="7">
        <v>0</v>
      </c>
      <c r="K1826" s="7">
        <v>7111268</v>
      </c>
    </row>
    <row r="1827" spans="1:11" x14ac:dyDescent="0.2">
      <c r="A1827" s="1">
        <v>7003</v>
      </c>
      <c r="B1827" s="1" t="s">
        <v>127</v>
      </c>
      <c r="C1827" s="1" t="s">
        <v>128</v>
      </c>
      <c r="D1827" s="3">
        <v>42430</v>
      </c>
      <c r="E1827" s="7">
        <v>754652</v>
      </c>
      <c r="F1827" s="7">
        <v>6952592</v>
      </c>
      <c r="G1827" s="7">
        <v>0</v>
      </c>
      <c r="H1827" s="7">
        <v>0</v>
      </c>
      <c r="I1827" s="7">
        <v>0</v>
      </c>
      <c r="J1827" s="7">
        <v>-50944</v>
      </c>
      <c r="K1827" s="7">
        <v>7656300</v>
      </c>
    </row>
    <row r="1828" spans="1:11" x14ac:dyDescent="0.2">
      <c r="A1828" s="1">
        <v>7003</v>
      </c>
      <c r="B1828" s="1" t="s">
        <v>127</v>
      </c>
      <c r="C1828" s="1" t="s">
        <v>128</v>
      </c>
      <c r="D1828" s="3">
        <v>42461</v>
      </c>
      <c r="E1828" s="7">
        <v>1236515</v>
      </c>
      <c r="F1828" s="7">
        <v>7141326</v>
      </c>
      <c r="G1828" s="7">
        <v>17990</v>
      </c>
      <c r="H1828" s="7">
        <v>0</v>
      </c>
      <c r="I1828" s="7">
        <v>0</v>
      </c>
      <c r="J1828" s="7">
        <v>0</v>
      </c>
      <c r="K1828" s="7">
        <v>8395831</v>
      </c>
    </row>
    <row r="1829" spans="1:11" x14ac:dyDescent="0.2">
      <c r="A1829" s="1">
        <v>7003</v>
      </c>
      <c r="B1829" s="1" t="s">
        <v>127</v>
      </c>
      <c r="C1829" s="1" t="s">
        <v>128</v>
      </c>
      <c r="D1829" s="3">
        <v>42491</v>
      </c>
      <c r="E1829" s="7">
        <v>545768</v>
      </c>
      <c r="F1829" s="7">
        <v>7632798</v>
      </c>
      <c r="G1829" s="7">
        <v>64980</v>
      </c>
      <c r="H1829" s="7">
        <v>0</v>
      </c>
      <c r="I1829" s="7">
        <v>0</v>
      </c>
      <c r="J1829" s="7">
        <v>-11032</v>
      </c>
      <c r="K1829" s="7">
        <v>8232514</v>
      </c>
    </row>
    <row r="1830" spans="1:11" x14ac:dyDescent="0.2">
      <c r="A1830" s="1">
        <v>7003</v>
      </c>
      <c r="B1830" s="1" t="s">
        <v>127</v>
      </c>
      <c r="C1830" s="1" t="s">
        <v>128</v>
      </c>
      <c r="D1830" s="3">
        <v>42522</v>
      </c>
      <c r="E1830" s="7">
        <v>55500</v>
      </c>
      <c r="F1830" s="7">
        <v>7758666</v>
      </c>
      <c r="G1830" s="7">
        <v>0</v>
      </c>
      <c r="H1830" s="7">
        <v>0</v>
      </c>
      <c r="I1830" s="7">
        <v>0</v>
      </c>
      <c r="J1830" s="7">
        <v>-293</v>
      </c>
      <c r="K1830" s="7">
        <v>7813873</v>
      </c>
    </row>
    <row r="1831" spans="1:11" x14ac:dyDescent="0.2">
      <c r="A1831" s="1">
        <v>7003</v>
      </c>
      <c r="B1831" s="1" t="s">
        <v>127</v>
      </c>
      <c r="C1831" s="1" t="s">
        <v>128</v>
      </c>
      <c r="D1831" s="3">
        <v>42552</v>
      </c>
      <c r="E1831" s="7">
        <v>70073</v>
      </c>
      <c r="F1831" s="7">
        <v>7873854</v>
      </c>
      <c r="G1831" s="7">
        <v>0</v>
      </c>
      <c r="H1831" s="7">
        <v>0</v>
      </c>
      <c r="I1831" s="7">
        <v>0</v>
      </c>
      <c r="J1831" s="7">
        <v>0</v>
      </c>
      <c r="K1831" s="7">
        <v>7943927</v>
      </c>
    </row>
    <row r="1832" spans="1:11" x14ac:dyDescent="0.2">
      <c r="A1832" s="1">
        <v>7003</v>
      </c>
      <c r="B1832" s="1" t="s">
        <v>127</v>
      </c>
      <c r="C1832" s="1" t="s">
        <v>128</v>
      </c>
      <c r="D1832" s="3">
        <v>42583</v>
      </c>
      <c r="E1832" s="7">
        <v>90000</v>
      </c>
      <c r="F1832" s="7">
        <v>8703625</v>
      </c>
      <c r="G1832" s="7">
        <v>0</v>
      </c>
      <c r="H1832" s="7">
        <v>0</v>
      </c>
      <c r="I1832" s="7">
        <v>0</v>
      </c>
      <c r="J1832" s="7">
        <v>-50000</v>
      </c>
      <c r="K1832" s="7">
        <v>8743625</v>
      </c>
    </row>
    <row r="1833" spans="1:11" x14ac:dyDescent="0.2">
      <c r="A1833" s="1">
        <v>7003</v>
      </c>
      <c r="B1833" s="1" t="s">
        <v>127</v>
      </c>
      <c r="C1833" s="1" t="s">
        <v>128</v>
      </c>
      <c r="D1833" s="3">
        <v>42614</v>
      </c>
      <c r="E1833" s="7">
        <v>62000</v>
      </c>
      <c r="F1833" s="7">
        <v>6698377</v>
      </c>
      <c r="G1833" s="7">
        <v>0</v>
      </c>
      <c r="H1833" s="7">
        <v>0</v>
      </c>
      <c r="I1833" s="7">
        <v>0</v>
      </c>
      <c r="J1833" s="7">
        <v>-207</v>
      </c>
      <c r="K1833" s="7">
        <v>6760170</v>
      </c>
    </row>
    <row r="1834" spans="1:11" x14ac:dyDescent="0.2">
      <c r="A1834" s="1">
        <v>7003</v>
      </c>
      <c r="B1834" s="1" t="s">
        <v>127</v>
      </c>
      <c r="C1834" s="1" t="s">
        <v>128</v>
      </c>
      <c r="D1834" s="3">
        <v>42644</v>
      </c>
      <c r="E1834" s="7">
        <v>2595392</v>
      </c>
      <c r="F1834" s="7">
        <v>6572004</v>
      </c>
      <c r="G1834" s="7">
        <v>0</v>
      </c>
      <c r="H1834" s="7">
        <v>0</v>
      </c>
      <c r="I1834" s="7">
        <v>0</v>
      </c>
      <c r="J1834" s="7">
        <v>0</v>
      </c>
      <c r="K1834" s="7">
        <v>9167396</v>
      </c>
    </row>
    <row r="1835" spans="1:11" x14ac:dyDescent="0.2">
      <c r="A1835" s="1">
        <v>7003</v>
      </c>
      <c r="B1835" s="1" t="s">
        <v>127</v>
      </c>
      <c r="C1835" s="1" t="s">
        <v>128</v>
      </c>
      <c r="D1835" s="3">
        <v>42675</v>
      </c>
      <c r="E1835" s="7">
        <v>22400</v>
      </c>
      <c r="F1835" s="7">
        <v>5430492</v>
      </c>
      <c r="G1835" s="7">
        <v>0</v>
      </c>
      <c r="H1835" s="7">
        <v>0</v>
      </c>
      <c r="I1835" s="7">
        <v>0</v>
      </c>
      <c r="J1835" s="7">
        <v>0</v>
      </c>
      <c r="K1835" s="7">
        <v>5452892</v>
      </c>
    </row>
    <row r="1836" spans="1:11" x14ac:dyDescent="0.2">
      <c r="A1836" s="1">
        <v>7003</v>
      </c>
      <c r="B1836" s="1" t="s">
        <v>127</v>
      </c>
      <c r="C1836" s="1" t="s">
        <v>128</v>
      </c>
      <c r="D1836" s="3">
        <v>42705</v>
      </c>
      <c r="E1836" s="7">
        <v>138126</v>
      </c>
      <c r="F1836" s="7">
        <v>5483286</v>
      </c>
      <c r="G1836" s="7">
        <v>0</v>
      </c>
      <c r="H1836" s="7">
        <v>0</v>
      </c>
      <c r="I1836" s="7">
        <v>0</v>
      </c>
      <c r="J1836" s="7">
        <v>0</v>
      </c>
      <c r="K1836" s="7">
        <v>5621412</v>
      </c>
    </row>
    <row r="1837" spans="1:11" x14ac:dyDescent="0.2">
      <c r="A1837" s="1">
        <v>7003</v>
      </c>
      <c r="B1837" s="1" t="s">
        <v>127</v>
      </c>
      <c r="C1837" s="1" t="s">
        <v>128</v>
      </c>
      <c r="D1837" s="3">
        <v>42736</v>
      </c>
      <c r="E1837" s="7">
        <v>0</v>
      </c>
      <c r="F1837" s="7">
        <v>5358470</v>
      </c>
      <c r="G1837" s="7">
        <v>0</v>
      </c>
      <c r="H1837" s="7">
        <v>0</v>
      </c>
      <c r="I1837" s="7">
        <v>0</v>
      </c>
      <c r="J1837" s="7">
        <v>0</v>
      </c>
      <c r="K1837" s="7">
        <v>5358470</v>
      </c>
    </row>
    <row r="1838" spans="1:11" x14ac:dyDescent="0.2">
      <c r="A1838" s="1">
        <v>7003</v>
      </c>
      <c r="B1838" s="1" t="s">
        <v>127</v>
      </c>
      <c r="C1838" s="1" t="s">
        <v>128</v>
      </c>
      <c r="D1838" s="3">
        <v>42767</v>
      </c>
      <c r="E1838" s="7">
        <v>0</v>
      </c>
      <c r="F1838" s="7">
        <v>5519031</v>
      </c>
      <c r="G1838" s="7">
        <v>0</v>
      </c>
      <c r="H1838" s="7">
        <v>0</v>
      </c>
      <c r="I1838" s="7">
        <v>0</v>
      </c>
      <c r="J1838" s="7">
        <v>0</v>
      </c>
      <c r="K1838" s="7">
        <v>5519031</v>
      </c>
    </row>
    <row r="1839" spans="1:11" x14ac:dyDescent="0.2">
      <c r="A1839" s="1">
        <v>7003</v>
      </c>
      <c r="B1839" s="1" t="s">
        <v>127</v>
      </c>
      <c r="C1839" s="1" t="s">
        <v>128</v>
      </c>
      <c r="D1839" s="3">
        <v>42795</v>
      </c>
      <c r="E1839" s="7">
        <v>1114737</v>
      </c>
      <c r="F1839" s="7">
        <v>5545068</v>
      </c>
      <c r="G1839" s="7">
        <v>0</v>
      </c>
      <c r="H1839" s="7">
        <v>0</v>
      </c>
      <c r="I1839" s="7">
        <v>0</v>
      </c>
      <c r="J1839" s="7">
        <v>-1100237</v>
      </c>
      <c r="K1839" s="7">
        <v>5559568</v>
      </c>
    </row>
    <row r="1840" spans="1:11" x14ac:dyDescent="0.2">
      <c r="A1840" s="1">
        <v>7003</v>
      </c>
      <c r="B1840" s="1" t="s">
        <v>127</v>
      </c>
      <c r="C1840" s="1" t="s">
        <v>128</v>
      </c>
      <c r="D1840" s="3">
        <v>42826</v>
      </c>
      <c r="E1840" s="7">
        <v>65200</v>
      </c>
      <c r="F1840" s="7">
        <v>5629313</v>
      </c>
      <c r="G1840" s="7">
        <v>0</v>
      </c>
      <c r="H1840" s="7">
        <v>0</v>
      </c>
      <c r="I1840" s="7">
        <v>0</v>
      </c>
      <c r="J1840" s="7">
        <v>0</v>
      </c>
      <c r="K1840" s="7">
        <v>5694513</v>
      </c>
    </row>
    <row r="1841" spans="1:11" x14ac:dyDescent="0.2">
      <c r="A1841" s="1">
        <v>7003</v>
      </c>
      <c r="B1841" s="1" t="s">
        <v>127</v>
      </c>
      <c r="C1841" s="1" t="s">
        <v>128</v>
      </c>
      <c r="D1841" s="3">
        <v>42856</v>
      </c>
      <c r="E1841" s="7">
        <v>181383</v>
      </c>
      <c r="F1841" s="7">
        <v>5544934</v>
      </c>
      <c r="G1841" s="7">
        <v>0</v>
      </c>
      <c r="H1841" s="7">
        <v>0</v>
      </c>
      <c r="I1841" s="7">
        <v>0</v>
      </c>
      <c r="J1841" s="7">
        <v>0</v>
      </c>
      <c r="K1841" s="7">
        <v>5726317</v>
      </c>
    </row>
    <row r="1842" spans="1:11" x14ac:dyDescent="0.2">
      <c r="A1842" s="1">
        <v>7003</v>
      </c>
      <c r="B1842" s="1" t="s">
        <v>127</v>
      </c>
      <c r="C1842" s="1" t="s">
        <v>128</v>
      </c>
      <c r="D1842" s="3">
        <v>42887</v>
      </c>
      <c r="E1842" s="7">
        <v>459337</v>
      </c>
      <c r="F1842" s="7">
        <v>5610583</v>
      </c>
      <c r="G1842" s="7">
        <v>0</v>
      </c>
      <c r="H1842" s="7">
        <v>0</v>
      </c>
      <c r="I1842" s="7">
        <v>0</v>
      </c>
      <c r="J1842" s="7">
        <v>0</v>
      </c>
      <c r="K1842" s="7">
        <v>6069920</v>
      </c>
    </row>
    <row r="1843" spans="1:11" x14ac:dyDescent="0.2">
      <c r="A1843" s="1">
        <v>7003</v>
      </c>
      <c r="B1843" s="1" t="s">
        <v>127</v>
      </c>
      <c r="C1843" s="1" t="s">
        <v>128</v>
      </c>
      <c r="D1843" s="3">
        <v>42917</v>
      </c>
      <c r="E1843" s="7">
        <v>332700</v>
      </c>
      <c r="F1843" s="7">
        <v>5957899</v>
      </c>
      <c r="G1843" s="7">
        <v>0</v>
      </c>
      <c r="H1843" s="7">
        <v>0</v>
      </c>
      <c r="I1843" s="7">
        <v>0</v>
      </c>
      <c r="J1843" s="7">
        <v>0</v>
      </c>
      <c r="K1843" s="7">
        <v>6290599</v>
      </c>
    </row>
    <row r="1844" spans="1:11" x14ac:dyDescent="0.2">
      <c r="A1844" s="1">
        <v>7003</v>
      </c>
      <c r="B1844" s="1" t="s">
        <v>127</v>
      </c>
      <c r="C1844" s="1" t="s">
        <v>128</v>
      </c>
      <c r="D1844" s="3">
        <v>42948</v>
      </c>
      <c r="E1844" s="7">
        <v>100700</v>
      </c>
      <c r="F1844" s="7">
        <v>5229142</v>
      </c>
      <c r="G1844" s="7">
        <v>0</v>
      </c>
      <c r="H1844" s="7">
        <v>0</v>
      </c>
      <c r="I1844" s="7">
        <v>0</v>
      </c>
      <c r="J1844" s="7">
        <v>0</v>
      </c>
      <c r="K1844" s="7">
        <v>5329842</v>
      </c>
    </row>
    <row r="1845" spans="1:11" x14ac:dyDescent="0.2">
      <c r="A1845" s="1">
        <v>7003</v>
      </c>
      <c r="B1845" s="1" t="s">
        <v>127</v>
      </c>
      <c r="C1845" s="1" t="s">
        <v>128</v>
      </c>
      <c r="D1845" s="3">
        <v>42979</v>
      </c>
      <c r="E1845" s="7">
        <v>659603</v>
      </c>
      <c r="F1845" s="7">
        <v>5170843</v>
      </c>
      <c r="G1845" s="7">
        <v>0</v>
      </c>
      <c r="H1845" s="7">
        <v>0</v>
      </c>
      <c r="I1845" s="7">
        <v>0</v>
      </c>
      <c r="J1845" s="7">
        <v>-19755</v>
      </c>
      <c r="K1845" s="7">
        <v>5810691</v>
      </c>
    </row>
    <row r="1846" spans="1:11" x14ac:dyDescent="0.2">
      <c r="A1846" s="1">
        <v>7003</v>
      </c>
      <c r="B1846" s="1" t="s">
        <v>127</v>
      </c>
      <c r="C1846" s="1" t="s">
        <v>128</v>
      </c>
      <c r="D1846" s="3">
        <v>43009</v>
      </c>
      <c r="E1846" s="7">
        <v>921551</v>
      </c>
      <c r="F1846" s="7">
        <v>5738144</v>
      </c>
      <c r="G1846" s="7">
        <v>0</v>
      </c>
      <c r="H1846" s="7">
        <v>0</v>
      </c>
      <c r="I1846" s="7">
        <v>0</v>
      </c>
      <c r="J1846" s="7">
        <v>0</v>
      </c>
      <c r="K1846" s="7">
        <v>6659695</v>
      </c>
    </row>
    <row r="1847" spans="1:11" x14ac:dyDescent="0.2">
      <c r="A1847" s="1">
        <v>7003</v>
      </c>
      <c r="B1847" s="1" t="s">
        <v>127</v>
      </c>
      <c r="C1847" s="1" t="s">
        <v>128</v>
      </c>
      <c r="D1847" s="3">
        <v>43040</v>
      </c>
      <c r="E1847" s="7">
        <v>587620</v>
      </c>
      <c r="F1847" s="7">
        <v>5137939</v>
      </c>
      <c r="G1847" s="7">
        <v>0</v>
      </c>
      <c r="H1847" s="7">
        <v>0</v>
      </c>
      <c r="I1847" s="7">
        <v>0</v>
      </c>
      <c r="J1847" s="7">
        <v>-36487</v>
      </c>
      <c r="K1847" s="7">
        <v>5689072</v>
      </c>
    </row>
    <row r="1848" spans="1:11" x14ac:dyDescent="0.2">
      <c r="A1848" s="1">
        <v>7003</v>
      </c>
      <c r="B1848" s="1" t="s">
        <v>127</v>
      </c>
      <c r="C1848" s="1" t="s">
        <v>128</v>
      </c>
      <c r="D1848" s="3">
        <v>43070</v>
      </c>
      <c r="E1848" s="7">
        <v>329089</v>
      </c>
      <c r="F1848" s="7">
        <v>8366222</v>
      </c>
      <c r="G1848" s="7">
        <v>0</v>
      </c>
      <c r="H1848" s="7">
        <v>0</v>
      </c>
      <c r="I1848" s="7">
        <v>0</v>
      </c>
      <c r="J1848" s="7">
        <v>0</v>
      </c>
      <c r="K1848" s="7">
        <v>8695311</v>
      </c>
    </row>
    <row r="1849" spans="1:11" x14ac:dyDescent="0.2">
      <c r="A1849" s="1">
        <v>7003</v>
      </c>
      <c r="B1849" s="1" t="s">
        <v>127</v>
      </c>
      <c r="C1849" s="1" t="s">
        <v>128</v>
      </c>
      <c r="D1849" s="3">
        <v>43101</v>
      </c>
      <c r="E1849" s="7">
        <v>753203</v>
      </c>
      <c r="F1849" s="7">
        <v>5563198</v>
      </c>
      <c r="G1849" s="7">
        <v>0</v>
      </c>
      <c r="H1849" s="7">
        <v>0</v>
      </c>
      <c r="I1849" s="7">
        <v>0</v>
      </c>
      <c r="J1849" s="7">
        <v>-482</v>
      </c>
      <c r="K1849" s="7">
        <v>6315919</v>
      </c>
    </row>
    <row r="1850" spans="1:11" x14ac:dyDescent="0.2">
      <c r="A1850" s="1">
        <v>7003</v>
      </c>
      <c r="B1850" s="1" t="s">
        <v>127</v>
      </c>
      <c r="C1850" s="1" t="s">
        <v>128</v>
      </c>
      <c r="D1850" s="3">
        <v>43132</v>
      </c>
      <c r="E1850" s="7">
        <v>404169</v>
      </c>
      <c r="F1850" s="7">
        <v>5606863</v>
      </c>
      <c r="G1850" s="7">
        <v>0</v>
      </c>
      <c r="H1850" s="7">
        <v>0</v>
      </c>
      <c r="I1850" s="7">
        <v>0</v>
      </c>
      <c r="J1850" s="7">
        <v>-38</v>
      </c>
      <c r="K1850" s="7">
        <v>6010994</v>
      </c>
    </row>
    <row r="1851" spans="1:11" x14ac:dyDescent="0.2">
      <c r="A1851" s="1">
        <v>7003</v>
      </c>
      <c r="B1851" s="1" t="s">
        <v>127</v>
      </c>
      <c r="C1851" s="1" t="s">
        <v>128</v>
      </c>
      <c r="D1851" s="3">
        <v>43160</v>
      </c>
      <c r="E1851" s="7">
        <v>379682</v>
      </c>
      <c r="F1851" s="7">
        <v>5738848</v>
      </c>
      <c r="G1851" s="7">
        <v>0</v>
      </c>
      <c r="H1851" s="7">
        <v>0</v>
      </c>
      <c r="I1851" s="7">
        <v>0</v>
      </c>
      <c r="J1851" s="7">
        <v>-1150</v>
      </c>
      <c r="K1851" s="7">
        <v>6117380</v>
      </c>
    </row>
    <row r="1852" spans="1:11" x14ac:dyDescent="0.2">
      <c r="A1852" s="1">
        <v>7003</v>
      </c>
      <c r="B1852" s="1" t="s">
        <v>127</v>
      </c>
      <c r="C1852" s="1" t="s">
        <v>128</v>
      </c>
      <c r="D1852" s="3">
        <v>43191</v>
      </c>
      <c r="E1852" s="7">
        <v>783121</v>
      </c>
      <c r="F1852" s="7">
        <v>5753525</v>
      </c>
      <c r="G1852" s="7">
        <v>0</v>
      </c>
      <c r="H1852" s="7">
        <v>0</v>
      </c>
      <c r="I1852" s="7">
        <v>0</v>
      </c>
      <c r="J1852" s="7">
        <v>0</v>
      </c>
      <c r="K1852" s="7">
        <v>6536646</v>
      </c>
    </row>
    <row r="1853" spans="1:11" x14ac:dyDescent="0.2">
      <c r="A1853" s="1">
        <v>7003</v>
      </c>
      <c r="B1853" s="1" t="s">
        <v>127</v>
      </c>
      <c r="C1853" s="1" t="s">
        <v>128</v>
      </c>
      <c r="D1853" s="3">
        <v>43221</v>
      </c>
      <c r="E1853" s="7">
        <v>667498</v>
      </c>
      <c r="F1853" s="7">
        <v>5757466</v>
      </c>
      <c r="G1853" s="7">
        <v>0</v>
      </c>
      <c r="H1853" s="7">
        <v>0</v>
      </c>
      <c r="I1853" s="7">
        <v>0</v>
      </c>
      <c r="J1853" s="7">
        <v>-83610</v>
      </c>
      <c r="K1853" s="7">
        <v>6341354</v>
      </c>
    </row>
    <row r="1854" spans="1:11" x14ac:dyDescent="0.2">
      <c r="A1854" s="1">
        <v>7003</v>
      </c>
      <c r="B1854" s="1" t="s">
        <v>127</v>
      </c>
      <c r="C1854" s="1" t="s">
        <v>129</v>
      </c>
      <c r="D1854" s="3">
        <v>43252</v>
      </c>
      <c r="E1854" s="7">
        <v>315160</v>
      </c>
      <c r="F1854" s="7">
        <v>5853101</v>
      </c>
      <c r="G1854" s="7">
        <v>0</v>
      </c>
      <c r="H1854" s="7">
        <v>0</v>
      </c>
      <c r="I1854" s="7">
        <v>0</v>
      </c>
      <c r="J1854" s="7">
        <v>0</v>
      </c>
      <c r="K1854" s="7">
        <v>6168261</v>
      </c>
    </row>
    <row r="1855" spans="1:11" x14ac:dyDescent="0.2">
      <c r="A1855" s="1">
        <v>7003</v>
      </c>
      <c r="B1855" s="1" t="s">
        <v>127</v>
      </c>
      <c r="C1855" s="1" t="s">
        <v>129</v>
      </c>
      <c r="D1855" s="3">
        <v>43282</v>
      </c>
      <c r="E1855" s="7">
        <v>694787</v>
      </c>
      <c r="F1855" s="7">
        <v>5886734</v>
      </c>
      <c r="G1855" s="7">
        <v>0</v>
      </c>
      <c r="H1855" s="7">
        <v>0</v>
      </c>
      <c r="I1855" s="7">
        <v>0</v>
      </c>
      <c r="J1855" s="7">
        <v>0</v>
      </c>
      <c r="K1855" s="7">
        <v>6581521</v>
      </c>
    </row>
    <row r="1856" spans="1:11" x14ac:dyDescent="0.2">
      <c r="A1856" s="1">
        <v>7003</v>
      </c>
      <c r="B1856" s="1" t="s">
        <v>127</v>
      </c>
      <c r="C1856" s="1" t="s">
        <v>129</v>
      </c>
      <c r="D1856" s="3">
        <v>43313</v>
      </c>
      <c r="E1856" s="7">
        <v>508207</v>
      </c>
      <c r="F1856" s="7">
        <v>5826183</v>
      </c>
      <c r="G1856" s="7">
        <v>671431</v>
      </c>
      <c r="H1856" s="7">
        <v>0</v>
      </c>
      <c r="I1856" s="7">
        <v>0</v>
      </c>
      <c r="J1856" s="7">
        <v>0</v>
      </c>
      <c r="K1856" s="7">
        <v>7005821</v>
      </c>
    </row>
    <row r="1857" spans="1:11" x14ac:dyDescent="0.2">
      <c r="A1857" s="1">
        <v>7003</v>
      </c>
      <c r="B1857" s="1" t="s">
        <v>127</v>
      </c>
      <c r="C1857" s="1" t="s">
        <v>129</v>
      </c>
      <c r="D1857" s="3">
        <v>43344</v>
      </c>
      <c r="E1857" s="7">
        <v>475061</v>
      </c>
      <c r="F1857" s="7">
        <v>5833598</v>
      </c>
      <c r="G1857" s="7">
        <v>89990</v>
      </c>
      <c r="H1857" s="7">
        <v>0</v>
      </c>
      <c r="I1857" s="7">
        <v>0</v>
      </c>
      <c r="J1857" s="7">
        <v>0</v>
      </c>
      <c r="K1857" s="7">
        <v>6398649</v>
      </c>
    </row>
    <row r="1858" spans="1:11" x14ac:dyDescent="0.2">
      <c r="A1858" s="1">
        <v>7003</v>
      </c>
      <c r="B1858" s="1" t="s">
        <v>127</v>
      </c>
      <c r="C1858" s="1" t="s">
        <v>129</v>
      </c>
      <c r="D1858" s="3">
        <v>43374</v>
      </c>
      <c r="E1858" s="7">
        <v>1313717</v>
      </c>
      <c r="F1858" s="7">
        <v>6207009</v>
      </c>
      <c r="G1858" s="7">
        <v>0</v>
      </c>
      <c r="H1858" s="7">
        <v>0</v>
      </c>
      <c r="I1858" s="7">
        <v>0</v>
      </c>
      <c r="J1858" s="7">
        <v>0</v>
      </c>
      <c r="K1858" s="7">
        <v>7520726</v>
      </c>
    </row>
    <row r="1859" spans="1:11" x14ac:dyDescent="0.2">
      <c r="A1859" s="1">
        <v>7003</v>
      </c>
      <c r="B1859" s="1" t="s">
        <v>127</v>
      </c>
      <c r="C1859" s="1" t="s">
        <v>129</v>
      </c>
      <c r="D1859" s="3">
        <v>43405</v>
      </c>
      <c r="E1859" s="7">
        <v>467367</v>
      </c>
      <c r="F1859" s="7">
        <v>8909686</v>
      </c>
      <c r="G1859" s="7">
        <v>0</v>
      </c>
      <c r="H1859" s="7">
        <v>0</v>
      </c>
      <c r="I1859" s="7">
        <v>0</v>
      </c>
      <c r="J1859" s="7">
        <v>0</v>
      </c>
      <c r="K1859" s="7">
        <v>9377053</v>
      </c>
    </row>
    <row r="1860" spans="1:11" x14ac:dyDescent="0.2">
      <c r="A1860" s="1">
        <v>7004</v>
      </c>
      <c r="B1860" s="1" t="s">
        <v>130</v>
      </c>
      <c r="C1860" s="1" t="s">
        <v>131</v>
      </c>
      <c r="D1860" s="3">
        <v>42005</v>
      </c>
      <c r="E1860" s="7">
        <v>707009</v>
      </c>
      <c r="F1860" s="7">
        <v>968538</v>
      </c>
      <c r="G1860" s="7">
        <v>0</v>
      </c>
      <c r="H1860" s="7">
        <v>0</v>
      </c>
      <c r="I1860" s="7">
        <v>0</v>
      </c>
      <c r="J1860" s="7">
        <v>-796586</v>
      </c>
      <c r="K1860" s="7">
        <v>878961</v>
      </c>
    </row>
    <row r="1861" spans="1:11" x14ac:dyDescent="0.2">
      <c r="A1861" s="1">
        <v>7004</v>
      </c>
      <c r="B1861" s="1" t="s">
        <v>130</v>
      </c>
      <c r="C1861" s="1" t="s">
        <v>131</v>
      </c>
      <c r="D1861" s="3">
        <v>42036</v>
      </c>
      <c r="E1861" s="7">
        <v>522246</v>
      </c>
      <c r="F1861" s="7">
        <v>921944</v>
      </c>
      <c r="G1861" s="7">
        <v>0</v>
      </c>
      <c r="H1861" s="7">
        <v>0</v>
      </c>
      <c r="I1861" s="7">
        <v>0</v>
      </c>
      <c r="J1861" s="7">
        <v>-548996</v>
      </c>
      <c r="K1861" s="7">
        <v>895194</v>
      </c>
    </row>
    <row r="1862" spans="1:11" x14ac:dyDescent="0.2">
      <c r="A1862" s="1">
        <v>7004</v>
      </c>
      <c r="B1862" s="1" t="s">
        <v>130</v>
      </c>
      <c r="C1862" s="1" t="s">
        <v>131</v>
      </c>
      <c r="D1862" s="3">
        <v>42064</v>
      </c>
      <c r="E1862" s="7">
        <v>372524</v>
      </c>
      <c r="F1862" s="7">
        <v>1130504</v>
      </c>
      <c r="G1862" s="7">
        <v>0</v>
      </c>
      <c r="H1862" s="7">
        <v>0</v>
      </c>
      <c r="I1862" s="7">
        <v>0</v>
      </c>
      <c r="J1862" s="7">
        <v>-490930</v>
      </c>
      <c r="K1862" s="7">
        <v>1012098</v>
      </c>
    </row>
    <row r="1863" spans="1:11" x14ac:dyDescent="0.2">
      <c r="A1863" s="1">
        <v>7004</v>
      </c>
      <c r="B1863" s="1" t="s">
        <v>130</v>
      </c>
      <c r="C1863" s="1" t="s">
        <v>131</v>
      </c>
      <c r="D1863" s="3">
        <v>42095</v>
      </c>
      <c r="E1863" s="7">
        <v>314859</v>
      </c>
      <c r="F1863" s="7">
        <v>971017</v>
      </c>
      <c r="G1863" s="7">
        <v>0</v>
      </c>
      <c r="H1863" s="7">
        <v>0</v>
      </c>
      <c r="I1863" s="7">
        <v>0</v>
      </c>
      <c r="J1863" s="7">
        <v>-437218</v>
      </c>
      <c r="K1863" s="7">
        <v>848658</v>
      </c>
    </row>
    <row r="1864" spans="1:11" x14ac:dyDescent="0.2">
      <c r="A1864" s="1">
        <v>7004</v>
      </c>
      <c r="B1864" s="1" t="s">
        <v>130</v>
      </c>
      <c r="C1864" s="1" t="s">
        <v>131</v>
      </c>
      <c r="D1864" s="3">
        <v>42125</v>
      </c>
      <c r="E1864" s="7">
        <v>400732</v>
      </c>
      <c r="F1864" s="7">
        <v>934907</v>
      </c>
      <c r="G1864" s="7">
        <v>0</v>
      </c>
      <c r="H1864" s="7">
        <v>0</v>
      </c>
      <c r="I1864" s="7">
        <v>0</v>
      </c>
      <c r="J1864" s="7">
        <v>-446326</v>
      </c>
      <c r="K1864" s="7">
        <v>889313</v>
      </c>
    </row>
    <row r="1865" spans="1:11" x14ac:dyDescent="0.2">
      <c r="A1865" s="1">
        <v>7004</v>
      </c>
      <c r="B1865" s="1" t="s">
        <v>130</v>
      </c>
      <c r="C1865" s="1" t="s">
        <v>131</v>
      </c>
      <c r="D1865" s="3">
        <v>42156</v>
      </c>
      <c r="E1865" s="7">
        <v>422507</v>
      </c>
      <c r="F1865" s="7">
        <v>1191544</v>
      </c>
      <c r="G1865" s="7">
        <v>0</v>
      </c>
      <c r="H1865" s="7">
        <v>0</v>
      </c>
      <c r="I1865" s="7">
        <v>0</v>
      </c>
      <c r="J1865" s="7">
        <v>-410486</v>
      </c>
      <c r="K1865" s="7">
        <v>1203565</v>
      </c>
    </row>
    <row r="1866" spans="1:11" x14ac:dyDescent="0.2">
      <c r="A1866" s="1">
        <v>7004</v>
      </c>
      <c r="B1866" s="1" t="s">
        <v>130</v>
      </c>
      <c r="C1866" s="1" t="s">
        <v>131</v>
      </c>
      <c r="D1866" s="3">
        <v>42186</v>
      </c>
      <c r="E1866" s="7">
        <v>952351</v>
      </c>
      <c r="F1866" s="7">
        <v>924407</v>
      </c>
      <c r="G1866" s="7">
        <v>0</v>
      </c>
      <c r="H1866" s="7">
        <v>0</v>
      </c>
      <c r="I1866" s="7">
        <v>0</v>
      </c>
      <c r="J1866" s="7">
        <v>-481783</v>
      </c>
      <c r="K1866" s="7">
        <v>1394975</v>
      </c>
    </row>
    <row r="1867" spans="1:11" x14ac:dyDescent="0.2">
      <c r="A1867" s="1">
        <v>7004</v>
      </c>
      <c r="B1867" s="1" t="s">
        <v>130</v>
      </c>
      <c r="C1867" s="1" t="s">
        <v>131</v>
      </c>
      <c r="D1867" s="3">
        <v>42217</v>
      </c>
      <c r="E1867" s="7">
        <v>403259</v>
      </c>
      <c r="F1867" s="7">
        <v>1360451</v>
      </c>
      <c r="G1867" s="7">
        <v>0</v>
      </c>
      <c r="H1867" s="7">
        <v>0</v>
      </c>
      <c r="I1867" s="7">
        <v>0</v>
      </c>
      <c r="J1867" s="7">
        <v>-755888</v>
      </c>
      <c r="K1867" s="7">
        <v>1007822</v>
      </c>
    </row>
    <row r="1868" spans="1:11" x14ac:dyDescent="0.2">
      <c r="A1868" s="1">
        <v>7004</v>
      </c>
      <c r="B1868" s="1" t="s">
        <v>130</v>
      </c>
      <c r="C1868" s="1" t="s">
        <v>131</v>
      </c>
      <c r="D1868" s="3">
        <v>42248</v>
      </c>
      <c r="E1868" s="7">
        <v>486423</v>
      </c>
      <c r="F1868" s="7">
        <v>1033642</v>
      </c>
      <c r="G1868" s="7">
        <v>0</v>
      </c>
      <c r="H1868" s="7">
        <v>0</v>
      </c>
      <c r="I1868" s="7">
        <v>0</v>
      </c>
      <c r="J1868" s="7">
        <v>-488450</v>
      </c>
      <c r="K1868" s="7">
        <v>1031615</v>
      </c>
    </row>
    <row r="1869" spans="1:11" x14ac:dyDescent="0.2">
      <c r="A1869" s="1">
        <v>7004</v>
      </c>
      <c r="B1869" s="1" t="s">
        <v>130</v>
      </c>
      <c r="C1869" s="1" t="s">
        <v>131</v>
      </c>
      <c r="D1869" s="3">
        <v>42278</v>
      </c>
      <c r="E1869" s="7">
        <v>1266059</v>
      </c>
      <c r="F1869" s="7">
        <v>1058027</v>
      </c>
      <c r="G1869" s="7">
        <v>0</v>
      </c>
      <c r="H1869" s="7">
        <v>0</v>
      </c>
      <c r="I1869" s="7">
        <v>0</v>
      </c>
      <c r="J1869" s="7">
        <v>-570163</v>
      </c>
      <c r="K1869" s="7">
        <v>1753923</v>
      </c>
    </row>
    <row r="1870" spans="1:11" x14ac:dyDescent="0.2">
      <c r="A1870" s="1">
        <v>7004</v>
      </c>
      <c r="B1870" s="1" t="s">
        <v>130</v>
      </c>
      <c r="C1870" s="1" t="s">
        <v>131</v>
      </c>
      <c r="D1870" s="3">
        <v>42309</v>
      </c>
      <c r="E1870" s="7">
        <v>430033</v>
      </c>
      <c r="F1870" s="7">
        <v>1191952</v>
      </c>
      <c r="G1870" s="7">
        <v>0</v>
      </c>
      <c r="H1870" s="7">
        <v>0</v>
      </c>
      <c r="I1870" s="7">
        <v>0</v>
      </c>
      <c r="J1870" s="7">
        <v>-688984</v>
      </c>
      <c r="K1870" s="7">
        <v>933001</v>
      </c>
    </row>
    <row r="1871" spans="1:11" x14ac:dyDescent="0.2">
      <c r="A1871" s="1">
        <v>7004</v>
      </c>
      <c r="B1871" s="1" t="s">
        <v>130</v>
      </c>
      <c r="C1871" s="1" t="s">
        <v>131</v>
      </c>
      <c r="D1871" s="3">
        <v>42339</v>
      </c>
      <c r="E1871" s="7">
        <v>454970</v>
      </c>
      <c r="F1871" s="7">
        <v>903779</v>
      </c>
      <c r="G1871" s="7">
        <v>0</v>
      </c>
      <c r="H1871" s="7">
        <v>0</v>
      </c>
      <c r="I1871" s="7">
        <v>0</v>
      </c>
      <c r="J1871" s="7">
        <v>0</v>
      </c>
      <c r="K1871" s="7">
        <v>1358749</v>
      </c>
    </row>
    <row r="1872" spans="1:11" x14ac:dyDescent="0.2">
      <c r="A1872" s="1">
        <v>7004</v>
      </c>
      <c r="B1872" s="1" t="s">
        <v>130</v>
      </c>
      <c r="C1872" s="1" t="s">
        <v>131</v>
      </c>
      <c r="D1872" s="3">
        <v>42370</v>
      </c>
      <c r="E1872" s="7">
        <v>439059</v>
      </c>
      <c r="F1872" s="7">
        <v>1624702</v>
      </c>
      <c r="G1872" s="7">
        <v>0</v>
      </c>
      <c r="H1872" s="7">
        <v>0</v>
      </c>
      <c r="I1872" s="7">
        <v>0</v>
      </c>
      <c r="J1872" s="7">
        <v>-1054495</v>
      </c>
      <c r="K1872" s="7">
        <v>1009266</v>
      </c>
    </row>
    <row r="1873" spans="1:11" x14ac:dyDescent="0.2">
      <c r="A1873" s="1">
        <v>7004</v>
      </c>
      <c r="B1873" s="1" t="s">
        <v>130</v>
      </c>
      <c r="C1873" s="1" t="s">
        <v>131</v>
      </c>
      <c r="D1873" s="3">
        <v>42401</v>
      </c>
      <c r="E1873" s="7">
        <v>469011</v>
      </c>
      <c r="F1873" s="7">
        <v>1708813</v>
      </c>
      <c r="G1873" s="7">
        <v>0</v>
      </c>
      <c r="H1873" s="7">
        <v>0</v>
      </c>
      <c r="I1873" s="7">
        <v>0</v>
      </c>
      <c r="J1873" s="7">
        <v>-1198956</v>
      </c>
      <c r="K1873" s="7">
        <v>978868</v>
      </c>
    </row>
    <row r="1874" spans="1:11" x14ac:dyDescent="0.2">
      <c r="A1874" s="1">
        <v>7004</v>
      </c>
      <c r="B1874" s="1" t="s">
        <v>130</v>
      </c>
      <c r="C1874" s="1" t="s">
        <v>131</v>
      </c>
      <c r="D1874" s="3">
        <v>42430</v>
      </c>
      <c r="E1874" s="7">
        <v>560375</v>
      </c>
      <c r="F1874" s="7">
        <v>2668591</v>
      </c>
      <c r="G1874" s="7">
        <v>0</v>
      </c>
      <c r="H1874" s="7">
        <v>0</v>
      </c>
      <c r="I1874" s="7">
        <v>0</v>
      </c>
      <c r="J1874" s="7">
        <v>-995434</v>
      </c>
      <c r="K1874" s="7">
        <v>2233532</v>
      </c>
    </row>
    <row r="1875" spans="1:11" x14ac:dyDescent="0.2">
      <c r="A1875" s="1">
        <v>7004</v>
      </c>
      <c r="B1875" s="1" t="s">
        <v>130</v>
      </c>
      <c r="C1875" s="1" t="s">
        <v>131</v>
      </c>
      <c r="D1875" s="3">
        <v>42461</v>
      </c>
      <c r="E1875" s="7">
        <v>409848</v>
      </c>
      <c r="F1875" s="7">
        <v>2393359</v>
      </c>
      <c r="G1875" s="7">
        <v>0</v>
      </c>
      <c r="H1875" s="7">
        <v>0</v>
      </c>
      <c r="I1875" s="7">
        <v>0</v>
      </c>
      <c r="J1875" s="7">
        <v>-1475617</v>
      </c>
      <c r="K1875" s="7">
        <v>1327590</v>
      </c>
    </row>
    <row r="1876" spans="1:11" x14ac:dyDescent="0.2">
      <c r="A1876" s="1">
        <v>7004</v>
      </c>
      <c r="B1876" s="1" t="s">
        <v>130</v>
      </c>
      <c r="C1876" s="1" t="s">
        <v>131</v>
      </c>
      <c r="D1876" s="3">
        <v>42491</v>
      </c>
      <c r="E1876" s="7">
        <v>763228</v>
      </c>
      <c r="F1876" s="7">
        <v>2982064</v>
      </c>
      <c r="G1876" s="7">
        <v>0</v>
      </c>
      <c r="H1876" s="7">
        <v>0</v>
      </c>
      <c r="I1876" s="7">
        <v>0</v>
      </c>
      <c r="J1876" s="7">
        <v>-1586465</v>
      </c>
      <c r="K1876" s="7">
        <v>2158827</v>
      </c>
    </row>
    <row r="1877" spans="1:11" x14ac:dyDescent="0.2">
      <c r="A1877" s="1">
        <v>7004</v>
      </c>
      <c r="B1877" s="1" t="s">
        <v>130</v>
      </c>
      <c r="C1877" s="1" t="s">
        <v>131</v>
      </c>
      <c r="D1877" s="3">
        <v>42522</v>
      </c>
      <c r="E1877" s="7">
        <v>1253622</v>
      </c>
      <c r="F1877" s="7">
        <v>3096309</v>
      </c>
      <c r="G1877" s="7">
        <v>0</v>
      </c>
      <c r="H1877" s="7">
        <v>0</v>
      </c>
      <c r="I1877" s="7">
        <v>0</v>
      </c>
      <c r="J1877" s="7">
        <v>-1810883</v>
      </c>
      <c r="K1877" s="7">
        <v>2539048</v>
      </c>
    </row>
    <row r="1878" spans="1:11" x14ac:dyDescent="0.2">
      <c r="A1878" s="1">
        <v>7004</v>
      </c>
      <c r="B1878" s="1" t="s">
        <v>130</v>
      </c>
      <c r="C1878" s="1" t="s">
        <v>131</v>
      </c>
      <c r="D1878" s="3">
        <v>42552</v>
      </c>
      <c r="E1878" s="7">
        <v>459953</v>
      </c>
      <c r="F1878" s="7">
        <v>2274701</v>
      </c>
      <c r="G1878" s="7">
        <v>0</v>
      </c>
      <c r="H1878" s="7">
        <v>0</v>
      </c>
      <c r="I1878" s="7">
        <v>0</v>
      </c>
      <c r="J1878" s="7">
        <v>-2718634</v>
      </c>
      <c r="K1878" s="7">
        <v>16020</v>
      </c>
    </row>
    <row r="1879" spans="1:11" x14ac:dyDescent="0.2">
      <c r="A1879" s="1">
        <v>7004</v>
      </c>
      <c r="B1879" s="1" t="s">
        <v>130</v>
      </c>
      <c r="C1879" s="1" t="s">
        <v>131</v>
      </c>
      <c r="D1879" s="3">
        <v>42583</v>
      </c>
      <c r="E1879" s="7">
        <v>1437492</v>
      </c>
      <c r="F1879" s="7">
        <v>3007163</v>
      </c>
      <c r="G1879" s="7">
        <v>0</v>
      </c>
      <c r="H1879" s="7">
        <v>0</v>
      </c>
      <c r="I1879" s="7">
        <v>0</v>
      </c>
      <c r="J1879" s="7">
        <v>-1441345</v>
      </c>
      <c r="K1879" s="7">
        <v>3003310</v>
      </c>
    </row>
    <row r="1880" spans="1:11" x14ac:dyDescent="0.2">
      <c r="A1880" s="1">
        <v>7004</v>
      </c>
      <c r="B1880" s="1" t="s">
        <v>130</v>
      </c>
      <c r="C1880" s="1" t="s">
        <v>131</v>
      </c>
      <c r="D1880" s="3">
        <v>42614</v>
      </c>
      <c r="E1880" s="7">
        <v>753764</v>
      </c>
      <c r="F1880" s="7">
        <v>3295030</v>
      </c>
      <c r="G1880" s="7">
        <v>0</v>
      </c>
      <c r="H1880" s="7">
        <v>0</v>
      </c>
      <c r="I1880" s="7">
        <v>0</v>
      </c>
      <c r="J1880" s="7">
        <v>-3702982</v>
      </c>
      <c r="K1880" s="7">
        <v>345812</v>
      </c>
    </row>
    <row r="1881" spans="1:11" x14ac:dyDescent="0.2">
      <c r="A1881" s="1">
        <v>7004</v>
      </c>
      <c r="B1881" s="1" t="s">
        <v>130</v>
      </c>
      <c r="C1881" s="1" t="s">
        <v>131</v>
      </c>
      <c r="D1881" s="3">
        <v>42644</v>
      </c>
      <c r="E1881" s="7">
        <v>695498</v>
      </c>
      <c r="F1881" s="7">
        <v>3292114</v>
      </c>
      <c r="G1881" s="7">
        <v>0</v>
      </c>
      <c r="H1881" s="7">
        <v>0</v>
      </c>
      <c r="I1881" s="7">
        <v>0</v>
      </c>
      <c r="J1881" s="7">
        <v>-832661</v>
      </c>
      <c r="K1881" s="7">
        <v>3154951</v>
      </c>
    </row>
    <row r="1882" spans="1:11" x14ac:dyDescent="0.2">
      <c r="A1882" s="1">
        <v>7004</v>
      </c>
      <c r="B1882" s="1" t="s">
        <v>130</v>
      </c>
      <c r="C1882" s="1" t="s">
        <v>131</v>
      </c>
      <c r="D1882" s="3">
        <v>42675</v>
      </c>
      <c r="E1882" s="7">
        <v>703874</v>
      </c>
      <c r="F1882" s="7">
        <v>1798567</v>
      </c>
      <c r="G1882" s="7">
        <v>0</v>
      </c>
      <c r="H1882" s="7">
        <v>0</v>
      </c>
      <c r="I1882" s="7">
        <v>0</v>
      </c>
      <c r="J1882" s="7">
        <v>-2236816</v>
      </c>
      <c r="K1882" s="7">
        <v>265625</v>
      </c>
    </row>
    <row r="1883" spans="1:11" x14ac:dyDescent="0.2">
      <c r="A1883" s="1">
        <v>7004</v>
      </c>
      <c r="B1883" s="1" t="s">
        <v>130</v>
      </c>
      <c r="C1883" s="1" t="s">
        <v>131</v>
      </c>
      <c r="D1883" s="3">
        <v>42705</v>
      </c>
      <c r="E1883" s="7">
        <v>530056</v>
      </c>
      <c r="F1883" s="7">
        <v>1590941</v>
      </c>
      <c r="G1883" s="7">
        <v>0</v>
      </c>
      <c r="H1883" s="7">
        <v>0</v>
      </c>
      <c r="I1883" s="7">
        <v>0</v>
      </c>
      <c r="J1883" s="7">
        <v>-738877</v>
      </c>
      <c r="K1883" s="7">
        <v>1382120</v>
      </c>
    </row>
    <row r="1884" spans="1:11" x14ac:dyDescent="0.2">
      <c r="A1884" s="1">
        <v>7004</v>
      </c>
      <c r="B1884" s="1" t="s">
        <v>130</v>
      </c>
      <c r="C1884" s="1" t="s">
        <v>131</v>
      </c>
      <c r="D1884" s="3">
        <v>42736</v>
      </c>
      <c r="E1884" s="7">
        <v>494077</v>
      </c>
      <c r="F1884" s="7">
        <v>3702351</v>
      </c>
      <c r="G1884" s="7">
        <v>0</v>
      </c>
      <c r="H1884" s="7">
        <v>0</v>
      </c>
      <c r="I1884" s="7">
        <v>0</v>
      </c>
      <c r="J1884" s="7">
        <v>-645843</v>
      </c>
      <c r="K1884" s="7">
        <v>3550585</v>
      </c>
    </row>
    <row r="1885" spans="1:11" x14ac:dyDescent="0.2">
      <c r="A1885" s="1">
        <v>7004</v>
      </c>
      <c r="B1885" s="1" t="s">
        <v>130</v>
      </c>
      <c r="C1885" s="1" t="s">
        <v>131</v>
      </c>
      <c r="D1885" s="3">
        <v>42767</v>
      </c>
      <c r="E1885" s="7">
        <v>1184853</v>
      </c>
      <c r="F1885" s="7">
        <v>1773841</v>
      </c>
      <c r="G1885" s="7">
        <v>0</v>
      </c>
      <c r="H1885" s="7">
        <v>0</v>
      </c>
      <c r="I1885" s="7">
        <v>0</v>
      </c>
      <c r="J1885" s="7">
        <v>-2294061</v>
      </c>
      <c r="K1885" s="7">
        <v>664633</v>
      </c>
    </row>
    <row r="1886" spans="1:11" x14ac:dyDescent="0.2">
      <c r="A1886" s="1">
        <v>7004</v>
      </c>
      <c r="B1886" s="1" t="s">
        <v>130</v>
      </c>
      <c r="C1886" s="1" t="s">
        <v>131</v>
      </c>
      <c r="D1886" s="3">
        <v>42795</v>
      </c>
      <c r="E1886" s="7">
        <v>946665</v>
      </c>
      <c r="F1886" s="7">
        <v>2002786</v>
      </c>
      <c r="G1886" s="7">
        <v>0</v>
      </c>
      <c r="H1886" s="7">
        <v>0</v>
      </c>
      <c r="I1886" s="7">
        <v>0</v>
      </c>
      <c r="J1886" s="7">
        <v>-1499643</v>
      </c>
      <c r="K1886" s="7">
        <v>1449808</v>
      </c>
    </row>
    <row r="1887" spans="1:11" x14ac:dyDescent="0.2">
      <c r="A1887" s="1">
        <v>7004</v>
      </c>
      <c r="B1887" s="1" t="s">
        <v>130</v>
      </c>
      <c r="C1887" s="1" t="s">
        <v>131</v>
      </c>
      <c r="D1887" s="3">
        <v>42826</v>
      </c>
      <c r="E1887" s="7">
        <v>928213</v>
      </c>
      <c r="F1887" s="7">
        <v>2162239</v>
      </c>
      <c r="G1887" s="7">
        <v>0</v>
      </c>
      <c r="H1887" s="7">
        <v>0</v>
      </c>
      <c r="I1887" s="7">
        <v>0</v>
      </c>
      <c r="J1887" s="7">
        <v>-945391</v>
      </c>
      <c r="K1887" s="7">
        <v>2145061</v>
      </c>
    </row>
    <row r="1888" spans="1:11" x14ac:dyDescent="0.2">
      <c r="A1888" s="1">
        <v>7004</v>
      </c>
      <c r="B1888" s="1" t="s">
        <v>130</v>
      </c>
      <c r="C1888" s="1" t="s">
        <v>131</v>
      </c>
      <c r="D1888" s="3">
        <v>42856</v>
      </c>
      <c r="E1888" s="7">
        <v>2871314</v>
      </c>
      <c r="F1888" s="7">
        <v>1962964</v>
      </c>
      <c r="G1888" s="7">
        <v>0</v>
      </c>
      <c r="H1888" s="7">
        <v>0</v>
      </c>
      <c r="I1888" s="7">
        <v>0</v>
      </c>
      <c r="J1888" s="7">
        <v>-1003134</v>
      </c>
      <c r="K1888" s="7">
        <v>3831144</v>
      </c>
    </row>
    <row r="1889" spans="1:11" x14ac:dyDescent="0.2">
      <c r="A1889" s="1">
        <v>7004</v>
      </c>
      <c r="B1889" s="1" t="s">
        <v>130</v>
      </c>
      <c r="C1889" s="1" t="s">
        <v>131</v>
      </c>
      <c r="D1889" s="3">
        <v>42887</v>
      </c>
      <c r="E1889" s="7">
        <v>3583270</v>
      </c>
      <c r="F1889" s="7">
        <v>1806465</v>
      </c>
      <c r="G1889" s="7">
        <v>0</v>
      </c>
      <c r="H1889" s="7">
        <v>0</v>
      </c>
      <c r="I1889" s="7">
        <v>0</v>
      </c>
      <c r="J1889" s="7">
        <v>0</v>
      </c>
      <c r="K1889" s="7">
        <v>5389735</v>
      </c>
    </row>
    <row r="1890" spans="1:11" x14ac:dyDescent="0.2">
      <c r="A1890" s="1">
        <v>7004</v>
      </c>
      <c r="B1890" s="1" t="s">
        <v>130</v>
      </c>
      <c r="C1890" s="1" t="s">
        <v>131</v>
      </c>
      <c r="D1890" s="3">
        <v>42917</v>
      </c>
      <c r="E1890" s="7">
        <v>792496</v>
      </c>
      <c r="F1890" s="7">
        <v>4823839</v>
      </c>
      <c r="G1890" s="7">
        <v>0</v>
      </c>
      <c r="H1890" s="7">
        <v>0</v>
      </c>
      <c r="I1890" s="7">
        <v>0</v>
      </c>
      <c r="J1890" s="7">
        <v>-300000</v>
      </c>
      <c r="K1890" s="7">
        <v>5316335</v>
      </c>
    </row>
    <row r="1891" spans="1:11" x14ac:dyDescent="0.2">
      <c r="A1891" s="1">
        <v>7004</v>
      </c>
      <c r="B1891" s="1" t="s">
        <v>130</v>
      </c>
      <c r="C1891" s="1" t="s">
        <v>131</v>
      </c>
      <c r="D1891" s="3">
        <v>42948</v>
      </c>
      <c r="E1891" s="7">
        <v>2099453</v>
      </c>
      <c r="F1891" s="7">
        <v>2183111</v>
      </c>
      <c r="G1891" s="7">
        <v>0</v>
      </c>
      <c r="H1891" s="7">
        <v>0</v>
      </c>
      <c r="I1891" s="7">
        <v>0</v>
      </c>
      <c r="J1891" s="7">
        <v>-4019446</v>
      </c>
      <c r="K1891" s="7">
        <v>263118</v>
      </c>
    </row>
    <row r="1892" spans="1:11" x14ac:dyDescent="0.2">
      <c r="A1892" s="1">
        <v>7004</v>
      </c>
      <c r="B1892" s="1" t="s">
        <v>130</v>
      </c>
      <c r="C1892" s="1" t="s">
        <v>131</v>
      </c>
      <c r="D1892" s="3">
        <v>42979</v>
      </c>
      <c r="E1892" s="7">
        <v>2898873</v>
      </c>
      <c r="F1892" s="7">
        <v>1811647</v>
      </c>
      <c r="G1892" s="7">
        <v>0</v>
      </c>
      <c r="H1892" s="7">
        <v>0</v>
      </c>
      <c r="I1892" s="7">
        <v>0</v>
      </c>
      <c r="J1892" s="7">
        <v>-1114505</v>
      </c>
      <c r="K1892" s="7">
        <v>3596015</v>
      </c>
    </row>
    <row r="1893" spans="1:11" x14ac:dyDescent="0.2">
      <c r="A1893" s="1">
        <v>7004</v>
      </c>
      <c r="B1893" s="1" t="s">
        <v>130</v>
      </c>
      <c r="C1893" s="1" t="s">
        <v>131</v>
      </c>
      <c r="D1893" s="3">
        <v>43009</v>
      </c>
      <c r="E1893" s="7">
        <v>2880615</v>
      </c>
      <c r="F1893" s="7">
        <v>950655</v>
      </c>
      <c r="G1893" s="7">
        <v>0</v>
      </c>
      <c r="H1893" s="7">
        <v>0</v>
      </c>
      <c r="I1893" s="7">
        <v>0</v>
      </c>
      <c r="J1893" s="7">
        <v>0</v>
      </c>
      <c r="K1893" s="7">
        <v>3831270</v>
      </c>
    </row>
    <row r="1894" spans="1:11" x14ac:dyDescent="0.2">
      <c r="A1894" s="1">
        <v>7004</v>
      </c>
      <c r="B1894" s="1" t="s">
        <v>130</v>
      </c>
      <c r="C1894" s="1" t="s">
        <v>131</v>
      </c>
      <c r="D1894" s="3">
        <v>43040</v>
      </c>
      <c r="E1894" s="7">
        <v>2272069</v>
      </c>
      <c r="F1894" s="7">
        <v>4428676</v>
      </c>
      <c r="G1894" s="7">
        <v>0</v>
      </c>
      <c r="H1894" s="7">
        <v>0</v>
      </c>
      <c r="I1894" s="7">
        <v>0</v>
      </c>
      <c r="J1894" s="7">
        <v>-3496629</v>
      </c>
      <c r="K1894" s="7">
        <v>3204116</v>
      </c>
    </row>
    <row r="1895" spans="1:11" x14ac:dyDescent="0.2">
      <c r="A1895" s="1">
        <v>7004</v>
      </c>
      <c r="B1895" s="1" t="s">
        <v>130</v>
      </c>
      <c r="C1895" s="1" t="s">
        <v>131</v>
      </c>
      <c r="D1895" s="3">
        <v>43070</v>
      </c>
      <c r="E1895" s="7">
        <v>2498995</v>
      </c>
      <c r="F1895" s="7">
        <v>2208322</v>
      </c>
      <c r="G1895" s="7">
        <v>0</v>
      </c>
      <c r="H1895" s="7">
        <v>0</v>
      </c>
      <c r="I1895" s="7">
        <v>0</v>
      </c>
      <c r="J1895" s="7">
        <v>0</v>
      </c>
      <c r="K1895" s="7">
        <v>4707317</v>
      </c>
    </row>
    <row r="1896" spans="1:11" x14ac:dyDescent="0.2">
      <c r="A1896" s="1">
        <v>7004</v>
      </c>
      <c r="B1896" s="1" t="s">
        <v>130</v>
      </c>
      <c r="C1896" s="1" t="s">
        <v>131</v>
      </c>
      <c r="D1896" s="3">
        <v>43101</v>
      </c>
      <c r="E1896" s="7">
        <v>1489064</v>
      </c>
      <c r="F1896" s="7">
        <v>2059921</v>
      </c>
      <c r="G1896" s="7">
        <v>0</v>
      </c>
      <c r="H1896" s="7">
        <v>0</v>
      </c>
      <c r="I1896" s="7">
        <v>0</v>
      </c>
      <c r="J1896" s="7">
        <v>-1268669</v>
      </c>
      <c r="K1896" s="7">
        <v>2280316</v>
      </c>
    </row>
    <row r="1897" spans="1:11" x14ac:dyDescent="0.2">
      <c r="A1897" s="1">
        <v>7004</v>
      </c>
      <c r="B1897" s="1" t="s">
        <v>130</v>
      </c>
      <c r="C1897" s="1" t="s">
        <v>131</v>
      </c>
      <c r="D1897" s="3">
        <v>43132</v>
      </c>
      <c r="E1897" s="7">
        <v>2434688</v>
      </c>
      <c r="F1897" s="7">
        <v>2602897</v>
      </c>
      <c r="G1897" s="7">
        <v>0</v>
      </c>
      <c r="H1897" s="7">
        <v>0</v>
      </c>
      <c r="I1897" s="7">
        <v>0</v>
      </c>
      <c r="J1897" s="7">
        <v>-77082</v>
      </c>
      <c r="K1897" s="7">
        <v>4960503</v>
      </c>
    </row>
    <row r="1898" spans="1:11" x14ac:dyDescent="0.2">
      <c r="A1898" s="1">
        <v>7004</v>
      </c>
      <c r="B1898" s="1" t="s">
        <v>130</v>
      </c>
      <c r="C1898" s="1" t="s">
        <v>131</v>
      </c>
      <c r="D1898" s="3">
        <v>43160</v>
      </c>
      <c r="E1898" s="7">
        <v>1399114</v>
      </c>
      <c r="F1898" s="7">
        <v>2384546</v>
      </c>
      <c r="G1898" s="7">
        <v>0</v>
      </c>
      <c r="H1898" s="7">
        <v>0</v>
      </c>
      <c r="I1898" s="7">
        <v>0</v>
      </c>
      <c r="J1898" s="7">
        <v>-2333338</v>
      </c>
      <c r="K1898" s="7">
        <v>1450322</v>
      </c>
    </row>
    <row r="1899" spans="1:11" x14ac:dyDescent="0.2">
      <c r="A1899" s="1">
        <v>7004</v>
      </c>
      <c r="B1899" s="1" t="s">
        <v>130</v>
      </c>
      <c r="C1899" s="1" t="s">
        <v>131</v>
      </c>
      <c r="D1899" s="3">
        <v>43191</v>
      </c>
      <c r="E1899" s="7">
        <v>1814306</v>
      </c>
      <c r="F1899" s="7">
        <v>1944426</v>
      </c>
      <c r="G1899" s="7">
        <v>0</v>
      </c>
      <c r="H1899" s="7">
        <v>0</v>
      </c>
      <c r="I1899" s="7">
        <v>0</v>
      </c>
      <c r="J1899" s="7">
        <v>-1071229</v>
      </c>
      <c r="K1899" s="7">
        <v>2687503</v>
      </c>
    </row>
    <row r="1900" spans="1:11" x14ac:dyDescent="0.2">
      <c r="A1900" s="1">
        <v>7004</v>
      </c>
      <c r="B1900" s="1" t="s">
        <v>130</v>
      </c>
      <c r="C1900" s="1" t="s">
        <v>131</v>
      </c>
      <c r="D1900" s="3">
        <v>43221</v>
      </c>
      <c r="E1900" s="7">
        <v>1515623</v>
      </c>
      <c r="F1900" s="7">
        <v>3560629</v>
      </c>
      <c r="G1900" s="7">
        <v>0</v>
      </c>
      <c r="H1900" s="7">
        <v>0</v>
      </c>
      <c r="I1900" s="7">
        <v>0</v>
      </c>
      <c r="J1900" s="7">
        <v>-2431252</v>
      </c>
      <c r="K1900" s="7">
        <v>2645000</v>
      </c>
    </row>
    <row r="1901" spans="1:11" x14ac:dyDescent="0.2">
      <c r="A1901" s="1">
        <v>7004</v>
      </c>
      <c r="B1901" s="1" t="s">
        <v>130</v>
      </c>
      <c r="C1901" s="1" t="s">
        <v>131</v>
      </c>
      <c r="D1901" s="3">
        <v>43252</v>
      </c>
      <c r="E1901" s="7">
        <v>2190382</v>
      </c>
      <c r="F1901" s="7">
        <v>1831220</v>
      </c>
      <c r="G1901" s="7">
        <v>0</v>
      </c>
      <c r="H1901" s="7">
        <v>0</v>
      </c>
      <c r="I1901" s="7">
        <v>0</v>
      </c>
      <c r="J1901" s="7">
        <v>-630</v>
      </c>
      <c r="K1901" s="7">
        <v>4020972</v>
      </c>
    </row>
    <row r="1902" spans="1:11" x14ac:dyDescent="0.2">
      <c r="A1902" s="1">
        <v>7004</v>
      </c>
      <c r="B1902" s="1" t="s">
        <v>130</v>
      </c>
      <c r="C1902" s="1" t="s">
        <v>131</v>
      </c>
      <c r="D1902" s="3">
        <v>43282</v>
      </c>
      <c r="E1902" s="7">
        <v>2682971</v>
      </c>
      <c r="F1902" s="7">
        <v>2091237</v>
      </c>
      <c r="G1902" s="7">
        <v>0</v>
      </c>
      <c r="H1902" s="7">
        <v>0</v>
      </c>
      <c r="I1902" s="7">
        <v>0</v>
      </c>
      <c r="J1902" s="7">
        <v>-1867327</v>
      </c>
      <c r="K1902" s="7">
        <v>2906881</v>
      </c>
    </row>
    <row r="1903" spans="1:11" x14ac:dyDescent="0.2">
      <c r="A1903" s="1">
        <v>7004</v>
      </c>
      <c r="B1903" s="1" t="s">
        <v>130</v>
      </c>
      <c r="C1903" s="1" t="s">
        <v>131</v>
      </c>
      <c r="D1903" s="3">
        <v>43313</v>
      </c>
      <c r="E1903" s="7">
        <v>2375690</v>
      </c>
      <c r="F1903" s="7">
        <v>2417613</v>
      </c>
      <c r="G1903" s="7">
        <v>0</v>
      </c>
      <c r="H1903" s="7">
        <v>0</v>
      </c>
      <c r="I1903" s="7">
        <v>0</v>
      </c>
      <c r="J1903" s="7">
        <v>-1387219</v>
      </c>
      <c r="K1903" s="7">
        <v>3406084</v>
      </c>
    </row>
    <row r="1904" spans="1:11" x14ac:dyDescent="0.2">
      <c r="A1904" s="1">
        <v>7004</v>
      </c>
      <c r="B1904" s="1" t="s">
        <v>130</v>
      </c>
      <c r="C1904" s="1" t="s">
        <v>131</v>
      </c>
      <c r="D1904" s="3">
        <v>43344</v>
      </c>
      <c r="E1904" s="7">
        <v>1626785</v>
      </c>
      <c r="F1904" s="7">
        <v>2112992</v>
      </c>
      <c r="G1904" s="7">
        <v>0</v>
      </c>
      <c r="H1904" s="7">
        <v>0</v>
      </c>
      <c r="I1904" s="7">
        <v>0</v>
      </c>
      <c r="J1904" s="7">
        <v>-1089064</v>
      </c>
      <c r="K1904" s="7">
        <v>2650713</v>
      </c>
    </row>
    <row r="1905" spans="1:11" x14ac:dyDescent="0.2">
      <c r="A1905" s="1">
        <v>7004</v>
      </c>
      <c r="B1905" s="1" t="s">
        <v>130</v>
      </c>
      <c r="C1905" s="1" t="s">
        <v>131</v>
      </c>
      <c r="D1905" s="3">
        <v>43374</v>
      </c>
      <c r="E1905" s="7">
        <v>1675299</v>
      </c>
      <c r="F1905" s="7">
        <v>2182535</v>
      </c>
      <c r="G1905" s="7">
        <v>0</v>
      </c>
      <c r="H1905" s="7">
        <v>0</v>
      </c>
      <c r="I1905" s="7">
        <v>0</v>
      </c>
      <c r="J1905" s="7">
        <v>-1133002</v>
      </c>
      <c r="K1905" s="7">
        <v>2724832</v>
      </c>
    </row>
    <row r="1906" spans="1:11" x14ac:dyDescent="0.2">
      <c r="A1906" s="1">
        <v>7004</v>
      </c>
      <c r="B1906" s="1" t="s">
        <v>130</v>
      </c>
      <c r="C1906" s="1" t="s">
        <v>131</v>
      </c>
      <c r="D1906" s="3">
        <v>43405</v>
      </c>
      <c r="E1906" s="7">
        <v>2085256</v>
      </c>
      <c r="F1906" s="7">
        <v>2011487</v>
      </c>
      <c r="G1906" s="7">
        <v>0</v>
      </c>
      <c r="H1906" s="7">
        <v>0</v>
      </c>
      <c r="I1906" s="7">
        <v>0</v>
      </c>
      <c r="J1906" s="7">
        <v>-1088097</v>
      </c>
      <c r="K1906" s="7">
        <v>3008646</v>
      </c>
    </row>
    <row r="1907" spans="1:11" x14ac:dyDescent="0.2">
      <c r="A1907" s="1">
        <v>7015</v>
      </c>
      <c r="B1907" s="1" t="s">
        <v>132</v>
      </c>
      <c r="C1907" s="1" t="s">
        <v>133</v>
      </c>
      <c r="D1907" s="3">
        <v>42005</v>
      </c>
      <c r="E1907" s="7">
        <v>40000</v>
      </c>
      <c r="F1907" s="7">
        <v>2949917</v>
      </c>
      <c r="G1907" s="7">
        <v>0</v>
      </c>
      <c r="H1907" s="7">
        <v>0</v>
      </c>
      <c r="I1907" s="7">
        <v>0</v>
      </c>
      <c r="J1907" s="7">
        <v>0</v>
      </c>
      <c r="K1907" s="7">
        <v>2989917</v>
      </c>
    </row>
    <row r="1908" spans="1:11" x14ac:dyDescent="0.2">
      <c r="A1908" s="1">
        <v>7015</v>
      </c>
      <c r="B1908" s="1" t="s">
        <v>132</v>
      </c>
      <c r="C1908" s="1" t="s">
        <v>133</v>
      </c>
      <c r="D1908" s="3">
        <v>42036</v>
      </c>
      <c r="E1908" s="7">
        <v>0</v>
      </c>
      <c r="F1908" s="7">
        <v>1648592</v>
      </c>
      <c r="G1908" s="7">
        <v>0</v>
      </c>
      <c r="H1908" s="7">
        <v>0</v>
      </c>
      <c r="I1908" s="7">
        <v>0</v>
      </c>
      <c r="J1908" s="7">
        <v>0</v>
      </c>
      <c r="K1908" s="7">
        <v>1648592</v>
      </c>
    </row>
    <row r="1909" spans="1:11" x14ac:dyDescent="0.2">
      <c r="A1909" s="1">
        <v>7015</v>
      </c>
      <c r="B1909" s="1" t="s">
        <v>132</v>
      </c>
      <c r="C1909" s="1" t="s">
        <v>133</v>
      </c>
      <c r="D1909" s="3">
        <v>42064</v>
      </c>
      <c r="E1909" s="7">
        <v>347253</v>
      </c>
      <c r="F1909" s="7">
        <v>1301033</v>
      </c>
      <c r="G1909" s="7">
        <v>0</v>
      </c>
      <c r="H1909" s="7">
        <v>0</v>
      </c>
      <c r="I1909" s="7">
        <v>0</v>
      </c>
      <c r="J1909" s="7">
        <v>0</v>
      </c>
      <c r="K1909" s="7">
        <v>1648286</v>
      </c>
    </row>
    <row r="1910" spans="1:11" x14ac:dyDescent="0.2">
      <c r="A1910" s="1">
        <v>7015</v>
      </c>
      <c r="B1910" s="1" t="s">
        <v>132</v>
      </c>
      <c r="C1910" s="1" t="s">
        <v>133</v>
      </c>
      <c r="D1910" s="3">
        <v>42095</v>
      </c>
      <c r="E1910" s="7">
        <v>0</v>
      </c>
      <c r="F1910" s="7">
        <v>1648210</v>
      </c>
      <c r="G1910" s="7">
        <v>0</v>
      </c>
      <c r="H1910" s="7">
        <v>0</v>
      </c>
      <c r="I1910" s="7">
        <v>0</v>
      </c>
      <c r="J1910" s="7">
        <v>0</v>
      </c>
      <c r="K1910" s="7">
        <v>1648210</v>
      </c>
    </row>
    <row r="1911" spans="1:11" x14ac:dyDescent="0.2">
      <c r="A1911" s="1">
        <v>7015</v>
      </c>
      <c r="B1911" s="1" t="s">
        <v>132</v>
      </c>
      <c r="C1911" s="1" t="s">
        <v>133</v>
      </c>
      <c r="D1911" s="3">
        <v>42125</v>
      </c>
      <c r="E1911" s="7">
        <v>0</v>
      </c>
      <c r="F1911" s="7">
        <v>848025</v>
      </c>
      <c r="G1911" s="7">
        <v>0</v>
      </c>
      <c r="H1911" s="7">
        <v>0</v>
      </c>
      <c r="I1911" s="7">
        <v>0</v>
      </c>
      <c r="J1911" s="7">
        <v>0</v>
      </c>
      <c r="K1911" s="7">
        <v>848025</v>
      </c>
    </row>
    <row r="1912" spans="1:11" x14ac:dyDescent="0.2">
      <c r="A1912" s="1">
        <v>7015</v>
      </c>
      <c r="B1912" s="1" t="s">
        <v>132</v>
      </c>
      <c r="C1912" s="1" t="s">
        <v>133</v>
      </c>
      <c r="D1912" s="3">
        <v>42156</v>
      </c>
      <c r="E1912" s="7">
        <v>396502</v>
      </c>
      <c r="F1912" s="7">
        <v>1148835</v>
      </c>
      <c r="G1912" s="7">
        <v>0</v>
      </c>
      <c r="H1912" s="7">
        <v>0</v>
      </c>
      <c r="I1912" s="7">
        <v>0</v>
      </c>
      <c r="J1912" s="7">
        <v>0</v>
      </c>
      <c r="K1912" s="7">
        <v>1545337</v>
      </c>
    </row>
    <row r="1913" spans="1:11" x14ac:dyDescent="0.2">
      <c r="A1913" s="1">
        <v>7015</v>
      </c>
      <c r="B1913" s="1" t="s">
        <v>132</v>
      </c>
      <c r="C1913" s="1" t="s">
        <v>133</v>
      </c>
      <c r="D1913" s="3">
        <v>42186</v>
      </c>
      <c r="E1913" s="7">
        <v>0</v>
      </c>
      <c r="F1913" s="7">
        <v>2491757</v>
      </c>
      <c r="G1913" s="7">
        <v>0</v>
      </c>
      <c r="H1913" s="7">
        <v>0</v>
      </c>
      <c r="I1913" s="7">
        <v>0</v>
      </c>
      <c r="J1913" s="7">
        <v>0</v>
      </c>
      <c r="K1913" s="7">
        <v>2491757</v>
      </c>
    </row>
    <row r="1914" spans="1:11" x14ac:dyDescent="0.2">
      <c r="A1914" s="1">
        <v>7015</v>
      </c>
      <c r="B1914" s="1" t="s">
        <v>132</v>
      </c>
      <c r="C1914" s="1" t="s">
        <v>133</v>
      </c>
      <c r="D1914" s="3">
        <v>42217</v>
      </c>
      <c r="E1914" s="7">
        <v>0</v>
      </c>
      <c r="F1914" s="7">
        <v>1528490</v>
      </c>
      <c r="G1914" s="7">
        <v>0</v>
      </c>
      <c r="H1914" s="7">
        <v>0</v>
      </c>
      <c r="I1914" s="7">
        <v>0</v>
      </c>
      <c r="J1914" s="7">
        <v>0</v>
      </c>
      <c r="K1914" s="7">
        <v>1528490</v>
      </c>
    </row>
    <row r="1915" spans="1:11" x14ac:dyDescent="0.2">
      <c r="A1915" s="1">
        <v>7015</v>
      </c>
      <c r="B1915" s="1" t="s">
        <v>132</v>
      </c>
      <c r="C1915" s="1" t="s">
        <v>133</v>
      </c>
      <c r="D1915" s="3">
        <v>42248</v>
      </c>
      <c r="E1915" s="7">
        <v>258884</v>
      </c>
      <c r="F1915" s="7">
        <v>465385</v>
      </c>
      <c r="G1915" s="7">
        <v>0</v>
      </c>
      <c r="H1915" s="7">
        <v>0</v>
      </c>
      <c r="I1915" s="7">
        <v>0</v>
      </c>
      <c r="J1915" s="7">
        <v>0</v>
      </c>
      <c r="K1915" s="7">
        <v>724269</v>
      </c>
    </row>
    <row r="1916" spans="1:11" x14ac:dyDescent="0.2">
      <c r="A1916" s="1">
        <v>7015</v>
      </c>
      <c r="B1916" s="1" t="s">
        <v>132</v>
      </c>
      <c r="C1916" s="1" t="s">
        <v>133</v>
      </c>
      <c r="D1916" s="3">
        <v>42278</v>
      </c>
      <c r="E1916" s="7">
        <v>0</v>
      </c>
      <c r="F1916" s="7">
        <v>1198631</v>
      </c>
      <c r="G1916" s="7">
        <v>0</v>
      </c>
      <c r="H1916" s="7">
        <v>0</v>
      </c>
      <c r="I1916" s="7">
        <v>0</v>
      </c>
      <c r="J1916" s="7">
        <v>0</v>
      </c>
      <c r="K1916" s="7">
        <v>1198631</v>
      </c>
    </row>
    <row r="1917" spans="1:11" x14ac:dyDescent="0.2">
      <c r="A1917" s="1">
        <v>7015</v>
      </c>
      <c r="B1917" s="1" t="s">
        <v>132</v>
      </c>
      <c r="C1917" s="1" t="s">
        <v>133</v>
      </c>
      <c r="D1917" s="3">
        <v>42309</v>
      </c>
      <c r="E1917" s="7">
        <v>433500</v>
      </c>
      <c r="F1917" s="7">
        <v>2751171</v>
      </c>
      <c r="G1917" s="7">
        <v>0</v>
      </c>
      <c r="H1917" s="7">
        <v>0</v>
      </c>
      <c r="I1917" s="7">
        <v>0</v>
      </c>
      <c r="J1917" s="7">
        <v>0</v>
      </c>
      <c r="K1917" s="7">
        <v>3184671</v>
      </c>
    </row>
    <row r="1918" spans="1:11" x14ac:dyDescent="0.2">
      <c r="A1918" s="1">
        <v>7015</v>
      </c>
      <c r="B1918" s="1" t="s">
        <v>132</v>
      </c>
      <c r="C1918" s="1" t="s">
        <v>133</v>
      </c>
      <c r="D1918" s="3">
        <v>42339</v>
      </c>
      <c r="E1918" s="7">
        <v>609</v>
      </c>
      <c r="F1918" s="7">
        <v>363475</v>
      </c>
      <c r="G1918" s="7">
        <v>0</v>
      </c>
      <c r="H1918" s="7">
        <v>0</v>
      </c>
      <c r="I1918" s="7">
        <v>0</v>
      </c>
      <c r="J1918" s="7">
        <v>0</v>
      </c>
      <c r="K1918" s="7">
        <v>364084</v>
      </c>
    </row>
    <row r="1919" spans="1:11" x14ac:dyDescent="0.2">
      <c r="A1919" s="1">
        <v>7015</v>
      </c>
      <c r="B1919" s="1" t="s">
        <v>132</v>
      </c>
      <c r="C1919" s="1" t="s">
        <v>133</v>
      </c>
      <c r="D1919" s="3">
        <v>42370</v>
      </c>
      <c r="E1919" s="7">
        <v>0</v>
      </c>
      <c r="F1919" s="7">
        <v>2388650</v>
      </c>
      <c r="G1919" s="7">
        <v>0</v>
      </c>
      <c r="H1919" s="7">
        <v>0</v>
      </c>
      <c r="I1919" s="7">
        <v>0</v>
      </c>
      <c r="J1919" s="7">
        <v>0</v>
      </c>
      <c r="K1919" s="7">
        <v>2388650</v>
      </c>
    </row>
    <row r="1920" spans="1:11" x14ac:dyDescent="0.2">
      <c r="A1920" s="1">
        <v>7015</v>
      </c>
      <c r="B1920" s="1" t="s">
        <v>132</v>
      </c>
      <c r="C1920" s="1" t="s">
        <v>133</v>
      </c>
      <c r="D1920" s="3">
        <v>42401</v>
      </c>
      <c r="E1920" s="7">
        <v>0</v>
      </c>
      <c r="F1920" s="7">
        <v>363593</v>
      </c>
      <c r="G1920" s="7">
        <v>0</v>
      </c>
      <c r="H1920" s="7">
        <v>0</v>
      </c>
      <c r="I1920" s="7">
        <v>0</v>
      </c>
      <c r="J1920" s="7">
        <v>0</v>
      </c>
      <c r="K1920" s="7">
        <v>363593</v>
      </c>
    </row>
    <row r="1921" spans="1:11" x14ac:dyDescent="0.2">
      <c r="A1921" s="1">
        <v>7015</v>
      </c>
      <c r="B1921" s="1" t="s">
        <v>132</v>
      </c>
      <c r="C1921" s="1" t="s">
        <v>133</v>
      </c>
      <c r="D1921" s="3">
        <v>42430</v>
      </c>
      <c r="E1921" s="7">
        <v>0</v>
      </c>
      <c r="F1921" s="7">
        <v>2751703</v>
      </c>
      <c r="G1921" s="7">
        <v>0</v>
      </c>
      <c r="H1921" s="7">
        <v>0</v>
      </c>
      <c r="I1921" s="7">
        <v>0</v>
      </c>
      <c r="J1921" s="7">
        <v>0</v>
      </c>
      <c r="K1921" s="7">
        <v>2751703</v>
      </c>
    </row>
    <row r="1922" spans="1:11" x14ac:dyDescent="0.2">
      <c r="A1922" s="1">
        <v>7015</v>
      </c>
      <c r="B1922" s="1" t="s">
        <v>132</v>
      </c>
      <c r="C1922" s="1" t="s">
        <v>133</v>
      </c>
      <c r="D1922" s="3">
        <v>42461</v>
      </c>
      <c r="E1922" s="7">
        <v>0</v>
      </c>
      <c r="F1922" s="7">
        <v>364297</v>
      </c>
      <c r="G1922" s="7">
        <v>0</v>
      </c>
      <c r="H1922" s="7">
        <v>0</v>
      </c>
      <c r="I1922" s="7">
        <v>0</v>
      </c>
      <c r="J1922" s="7">
        <v>0</v>
      </c>
      <c r="K1922" s="7">
        <v>364297</v>
      </c>
    </row>
    <row r="1923" spans="1:11" x14ac:dyDescent="0.2">
      <c r="A1923" s="1">
        <v>7015</v>
      </c>
      <c r="B1923" s="1" t="s">
        <v>132</v>
      </c>
      <c r="C1923" s="1" t="s">
        <v>133</v>
      </c>
      <c r="D1923" s="3">
        <v>42491</v>
      </c>
      <c r="E1923" s="7">
        <v>9607</v>
      </c>
      <c r="F1923" s="7">
        <v>1042117</v>
      </c>
      <c r="G1923" s="7">
        <v>0</v>
      </c>
      <c r="H1923" s="7">
        <v>0</v>
      </c>
      <c r="I1923" s="7">
        <v>0</v>
      </c>
      <c r="J1923" s="7">
        <v>0</v>
      </c>
      <c r="K1923" s="7">
        <v>1051724</v>
      </c>
    </row>
    <row r="1924" spans="1:11" x14ac:dyDescent="0.2">
      <c r="A1924" s="1">
        <v>7015</v>
      </c>
      <c r="B1924" s="1" t="s">
        <v>132</v>
      </c>
      <c r="C1924" s="1" t="s">
        <v>133</v>
      </c>
      <c r="D1924" s="3">
        <v>42522</v>
      </c>
      <c r="E1924" s="7">
        <v>0</v>
      </c>
      <c r="F1924" s="7">
        <v>1042228</v>
      </c>
      <c r="G1924" s="7">
        <v>0</v>
      </c>
      <c r="H1924" s="7">
        <v>0</v>
      </c>
      <c r="I1924" s="7">
        <v>0</v>
      </c>
      <c r="J1924" s="7">
        <v>0</v>
      </c>
      <c r="K1924" s="7">
        <v>1042228</v>
      </c>
    </row>
    <row r="1925" spans="1:11" x14ac:dyDescent="0.2">
      <c r="A1925" s="1">
        <v>7015</v>
      </c>
      <c r="B1925" s="1" t="s">
        <v>132</v>
      </c>
      <c r="C1925" s="1" t="s">
        <v>133</v>
      </c>
      <c r="D1925" s="3">
        <v>42552</v>
      </c>
      <c r="E1925" s="7">
        <v>42600</v>
      </c>
      <c r="F1925" s="7">
        <v>1829624</v>
      </c>
      <c r="G1925" s="7">
        <v>0</v>
      </c>
      <c r="H1925" s="7">
        <v>0</v>
      </c>
      <c r="I1925" s="7">
        <v>0</v>
      </c>
      <c r="J1925" s="7">
        <v>0</v>
      </c>
      <c r="K1925" s="7">
        <v>1872224</v>
      </c>
    </row>
    <row r="1926" spans="1:11" x14ac:dyDescent="0.2">
      <c r="A1926" s="1">
        <v>7015</v>
      </c>
      <c r="B1926" s="1" t="s">
        <v>132</v>
      </c>
      <c r="C1926" s="1" t="s">
        <v>133</v>
      </c>
      <c r="D1926" s="3">
        <v>42583</v>
      </c>
      <c r="E1926" s="7">
        <v>0</v>
      </c>
      <c r="F1926" s="7">
        <v>1044742</v>
      </c>
      <c r="G1926" s="7">
        <v>0</v>
      </c>
      <c r="H1926" s="7">
        <v>0</v>
      </c>
      <c r="I1926" s="7">
        <v>0</v>
      </c>
      <c r="J1926" s="7">
        <v>0</v>
      </c>
      <c r="K1926" s="7">
        <v>1044742</v>
      </c>
    </row>
    <row r="1927" spans="1:11" x14ac:dyDescent="0.2">
      <c r="A1927" s="1">
        <v>7015</v>
      </c>
      <c r="B1927" s="1" t="s">
        <v>132</v>
      </c>
      <c r="C1927" s="1" t="s">
        <v>133</v>
      </c>
      <c r="D1927" s="3">
        <v>42614</v>
      </c>
      <c r="E1927" s="7">
        <v>0</v>
      </c>
      <c r="F1927" s="7">
        <v>258108</v>
      </c>
      <c r="G1927" s="7">
        <v>0</v>
      </c>
      <c r="H1927" s="7">
        <v>0</v>
      </c>
      <c r="I1927" s="7">
        <v>0</v>
      </c>
      <c r="J1927" s="7">
        <v>0</v>
      </c>
      <c r="K1927" s="7">
        <v>258108</v>
      </c>
    </row>
    <row r="1928" spans="1:11" x14ac:dyDescent="0.2">
      <c r="A1928" s="1">
        <v>7015</v>
      </c>
      <c r="B1928" s="1" t="s">
        <v>132</v>
      </c>
      <c r="C1928" s="1" t="s">
        <v>133</v>
      </c>
      <c r="D1928" s="3">
        <v>42644</v>
      </c>
      <c r="E1928" s="7">
        <v>0</v>
      </c>
      <c r="F1928" s="7">
        <v>1045069</v>
      </c>
      <c r="G1928" s="7">
        <v>0</v>
      </c>
      <c r="H1928" s="7">
        <v>0</v>
      </c>
      <c r="I1928" s="7">
        <v>0</v>
      </c>
      <c r="J1928" s="7">
        <v>0</v>
      </c>
      <c r="K1928" s="7">
        <v>1045069</v>
      </c>
    </row>
    <row r="1929" spans="1:11" x14ac:dyDescent="0.2">
      <c r="A1929" s="1">
        <v>7015</v>
      </c>
      <c r="B1929" s="1" t="s">
        <v>132</v>
      </c>
      <c r="C1929" s="1" t="s">
        <v>133</v>
      </c>
      <c r="D1929" s="3">
        <v>42675</v>
      </c>
      <c r="E1929" s="7">
        <v>850000</v>
      </c>
      <c r="F1929" s="7">
        <v>2629906</v>
      </c>
      <c r="G1929" s="7">
        <v>0</v>
      </c>
      <c r="H1929" s="7">
        <v>0</v>
      </c>
      <c r="I1929" s="7">
        <v>0</v>
      </c>
      <c r="J1929" s="7">
        <v>0</v>
      </c>
      <c r="K1929" s="7">
        <v>3479906</v>
      </c>
    </row>
    <row r="1930" spans="1:11" x14ac:dyDescent="0.2">
      <c r="A1930" s="1">
        <v>7015</v>
      </c>
      <c r="B1930" s="1" t="s">
        <v>132</v>
      </c>
      <c r="C1930" s="1" t="s">
        <v>133</v>
      </c>
      <c r="D1930" s="3">
        <v>42705</v>
      </c>
      <c r="E1930" s="7">
        <v>0</v>
      </c>
      <c r="F1930" s="7">
        <v>1444164</v>
      </c>
      <c r="G1930" s="7">
        <v>0</v>
      </c>
      <c r="H1930" s="7">
        <v>0</v>
      </c>
      <c r="I1930" s="7">
        <v>0</v>
      </c>
      <c r="J1930" s="7">
        <v>0</v>
      </c>
      <c r="K1930" s="7">
        <v>1444164</v>
      </c>
    </row>
    <row r="1931" spans="1:11" x14ac:dyDescent="0.2">
      <c r="A1931" s="1">
        <v>7015</v>
      </c>
      <c r="B1931" s="1" t="s">
        <v>132</v>
      </c>
      <c r="C1931" s="1" t="s">
        <v>133</v>
      </c>
      <c r="D1931" s="3">
        <v>42736</v>
      </c>
      <c r="E1931" s="7">
        <v>240322</v>
      </c>
      <c r="F1931" s="7">
        <v>807791</v>
      </c>
      <c r="G1931" s="7">
        <v>0</v>
      </c>
      <c r="H1931" s="7">
        <v>0</v>
      </c>
      <c r="I1931" s="7">
        <v>0</v>
      </c>
      <c r="J1931" s="7">
        <v>0</v>
      </c>
      <c r="K1931" s="7">
        <v>1048113</v>
      </c>
    </row>
    <row r="1932" spans="1:11" x14ac:dyDescent="0.2">
      <c r="A1932" s="1">
        <v>7015</v>
      </c>
      <c r="B1932" s="1" t="s">
        <v>132</v>
      </c>
      <c r="C1932" s="1" t="s">
        <v>133</v>
      </c>
      <c r="D1932" s="3">
        <v>42767</v>
      </c>
      <c r="E1932" s="7">
        <v>0</v>
      </c>
      <c r="F1932" s="7">
        <v>2489932</v>
      </c>
      <c r="G1932" s="7">
        <v>0</v>
      </c>
      <c r="H1932" s="7">
        <v>0</v>
      </c>
      <c r="I1932" s="7">
        <v>0</v>
      </c>
      <c r="J1932" s="7">
        <v>0</v>
      </c>
      <c r="K1932" s="7">
        <v>2489932</v>
      </c>
    </row>
    <row r="1933" spans="1:11" x14ac:dyDescent="0.2">
      <c r="A1933" s="1">
        <v>7015</v>
      </c>
      <c r="B1933" s="1" t="s">
        <v>132</v>
      </c>
      <c r="C1933" s="1" t="s">
        <v>133</v>
      </c>
      <c r="D1933" s="3">
        <v>42795</v>
      </c>
      <c r="E1933" s="7">
        <v>0</v>
      </c>
      <c r="F1933" s="7">
        <v>1709584</v>
      </c>
      <c r="G1933" s="7">
        <v>0</v>
      </c>
      <c r="H1933" s="7">
        <v>0</v>
      </c>
      <c r="I1933" s="7">
        <v>0</v>
      </c>
      <c r="J1933" s="7">
        <v>0</v>
      </c>
      <c r="K1933" s="7">
        <v>1709584</v>
      </c>
    </row>
    <row r="1934" spans="1:11" x14ac:dyDescent="0.2">
      <c r="A1934" s="1">
        <v>7015</v>
      </c>
      <c r="B1934" s="1" t="s">
        <v>132</v>
      </c>
      <c r="C1934" s="1" t="s">
        <v>133</v>
      </c>
      <c r="D1934" s="3">
        <v>42826</v>
      </c>
      <c r="E1934" s="7">
        <v>0</v>
      </c>
      <c r="F1934" s="7">
        <v>530477</v>
      </c>
      <c r="G1934" s="7">
        <v>0</v>
      </c>
      <c r="H1934" s="7">
        <v>0</v>
      </c>
      <c r="I1934" s="7">
        <v>0</v>
      </c>
      <c r="J1934" s="7">
        <v>0</v>
      </c>
      <c r="K1934" s="7">
        <v>530477</v>
      </c>
    </row>
    <row r="1935" spans="1:11" x14ac:dyDescent="0.2">
      <c r="A1935" s="1">
        <v>7015</v>
      </c>
      <c r="B1935" s="1" t="s">
        <v>132</v>
      </c>
      <c r="C1935" s="1" t="s">
        <v>133</v>
      </c>
      <c r="D1935" s="3">
        <v>42856</v>
      </c>
      <c r="E1935" s="7">
        <v>0</v>
      </c>
      <c r="F1935" s="7">
        <v>2888937</v>
      </c>
      <c r="G1935" s="7">
        <v>0</v>
      </c>
      <c r="H1935" s="7">
        <v>0</v>
      </c>
      <c r="I1935" s="7">
        <v>0</v>
      </c>
      <c r="J1935" s="7">
        <v>0</v>
      </c>
      <c r="K1935" s="7">
        <v>2888937</v>
      </c>
    </row>
    <row r="1936" spans="1:11" x14ac:dyDescent="0.2">
      <c r="A1936" s="1">
        <v>7015</v>
      </c>
      <c r="B1936" s="1" t="s">
        <v>132</v>
      </c>
      <c r="C1936" s="1" t="s">
        <v>134</v>
      </c>
      <c r="D1936" s="3">
        <v>42887</v>
      </c>
      <c r="E1936" s="7">
        <v>0</v>
      </c>
      <c r="F1936" s="7">
        <v>1715689</v>
      </c>
      <c r="G1936" s="7">
        <v>0</v>
      </c>
      <c r="H1936" s="7">
        <v>0</v>
      </c>
      <c r="I1936" s="7">
        <v>0</v>
      </c>
      <c r="J1936" s="7">
        <v>0</v>
      </c>
      <c r="K1936" s="7">
        <v>1715689</v>
      </c>
    </row>
    <row r="1937" spans="1:11" x14ac:dyDescent="0.2">
      <c r="A1937" s="1">
        <v>7015</v>
      </c>
      <c r="B1937" s="1" t="s">
        <v>132</v>
      </c>
      <c r="C1937" s="1" t="s">
        <v>134</v>
      </c>
      <c r="D1937" s="3">
        <v>42917</v>
      </c>
      <c r="E1937" s="7">
        <v>0</v>
      </c>
      <c r="F1937" s="7">
        <v>926766</v>
      </c>
      <c r="G1937" s="7">
        <v>0</v>
      </c>
      <c r="H1937" s="7">
        <v>0</v>
      </c>
      <c r="I1937" s="7">
        <v>0</v>
      </c>
      <c r="J1937" s="7">
        <v>0</v>
      </c>
      <c r="K1937" s="7">
        <v>926766</v>
      </c>
    </row>
    <row r="1938" spans="1:11" x14ac:dyDescent="0.2">
      <c r="A1938" s="1">
        <v>7015</v>
      </c>
      <c r="B1938" s="1" t="s">
        <v>132</v>
      </c>
      <c r="C1938" s="1" t="s">
        <v>134</v>
      </c>
      <c r="D1938" s="3">
        <v>42948</v>
      </c>
      <c r="E1938" s="7">
        <v>374275</v>
      </c>
      <c r="F1938" s="7">
        <v>1571200</v>
      </c>
      <c r="G1938" s="7">
        <v>0</v>
      </c>
      <c r="H1938" s="7">
        <v>0</v>
      </c>
      <c r="I1938" s="7">
        <v>0</v>
      </c>
      <c r="J1938" s="7">
        <v>0</v>
      </c>
      <c r="K1938" s="7">
        <v>1945475</v>
      </c>
    </row>
    <row r="1939" spans="1:11" x14ac:dyDescent="0.2">
      <c r="A1939" s="1">
        <v>7015</v>
      </c>
      <c r="B1939" s="1" t="s">
        <v>132</v>
      </c>
      <c r="C1939" s="1" t="s">
        <v>134</v>
      </c>
      <c r="D1939" s="3">
        <v>42979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</row>
    <row r="1940" spans="1:11" x14ac:dyDescent="0.2">
      <c r="A1940" s="1">
        <v>7015</v>
      </c>
      <c r="B1940" s="1" t="s">
        <v>132</v>
      </c>
      <c r="C1940" s="1" t="s">
        <v>134</v>
      </c>
      <c r="D1940" s="3">
        <v>43009</v>
      </c>
      <c r="E1940" s="7">
        <v>1057471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1057471</v>
      </c>
    </row>
    <row r="1941" spans="1:11" x14ac:dyDescent="0.2">
      <c r="A1941" s="1">
        <v>7015</v>
      </c>
      <c r="B1941" s="1" t="s">
        <v>132</v>
      </c>
      <c r="C1941" s="1" t="s">
        <v>134</v>
      </c>
      <c r="D1941" s="3">
        <v>43040</v>
      </c>
      <c r="E1941" s="7">
        <v>0</v>
      </c>
      <c r="F1941" s="7">
        <v>1356960</v>
      </c>
      <c r="G1941" s="7">
        <v>0</v>
      </c>
      <c r="H1941" s="7">
        <v>0</v>
      </c>
      <c r="I1941" s="7">
        <v>0</v>
      </c>
      <c r="J1941" s="7">
        <v>0</v>
      </c>
      <c r="K1941" s="7">
        <v>1356960</v>
      </c>
    </row>
    <row r="1942" spans="1:11" x14ac:dyDescent="0.2">
      <c r="A1942" s="1">
        <v>7015</v>
      </c>
      <c r="B1942" s="1" t="s">
        <v>132</v>
      </c>
      <c r="C1942" s="1" t="s">
        <v>134</v>
      </c>
      <c r="D1942" s="3">
        <v>43070</v>
      </c>
      <c r="E1942" s="7">
        <v>0</v>
      </c>
      <c r="F1942" s="7">
        <v>0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</row>
    <row r="1943" spans="1:11" x14ac:dyDescent="0.2">
      <c r="A1943" s="1">
        <v>7015</v>
      </c>
      <c r="B1943" s="1" t="s">
        <v>132</v>
      </c>
      <c r="C1943" s="1" t="s">
        <v>134</v>
      </c>
      <c r="D1943" s="3">
        <v>43101</v>
      </c>
      <c r="E1943" s="7">
        <v>0</v>
      </c>
      <c r="F1943" s="7">
        <v>0</v>
      </c>
      <c r="G1943" s="7">
        <v>0</v>
      </c>
      <c r="H1943" s="7">
        <v>0</v>
      </c>
      <c r="I1943" s="7">
        <v>0</v>
      </c>
      <c r="J1943" s="7">
        <v>0</v>
      </c>
      <c r="K1943" s="7">
        <v>0</v>
      </c>
    </row>
    <row r="1944" spans="1:11" x14ac:dyDescent="0.2">
      <c r="A1944" s="1">
        <v>7015</v>
      </c>
      <c r="B1944" s="1" t="s">
        <v>132</v>
      </c>
      <c r="C1944" s="1" t="s">
        <v>134</v>
      </c>
      <c r="D1944" s="3">
        <v>43132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</row>
    <row r="1945" spans="1:11" x14ac:dyDescent="0.2">
      <c r="A1945" s="1">
        <v>7015</v>
      </c>
      <c r="B1945" s="1" t="s">
        <v>132</v>
      </c>
      <c r="C1945" s="1" t="s">
        <v>134</v>
      </c>
      <c r="D1945" s="3">
        <v>43160</v>
      </c>
      <c r="E1945" s="7">
        <v>0</v>
      </c>
      <c r="F1945" s="7">
        <v>0</v>
      </c>
      <c r="G1945" s="7">
        <v>0</v>
      </c>
      <c r="H1945" s="7">
        <v>0</v>
      </c>
      <c r="I1945" s="7">
        <v>0</v>
      </c>
      <c r="J1945" s="7">
        <v>0</v>
      </c>
      <c r="K1945" s="7">
        <v>0</v>
      </c>
    </row>
    <row r="1946" spans="1:11" x14ac:dyDescent="0.2">
      <c r="A1946" s="1">
        <v>7015</v>
      </c>
      <c r="B1946" s="1" t="s">
        <v>132</v>
      </c>
      <c r="C1946" s="1" t="s">
        <v>134</v>
      </c>
      <c r="D1946" s="3">
        <v>43191</v>
      </c>
      <c r="E1946" s="7">
        <v>0</v>
      </c>
      <c r="F1946" s="7">
        <v>0</v>
      </c>
      <c r="G1946" s="7">
        <v>0</v>
      </c>
      <c r="H1946" s="7">
        <v>0</v>
      </c>
      <c r="I1946" s="7">
        <v>0</v>
      </c>
      <c r="J1946" s="7">
        <v>0</v>
      </c>
      <c r="K1946" s="7">
        <v>0</v>
      </c>
    </row>
    <row r="1947" spans="1:11" x14ac:dyDescent="0.2">
      <c r="A1947" s="1">
        <v>7015</v>
      </c>
      <c r="B1947" s="1" t="s">
        <v>132</v>
      </c>
      <c r="C1947" s="1" t="s">
        <v>134</v>
      </c>
      <c r="D1947" s="3">
        <v>43221</v>
      </c>
      <c r="E1947" s="7">
        <v>0</v>
      </c>
      <c r="F1947" s="7">
        <v>0</v>
      </c>
      <c r="G1947" s="7">
        <v>0</v>
      </c>
      <c r="H1947" s="7">
        <v>0</v>
      </c>
      <c r="I1947" s="7">
        <v>0</v>
      </c>
      <c r="J1947" s="7">
        <v>0</v>
      </c>
      <c r="K1947" s="7">
        <v>0</v>
      </c>
    </row>
    <row r="1948" spans="1:11" x14ac:dyDescent="0.2">
      <c r="A1948" s="1">
        <v>7015</v>
      </c>
      <c r="B1948" s="1" t="s">
        <v>132</v>
      </c>
      <c r="C1948" s="1" t="s">
        <v>134</v>
      </c>
      <c r="D1948" s="3">
        <v>43252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</row>
    <row r="1949" spans="1:11" x14ac:dyDescent="0.2">
      <c r="A1949" s="1">
        <v>7015</v>
      </c>
      <c r="B1949" s="1" t="s">
        <v>132</v>
      </c>
      <c r="C1949" s="1" t="s">
        <v>134</v>
      </c>
      <c r="D1949" s="3">
        <v>43282</v>
      </c>
      <c r="E1949" s="7">
        <v>0</v>
      </c>
      <c r="F1949" s="7">
        <v>0</v>
      </c>
      <c r="G1949" s="7">
        <v>0</v>
      </c>
      <c r="H1949" s="7">
        <v>0</v>
      </c>
      <c r="I1949" s="7">
        <v>0</v>
      </c>
      <c r="J1949" s="7">
        <v>0</v>
      </c>
      <c r="K1949" s="7">
        <v>0</v>
      </c>
    </row>
    <row r="1950" spans="1:11" x14ac:dyDescent="0.2">
      <c r="A1950" s="1">
        <v>7015</v>
      </c>
      <c r="B1950" s="1" t="s">
        <v>132</v>
      </c>
      <c r="C1950" s="1" t="s">
        <v>134</v>
      </c>
      <c r="D1950" s="3">
        <v>43313</v>
      </c>
      <c r="E1950" s="7">
        <v>0</v>
      </c>
      <c r="F1950" s="7">
        <v>0</v>
      </c>
      <c r="G1950" s="7">
        <v>0</v>
      </c>
      <c r="H1950" s="7">
        <v>0</v>
      </c>
      <c r="I1950" s="7">
        <v>0</v>
      </c>
      <c r="J1950" s="7">
        <v>0</v>
      </c>
      <c r="K1950" s="7">
        <v>0</v>
      </c>
    </row>
    <row r="1951" spans="1:11" x14ac:dyDescent="0.2">
      <c r="A1951" s="1">
        <v>7015</v>
      </c>
      <c r="B1951" s="1" t="s">
        <v>132</v>
      </c>
      <c r="C1951" s="1" t="s">
        <v>134</v>
      </c>
      <c r="D1951" s="3">
        <v>43344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</row>
    <row r="1952" spans="1:11" x14ac:dyDescent="0.2">
      <c r="A1952" s="1">
        <v>7015</v>
      </c>
      <c r="B1952" s="1" t="s">
        <v>132</v>
      </c>
      <c r="C1952" s="1" t="s">
        <v>134</v>
      </c>
      <c r="D1952" s="3">
        <v>43374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</row>
    <row r="1953" spans="1:11" x14ac:dyDescent="0.2">
      <c r="A1953" s="1">
        <v>7027</v>
      </c>
      <c r="B1953" s="1" t="s">
        <v>135</v>
      </c>
      <c r="C1953" s="1" t="s">
        <v>136</v>
      </c>
      <c r="D1953" s="3">
        <v>42005</v>
      </c>
      <c r="E1953" s="7">
        <v>8226533</v>
      </c>
      <c r="F1953" s="7">
        <v>15391787</v>
      </c>
      <c r="G1953" s="7">
        <v>0</v>
      </c>
      <c r="H1953" s="7">
        <v>0</v>
      </c>
      <c r="I1953" s="7">
        <v>0</v>
      </c>
      <c r="J1953" s="7">
        <v>-7017635</v>
      </c>
      <c r="K1953" s="7">
        <v>16600685</v>
      </c>
    </row>
    <row r="1954" spans="1:11" x14ac:dyDescent="0.2">
      <c r="A1954" s="1">
        <v>7027</v>
      </c>
      <c r="B1954" s="1" t="s">
        <v>135</v>
      </c>
      <c r="C1954" s="1" t="s">
        <v>136</v>
      </c>
      <c r="D1954" s="3">
        <v>42036</v>
      </c>
      <c r="E1954" s="7">
        <v>4086754</v>
      </c>
      <c r="F1954" s="7">
        <v>16399480</v>
      </c>
      <c r="G1954" s="7">
        <v>0</v>
      </c>
      <c r="H1954" s="7">
        <v>0</v>
      </c>
      <c r="I1954" s="7">
        <v>0</v>
      </c>
      <c r="J1954" s="7">
        <v>-4012396</v>
      </c>
      <c r="K1954" s="7">
        <v>16473838</v>
      </c>
    </row>
    <row r="1955" spans="1:11" x14ac:dyDescent="0.2">
      <c r="A1955" s="1">
        <v>7027</v>
      </c>
      <c r="B1955" s="1" t="s">
        <v>135</v>
      </c>
      <c r="C1955" s="1" t="s">
        <v>136</v>
      </c>
      <c r="D1955" s="3">
        <v>42064</v>
      </c>
      <c r="E1955" s="7">
        <v>5269013</v>
      </c>
      <c r="F1955" s="7">
        <v>15756264</v>
      </c>
      <c r="G1955" s="7">
        <v>761320</v>
      </c>
      <c r="H1955" s="7">
        <v>0</v>
      </c>
      <c r="I1955" s="7">
        <v>0</v>
      </c>
      <c r="J1955" s="7">
        <v>-2734200</v>
      </c>
      <c r="K1955" s="7">
        <v>19052397</v>
      </c>
    </row>
    <row r="1956" spans="1:11" x14ac:dyDescent="0.2">
      <c r="A1956" s="1">
        <v>7027</v>
      </c>
      <c r="B1956" s="1" t="s">
        <v>135</v>
      </c>
      <c r="C1956" s="1" t="s">
        <v>136</v>
      </c>
      <c r="D1956" s="3">
        <v>42095</v>
      </c>
      <c r="E1956" s="7">
        <v>28648953</v>
      </c>
      <c r="F1956" s="7">
        <v>18081600</v>
      </c>
      <c r="G1956" s="7">
        <v>0</v>
      </c>
      <c r="H1956" s="7">
        <v>0</v>
      </c>
      <c r="I1956" s="7">
        <v>0</v>
      </c>
      <c r="J1956" s="7">
        <v>-4869961</v>
      </c>
      <c r="K1956" s="7">
        <v>41860592</v>
      </c>
    </row>
    <row r="1957" spans="1:11" x14ac:dyDescent="0.2">
      <c r="A1957" s="1">
        <v>7027</v>
      </c>
      <c r="B1957" s="1" t="s">
        <v>135</v>
      </c>
      <c r="C1957" s="1" t="s">
        <v>136</v>
      </c>
      <c r="D1957" s="3">
        <v>42125</v>
      </c>
      <c r="E1957" s="7">
        <v>12717767</v>
      </c>
      <c r="F1957" s="7">
        <v>15765820</v>
      </c>
      <c r="G1957" s="7">
        <v>1462667</v>
      </c>
      <c r="H1957" s="7">
        <v>0</v>
      </c>
      <c r="I1957" s="7">
        <v>0</v>
      </c>
      <c r="J1957" s="7">
        <v>-20878811</v>
      </c>
      <c r="K1957" s="7">
        <v>9067443</v>
      </c>
    </row>
    <row r="1958" spans="1:11" x14ac:dyDescent="0.2">
      <c r="A1958" s="1">
        <v>7027</v>
      </c>
      <c r="B1958" s="1" t="s">
        <v>135</v>
      </c>
      <c r="C1958" s="1" t="s">
        <v>136</v>
      </c>
      <c r="D1958" s="3">
        <v>42156</v>
      </c>
      <c r="E1958" s="7">
        <v>9045619</v>
      </c>
      <c r="F1958" s="7">
        <v>18746677</v>
      </c>
      <c r="G1958" s="7">
        <v>881130</v>
      </c>
      <c r="H1958" s="7">
        <v>0</v>
      </c>
      <c r="I1958" s="7">
        <v>0</v>
      </c>
      <c r="J1958" s="7">
        <v>-13371927</v>
      </c>
      <c r="K1958" s="7">
        <v>15301499</v>
      </c>
    </row>
    <row r="1959" spans="1:11" x14ac:dyDescent="0.2">
      <c r="A1959" s="1">
        <v>7027</v>
      </c>
      <c r="B1959" s="1" t="s">
        <v>135</v>
      </c>
      <c r="C1959" s="1" t="s">
        <v>136</v>
      </c>
      <c r="D1959" s="3">
        <v>42186</v>
      </c>
      <c r="E1959" s="7">
        <v>10230217</v>
      </c>
      <c r="F1959" s="7">
        <v>16597127</v>
      </c>
      <c r="G1959" s="7">
        <v>407529</v>
      </c>
      <c r="H1959" s="7">
        <v>0</v>
      </c>
      <c r="I1959" s="7">
        <v>0</v>
      </c>
      <c r="J1959" s="7">
        <v>-731174</v>
      </c>
      <c r="K1959" s="7">
        <v>26503699</v>
      </c>
    </row>
    <row r="1960" spans="1:11" x14ac:dyDescent="0.2">
      <c r="A1960" s="1">
        <v>7027</v>
      </c>
      <c r="B1960" s="1" t="s">
        <v>135</v>
      </c>
      <c r="C1960" s="1" t="s">
        <v>136</v>
      </c>
      <c r="D1960" s="3">
        <v>42217</v>
      </c>
      <c r="E1960" s="7">
        <v>15980911</v>
      </c>
      <c r="F1960" s="7">
        <v>16317052</v>
      </c>
      <c r="G1960" s="7">
        <v>149980</v>
      </c>
      <c r="H1960" s="7">
        <v>0</v>
      </c>
      <c r="I1960" s="7">
        <v>0</v>
      </c>
      <c r="J1960" s="7">
        <v>-8135144</v>
      </c>
      <c r="K1960" s="7">
        <v>24312799</v>
      </c>
    </row>
    <row r="1961" spans="1:11" x14ac:dyDescent="0.2">
      <c r="A1961" s="1">
        <v>7027</v>
      </c>
      <c r="B1961" s="1" t="s">
        <v>135</v>
      </c>
      <c r="C1961" s="1" t="s">
        <v>136</v>
      </c>
      <c r="D1961" s="3">
        <v>42248</v>
      </c>
      <c r="E1961" s="7">
        <v>16439847</v>
      </c>
      <c r="F1961" s="7">
        <v>16849128</v>
      </c>
      <c r="G1961" s="7">
        <v>52990</v>
      </c>
      <c r="H1961" s="7">
        <v>0</v>
      </c>
      <c r="I1961" s="7">
        <v>0</v>
      </c>
      <c r="J1961" s="7">
        <v>-808865</v>
      </c>
      <c r="K1961" s="7">
        <v>32533100</v>
      </c>
    </row>
    <row r="1962" spans="1:11" x14ac:dyDescent="0.2">
      <c r="A1962" s="1">
        <v>7027</v>
      </c>
      <c r="B1962" s="1" t="s">
        <v>135</v>
      </c>
      <c r="C1962" s="1" t="s">
        <v>136</v>
      </c>
      <c r="D1962" s="3">
        <v>42278</v>
      </c>
      <c r="E1962" s="7">
        <v>3112343</v>
      </c>
      <c r="F1962" s="7">
        <v>15879097</v>
      </c>
      <c r="G1962" s="7">
        <v>0</v>
      </c>
      <c r="H1962" s="7">
        <v>0</v>
      </c>
      <c r="I1962" s="7">
        <v>0</v>
      </c>
      <c r="J1962" s="7">
        <v>-19824391</v>
      </c>
      <c r="K1962" s="7">
        <v>-832951</v>
      </c>
    </row>
    <row r="1963" spans="1:11" x14ac:dyDescent="0.2">
      <c r="A1963" s="1">
        <v>7027</v>
      </c>
      <c r="B1963" s="1" t="s">
        <v>135</v>
      </c>
      <c r="C1963" s="1" t="s">
        <v>136</v>
      </c>
      <c r="D1963" s="3">
        <v>42309</v>
      </c>
      <c r="E1963" s="7">
        <v>24405945</v>
      </c>
      <c r="F1963" s="7">
        <v>15759866</v>
      </c>
      <c r="G1963" s="7">
        <v>25990</v>
      </c>
      <c r="H1963" s="7">
        <v>0</v>
      </c>
      <c r="I1963" s="7">
        <v>0</v>
      </c>
      <c r="J1963" s="7">
        <v>-3794930</v>
      </c>
      <c r="K1963" s="7">
        <v>36396871</v>
      </c>
    </row>
    <row r="1964" spans="1:11" x14ac:dyDescent="0.2">
      <c r="A1964" s="1">
        <v>7027</v>
      </c>
      <c r="B1964" s="1" t="s">
        <v>135</v>
      </c>
      <c r="C1964" s="1" t="s">
        <v>136</v>
      </c>
      <c r="D1964" s="3">
        <v>42339</v>
      </c>
      <c r="E1964" s="7">
        <v>50966510</v>
      </c>
      <c r="F1964" s="7">
        <v>16127729</v>
      </c>
      <c r="G1964" s="7">
        <v>0</v>
      </c>
      <c r="H1964" s="7">
        <v>0</v>
      </c>
      <c r="I1964" s="7">
        <v>0</v>
      </c>
      <c r="J1964" s="7">
        <v>-777506</v>
      </c>
      <c r="K1964" s="7">
        <v>66316733</v>
      </c>
    </row>
    <row r="1965" spans="1:11" x14ac:dyDescent="0.2">
      <c r="A1965" s="1">
        <v>7027</v>
      </c>
      <c r="B1965" s="1" t="s">
        <v>135</v>
      </c>
      <c r="C1965" s="1" t="s">
        <v>136</v>
      </c>
      <c r="D1965" s="3">
        <v>42370</v>
      </c>
      <c r="E1965" s="7">
        <v>11811219</v>
      </c>
      <c r="F1965" s="7">
        <v>20214539</v>
      </c>
      <c r="G1965" s="7">
        <v>921770</v>
      </c>
      <c r="H1965" s="7">
        <v>0</v>
      </c>
      <c r="I1965" s="7">
        <v>0</v>
      </c>
      <c r="J1965" s="7">
        <v>-1105300</v>
      </c>
      <c r="K1965" s="7">
        <v>31842228</v>
      </c>
    </row>
    <row r="1966" spans="1:11" x14ac:dyDescent="0.2">
      <c r="A1966" s="1">
        <v>7027</v>
      </c>
      <c r="B1966" s="1" t="s">
        <v>135</v>
      </c>
      <c r="C1966" s="1" t="s">
        <v>136</v>
      </c>
      <c r="D1966" s="3">
        <v>42401</v>
      </c>
      <c r="E1966" s="7">
        <v>8212721</v>
      </c>
      <c r="F1966" s="7">
        <v>19252660</v>
      </c>
      <c r="G1966" s="7">
        <v>279990</v>
      </c>
      <c r="H1966" s="7">
        <v>0</v>
      </c>
      <c r="I1966" s="7">
        <v>0</v>
      </c>
      <c r="J1966" s="7">
        <v>-11554291</v>
      </c>
      <c r="K1966" s="7">
        <v>16191080</v>
      </c>
    </row>
    <row r="1967" spans="1:11" x14ac:dyDescent="0.2">
      <c r="A1967" s="1">
        <v>7027</v>
      </c>
      <c r="B1967" s="1" t="s">
        <v>135</v>
      </c>
      <c r="C1967" s="1" t="s">
        <v>136</v>
      </c>
      <c r="D1967" s="3">
        <v>42430</v>
      </c>
      <c r="E1967" s="7">
        <v>20043474</v>
      </c>
      <c r="F1967" s="7">
        <v>19219750</v>
      </c>
      <c r="G1967" s="7">
        <v>0</v>
      </c>
      <c r="H1967" s="7">
        <v>0</v>
      </c>
      <c r="I1967" s="7">
        <v>0</v>
      </c>
      <c r="J1967" s="7">
        <v>-9520367</v>
      </c>
      <c r="K1967" s="7">
        <v>29742857</v>
      </c>
    </row>
    <row r="1968" spans="1:11" x14ac:dyDescent="0.2">
      <c r="A1968" s="1">
        <v>7027</v>
      </c>
      <c r="B1968" s="1" t="s">
        <v>135</v>
      </c>
      <c r="C1968" s="1" t="s">
        <v>136</v>
      </c>
      <c r="D1968" s="3">
        <v>42461</v>
      </c>
      <c r="E1968" s="7">
        <v>24063508</v>
      </c>
      <c r="F1968" s="7">
        <v>20090736</v>
      </c>
      <c r="G1968" s="7">
        <v>180791</v>
      </c>
      <c r="H1968" s="7">
        <v>0</v>
      </c>
      <c r="I1968" s="7">
        <v>0</v>
      </c>
      <c r="J1968" s="7">
        <v>-10639690</v>
      </c>
      <c r="K1968" s="7">
        <v>33695345</v>
      </c>
    </row>
    <row r="1969" spans="1:11" x14ac:dyDescent="0.2">
      <c r="A1969" s="1">
        <v>7027</v>
      </c>
      <c r="B1969" s="1" t="s">
        <v>135</v>
      </c>
      <c r="C1969" s="1" t="s">
        <v>136</v>
      </c>
      <c r="D1969" s="3">
        <v>42491</v>
      </c>
      <c r="E1969" s="7">
        <v>9096563</v>
      </c>
      <c r="F1969" s="7">
        <v>20029970</v>
      </c>
      <c r="G1969" s="7">
        <v>180791</v>
      </c>
      <c r="H1969" s="7">
        <v>0</v>
      </c>
      <c r="I1969" s="7">
        <v>0</v>
      </c>
      <c r="J1969" s="7">
        <v>-17863031</v>
      </c>
      <c r="K1969" s="7">
        <v>11444293</v>
      </c>
    </row>
    <row r="1970" spans="1:11" x14ac:dyDescent="0.2">
      <c r="A1970" s="1">
        <v>7027</v>
      </c>
      <c r="B1970" s="1" t="s">
        <v>135</v>
      </c>
      <c r="C1970" s="1" t="s">
        <v>136</v>
      </c>
      <c r="D1970" s="3">
        <v>42522</v>
      </c>
      <c r="E1970" s="7">
        <v>5860631</v>
      </c>
      <c r="F1970" s="7">
        <v>19928338</v>
      </c>
      <c r="G1970" s="7">
        <v>87980</v>
      </c>
      <c r="H1970" s="7">
        <v>0</v>
      </c>
      <c r="I1970" s="7">
        <v>0</v>
      </c>
      <c r="J1970" s="7">
        <v>-25394378</v>
      </c>
      <c r="K1970" s="7">
        <v>482571</v>
      </c>
    </row>
    <row r="1971" spans="1:11" x14ac:dyDescent="0.2">
      <c r="A1971" s="1">
        <v>7027</v>
      </c>
      <c r="B1971" s="1" t="s">
        <v>135</v>
      </c>
      <c r="C1971" s="1" t="s">
        <v>136</v>
      </c>
      <c r="D1971" s="3">
        <v>42552</v>
      </c>
      <c r="E1971" s="7">
        <v>16978863</v>
      </c>
      <c r="F1971" s="7">
        <v>21548551</v>
      </c>
      <c r="G1971" s="7">
        <v>0</v>
      </c>
      <c r="H1971" s="7">
        <v>0</v>
      </c>
      <c r="I1971" s="7">
        <v>0</v>
      </c>
      <c r="J1971" s="7">
        <v>-12952998</v>
      </c>
      <c r="K1971" s="7">
        <v>25574416</v>
      </c>
    </row>
    <row r="1972" spans="1:11" x14ac:dyDescent="0.2">
      <c r="A1972" s="1">
        <v>7027</v>
      </c>
      <c r="B1972" s="1" t="s">
        <v>135</v>
      </c>
      <c r="C1972" s="1" t="s">
        <v>136</v>
      </c>
      <c r="D1972" s="3">
        <v>42583</v>
      </c>
      <c r="E1972" s="7">
        <v>9063161</v>
      </c>
      <c r="F1972" s="7">
        <v>23946675</v>
      </c>
      <c r="G1972" s="7">
        <v>0</v>
      </c>
      <c r="H1972" s="7">
        <v>0</v>
      </c>
      <c r="I1972" s="7">
        <v>0</v>
      </c>
      <c r="J1972" s="7">
        <v>-1210119</v>
      </c>
      <c r="K1972" s="7">
        <v>31799717</v>
      </c>
    </row>
    <row r="1973" spans="1:11" x14ac:dyDescent="0.2">
      <c r="A1973" s="1">
        <v>7027</v>
      </c>
      <c r="B1973" s="1" t="s">
        <v>135</v>
      </c>
      <c r="C1973" s="1" t="s">
        <v>136</v>
      </c>
      <c r="D1973" s="3">
        <v>42614</v>
      </c>
      <c r="E1973" s="7">
        <v>4249542</v>
      </c>
      <c r="F1973" s="7">
        <v>20035997</v>
      </c>
      <c r="G1973" s="7">
        <v>0</v>
      </c>
      <c r="H1973" s="7">
        <v>0</v>
      </c>
      <c r="I1973" s="7">
        <v>0</v>
      </c>
      <c r="J1973" s="7">
        <v>-1358215</v>
      </c>
      <c r="K1973" s="7">
        <v>22927324</v>
      </c>
    </row>
    <row r="1974" spans="1:11" x14ac:dyDescent="0.2">
      <c r="A1974" s="1">
        <v>7027</v>
      </c>
      <c r="B1974" s="1" t="s">
        <v>135</v>
      </c>
      <c r="C1974" s="1" t="s">
        <v>136</v>
      </c>
      <c r="D1974" s="3">
        <v>42644</v>
      </c>
      <c r="E1974" s="7">
        <v>3470105</v>
      </c>
      <c r="F1974" s="7">
        <v>15051701</v>
      </c>
      <c r="G1974" s="7">
        <v>0</v>
      </c>
      <c r="H1974" s="7">
        <v>0</v>
      </c>
      <c r="I1974" s="7">
        <v>0</v>
      </c>
      <c r="J1974" s="7">
        <v>-1083693</v>
      </c>
      <c r="K1974" s="7">
        <v>17438113</v>
      </c>
    </row>
    <row r="1975" spans="1:11" x14ac:dyDescent="0.2">
      <c r="A1975" s="1">
        <v>7027</v>
      </c>
      <c r="B1975" s="1" t="s">
        <v>135</v>
      </c>
      <c r="C1975" s="1" t="s">
        <v>136</v>
      </c>
      <c r="D1975" s="3">
        <v>42675</v>
      </c>
      <c r="E1975" s="7">
        <v>3519350</v>
      </c>
      <c r="F1975" s="7">
        <v>24471366</v>
      </c>
      <c r="G1975" s="7">
        <v>0</v>
      </c>
      <c r="H1975" s="7">
        <v>0</v>
      </c>
      <c r="I1975" s="7">
        <v>0</v>
      </c>
      <c r="J1975" s="7">
        <v>-1588325</v>
      </c>
      <c r="K1975" s="7">
        <v>26402391</v>
      </c>
    </row>
    <row r="1976" spans="1:11" x14ac:dyDescent="0.2">
      <c r="A1976" s="1">
        <v>7027</v>
      </c>
      <c r="B1976" s="1" t="s">
        <v>135</v>
      </c>
      <c r="C1976" s="1" t="s">
        <v>136</v>
      </c>
      <c r="D1976" s="3">
        <v>42705</v>
      </c>
      <c r="E1976" s="7">
        <v>5929198</v>
      </c>
      <c r="F1976" s="7">
        <v>20601676</v>
      </c>
      <c r="G1976" s="7">
        <v>0</v>
      </c>
      <c r="H1976" s="7">
        <v>0</v>
      </c>
      <c r="I1976" s="7">
        <v>0</v>
      </c>
      <c r="J1976" s="7">
        <v>-9287758</v>
      </c>
      <c r="K1976" s="7">
        <v>17243116</v>
      </c>
    </row>
    <row r="1977" spans="1:11" x14ac:dyDescent="0.2">
      <c r="A1977" s="1">
        <v>7027</v>
      </c>
      <c r="B1977" s="1" t="s">
        <v>135</v>
      </c>
      <c r="C1977" s="1" t="s">
        <v>136</v>
      </c>
      <c r="D1977" s="3">
        <v>42736</v>
      </c>
      <c r="E1977" s="7">
        <v>3370134</v>
      </c>
      <c r="F1977" s="7">
        <v>19802490</v>
      </c>
      <c r="G1977" s="7">
        <v>0</v>
      </c>
      <c r="H1977" s="7">
        <v>0</v>
      </c>
      <c r="I1977" s="7">
        <v>0</v>
      </c>
      <c r="J1977" s="7">
        <v>-1107433</v>
      </c>
      <c r="K1977" s="7">
        <v>22065191</v>
      </c>
    </row>
    <row r="1978" spans="1:11" x14ac:dyDescent="0.2">
      <c r="A1978" s="1">
        <v>7027</v>
      </c>
      <c r="B1978" s="1" t="s">
        <v>135</v>
      </c>
      <c r="C1978" s="1" t="s">
        <v>136</v>
      </c>
      <c r="D1978" s="3">
        <v>42767</v>
      </c>
      <c r="E1978" s="7">
        <v>3273418</v>
      </c>
      <c r="F1978" s="7">
        <v>22887758</v>
      </c>
      <c r="G1978" s="7">
        <v>0</v>
      </c>
      <c r="H1978" s="7">
        <v>0</v>
      </c>
      <c r="I1978" s="7">
        <v>0</v>
      </c>
      <c r="J1978" s="7">
        <v>-1195255</v>
      </c>
      <c r="K1978" s="7">
        <v>24965921</v>
      </c>
    </row>
    <row r="1979" spans="1:11" x14ac:dyDescent="0.2">
      <c r="A1979" s="1">
        <v>7027</v>
      </c>
      <c r="B1979" s="1" t="s">
        <v>135</v>
      </c>
      <c r="C1979" s="1" t="s">
        <v>136</v>
      </c>
      <c r="D1979" s="3">
        <v>42795</v>
      </c>
      <c r="E1979" s="7">
        <v>3907122</v>
      </c>
      <c r="F1979" s="7">
        <v>22629575</v>
      </c>
      <c r="G1979" s="7">
        <v>49900</v>
      </c>
      <c r="H1979" s="7">
        <v>0</v>
      </c>
      <c r="I1979" s="7">
        <v>0</v>
      </c>
      <c r="J1979" s="7">
        <v>-2821347</v>
      </c>
      <c r="K1979" s="7">
        <v>23765250</v>
      </c>
    </row>
    <row r="1980" spans="1:11" x14ac:dyDescent="0.2">
      <c r="A1980" s="1">
        <v>7027</v>
      </c>
      <c r="B1980" s="1" t="s">
        <v>135</v>
      </c>
      <c r="C1980" s="1" t="s">
        <v>137</v>
      </c>
      <c r="D1980" s="3">
        <v>42826</v>
      </c>
      <c r="E1980" s="7">
        <v>6749010</v>
      </c>
      <c r="F1980" s="7">
        <v>19120076</v>
      </c>
      <c r="G1980" s="7">
        <v>1816550</v>
      </c>
      <c r="H1980" s="7">
        <v>0</v>
      </c>
      <c r="I1980" s="7">
        <v>0</v>
      </c>
      <c r="J1980" s="7">
        <v>-1214706</v>
      </c>
      <c r="K1980" s="7">
        <v>26470930</v>
      </c>
    </row>
    <row r="1981" spans="1:11" x14ac:dyDescent="0.2">
      <c r="A1981" s="1">
        <v>7027</v>
      </c>
      <c r="B1981" s="1" t="s">
        <v>135</v>
      </c>
      <c r="C1981" s="1" t="s">
        <v>137</v>
      </c>
      <c r="D1981" s="3">
        <v>42856</v>
      </c>
      <c r="E1981" s="7">
        <v>6013785</v>
      </c>
      <c r="F1981" s="7">
        <v>19167328</v>
      </c>
      <c r="G1981" s="7">
        <v>0</v>
      </c>
      <c r="H1981" s="7">
        <v>0</v>
      </c>
      <c r="I1981" s="7">
        <v>0</v>
      </c>
      <c r="J1981" s="7">
        <v>-1669118</v>
      </c>
      <c r="K1981" s="7">
        <v>23511995</v>
      </c>
    </row>
    <row r="1982" spans="1:11" x14ac:dyDescent="0.2">
      <c r="A1982" s="1">
        <v>7027</v>
      </c>
      <c r="B1982" s="1" t="s">
        <v>135</v>
      </c>
      <c r="C1982" s="1" t="s">
        <v>137</v>
      </c>
      <c r="D1982" s="3">
        <v>42887</v>
      </c>
      <c r="E1982" s="7">
        <v>32266550</v>
      </c>
      <c r="F1982" s="7">
        <v>19337742</v>
      </c>
      <c r="G1982" s="7">
        <v>371280</v>
      </c>
      <c r="H1982" s="7">
        <v>0</v>
      </c>
      <c r="I1982" s="7">
        <v>0</v>
      </c>
      <c r="J1982" s="7">
        <v>-7332891</v>
      </c>
      <c r="K1982" s="7">
        <v>44642681</v>
      </c>
    </row>
    <row r="1983" spans="1:11" x14ac:dyDescent="0.2">
      <c r="A1983" s="1">
        <v>7027</v>
      </c>
      <c r="B1983" s="1" t="s">
        <v>135</v>
      </c>
      <c r="C1983" s="1" t="s">
        <v>137</v>
      </c>
      <c r="D1983" s="3">
        <v>42917</v>
      </c>
      <c r="E1983" s="7">
        <v>4573148</v>
      </c>
      <c r="F1983" s="7">
        <v>19217880</v>
      </c>
      <c r="G1983" s="7">
        <v>0</v>
      </c>
      <c r="H1983" s="7">
        <v>0</v>
      </c>
      <c r="I1983" s="7">
        <v>0</v>
      </c>
      <c r="J1983" s="7">
        <v>-1192498</v>
      </c>
      <c r="K1983" s="7">
        <v>22598530</v>
      </c>
    </row>
    <row r="1984" spans="1:11" x14ac:dyDescent="0.2">
      <c r="A1984" s="1">
        <v>7027</v>
      </c>
      <c r="B1984" s="1" t="s">
        <v>135</v>
      </c>
      <c r="C1984" s="1" t="s">
        <v>137</v>
      </c>
      <c r="D1984" s="3">
        <v>42948</v>
      </c>
      <c r="E1984" s="7">
        <v>8054998</v>
      </c>
      <c r="F1984" s="7">
        <v>20085909</v>
      </c>
      <c r="G1984" s="7">
        <v>746530</v>
      </c>
      <c r="H1984" s="7">
        <v>0</v>
      </c>
      <c r="I1984" s="7">
        <v>0</v>
      </c>
      <c r="J1984" s="7">
        <v>-1774196</v>
      </c>
      <c r="K1984" s="7">
        <v>27113241</v>
      </c>
    </row>
    <row r="1985" spans="1:11" x14ac:dyDescent="0.2">
      <c r="A1985" s="1">
        <v>7027</v>
      </c>
      <c r="B1985" s="1" t="s">
        <v>135</v>
      </c>
      <c r="C1985" s="1" t="s">
        <v>137</v>
      </c>
      <c r="D1985" s="3">
        <v>42979</v>
      </c>
      <c r="E1985" s="7">
        <v>9608215</v>
      </c>
      <c r="F1985" s="7">
        <v>20918800</v>
      </c>
      <c r="G1985" s="7">
        <v>0</v>
      </c>
      <c r="H1985" s="7">
        <v>0</v>
      </c>
      <c r="I1985" s="7">
        <v>0</v>
      </c>
      <c r="J1985" s="7">
        <v>-1586462</v>
      </c>
      <c r="K1985" s="7">
        <v>28940553</v>
      </c>
    </row>
    <row r="1986" spans="1:11" x14ac:dyDescent="0.2">
      <c r="A1986" s="1">
        <v>7027</v>
      </c>
      <c r="B1986" s="1" t="s">
        <v>135</v>
      </c>
      <c r="C1986" s="1" t="s">
        <v>137</v>
      </c>
      <c r="D1986" s="3">
        <v>43009</v>
      </c>
      <c r="E1986" s="7">
        <v>12505148</v>
      </c>
      <c r="F1986" s="7">
        <v>22823326</v>
      </c>
      <c r="G1986" s="7">
        <v>0</v>
      </c>
      <c r="H1986" s="7">
        <v>0</v>
      </c>
      <c r="I1986" s="7">
        <v>0</v>
      </c>
      <c r="J1986" s="7">
        <v>-1285675</v>
      </c>
      <c r="K1986" s="7">
        <v>34042799</v>
      </c>
    </row>
    <row r="1987" spans="1:11" x14ac:dyDescent="0.2">
      <c r="A1987" s="1">
        <v>7027</v>
      </c>
      <c r="B1987" s="1" t="s">
        <v>135</v>
      </c>
      <c r="C1987" s="1" t="s">
        <v>137</v>
      </c>
      <c r="D1987" s="3">
        <v>43040</v>
      </c>
      <c r="E1987" s="7">
        <v>9734367</v>
      </c>
      <c r="F1987" s="7">
        <v>23851460</v>
      </c>
      <c r="G1987" s="7">
        <v>46510</v>
      </c>
      <c r="H1987" s="7">
        <v>0</v>
      </c>
      <c r="I1987" s="7">
        <v>0</v>
      </c>
      <c r="J1987" s="7">
        <v>-6231886</v>
      </c>
      <c r="K1987" s="7">
        <v>27400451</v>
      </c>
    </row>
    <row r="1988" spans="1:11" x14ac:dyDescent="0.2">
      <c r="A1988" s="1">
        <v>7027</v>
      </c>
      <c r="B1988" s="1" t="s">
        <v>135</v>
      </c>
      <c r="C1988" s="1" t="s">
        <v>137</v>
      </c>
      <c r="D1988" s="3">
        <v>43070</v>
      </c>
      <c r="E1988" s="7">
        <v>15019381</v>
      </c>
      <c r="F1988" s="7">
        <v>21875513</v>
      </c>
      <c r="G1988" s="7">
        <v>636850</v>
      </c>
      <c r="H1988" s="7">
        <v>0</v>
      </c>
      <c r="I1988" s="7">
        <v>0</v>
      </c>
      <c r="J1988" s="7">
        <v>-2197648</v>
      </c>
      <c r="K1988" s="7">
        <v>35334096</v>
      </c>
    </row>
    <row r="1989" spans="1:11" x14ac:dyDescent="0.2">
      <c r="A1989" s="1">
        <v>7027</v>
      </c>
      <c r="B1989" s="1" t="s">
        <v>135</v>
      </c>
      <c r="C1989" s="1" t="s">
        <v>137</v>
      </c>
      <c r="D1989" s="3">
        <v>43101</v>
      </c>
      <c r="E1989" s="7">
        <v>6583574</v>
      </c>
      <c r="F1989" s="7">
        <v>21363307</v>
      </c>
      <c r="G1989" s="7">
        <v>510420</v>
      </c>
      <c r="H1989" s="7">
        <v>0</v>
      </c>
      <c r="I1989" s="7">
        <v>0</v>
      </c>
      <c r="J1989" s="7">
        <v>-3140337</v>
      </c>
      <c r="K1989" s="7">
        <v>25316964</v>
      </c>
    </row>
    <row r="1990" spans="1:11" x14ac:dyDescent="0.2">
      <c r="A1990" s="1">
        <v>7027</v>
      </c>
      <c r="B1990" s="1" t="s">
        <v>135</v>
      </c>
      <c r="C1990" s="1" t="s">
        <v>137</v>
      </c>
      <c r="D1990" s="3">
        <v>43132</v>
      </c>
      <c r="E1990" s="7">
        <v>27895425</v>
      </c>
      <c r="F1990" s="7">
        <v>23289138</v>
      </c>
      <c r="G1990" s="7">
        <v>702889</v>
      </c>
      <c r="H1990" s="7">
        <v>0</v>
      </c>
      <c r="I1990" s="7">
        <v>0</v>
      </c>
      <c r="J1990" s="7">
        <v>-14214687</v>
      </c>
      <c r="K1990" s="7">
        <v>37672765</v>
      </c>
    </row>
    <row r="1991" spans="1:11" x14ac:dyDescent="0.2">
      <c r="A1991" s="1">
        <v>7027</v>
      </c>
      <c r="B1991" s="1" t="s">
        <v>135</v>
      </c>
      <c r="C1991" s="1" t="s">
        <v>137</v>
      </c>
      <c r="D1991" s="3">
        <v>43160</v>
      </c>
      <c r="E1991" s="7">
        <v>9849934</v>
      </c>
      <c r="F1991" s="7">
        <v>23418592</v>
      </c>
      <c r="G1991" s="7">
        <v>0</v>
      </c>
      <c r="H1991" s="7">
        <v>0</v>
      </c>
      <c r="I1991" s="7">
        <v>0</v>
      </c>
      <c r="J1991" s="7">
        <v>-7588437</v>
      </c>
      <c r="K1991" s="7">
        <v>25680089</v>
      </c>
    </row>
    <row r="1992" spans="1:11" x14ac:dyDescent="0.2">
      <c r="A1992" s="1">
        <v>7027</v>
      </c>
      <c r="B1992" s="1" t="s">
        <v>135</v>
      </c>
      <c r="C1992" s="1" t="s">
        <v>137</v>
      </c>
      <c r="D1992" s="3">
        <v>43191</v>
      </c>
      <c r="E1992" s="7">
        <v>11507419</v>
      </c>
      <c r="F1992" s="7">
        <v>25036722</v>
      </c>
      <c r="G1992" s="7">
        <v>0</v>
      </c>
      <c r="H1992" s="7">
        <v>0</v>
      </c>
      <c r="I1992" s="7">
        <v>0</v>
      </c>
      <c r="J1992" s="7">
        <v>-925798</v>
      </c>
      <c r="K1992" s="7">
        <v>35618343</v>
      </c>
    </row>
    <row r="1993" spans="1:11" x14ac:dyDescent="0.2">
      <c r="A1993" s="1">
        <v>7027</v>
      </c>
      <c r="B1993" s="1" t="s">
        <v>135</v>
      </c>
      <c r="C1993" s="1" t="s">
        <v>137</v>
      </c>
      <c r="D1993" s="3">
        <v>43221</v>
      </c>
      <c r="E1993" s="7">
        <v>16214658</v>
      </c>
      <c r="F1993" s="7">
        <v>32893570</v>
      </c>
      <c r="G1993" s="7">
        <v>0</v>
      </c>
      <c r="H1993" s="7">
        <v>0</v>
      </c>
      <c r="I1993" s="7">
        <v>0</v>
      </c>
      <c r="J1993" s="7">
        <v>-2337770</v>
      </c>
      <c r="K1993" s="7">
        <v>46770458</v>
      </c>
    </row>
    <row r="1994" spans="1:11" x14ac:dyDescent="0.2">
      <c r="A1994" s="1">
        <v>7027</v>
      </c>
      <c r="B1994" s="1" t="s">
        <v>135</v>
      </c>
      <c r="C1994" s="1" t="s">
        <v>137</v>
      </c>
      <c r="D1994" s="3">
        <v>43252</v>
      </c>
      <c r="E1994" s="7">
        <v>11484514</v>
      </c>
      <c r="F1994" s="7">
        <v>22779657</v>
      </c>
      <c r="G1994" s="7">
        <v>0</v>
      </c>
      <c r="H1994" s="7">
        <v>0</v>
      </c>
      <c r="I1994" s="7">
        <v>0</v>
      </c>
      <c r="J1994" s="7">
        <v>-522625</v>
      </c>
      <c r="K1994" s="7">
        <v>33741546</v>
      </c>
    </row>
    <row r="1995" spans="1:11" x14ac:dyDescent="0.2">
      <c r="A1995" s="1">
        <v>7027</v>
      </c>
      <c r="B1995" s="1" t="s">
        <v>135</v>
      </c>
      <c r="C1995" s="1" t="s">
        <v>137</v>
      </c>
      <c r="D1995" s="3">
        <v>43282</v>
      </c>
      <c r="E1995" s="7">
        <v>9307463</v>
      </c>
      <c r="F1995" s="7">
        <v>24455603</v>
      </c>
      <c r="G1995" s="7">
        <v>339979</v>
      </c>
      <c r="H1995" s="7">
        <v>0</v>
      </c>
      <c r="I1995" s="7">
        <v>0</v>
      </c>
      <c r="J1995" s="7">
        <v>-2265818</v>
      </c>
      <c r="K1995" s="7">
        <v>31837227</v>
      </c>
    </row>
    <row r="1996" spans="1:11" x14ac:dyDescent="0.2">
      <c r="A1996" s="1">
        <v>7027</v>
      </c>
      <c r="B1996" s="1" t="s">
        <v>135</v>
      </c>
      <c r="C1996" s="1" t="s">
        <v>137</v>
      </c>
      <c r="D1996" s="3">
        <v>43313</v>
      </c>
      <c r="E1996" s="7">
        <v>19432337</v>
      </c>
      <c r="F1996" s="7">
        <v>23475505</v>
      </c>
      <c r="G1996" s="7">
        <v>618118</v>
      </c>
      <c r="H1996" s="7">
        <v>0</v>
      </c>
      <c r="I1996" s="7">
        <v>0</v>
      </c>
      <c r="J1996" s="7">
        <v>-2193480</v>
      </c>
      <c r="K1996" s="7">
        <v>41332480</v>
      </c>
    </row>
    <row r="1997" spans="1:11" x14ac:dyDescent="0.2">
      <c r="A1997" s="1">
        <v>7027</v>
      </c>
      <c r="B1997" s="1" t="s">
        <v>135</v>
      </c>
      <c r="C1997" s="1" t="s">
        <v>137</v>
      </c>
      <c r="D1997" s="3">
        <v>43344</v>
      </c>
      <c r="E1997" s="7">
        <v>15726664</v>
      </c>
      <c r="F1997" s="7">
        <v>25508917</v>
      </c>
      <c r="G1997" s="7">
        <v>290720</v>
      </c>
      <c r="H1997" s="7">
        <v>0</v>
      </c>
      <c r="I1997" s="7">
        <v>0</v>
      </c>
      <c r="J1997" s="7">
        <v>-546602</v>
      </c>
      <c r="K1997" s="7">
        <v>40979699</v>
      </c>
    </row>
    <row r="1998" spans="1:11" x14ac:dyDescent="0.2">
      <c r="A1998" s="1">
        <v>7027</v>
      </c>
      <c r="B1998" s="1" t="s">
        <v>135</v>
      </c>
      <c r="C1998" s="1" t="s">
        <v>137</v>
      </c>
      <c r="D1998" s="3">
        <v>43374</v>
      </c>
      <c r="E1998" s="7">
        <v>12580715</v>
      </c>
      <c r="F1998" s="7">
        <v>24623134</v>
      </c>
      <c r="G1998" s="7">
        <v>1121890</v>
      </c>
      <c r="H1998" s="7">
        <v>0</v>
      </c>
      <c r="I1998" s="7">
        <v>0</v>
      </c>
      <c r="J1998" s="7">
        <v>-589563</v>
      </c>
      <c r="K1998" s="7">
        <v>37736176</v>
      </c>
    </row>
    <row r="1999" spans="1:11" x14ac:dyDescent="0.2">
      <c r="A1999" s="1">
        <v>7027</v>
      </c>
      <c r="B1999" s="1" t="s">
        <v>135</v>
      </c>
      <c r="C1999" s="1" t="s">
        <v>137</v>
      </c>
      <c r="D1999" s="3">
        <v>43405</v>
      </c>
      <c r="E1999" s="7">
        <v>4489653</v>
      </c>
      <c r="F1999" s="7">
        <v>27176631</v>
      </c>
      <c r="G1999" s="7">
        <v>49990</v>
      </c>
      <c r="H1999" s="7">
        <v>0</v>
      </c>
      <c r="I1999" s="7">
        <v>0</v>
      </c>
      <c r="J1999" s="7">
        <v>-77949</v>
      </c>
      <c r="K1999" s="7">
        <v>31638325</v>
      </c>
    </row>
    <row r="2000" spans="1:11" x14ac:dyDescent="0.2">
      <c r="A2000" s="1">
        <v>7037</v>
      </c>
      <c r="B2000" s="1" t="s">
        <v>138</v>
      </c>
      <c r="C2000" s="1" t="s">
        <v>139</v>
      </c>
      <c r="D2000" s="3">
        <v>42005</v>
      </c>
      <c r="E2000" s="7">
        <v>311865</v>
      </c>
      <c r="F2000" s="7">
        <v>536566</v>
      </c>
      <c r="G2000" s="7">
        <v>0</v>
      </c>
      <c r="H2000" s="7">
        <v>0</v>
      </c>
      <c r="I2000" s="7">
        <v>0</v>
      </c>
      <c r="J2000" s="7">
        <v>0</v>
      </c>
      <c r="K2000" s="7">
        <v>848431</v>
      </c>
    </row>
    <row r="2001" spans="1:11" x14ac:dyDescent="0.2">
      <c r="A2001" s="1">
        <v>7037</v>
      </c>
      <c r="B2001" s="1" t="s">
        <v>138</v>
      </c>
      <c r="C2001" s="1" t="s">
        <v>139</v>
      </c>
      <c r="D2001" s="3">
        <v>42036</v>
      </c>
      <c r="E2001" s="7">
        <v>311305</v>
      </c>
      <c r="F2001" s="7">
        <v>150000</v>
      </c>
      <c r="G2001" s="7">
        <v>0</v>
      </c>
      <c r="H2001" s="7">
        <v>0</v>
      </c>
      <c r="I2001" s="7">
        <v>0</v>
      </c>
      <c r="J2001" s="7">
        <v>0</v>
      </c>
      <c r="K2001" s="7">
        <v>461305</v>
      </c>
    </row>
    <row r="2002" spans="1:11" x14ac:dyDescent="0.2">
      <c r="A2002" s="1">
        <v>7037</v>
      </c>
      <c r="B2002" s="1" t="s">
        <v>138</v>
      </c>
      <c r="C2002" s="1" t="s">
        <v>139</v>
      </c>
      <c r="D2002" s="3">
        <v>42064</v>
      </c>
      <c r="E2002" s="7">
        <v>280000</v>
      </c>
      <c r="F2002" s="7">
        <v>2591738</v>
      </c>
      <c r="G2002" s="7">
        <v>0</v>
      </c>
      <c r="H2002" s="7">
        <v>0</v>
      </c>
      <c r="I2002" s="7">
        <v>0</v>
      </c>
      <c r="J2002" s="7">
        <v>0</v>
      </c>
      <c r="K2002" s="7">
        <v>2871738</v>
      </c>
    </row>
    <row r="2003" spans="1:11" x14ac:dyDescent="0.2">
      <c r="A2003" s="1">
        <v>7037</v>
      </c>
      <c r="B2003" s="1" t="s">
        <v>138</v>
      </c>
      <c r="C2003" s="1" t="s">
        <v>139</v>
      </c>
      <c r="D2003" s="3">
        <v>42095</v>
      </c>
      <c r="E2003" s="7">
        <v>52970</v>
      </c>
      <c r="F2003" s="7">
        <v>0</v>
      </c>
      <c r="G2003" s="7">
        <v>0</v>
      </c>
      <c r="H2003" s="7">
        <v>0</v>
      </c>
      <c r="I2003" s="7">
        <v>0</v>
      </c>
      <c r="J2003" s="7">
        <v>0</v>
      </c>
      <c r="K2003" s="7">
        <v>52970</v>
      </c>
    </row>
    <row r="2004" spans="1:11" x14ac:dyDescent="0.2">
      <c r="A2004" s="1">
        <v>7037</v>
      </c>
      <c r="B2004" s="1" t="s">
        <v>138</v>
      </c>
      <c r="C2004" s="1" t="s">
        <v>139</v>
      </c>
      <c r="D2004" s="3">
        <v>42125</v>
      </c>
      <c r="E2004" s="7">
        <v>0</v>
      </c>
      <c r="F2004" s="7">
        <v>1707200</v>
      </c>
      <c r="G2004" s="7">
        <v>0</v>
      </c>
      <c r="H2004" s="7">
        <v>0</v>
      </c>
      <c r="I2004" s="7">
        <v>0</v>
      </c>
      <c r="J2004" s="7">
        <v>-1707200</v>
      </c>
      <c r="K2004" s="7">
        <v>0</v>
      </c>
    </row>
    <row r="2005" spans="1:11" x14ac:dyDescent="0.2">
      <c r="A2005" s="1">
        <v>7055</v>
      </c>
      <c r="B2005" s="1" t="s">
        <v>140</v>
      </c>
      <c r="C2005" s="1" t="s">
        <v>141</v>
      </c>
      <c r="D2005" s="3">
        <v>42005</v>
      </c>
      <c r="E2005" s="7">
        <v>66089</v>
      </c>
      <c r="F2005" s="7">
        <v>1242521</v>
      </c>
      <c r="G2005" s="7">
        <v>0</v>
      </c>
      <c r="H2005" s="7">
        <v>0</v>
      </c>
      <c r="I2005" s="7">
        <v>0</v>
      </c>
      <c r="J2005" s="7">
        <v>0</v>
      </c>
      <c r="K2005" s="7">
        <v>1308610</v>
      </c>
    </row>
    <row r="2006" spans="1:11" x14ac:dyDescent="0.2">
      <c r="A2006" s="1">
        <v>7055</v>
      </c>
      <c r="B2006" s="1" t="s">
        <v>140</v>
      </c>
      <c r="C2006" s="1" t="s">
        <v>141</v>
      </c>
      <c r="D2006" s="3">
        <v>42036</v>
      </c>
      <c r="E2006" s="7">
        <v>61565</v>
      </c>
      <c r="F2006" s="7">
        <v>1242414</v>
      </c>
      <c r="G2006" s="7">
        <v>0</v>
      </c>
      <c r="H2006" s="7">
        <v>0</v>
      </c>
      <c r="I2006" s="7">
        <v>0</v>
      </c>
      <c r="J2006" s="7">
        <v>0</v>
      </c>
      <c r="K2006" s="7">
        <v>1303979</v>
      </c>
    </row>
    <row r="2007" spans="1:11" x14ac:dyDescent="0.2">
      <c r="A2007" s="1">
        <v>7055</v>
      </c>
      <c r="B2007" s="1" t="s">
        <v>140</v>
      </c>
      <c r="C2007" s="1" t="s">
        <v>141</v>
      </c>
      <c r="D2007" s="3">
        <v>42064</v>
      </c>
      <c r="E2007" s="7">
        <v>74002</v>
      </c>
      <c r="F2007" s="7">
        <v>4796037</v>
      </c>
      <c r="G2007" s="7">
        <v>0</v>
      </c>
      <c r="H2007" s="7">
        <v>0</v>
      </c>
      <c r="I2007" s="7">
        <v>0</v>
      </c>
      <c r="J2007" s="7">
        <v>0</v>
      </c>
      <c r="K2007" s="7">
        <v>4870039</v>
      </c>
    </row>
    <row r="2008" spans="1:11" x14ac:dyDescent="0.2">
      <c r="A2008" s="1">
        <v>7055</v>
      </c>
      <c r="B2008" s="1" t="s">
        <v>140</v>
      </c>
      <c r="C2008" s="1" t="s">
        <v>141</v>
      </c>
      <c r="D2008" s="3">
        <v>42095</v>
      </c>
      <c r="E2008" s="7">
        <v>0</v>
      </c>
      <c r="F2008" s="7">
        <v>320573</v>
      </c>
      <c r="G2008" s="7">
        <v>0</v>
      </c>
      <c r="H2008" s="7">
        <v>0</v>
      </c>
      <c r="I2008" s="7">
        <v>0</v>
      </c>
      <c r="J2008" s="7">
        <v>0</v>
      </c>
      <c r="K2008" s="7">
        <v>320573</v>
      </c>
    </row>
    <row r="2009" spans="1:11" x14ac:dyDescent="0.2">
      <c r="A2009" s="1">
        <v>7055</v>
      </c>
      <c r="B2009" s="1" t="s">
        <v>140</v>
      </c>
      <c r="C2009" s="1" t="s">
        <v>141</v>
      </c>
      <c r="D2009" s="3">
        <v>42125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</row>
    <row r="2010" spans="1:11" x14ac:dyDescent="0.2">
      <c r="A2010" s="1">
        <v>7062</v>
      </c>
      <c r="B2010" s="1" t="s">
        <v>142</v>
      </c>
      <c r="C2010" s="1" t="s">
        <v>143</v>
      </c>
      <c r="D2010" s="3">
        <v>42005</v>
      </c>
      <c r="E2010" s="7">
        <v>2328614</v>
      </c>
      <c r="F2010" s="7">
        <v>6610265</v>
      </c>
      <c r="G2010" s="7">
        <v>0</v>
      </c>
      <c r="H2010" s="7">
        <v>0</v>
      </c>
      <c r="I2010" s="7">
        <v>0</v>
      </c>
      <c r="J2010" s="7">
        <v>-1238442</v>
      </c>
      <c r="K2010" s="7">
        <v>7700437</v>
      </c>
    </row>
    <row r="2011" spans="1:11" x14ac:dyDescent="0.2">
      <c r="A2011" s="1">
        <v>7062</v>
      </c>
      <c r="B2011" s="1" t="s">
        <v>142</v>
      </c>
      <c r="C2011" s="1" t="s">
        <v>143</v>
      </c>
      <c r="D2011" s="3">
        <v>42036</v>
      </c>
      <c r="E2011" s="7">
        <v>1252771</v>
      </c>
      <c r="F2011" s="7">
        <v>3090788</v>
      </c>
      <c r="G2011" s="7">
        <v>0</v>
      </c>
      <c r="H2011" s="7">
        <v>0</v>
      </c>
      <c r="I2011" s="7">
        <v>0</v>
      </c>
      <c r="J2011" s="7">
        <v>-1008719</v>
      </c>
      <c r="K2011" s="7">
        <v>3334840</v>
      </c>
    </row>
    <row r="2012" spans="1:11" x14ac:dyDescent="0.2">
      <c r="A2012" s="1">
        <v>7062</v>
      </c>
      <c r="B2012" s="1" t="s">
        <v>142</v>
      </c>
      <c r="C2012" s="1" t="s">
        <v>143</v>
      </c>
      <c r="D2012" s="3">
        <v>42064</v>
      </c>
      <c r="E2012" s="7">
        <v>5552813</v>
      </c>
      <c r="F2012" s="7">
        <v>10450333</v>
      </c>
      <c r="G2012" s="7">
        <v>0</v>
      </c>
      <c r="H2012" s="7">
        <v>0</v>
      </c>
      <c r="I2012" s="7">
        <v>0</v>
      </c>
      <c r="J2012" s="7">
        <v>-3564401</v>
      </c>
      <c r="K2012" s="7">
        <v>12438745</v>
      </c>
    </row>
    <row r="2013" spans="1:11" x14ac:dyDescent="0.2">
      <c r="A2013" s="1">
        <v>7062</v>
      </c>
      <c r="B2013" s="1" t="s">
        <v>142</v>
      </c>
      <c r="C2013" s="1" t="s">
        <v>143</v>
      </c>
      <c r="D2013" s="3">
        <v>42095</v>
      </c>
      <c r="E2013" s="7">
        <v>6310984</v>
      </c>
      <c r="F2013" s="7">
        <v>6795455</v>
      </c>
      <c r="G2013" s="7">
        <v>47600</v>
      </c>
      <c r="H2013" s="7">
        <v>0</v>
      </c>
      <c r="I2013" s="7">
        <v>0</v>
      </c>
      <c r="J2013" s="7">
        <v>-3916882</v>
      </c>
      <c r="K2013" s="7">
        <v>9237157</v>
      </c>
    </row>
    <row r="2014" spans="1:11" x14ac:dyDescent="0.2">
      <c r="A2014" s="1">
        <v>7062</v>
      </c>
      <c r="B2014" s="1" t="s">
        <v>142</v>
      </c>
      <c r="C2014" s="1" t="s">
        <v>143</v>
      </c>
      <c r="D2014" s="3">
        <v>42125</v>
      </c>
      <c r="E2014" s="7">
        <v>7248633</v>
      </c>
      <c r="F2014" s="7">
        <v>5851972</v>
      </c>
      <c r="G2014" s="7">
        <v>0</v>
      </c>
      <c r="H2014" s="7">
        <v>0</v>
      </c>
      <c r="I2014" s="7">
        <v>0</v>
      </c>
      <c r="J2014" s="7">
        <v>-512462</v>
      </c>
      <c r="K2014" s="7">
        <v>12588143</v>
      </c>
    </row>
    <row r="2015" spans="1:11" x14ac:dyDescent="0.2">
      <c r="A2015" s="1">
        <v>7062</v>
      </c>
      <c r="B2015" s="1" t="s">
        <v>142</v>
      </c>
      <c r="C2015" s="1" t="s">
        <v>143</v>
      </c>
      <c r="D2015" s="3">
        <v>42156</v>
      </c>
      <c r="E2015" s="7">
        <v>4191804</v>
      </c>
      <c r="F2015" s="7">
        <v>6304076</v>
      </c>
      <c r="G2015" s="7">
        <v>0</v>
      </c>
      <c r="H2015" s="7">
        <v>0</v>
      </c>
      <c r="I2015" s="7">
        <v>0</v>
      </c>
      <c r="J2015" s="7">
        <v>-3999056</v>
      </c>
      <c r="K2015" s="7">
        <v>6496824</v>
      </c>
    </row>
    <row r="2016" spans="1:11" x14ac:dyDescent="0.2">
      <c r="A2016" s="1">
        <v>7062</v>
      </c>
      <c r="B2016" s="1" t="s">
        <v>142</v>
      </c>
      <c r="C2016" s="1" t="s">
        <v>143</v>
      </c>
      <c r="D2016" s="3">
        <v>42186</v>
      </c>
      <c r="E2016" s="7">
        <v>1784190</v>
      </c>
      <c r="F2016" s="7">
        <v>6541653</v>
      </c>
      <c r="G2016" s="7">
        <v>0</v>
      </c>
      <c r="H2016" s="7">
        <v>0</v>
      </c>
      <c r="I2016" s="7">
        <v>0</v>
      </c>
      <c r="J2016" s="7">
        <v>-5519135</v>
      </c>
      <c r="K2016" s="7">
        <v>2806708</v>
      </c>
    </row>
    <row r="2017" spans="1:11" x14ac:dyDescent="0.2">
      <c r="A2017" s="1">
        <v>7062</v>
      </c>
      <c r="B2017" s="1" t="s">
        <v>142</v>
      </c>
      <c r="C2017" s="1" t="s">
        <v>143</v>
      </c>
      <c r="D2017" s="3">
        <v>42217</v>
      </c>
      <c r="E2017" s="7">
        <v>3578969</v>
      </c>
      <c r="F2017" s="7">
        <v>10210777</v>
      </c>
      <c r="G2017" s="7">
        <v>0</v>
      </c>
      <c r="H2017" s="7">
        <v>0</v>
      </c>
      <c r="I2017" s="7">
        <v>0</v>
      </c>
      <c r="J2017" s="7">
        <v>-3133442</v>
      </c>
      <c r="K2017" s="7">
        <v>10656304</v>
      </c>
    </row>
    <row r="2018" spans="1:11" x14ac:dyDescent="0.2">
      <c r="A2018" s="1">
        <v>7062</v>
      </c>
      <c r="B2018" s="1" t="s">
        <v>142</v>
      </c>
      <c r="C2018" s="1" t="s">
        <v>143</v>
      </c>
      <c r="D2018" s="3">
        <v>42248</v>
      </c>
      <c r="E2018" s="7">
        <v>7208898</v>
      </c>
      <c r="F2018" s="7">
        <v>6647757</v>
      </c>
      <c r="G2018" s="7">
        <v>0</v>
      </c>
      <c r="H2018" s="7">
        <v>0</v>
      </c>
      <c r="I2018" s="7">
        <v>0</v>
      </c>
      <c r="J2018" s="7">
        <v>-3235425</v>
      </c>
      <c r="K2018" s="7">
        <v>10621230</v>
      </c>
    </row>
    <row r="2019" spans="1:11" x14ac:dyDescent="0.2">
      <c r="A2019" s="1">
        <v>7062</v>
      </c>
      <c r="B2019" s="1" t="s">
        <v>142</v>
      </c>
      <c r="C2019" s="1" t="s">
        <v>143</v>
      </c>
      <c r="D2019" s="3">
        <v>42278</v>
      </c>
      <c r="E2019" s="7">
        <v>3746244</v>
      </c>
      <c r="F2019" s="7">
        <v>5580568</v>
      </c>
      <c r="G2019" s="7">
        <v>0</v>
      </c>
      <c r="H2019" s="7">
        <v>0</v>
      </c>
      <c r="I2019" s="7">
        <v>0</v>
      </c>
      <c r="J2019" s="7">
        <v>-1964477</v>
      </c>
      <c r="K2019" s="7">
        <v>7362335</v>
      </c>
    </row>
    <row r="2020" spans="1:11" x14ac:dyDescent="0.2">
      <c r="A2020" s="1">
        <v>7062</v>
      </c>
      <c r="B2020" s="1" t="s">
        <v>142</v>
      </c>
      <c r="C2020" s="1" t="s">
        <v>143</v>
      </c>
      <c r="D2020" s="3">
        <v>42309</v>
      </c>
      <c r="E2020" s="7">
        <v>11930294</v>
      </c>
      <c r="F2020" s="7">
        <v>6002845</v>
      </c>
      <c r="G2020" s="7">
        <v>0</v>
      </c>
      <c r="H2020" s="7">
        <v>0</v>
      </c>
      <c r="I2020" s="7">
        <v>0</v>
      </c>
      <c r="J2020" s="7">
        <v>-3602296</v>
      </c>
      <c r="K2020" s="7">
        <v>14330843</v>
      </c>
    </row>
    <row r="2021" spans="1:11" x14ac:dyDescent="0.2">
      <c r="A2021" s="1">
        <v>7062</v>
      </c>
      <c r="B2021" s="1" t="s">
        <v>142</v>
      </c>
      <c r="C2021" s="1" t="s">
        <v>143</v>
      </c>
      <c r="D2021" s="3">
        <v>42339</v>
      </c>
      <c r="E2021" s="7">
        <v>7197486</v>
      </c>
      <c r="F2021" s="7">
        <v>5965449</v>
      </c>
      <c r="G2021" s="7">
        <v>0</v>
      </c>
      <c r="H2021" s="7">
        <v>0</v>
      </c>
      <c r="I2021" s="7">
        <v>0</v>
      </c>
      <c r="J2021" s="7">
        <v>-8306395</v>
      </c>
      <c r="K2021" s="7">
        <v>4856540</v>
      </c>
    </row>
    <row r="2022" spans="1:11" x14ac:dyDescent="0.2">
      <c r="A2022" s="1">
        <v>7062</v>
      </c>
      <c r="B2022" s="1" t="s">
        <v>142</v>
      </c>
      <c r="C2022" s="1" t="s">
        <v>143</v>
      </c>
      <c r="D2022" s="3">
        <v>42370</v>
      </c>
      <c r="E2022" s="7">
        <v>8509116</v>
      </c>
      <c r="F2022" s="7">
        <v>4375913</v>
      </c>
      <c r="G2022" s="7">
        <v>0</v>
      </c>
      <c r="H2022" s="7">
        <v>0</v>
      </c>
      <c r="I2022" s="7">
        <v>0</v>
      </c>
      <c r="J2022" s="7">
        <v>-7282451</v>
      </c>
      <c r="K2022" s="7">
        <v>5602578</v>
      </c>
    </row>
    <row r="2023" spans="1:11" x14ac:dyDescent="0.2">
      <c r="A2023" s="1">
        <v>7062</v>
      </c>
      <c r="B2023" s="1" t="s">
        <v>142</v>
      </c>
      <c r="C2023" s="1" t="s">
        <v>143</v>
      </c>
      <c r="D2023" s="3">
        <v>42401</v>
      </c>
      <c r="E2023" s="7">
        <v>3988232</v>
      </c>
      <c r="F2023" s="7">
        <v>5507175</v>
      </c>
      <c r="G2023" s="7">
        <v>0</v>
      </c>
      <c r="H2023" s="7">
        <v>0</v>
      </c>
      <c r="I2023" s="7">
        <v>0</v>
      </c>
      <c r="J2023" s="7">
        <v>-9886199</v>
      </c>
      <c r="K2023" s="7">
        <v>-390792</v>
      </c>
    </row>
    <row r="2024" spans="1:11" x14ac:dyDescent="0.2">
      <c r="A2024" s="1">
        <v>7062</v>
      </c>
      <c r="B2024" s="1" t="s">
        <v>142</v>
      </c>
      <c r="C2024" s="1" t="s">
        <v>143</v>
      </c>
      <c r="D2024" s="3">
        <v>42430</v>
      </c>
      <c r="E2024" s="7">
        <v>6387057</v>
      </c>
      <c r="F2024" s="7">
        <v>5230194</v>
      </c>
      <c r="G2024" s="7">
        <v>0</v>
      </c>
      <c r="H2024" s="7">
        <v>0</v>
      </c>
      <c r="I2024" s="7">
        <v>0</v>
      </c>
      <c r="J2024" s="7">
        <v>-2124693</v>
      </c>
      <c r="K2024" s="7">
        <v>9492558</v>
      </c>
    </row>
    <row r="2025" spans="1:11" x14ac:dyDescent="0.2">
      <c r="A2025" s="1">
        <v>7062</v>
      </c>
      <c r="B2025" s="1" t="s">
        <v>142</v>
      </c>
      <c r="C2025" s="1" t="s">
        <v>143</v>
      </c>
      <c r="D2025" s="3">
        <v>42461</v>
      </c>
      <c r="E2025" s="7">
        <v>2885805</v>
      </c>
      <c r="F2025" s="7">
        <v>5540856</v>
      </c>
      <c r="G2025" s="7">
        <v>0</v>
      </c>
      <c r="H2025" s="7">
        <v>0</v>
      </c>
      <c r="I2025" s="7">
        <v>0</v>
      </c>
      <c r="J2025" s="7">
        <v>-1167428</v>
      </c>
      <c r="K2025" s="7">
        <v>7259233</v>
      </c>
    </row>
    <row r="2026" spans="1:11" x14ac:dyDescent="0.2">
      <c r="A2026" s="1">
        <v>7062</v>
      </c>
      <c r="B2026" s="1" t="s">
        <v>142</v>
      </c>
      <c r="C2026" s="1" t="s">
        <v>143</v>
      </c>
      <c r="D2026" s="3">
        <v>42491</v>
      </c>
      <c r="E2026" s="7">
        <v>716723</v>
      </c>
      <c r="F2026" s="7">
        <v>5352899</v>
      </c>
      <c r="G2026" s="7">
        <v>0</v>
      </c>
      <c r="H2026" s="7">
        <v>0</v>
      </c>
      <c r="I2026" s="7">
        <v>0</v>
      </c>
      <c r="J2026" s="7">
        <v>-3075727</v>
      </c>
      <c r="K2026" s="7">
        <v>2993895</v>
      </c>
    </row>
    <row r="2027" spans="1:11" x14ac:dyDescent="0.2">
      <c r="A2027" s="1">
        <v>7062</v>
      </c>
      <c r="B2027" s="1" t="s">
        <v>142</v>
      </c>
      <c r="C2027" s="1" t="s">
        <v>143</v>
      </c>
      <c r="D2027" s="3">
        <v>42522</v>
      </c>
      <c r="E2027" s="7">
        <v>723782</v>
      </c>
      <c r="F2027" s="7">
        <v>5436116</v>
      </c>
      <c r="G2027" s="7">
        <v>0</v>
      </c>
      <c r="H2027" s="7">
        <v>0</v>
      </c>
      <c r="I2027" s="7">
        <v>0</v>
      </c>
      <c r="J2027" s="7">
        <v>-39990</v>
      </c>
      <c r="K2027" s="7">
        <v>6119908</v>
      </c>
    </row>
    <row r="2028" spans="1:11" x14ac:dyDescent="0.2">
      <c r="A2028" s="1">
        <v>7062</v>
      </c>
      <c r="B2028" s="1" t="s">
        <v>142</v>
      </c>
      <c r="C2028" s="1" t="s">
        <v>143</v>
      </c>
      <c r="D2028" s="3">
        <v>42552</v>
      </c>
      <c r="E2028" s="7">
        <v>621559</v>
      </c>
      <c r="F2028" s="7">
        <v>5709687</v>
      </c>
      <c r="G2028" s="7">
        <v>0</v>
      </c>
      <c r="H2028" s="7">
        <v>0</v>
      </c>
      <c r="I2028" s="7">
        <v>0</v>
      </c>
      <c r="J2028" s="7">
        <v>-39990</v>
      </c>
      <c r="K2028" s="7">
        <v>6291256</v>
      </c>
    </row>
    <row r="2029" spans="1:11" x14ac:dyDescent="0.2">
      <c r="A2029" s="1">
        <v>7062</v>
      </c>
      <c r="B2029" s="1" t="s">
        <v>142</v>
      </c>
      <c r="C2029" s="1" t="s">
        <v>143</v>
      </c>
      <c r="D2029" s="3">
        <v>42583</v>
      </c>
      <c r="E2029" s="7">
        <v>667672</v>
      </c>
      <c r="F2029" s="7">
        <v>4954498</v>
      </c>
      <c r="G2029" s="7">
        <v>0</v>
      </c>
      <c r="H2029" s="7">
        <v>0</v>
      </c>
      <c r="I2029" s="7">
        <v>0</v>
      </c>
      <c r="J2029" s="7">
        <v>-39990</v>
      </c>
      <c r="K2029" s="7">
        <v>5582180</v>
      </c>
    </row>
    <row r="2030" spans="1:11" x14ac:dyDescent="0.2">
      <c r="A2030" s="1">
        <v>7062</v>
      </c>
      <c r="B2030" s="1" t="s">
        <v>142</v>
      </c>
      <c r="C2030" s="1" t="s">
        <v>143</v>
      </c>
      <c r="D2030" s="3">
        <v>42614</v>
      </c>
      <c r="E2030" s="7">
        <v>4282116</v>
      </c>
      <c r="F2030" s="7">
        <v>4952099</v>
      </c>
      <c r="G2030" s="7">
        <v>0</v>
      </c>
      <c r="H2030" s="7">
        <v>0</v>
      </c>
      <c r="I2030" s="7">
        <v>0</v>
      </c>
      <c r="J2030" s="7">
        <v>-239990</v>
      </c>
      <c r="K2030" s="7">
        <v>8994225</v>
      </c>
    </row>
    <row r="2031" spans="1:11" x14ac:dyDescent="0.2">
      <c r="A2031" s="1">
        <v>7062</v>
      </c>
      <c r="B2031" s="1" t="s">
        <v>142</v>
      </c>
      <c r="C2031" s="1" t="s">
        <v>143</v>
      </c>
      <c r="D2031" s="3">
        <v>42644</v>
      </c>
      <c r="E2031" s="7">
        <v>3345027</v>
      </c>
      <c r="F2031" s="7">
        <v>3536280</v>
      </c>
      <c r="G2031" s="7">
        <v>0</v>
      </c>
      <c r="H2031" s="7">
        <v>0</v>
      </c>
      <c r="I2031" s="7">
        <v>0</v>
      </c>
      <c r="J2031" s="7">
        <v>-1100000</v>
      </c>
      <c r="K2031" s="7">
        <v>5781307</v>
      </c>
    </row>
    <row r="2032" spans="1:11" x14ac:dyDescent="0.2">
      <c r="A2032" s="1">
        <v>7062</v>
      </c>
      <c r="B2032" s="1" t="s">
        <v>142</v>
      </c>
      <c r="C2032" s="1" t="s">
        <v>143</v>
      </c>
      <c r="D2032" s="3">
        <v>42675</v>
      </c>
      <c r="E2032" s="7">
        <v>237779</v>
      </c>
      <c r="F2032" s="7">
        <v>3769479</v>
      </c>
      <c r="G2032" s="7">
        <v>0</v>
      </c>
      <c r="H2032" s="7">
        <v>0</v>
      </c>
      <c r="I2032" s="7">
        <v>0</v>
      </c>
      <c r="J2032" s="7">
        <v>-3374482</v>
      </c>
      <c r="K2032" s="7">
        <v>632776</v>
      </c>
    </row>
    <row r="2033" spans="1:11" x14ac:dyDescent="0.2">
      <c r="A2033" s="1">
        <v>7062</v>
      </c>
      <c r="B2033" s="1" t="s">
        <v>142</v>
      </c>
      <c r="C2033" s="1" t="s">
        <v>143</v>
      </c>
      <c r="D2033" s="3">
        <v>42705</v>
      </c>
      <c r="E2033" s="7">
        <v>810282</v>
      </c>
      <c r="F2033" s="7">
        <v>7094296</v>
      </c>
      <c r="G2033" s="7">
        <v>0</v>
      </c>
      <c r="H2033" s="7">
        <v>0</v>
      </c>
      <c r="I2033" s="7">
        <v>0</v>
      </c>
      <c r="J2033" s="7">
        <v>0</v>
      </c>
      <c r="K2033" s="7">
        <v>7904578</v>
      </c>
    </row>
    <row r="2034" spans="1:11" x14ac:dyDescent="0.2">
      <c r="A2034" s="1">
        <v>7062</v>
      </c>
      <c r="B2034" s="1" t="s">
        <v>142</v>
      </c>
      <c r="C2034" s="1" t="s">
        <v>143</v>
      </c>
      <c r="D2034" s="3">
        <v>42736</v>
      </c>
      <c r="E2034" s="7">
        <v>200000</v>
      </c>
      <c r="F2034" s="7">
        <v>1782278</v>
      </c>
      <c r="G2034" s="7">
        <v>0</v>
      </c>
      <c r="H2034" s="7">
        <v>0</v>
      </c>
      <c r="I2034" s="7">
        <v>0</v>
      </c>
      <c r="J2034" s="7">
        <v>-500000</v>
      </c>
      <c r="K2034" s="7">
        <v>1482278</v>
      </c>
    </row>
    <row r="2035" spans="1:11" x14ac:dyDescent="0.2">
      <c r="A2035" s="1">
        <v>7062</v>
      </c>
      <c r="B2035" s="1" t="s">
        <v>142</v>
      </c>
      <c r="C2035" s="1" t="s">
        <v>143</v>
      </c>
      <c r="D2035" s="3">
        <v>42767</v>
      </c>
      <c r="E2035" s="7">
        <v>491051</v>
      </c>
      <c r="F2035" s="7">
        <v>6324253</v>
      </c>
      <c r="G2035" s="7">
        <v>0</v>
      </c>
      <c r="H2035" s="7">
        <v>0</v>
      </c>
      <c r="I2035" s="7">
        <v>0</v>
      </c>
      <c r="J2035" s="7">
        <v>-1000000</v>
      </c>
      <c r="K2035" s="7">
        <v>5815304</v>
      </c>
    </row>
    <row r="2036" spans="1:11" x14ac:dyDescent="0.2">
      <c r="A2036" s="1">
        <v>7062</v>
      </c>
      <c r="B2036" s="1" t="s">
        <v>142</v>
      </c>
      <c r="C2036" s="1" t="s">
        <v>143</v>
      </c>
      <c r="D2036" s="3">
        <v>42795</v>
      </c>
      <c r="E2036" s="7">
        <v>941125</v>
      </c>
      <c r="F2036" s="7">
        <v>7395306</v>
      </c>
      <c r="G2036" s="7">
        <v>0</v>
      </c>
      <c r="H2036" s="7">
        <v>0</v>
      </c>
      <c r="I2036" s="7">
        <v>0</v>
      </c>
      <c r="J2036" s="7">
        <v>-261599</v>
      </c>
      <c r="K2036" s="7">
        <v>8074832</v>
      </c>
    </row>
    <row r="2037" spans="1:11" x14ac:dyDescent="0.2">
      <c r="A2037" s="1">
        <v>7062</v>
      </c>
      <c r="B2037" s="1" t="s">
        <v>142</v>
      </c>
      <c r="C2037" s="1" t="s">
        <v>143</v>
      </c>
      <c r="D2037" s="3">
        <v>42826</v>
      </c>
      <c r="E2037" s="7">
        <v>2345700</v>
      </c>
      <c r="F2037" s="7">
        <v>4131362</v>
      </c>
      <c r="G2037" s="7">
        <v>0</v>
      </c>
      <c r="H2037" s="7">
        <v>0</v>
      </c>
      <c r="I2037" s="7">
        <v>0</v>
      </c>
      <c r="J2037" s="7">
        <v>-2520941</v>
      </c>
      <c r="K2037" s="7">
        <v>3956121</v>
      </c>
    </row>
    <row r="2038" spans="1:11" x14ac:dyDescent="0.2">
      <c r="A2038" s="1">
        <v>7062</v>
      </c>
      <c r="B2038" s="1" t="s">
        <v>142</v>
      </c>
      <c r="C2038" s="1" t="s">
        <v>143</v>
      </c>
      <c r="D2038" s="3">
        <v>42856</v>
      </c>
      <c r="E2038" s="7">
        <v>248000</v>
      </c>
      <c r="F2038" s="7">
        <v>4350613</v>
      </c>
      <c r="G2038" s="7">
        <v>0</v>
      </c>
      <c r="H2038" s="7">
        <v>0</v>
      </c>
      <c r="I2038" s="7">
        <v>0</v>
      </c>
      <c r="J2038" s="7">
        <v>-2348911</v>
      </c>
      <c r="K2038" s="7">
        <v>2249702</v>
      </c>
    </row>
    <row r="2039" spans="1:11" x14ac:dyDescent="0.2">
      <c r="A2039" s="1">
        <v>7062</v>
      </c>
      <c r="B2039" s="1" t="s">
        <v>142</v>
      </c>
      <c r="C2039" s="1" t="s">
        <v>143</v>
      </c>
      <c r="D2039" s="3">
        <v>42887</v>
      </c>
      <c r="E2039" s="7">
        <v>1748000</v>
      </c>
      <c r="F2039" s="7">
        <v>6029421</v>
      </c>
      <c r="G2039" s="7">
        <v>0</v>
      </c>
      <c r="H2039" s="7">
        <v>0</v>
      </c>
      <c r="I2039" s="7">
        <v>0</v>
      </c>
      <c r="J2039" s="7">
        <v>-300000</v>
      </c>
      <c r="K2039" s="7">
        <v>7477421</v>
      </c>
    </row>
    <row r="2040" spans="1:11" x14ac:dyDescent="0.2">
      <c r="A2040" s="1">
        <v>7062</v>
      </c>
      <c r="B2040" s="1" t="s">
        <v>142</v>
      </c>
      <c r="C2040" s="1" t="s">
        <v>143</v>
      </c>
      <c r="D2040" s="3">
        <v>42917</v>
      </c>
      <c r="E2040" s="7">
        <v>749317</v>
      </c>
      <c r="F2040" s="7">
        <v>4575436</v>
      </c>
      <c r="G2040" s="7">
        <v>0</v>
      </c>
      <c r="H2040" s="7">
        <v>0</v>
      </c>
      <c r="I2040" s="7">
        <v>0</v>
      </c>
      <c r="J2040" s="7">
        <v>-1281280</v>
      </c>
      <c r="K2040" s="7">
        <v>4043473</v>
      </c>
    </row>
    <row r="2041" spans="1:11" x14ac:dyDescent="0.2">
      <c r="A2041" s="1">
        <v>7062</v>
      </c>
      <c r="B2041" s="1" t="s">
        <v>142</v>
      </c>
      <c r="C2041" s="1" t="s">
        <v>143</v>
      </c>
      <c r="D2041" s="3">
        <v>42948</v>
      </c>
      <c r="E2041" s="7">
        <v>2189240</v>
      </c>
      <c r="F2041" s="7">
        <v>8153257</v>
      </c>
      <c r="G2041" s="7">
        <v>0</v>
      </c>
      <c r="H2041" s="7">
        <v>0</v>
      </c>
      <c r="I2041" s="7">
        <v>0</v>
      </c>
      <c r="J2041" s="7">
        <v>-929886</v>
      </c>
      <c r="K2041" s="7">
        <v>9412611</v>
      </c>
    </row>
    <row r="2042" spans="1:11" x14ac:dyDescent="0.2">
      <c r="A2042" s="1">
        <v>7062</v>
      </c>
      <c r="B2042" s="1" t="s">
        <v>142</v>
      </c>
      <c r="C2042" s="1" t="s">
        <v>143</v>
      </c>
      <c r="D2042" s="3">
        <v>42979</v>
      </c>
      <c r="E2042" s="7">
        <v>579663</v>
      </c>
      <c r="F2042" s="7">
        <v>4124822</v>
      </c>
      <c r="G2042" s="7">
        <v>0</v>
      </c>
      <c r="H2042" s="7">
        <v>0</v>
      </c>
      <c r="I2042" s="7">
        <v>0</v>
      </c>
      <c r="J2042" s="7">
        <v>-767302</v>
      </c>
      <c r="K2042" s="7">
        <v>3937183</v>
      </c>
    </row>
    <row r="2043" spans="1:11" x14ac:dyDescent="0.2">
      <c r="A2043" s="1">
        <v>7062</v>
      </c>
      <c r="B2043" s="1" t="s">
        <v>142</v>
      </c>
      <c r="C2043" s="1" t="s">
        <v>143</v>
      </c>
      <c r="D2043" s="3">
        <v>43009</v>
      </c>
      <c r="E2043" s="7">
        <v>1512806</v>
      </c>
      <c r="F2043" s="7">
        <v>2371801</v>
      </c>
      <c r="G2043" s="7">
        <v>0</v>
      </c>
      <c r="H2043" s="7">
        <v>0</v>
      </c>
      <c r="I2043" s="7">
        <v>0</v>
      </c>
      <c r="J2043" s="7">
        <v>0</v>
      </c>
      <c r="K2043" s="7">
        <v>3884607</v>
      </c>
    </row>
    <row r="2044" spans="1:11" x14ac:dyDescent="0.2">
      <c r="A2044" s="1">
        <v>7062</v>
      </c>
      <c r="B2044" s="1" t="s">
        <v>142</v>
      </c>
      <c r="C2044" s="1" t="s">
        <v>143</v>
      </c>
      <c r="D2044" s="3">
        <v>43040</v>
      </c>
      <c r="E2044" s="7">
        <v>0</v>
      </c>
      <c r="F2044" s="7">
        <v>5684290</v>
      </c>
      <c r="G2044" s="7">
        <v>0</v>
      </c>
      <c r="H2044" s="7">
        <v>0</v>
      </c>
      <c r="I2044" s="7">
        <v>0</v>
      </c>
      <c r="J2044" s="7">
        <v>-1400163</v>
      </c>
      <c r="K2044" s="7">
        <v>4284127</v>
      </c>
    </row>
    <row r="2045" spans="1:11" x14ac:dyDescent="0.2">
      <c r="A2045" s="1">
        <v>7062</v>
      </c>
      <c r="B2045" s="1" t="s">
        <v>142</v>
      </c>
      <c r="C2045" s="1" t="s">
        <v>143</v>
      </c>
      <c r="D2045" s="3">
        <v>43070</v>
      </c>
      <c r="E2045" s="7">
        <v>2031240</v>
      </c>
      <c r="F2045" s="7">
        <v>6332767</v>
      </c>
      <c r="G2045" s="7">
        <v>0</v>
      </c>
      <c r="H2045" s="7">
        <v>0</v>
      </c>
      <c r="I2045" s="7">
        <v>0</v>
      </c>
      <c r="J2045" s="7">
        <v>-2030000</v>
      </c>
      <c r="K2045" s="7">
        <v>6334007</v>
      </c>
    </row>
    <row r="2046" spans="1:11" x14ac:dyDescent="0.2">
      <c r="A2046" s="1">
        <v>7062</v>
      </c>
      <c r="B2046" s="1" t="s">
        <v>142</v>
      </c>
      <c r="C2046" s="1" t="s">
        <v>143</v>
      </c>
      <c r="D2046" s="3">
        <v>43101</v>
      </c>
      <c r="E2046" s="7">
        <v>924024</v>
      </c>
      <c r="F2046" s="7">
        <v>1924751</v>
      </c>
      <c r="G2046" s="7">
        <v>0</v>
      </c>
      <c r="H2046" s="7">
        <v>0</v>
      </c>
      <c r="I2046" s="7">
        <v>0</v>
      </c>
      <c r="J2046" s="7">
        <v>0</v>
      </c>
      <c r="K2046" s="7">
        <v>2848775</v>
      </c>
    </row>
    <row r="2047" spans="1:11" x14ac:dyDescent="0.2">
      <c r="A2047" s="1">
        <v>7062</v>
      </c>
      <c r="B2047" s="1" t="s">
        <v>142</v>
      </c>
      <c r="C2047" s="1" t="s">
        <v>143</v>
      </c>
      <c r="D2047" s="3">
        <v>43132</v>
      </c>
      <c r="E2047" s="7">
        <v>565200</v>
      </c>
      <c r="F2047" s="7">
        <v>4721582</v>
      </c>
      <c r="G2047" s="7">
        <v>0</v>
      </c>
      <c r="H2047" s="7">
        <v>0</v>
      </c>
      <c r="I2047" s="7">
        <v>0</v>
      </c>
      <c r="J2047" s="7">
        <v>-450000</v>
      </c>
      <c r="K2047" s="7">
        <v>4836782</v>
      </c>
    </row>
    <row r="2048" spans="1:11" x14ac:dyDescent="0.2">
      <c r="A2048" s="1">
        <v>7062</v>
      </c>
      <c r="B2048" s="1" t="s">
        <v>142</v>
      </c>
      <c r="C2048" s="1" t="s">
        <v>143</v>
      </c>
      <c r="D2048" s="3">
        <v>43160</v>
      </c>
      <c r="E2048" s="7">
        <v>1010073</v>
      </c>
      <c r="F2048" s="7">
        <v>6757538</v>
      </c>
      <c r="G2048" s="7">
        <v>0</v>
      </c>
      <c r="H2048" s="7">
        <v>0</v>
      </c>
      <c r="I2048" s="7">
        <v>0</v>
      </c>
      <c r="J2048" s="7">
        <v>-906707</v>
      </c>
      <c r="K2048" s="7">
        <v>6860904</v>
      </c>
    </row>
    <row r="2049" spans="1:11" x14ac:dyDescent="0.2">
      <c r="A2049" s="1">
        <v>7062</v>
      </c>
      <c r="B2049" s="1" t="s">
        <v>142</v>
      </c>
      <c r="C2049" s="1" t="s">
        <v>143</v>
      </c>
      <c r="D2049" s="3">
        <v>43191</v>
      </c>
      <c r="E2049" s="7">
        <v>1005000</v>
      </c>
      <c r="F2049" s="7">
        <v>3790903</v>
      </c>
      <c r="G2049" s="7">
        <v>0</v>
      </c>
      <c r="H2049" s="7">
        <v>0</v>
      </c>
      <c r="I2049" s="7">
        <v>0</v>
      </c>
      <c r="J2049" s="7">
        <v>-115000</v>
      </c>
      <c r="K2049" s="7">
        <v>4680903</v>
      </c>
    </row>
    <row r="2050" spans="1:11" x14ac:dyDescent="0.2">
      <c r="A2050" s="1">
        <v>7062</v>
      </c>
      <c r="B2050" s="1" t="s">
        <v>142</v>
      </c>
      <c r="C2050" s="1" t="s">
        <v>143</v>
      </c>
      <c r="D2050" s="3">
        <v>43221</v>
      </c>
      <c r="E2050" s="7">
        <v>6912702</v>
      </c>
      <c r="F2050" s="7">
        <v>2790955</v>
      </c>
      <c r="G2050" s="7">
        <v>0</v>
      </c>
      <c r="H2050" s="7">
        <v>0</v>
      </c>
      <c r="I2050" s="7">
        <v>0</v>
      </c>
      <c r="J2050" s="7">
        <v>-3956214</v>
      </c>
      <c r="K2050" s="7">
        <v>5747443</v>
      </c>
    </row>
    <row r="2051" spans="1:11" x14ac:dyDescent="0.2">
      <c r="A2051" s="1">
        <v>7062</v>
      </c>
      <c r="B2051" s="1" t="s">
        <v>142</v>
      </c>
      <c r="C2051" s="1" t="s">
        <v>143</v>
      </c>
      <c r="D2051" s="3">
        <v>43252</v>
      </c>
      <c r="E2051" s="7">
        <v>2080800</v>
      </c>
      <c r="F2051" s="7">
        <v>1319017</v>
      </c>
      <c r="G2051" s="7">
        <v>0</v>
      </c>
      <c r="H2051" s="7">
        <v>0</v>
      </c>
      <c r="I2051" s="7">
        <v>0</v>
      </c>
      <c r="J2051" s="7">
        <v>0</v>
      </c>
      <c r="K2051" s="7">
        <v>3399817</v>
      </c>
    </row>
    <row r="2052" spans="1:11" x14ac:dyDescent="0.2">
      <c r="A2052" s="1">
        <v>7062</v>
      </c>
      <c r="B2052" s="1" t="s">
        <v>142</v>
      </c>
      <c r="C2052" s="1" t="s">
        <v>143</v>
      </c>
      <c r="D2052" s="3">
        <v>43282</v>
      </c>
      <c r="E2052" s="7">
        <v>0</v>
      </c>
      <c r="F2052" s="7">
        <v>0</v>
      </c>
      <c r="G2052" s="7">
        <v>0</v>
      </c>
      <c r="H2052" s="7">
        <v>0</v>
      </c>
      <c r="I2052" s="7">
        <v>0</v>
      </c>
      <c r="J2052" s="7">
        <v>-61753</v>
      </c>
      <c r="K2052" s="7">
        <v>-61753</v>
      </c>
    </row>
    <row r="2053" spans="1:11" x14ac:dyDescent="0.2">
      <c r="A2053" s="1">
        <v>7062</v>
      </c>
      <c r="B2053" s="1" t="s">
        <v>142</v>
      </c>
      <c r="C2053" s="1" t="s">
        <v>143</v>
      </c>
      <c r="D2053" s="3">
        <v>43313</v>
      </c>
      <c r="E2053" s="7">
        <v>13796123</v>
      </c>
      <c r="F2053" s="7">
        <v>6513257</v>
      </c>
      <c r="G2053" s="7">
        <v>0</v>
      </c>
      <c r="H2053" s="7">
        <v>0</v>
      </c>
      <c r="I2053" s="7">
        <v>0</v>
      </c>
      <c r="J2053" s="7">
        <v>-13217297</v>
      </c>
      <c r="K2053" s="7">
        <v>7092083</v>
      </c>
    </row>
    <row r="2054" spans="1:11" x14ac:dyDescent="0.2">
      <c r="A2054" s="1">
        <v>7062</v>
      </c>
      <c r="B2054" s="1" t="s">
        <v>142</v>
      </c>
      <c r="C2054" s="1" t="s">
        <v>143</v>
      </c>
      <c r="D2054" s="3">
        <v>43344</v>
      </c>
      <c r="E2054" s="7">
        <v>534595</v>
      </c>
      <c r="F2054" s="7">
        <v>802800</v>
      </c>
      <c r="G2054" s="7">
        <v>0</v>
      </c>
      <c r="H2054" s="7">
        <v>0</v>
      </c>
      <c r="I2054" s="7">
        <v>0</v>
      </c>
      <c r="J2054" s="7">
        <v>-468542</v>
      </c>
      <c r="K2054" s="7">
        <v>868853</v>
      </c>
    </row>
    <row r="2055" spans="1:11" x14ac:dyDescent="0.2">
      <c r="A2055" s="1">
        <v>7062</v>
      </c>
      <c r="B2055" s="1" t="s">
        <v>142</v>
      </c>
      <c r="C2055" s="1" t="s">
        <v>143</v>
      </c>
      <c r="D2055" s="3">
        <v>43374</v>
      </c>
      <c r="E2055" s="7">
        <v>22300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22300</v>
      </c>
    </row>
    <row r="2056" spans="1:11" x14ac:dyDescent="0.2">
      <c r="A2056" s="1">
        <v>7062</v>
      </c>
      <c r="B2056" s="1" t="s">
        <v>142</v>
      </c>
      <c r="C2056" s="1" t="s">
        <v>143</v>
      </c>
      <c r="D2056" s="3">
        <v>43405</v>
      </c>
      <c r="E2056" s="7">
        <v>0</v>
      </c>
      <c r="F2056" s="7">
        <v>0</v>
      </c>
      <c r="G2056" s="7">
        <v>0</v>
      </c>
      <c r="H2056" s="7">
        <v>0</v>
      </c>
      <c r="I2056" s="7">
        <v>0</v>
      </c>
      <c r="J2056" s="7">
        <v>0</v>
      </c>
      <c r="K2056" s="7">
        <v>0</v>
      </c>
    </row>
    <row r="2057" spans="1:11" x14ac:dyDescent="0.2">
      <c r="A2057" s="1">
        <v>7067</v>
      </c>
      <c r="B2057" s="1" t="s">
        <v>144</v>
      </c>
      <c r="C2057" s="1" t="s">
        <v>145</v>
      </c>
      <c r="D2057" s="3">
        <v>43374</v>
      </c>
      <c r="E2057" s="7">
        <v>371480</v>
      </c>
      <c r="F2057" s="7">
        <v>2940000</v>
      </c>
      <c r="G2057" s="7">
        <v>0</v>
      </c>
      <c r="H2057" s="7">
        <v>0</v>
      </c>
      <c r="I2057" s="7">
        <v>0</v>
      </c>
      <c r="J2057" s="7">
        <v>0</v>
      </c>
      <c r="K2057" s="7">
        <v>3311480</v>
      </c>
    </row>
    <row r="2058" spans="1:11" x14ac:dyDescent="0.2">
      <c r="A2058" s="1">
        <v>7067</v>
      </c>
      <c r="B2058" s="1" t="s">
        <v>144</v>
      </c>
      <c r="C2058" s="1" t="s">
        <v>145</v>
      </c>
      <c r="D2058" s="3">
        <v>43405</v>
      </c>
      <c r="E2058" s="7">
        <v>944810</v>
      </c>
      <c r="F2058" s="7">
        <v>2953500</v>
      </c>
      <c r="G2058" s="7">
        <v>0</v>
      </c>
      <c r="H2058" s="7">
        <v>0</v>
      </c>
      <c r="I2058" s="7">
        <v>0</v>
      </c>
      <c r="J2058" s="7">
        <v>0</v>
      </c>
      <c r="K2058" s="7">
        <v>3898310</v>
      </c>
    </row>
    <row r="2059" spans="1:11" x14ac:dyDescent="0.2">
      <c r="A2059" s="1">
        <v>7086</v>
      </c>
      <c r="B2059" s="1" t="s">
        <v>146</v>
      </c>
      <c r="C2059" s="1" t="s">
        <v>147</v>
      </c>
      <c r="D2059" s="3">
        <v>42005</v>
      </c>
      <c r="E2059" s="7">
        <v>1259397</v>
      </c>
      <c r="F2059" s="7">
        <v>2574786</v>
      </c>
      <c r="G2059" s="7">
        <v>0</v>
      </c>
      <c r="H2059" s="7">
        <v>0</v>
      </c>
      <c r="I2059" s="7">
        <v>0</v>
      </c>
      <c r="J2059" s="7">
        <v>-128460</v>
      </c>
      <c r="K2059" s="7">
        <v>3705723</v>
      </c>
    </row>
    <row r="2060" spans="1:11" x14ac:dyDescent="0.2">
      <c r="A2060" s="1">
        <v>7086</v>
      </c>
      <c r="B2060" s="1" t="s">
        <v>146</v>
      </c>
      <c r="C2060" s="1" t="s">
        <v>147</v>
      </c>
      <c r="D2060" s="3">
        <v>42036</v>
      </c>
      <c r="E2060" s="7">
        <v>1436815</v>
      </c>
      <c r="F2060" s="7">
        <v>2552506</v>
      </c>
      <c r="G2060" s="7">
        <v>0</v>
      </c>
      <c r="H2060" s="7">
        <v>0</v>
      </c>
      <c r="I2060" s="7">
        <v>0</v>
      </c>
      <c r="J2060" s="7">
        <v>-142919</v>
      </c>
      <c r="K2060" s="7">
        <v>3846402</v>
      </c>
    </row>
    <row r="2061" spans="1:11" x14ac:dyDescent="0.2">
      <c r="A2061" s="1">
        <v>7086</v>
      </c>
      <c r="B2061" s="1" t="s">
        <v>146</v>
      </c>
      <c r="C2061" s="1" t="s">
        <v>147</v>
      </c>
      <c r="D2061" s="3">
        <v>42064</v>
      </c>
      <c r="E2061" s="7">
        <v>1740153</v>
      </c>
      <c r="F2061" s="7">
        <v>2481131</v>
      </c>
      <c r="G2061" s="7">
        <v>0</v>
      </c>
      <c r="H2061" s="7">
        <v>0</v>
      </c>
      <c r="I2061" s="7">
        <v>0</v>
      </c>
      <c r="J2061" s="7">
        <v>-112941</v>
      </c>
      <c r="K2061" s="7">
        <v>4108343</v>
      </c>
    </row>
    <row r="2062" spans="1:11" x14ac:dyDescent="0.2">
      <c r="A2062" s="1">
        <v>7086</v>
      </c>
      <c r="B2062" s="1" t="s">
        <v>146</v>
      </c>
      <c r="C2062" s="1" t="s">
        <v>147</v>
      </c>
      <c r="D2062" s="3">
        <v>42095</v>
      </c>
      <c r="E2062" s="7">
        <v>1796602</v>
      </c>
      <c r="F2062" s="7">
        <v>2628123</v>
      </c>
      <c r="G2062" s="7">
        <v>0</v>
      </c>
      <c r="H2062" s="7">
        <v>0</v>
      </c>
      <c r="I2062" s="7">
        <v>0</v>
      </c>
      <c r="J2062" s="7">
        <v>-46501</v>
      </c>
      <c r="K2062" s="7">
        <v>4378224</v>
      </c>
    </row>
    <row r="2063" spans="1:11" x14ac:dyDescent="0.2">
      <c r="A2063" s="1">
        <v>7086</v>
      </c>
      <c r="B2063" s="1" t="s">
        <v>146</v>
      </c>
      <c r="C2063" s="1" t="s">
        <v>147</v>
      </c>
      <c r="D2063" s="3">
        <v>42125</v>
      </c>
      <c r="E2063" s="7">
        <v>1440789</v>
      </c>
      <c r="F2063" s="7">
        <v>2543133</v>
      </c>
      <c r="G2063" s="7">
        <v>191365</v>
      </c>
      <c r="H2063" s="7">
        <v>0</v>
      </c>
      <c r="I2063" s="7">
        <v>0</v>
      </c>
      <c r="J2063" s="7">
        <v>-2430</v>
      </c>
      <c r="K2063" s="7">
        <v>4172857</v>
      </c>
    </row>
    <row r="2064" spans="1:11" x14ac:dyDescent="0.2">
      <c r="A2064" s="1">
        <v>7086</v>
      </c>
      <c r="B2064" s="1" t="s">
        <v>146</v>
      </c>
      <c r="C2064" s="1" t="s">
        <v>147</v>
      </c>
      <c r="D2064" s="3">
        <v>42156</v>
      </c>
      <c r="E2064" s="7">
        <v>1335567</v>
      </c>
      <c r="F2064" s="7">
        <v>2708748</v>
      </c>
      <c r="G2064" s="7">
        <v>0</v>
      </c>
      <c r="H2064" s="7">
        <v>0</v>
      </c>
      <c r="I2064" s="7">
        <v>0</v>
      </c>
      <c r="J2064" s="7">
        <v>-49111</v>
      </c>
      <c r="K2064" s="7">
        <v>3995204</v>
      </c>
    </row>
    <row r="2065" spans="1:11" x14ac:dyDescent="0.2">
      <c r="A2065" s="1">
        <v>7086</v>
      </c>
      <c r="B2065" s="1" t="s">
        <v>146</v>
      </c>
      <c r="C2065" s="1" t="s">
        <v>147</v>
      </c>
      <c r="D2065" s="3">
        <v>42186</v>
      </c>
      <c r="E2065" s="7">
        <v>1023374</v>
      </c>
      <c r="F2065" s="7">
        <v>2923526</v>
      </c>
      <c r="G2065" s="7">
        <v>0</v>
      </c>
      <c r="H2065" s="7">
        <v>0</v>
      </c>
      <c r="I2065" s="7">
        <v>0</v>
      </c>
      <c r="J2065" s="7">
        <v>-64042</v>
      </c>
      <c r="K2065" s="7">
        <v>3882858</v>
      </c>
    </row>
    <row r="2066" spans="1:11" x14ac:dyDescent="0.2">
      <c r="A2066" s="1">
        <v>7086</v>
      </c>
      <c r="B2066" s="1" t="s">
        <v>146</v>
      </c>
      <c r="C2066" s="1" t="s">
        <v>147</v>
      </c>
      <c r="D2066" s="3">
        <v>42217</v>
      </c>
      <c r="E2066" s="7">
        <v>1004105</v>
      </c>
      <c r="F2066" s="7">
        <v>2948535</v>
      </c>
      <c r="G2066" s="7">
        <v>0</v>
      </c>
      <c r="H2066" s="7">
        <v>0</v>
      </c>
      <c r="I2066" s="7">
        <v>0</v>
      </c>
      <c r="J2066" s="7">
        <v>0</v>
      </c>
      <c r="K2066" s="7">
        <v>3952640</v>
      </c>
    </row>
    <row r="2067" spans="1:11" x14ac:dyDescent="0.2">
      <c r="A2067" s="1">
        <v>7086</v>
      </c>
      <c r="B2067" s="1" t="s">
        <v>146</v>
      </c>
      <c r="C2067" s="1" t="s">
        <v>147</v>
      </c>
      <c r="D2067" s="3">
        <v>42248</v>
      </c>
      <c r="E2067" s="7">
        <v>940458</v>
      </c>
      <c r="F2067" s="7">
        <v>3018488</v>
      </c>
      <c r="G2067" s="7">
        <v>0</v>
      </c>
      <c r="H2067" s="7">
        <v>0</v>
      </c>
      <c r="I2067" s="7">
        <v>0</v>
      </c>
      <c r="J2067" s="7">
        <v>-31445</v>
      </c>
      <c r="K2067" s="7">
        <v>3927501</v>
      </c>
    </row>
    <row r="2068" spans="1:11" x14ac:dyDescent="0.2">
      <c r="A2068" s="1">
        <v>7086</v>
      </c>
      <c r="B2068" s="1" t="s">
        <v>146</v>
      </c>
      <c r="C2068" s="1" t="s">
        <v>147</v>
      </c>
      <c r="D2068" s="3">
        <v>42278</v>
      </c>
      <c r="E2068" s="7">
        <v>1269522</v>
      </c>
      <c r="F2068" s="7">
        <v>3035757</v>
      </c>
      <c r="G2068" s="7">
        <v>0</v>
      </c>
      <c r="H2068" s="7">
        <v>0</v>
      </c>
      <c r="I2068" s="7">
        <v>0</v>
      </c>
      <c r="J2068" s="7">
        <v>0</v>
      </c>
      <c r="K2068" s="7">
        <v>4305279</v>
      </c>
    </row>
    <row r="2069" spans="1:11" x14ac:dyDescent="0.2">
      <c r="A2069" s="1">
        <v>7086</v>
      </c>
      <c r="B2069" s="1" t="s">
        <v>146</v>
      </c>
      <c r="C2069" s="1" t="s">
        <v>147</v>
      </c>
      <c r="D2069" s="3">
        <v>42309</v>
      </c>
      <c r="E2069" s="7">
        <v>1348188</v>
      </c>
      <c r="F2069" s="7">
        <v>3036274</v>
      </c>
      <c r="G2069" s="7">
        <v>0</v>
      </c>
      <c r="H2069" s="7">
        <v>0</v>
      </c>
      <c r="I2069" s="7">
        <v>0</v>
      </c>
      <c r="J2069" s="7">
        <v>-33881</v>
      </c>
      <c r="K2069" s="7">
        <v>4350581</v>
      </c>
    </row>
    <row r="2070" spans="1:11" x14ac:dyDescent="0.2">
      <c r="A2070" s="1">
        <v>7086</v>
      </c>
      <c r="B2070" s="1" t="s">
        <v>146</v>
      </c>
      <c r="C2070" s="1" t="s">
        <v>147</v>
      </c>
      <c r="D2070" s="3">
        <v>42339</v>
      </c>
      <c r="E2070" s="7">
        <v>1297260</v>
      </c>
      <c r="F2070" s="7">
        <v>3037043</v>
      </c>
      <c r="G2070" s="7">
        <v>0</v>
      </c>
      <c r="H2070" s="7">
        <v>0</v>
      </c>
      <c r="I2070" s="7">
        <v>0</v>
      </c>
      <c r="J2070" s="7">
        <v>-9898</v>
      </c>
      <c r="K2070" s="7">
        <v>4324405</v>
      </c>
    </row>
    <row r="2071" spans="1:11" x14ac:dyDescent="0.2">
      <c r="A2071" s="1">
        <v>7086</v>
      </c>
      <c r="B2071" s="1" t="s">
        <v>146</v>
      </c>
      <c r="C2071" s="1" t="s">
        <v>147</v>
      </c>
      <c r="D2071" s="3">
        <v>42370</v>
      </c>
      <c r="E2071" s="7">
        <v>2907237</v>
      </c>
      <c r="F2071" s="7">
        <v>3037267</v>
      </c>
      <c r="G2071" s="7">
        <v>0</v>
      </c>
      <c r="H2071" s="7">
        <v>0</v>
      </c>
      <c r="I2071" s="7">
        <v>0</v>
      </c>
      <c r="J2071" s="7">
        <v>-56606</v>
      </c>
      <c r="K2071" s="7">
        <v>5887898</v>
      </c>
    </row>
    <row r="2072" spans="1:11" x14ac:dyDescent="0.2">
      <c r="A2072" s="1">
        <v>7086</v>
      </c>
      <c r="B2072" s="1" t="s">
        <v>146</v>
      </c>
      <c r="C2072" s="1" t="s">
        <v>147</v>
      </c>
      <c r="D2072" s="3">
        <v>42401</v>
      </c>
      <c r="E2072" s="7">
        <v>3169011</v>
      </c>
      <c r="F2072" s="7">
        <v>3036639</v>
      </c>
      <c r="G2072" s="7">
        <v>0</v>
      </c>
      <c r="H2072" s="7">
        <v>0</v>
      </c>
      <c r="I2072" s="7">
        <v>0</v>
      </c>
      <c r="J2072" s="7">
        <v>-79528</v>
      </c>
      <c r="K2072" s="7">
        <v>6126122</v>
      </c>
    </row>
    <row r="2073" spans="1:11" x14ac:dyDescent="0.2">
      <c r="A2073" s="1">
        <v>7086</v>
      </c>
      <c r="B2073" s="1" t="s">
        <v>146</v>
      </c>
      <c r="C2073" s="1" t="s">
        <v>147</v>
      </c>
      <c r="D2073" s="3">
        <v>42430</v>
      </c>
      <c r="E2073" s="7">
        <v>1018575</v>
      </c>
      <c r="F2073" s="7">
        <v>3077828</v>
      </c>
      <c r="G2073" s="7">
        <v>0</v>
      </c>
      <c r="H2073" s="7">
        <v>0</v>
      </c>
      <c r="I2073" s="7">
        <v>0</v>
      </c>
      <c r="J2073" s="7">
        <v>-124344</v>
      </c>
      <c r="K2073" s="7">
        <v>3972059</v>
      </c>
    </row>
    <row r="2074" spans="1:11" x14ac:dyDescent="0.2">
      <c r="A2074" s="1">
        <v>7086</v>
      </c>
      <c r="B2074" s="1" t="s">
        <v>146</v>
      </c>
      <c r="C2074" s="1" t="s">
        <v>147</v>
      </c>
      <c r="D2074" s="3">
        <v>42461</v>
      </c>
      <c r="E2074" s="7">
        <v>1203331</v>
      </c>
      <c r="F2074" s="7">
        <v>3087821</v>
      </c>
      <c r="G2074" s="7">
        <v>711927</v>
      </c>
      <c r="H2074" s="7">
        <v>0</v>
      </c>
      <c r="I2074" s="7">
        <v>0</v>
      </c>
      <c r="J2074" s="7">
        <v>-708</v>
      </c>
      <c r="K2074" s="7">
        <v>5002371</v>
      </c>
    </row>
    <row r="2075" spans="1:11" x14ac:dyDescent="0.2">
      <c r="A2075" s="1">
        <v>7086</v>
      </c>
      <c r="B2075" s="1" t="s">
        <v>146</v>
      </c>
      <c r="C2075" s="1" t="s">
        <v>147</v>
      </c>
      <c r="D2075" s="3">
        <v>42491</v>
      </c>
      <c r="E2075" s="7">
        <v>1504405</v>
      </c>
      <c r="F2075" s="7">
        <v>3088096</v>
      </c>
      <c r="G2075" s="7">
        <v>0</v>
      </c>
      <c r="H2075" s="7">
        <v>0</v>
      </c>
      <c r="I2075" s="7">
        <v>0</v>
      </c>
      <c r="J2075" s="7">
        <v>-33781</v>
      </c>
      <c r="K2075" s="7">
        <v>4558720</v>
      </c>
    </row>
    <row r="2076" spans="1:11" x14ac:dyDescent="0.2">
      <c r="A2076" s="1">
        <v>7086</v>
      </c>
      <c r="B2076" s="1" t="s">
        <v>146</v>
      </c>
      <c r="C2076" s="1" t="s">
        <v>147</v>
      </c>
      <c r="D2076" s="3">
        <v>42522</v>
      </c>
      <c r="E2076" s="7">
        <v>1630178</v>
      </c>
      <c r="F2076" s="7">
        <v>3080627</v>
      </c>
      <c r="G2076" s="7">
        <v>0</v>
      </c>
      <c r="H2076" s="7">
        <v>0</v>
      </c>
      <c r="I2076" s="7">
        <v>0</v>
      </c>
      <c r="J2076" s="7">
        <v>-19329</v>
      </c>
      <c r="K2076" s="7">
        <v>4691476</v>
      </c>
    </row>
    <row r="2077" spans="1:11" x14ac:dyDescent="0.2">
      <c r="A2077" s="1">
        <v>7086</v>
      </c>
      <c r="B2077" s="1" t="s">
        <v>146</v>
      </c>
      <c r="C2077" s="1" t="s">
        <v>147</v>
      </c>
      <c r="D2077" s="3">
        <v>42552</v>
      </c>
      <c r="E2077" s="7">
        <v>1775394</v>
      </c>
      <c r="F2077" s="7">
        <v>3704685</v>
      </c>
      <c r="G2077" s="7">
        <v>467981</v>
      </c>
      <c r="H2077" s="7">
        <v>0</v>
      </c>
      <c r="I2077" s="7">
        <v>0</v>
      </c>
      <c r="J2077" s="7">
        <v>-60030</v>
      </c>
      <c r="K2077" s="7">
        <v>5888030</v>
      </c>
    </row>
    <row r="2078" spans="1:11" x14ac:dyDescent="0.2">
      <c r="A2078" s="1">
        <v>7086</v>
      </c>
      <c r="B2078" s="1" t="s">
        <v>146</v>
      </c>
      <c r="C2078" s="1" t="s">
        <v>147</v>
      </c>
      <c r="D2078" s="3">
        <v>42583</v>
      </c>
      <c r="E2078" s="7">
        <v>1504553</v>
      </c>
      <c r="F2078" s="7">
        <v>3951025</v>
      </c>
      <c r="G2078" s="7">
        <v>0</v>
      </c>
      <c r="H2078" s="7">
        <v>0</v>
      </c>
      <c r="I2078" s="7">
        <v>0</v>
      </c>
      <c r="J2078" s="7">
        <v>-4060</v>
      </c>
      <c r="K2078" s="7">
        <v>5451518</v>
      </c>
    </row>
    <row r="2079" spans="1:11" x14ac:dyDescent="0.2">
      <c r="A2079" s="1">
        <v>7086</v>
      </c>
      <c r="B2079" s="1" t="s">
        <v>146</v>
      </c>
      <c r="C2079" s="1" t="s">
        <v>147</v>
      </c>
      <c r="D2079" s="3">
        <v>42614</v>
      </c>
      <c r="E2079" s="7">
        <v>1419925</v>
      </c>
      <c r="F2079" s="7">
        <v>2791286</v>
      </c>
      <c r="G2079" s="7">
        <v>0</v>
      </c>
      <c r="H2079" s="7">
        <v>0</v>
      </c>
      <c r="I2079" s="7">
        <v>0</v>
      </c>
      <c r="J2079" s="7">
        <v>0</v>
      </c>
      <c r="K2079" s="7">
        <v>5401353</v>
      </c>
    </row>
    <row r="2080" spans="1:11" x14ac:dyDescent="0.2">
      <c r="A2080" s="1">
        <v>7086</v>
      </c>
      <c r="B2080" s="1" t="s">
        <v>146</v>
      </c>
      <c r="C2080" s="1" t="s">
        <v>147</v>
      </c>
      <c r="D2080" s="3">
        <v>42644</v>
      </c>
      <c r="E2080" s="7">
        <v>1033453</v>
      </c>
      <c r="F2080" s="7">
        <v>3920087</v>
      </c>
      <c r="G2080" s="7">
        <v>0</v>
      </c>
      <c r="H2080" s="7">
        <v>0</v>
      </c>
      <c r="I2080" s="7">
        <v>0</v>
      </c>
      <c r="J2080" s="7">
        <v>0</v>
      </c>
      <c r="K2080" s="7">
        <v>4953540</v>
      </c>
    </row>
    <row r="2081" spans="1:11" x14ac:dyDescent="0.2">
      <c r="A2081" s="1">
        <v>7086</v>
      </c>
      <c r="B2081" s="1" t="s">
        <v>146</v>
      </c>
      <c r="C2081" s="1" t="s">
        <v>147</v>
      </c>
      <c r="D2081" s="3">
        <v>42675</v>
      </c>
      <c r="E2081" s="7">
        <v>1291440</v>
      </c>
      <c r="F2081" s="7">
        <v>3885996</v>
      </c>
      <c r="G2081" s="7">
        <v>0</v>
      </c>
      <c r="H2081" s="7">
        <v>0</v>
      </c>
      <c r="I2081" s="7">
        <v>0</v>
      </c>
      <c r="J2081" s="7">
        <v>0</v>
      </c>
      <c r="K2081" s="7">
        <v>5177436</v>
      </c>
    </row>
    <row r="2082" spans="1:11" x14ac:dyDescent="0.2">
      <c r="A2082" s="1">
        <v>7086</v>
      </c>
      <c r="B2082" s="1" t="s">
        <v>146</v>
      </c>
      <c r="C2082" s="1" t="s">
        <v>147</v>
      </c>
      <c r="D2082" s="3">
        <v>42705</v>
      </c>
      <c r="E2082" s="7">
        <v>1204347</v>
      </c>
      <c r="F2082" s="7">
        <v>3804110</v>
      </c>
      <c r="G2082" s="7">
        <v>0</v>
      </c>
      <c r="H2082" s="7">
        <v>0</v>
      </c>
      <c r="I2082" s="7">
        <v>0</v>
      </c>
      <c r="J2082" s="7">
        <v>-101746</v>
      </c>
      <c r="K2082" s="7">
        <v>4906711</v>
      </c>
    </row>
    <row r="2083" spans="1:11" x14ac:dyDescent="0.2">
      <c r="A2083" s="1">
        <v>7086</v>
      </c>
      <c r="B2083" s="1" t="s">
        <v>146</v>
      </c>
      <c r="C2083" s="1" t="s">
        <v>147</v>
      </c>
      <c r="D2083" s="3">
        <v>42736</v>
      </c>
      <c r="E2083" s="7">
        <v>1537197</v>
      </c>
      <c r="F2083" s="7">
        <v>3665423</v>
      </c>
      <c r="G2083" s="7">
        <v>0</v>
      </c>
      <c r="H2083" s="7">
        <v>0</v>
      </c>
      <c r="I2083" s="7">
        <v>0</v>
      </c>
      <c r="J2083" s="7">
        <v>0</v>
      </c>
      <c r="K2083" s="7">
        <v>5202620</v>
      </c>
    </row>
    <row r="2084" spans="1:11" x14ac:dyDescent="0.2">
      <c r="A2084" s="1">
        <v>7086</v>
      </c>
      <c r="B2084" s="1" t="s">
        <v>146</v>
      </c>
      <c r="C2084" s="1" t="s">
        <v>147</v>
      </c>
      <c r="D2084" s="3">
        <v>42767</v>
      </c>
      <c r="E2084" s="7">
        <v>1686950</v>
      </c>
      <c r="F2084" s="7">
        <v>3632537</v>
      </c>
      <c r="G2084" s="7">
        <v>0</v>
      </c>
      <c r="H2084" s="7">
        <v>0</v>
      </c>
      <c r="I2084" s="7">
        <v>0</v>
      </c>
      <c r="J2084" s="7">
        <v>0</v>
      </c>
      <c r="K2084" s="7">
        <v>5319487</v>
      </c>
    </row>
    <row r="2085" spans="1:11" x14ac:dyDescent="0.2">
      <c r="A2085" s="1">
        <v>7086</v>
      </c>
      <c r="B2085" s="1" t="s">
        <v>146</v>
      </c>
      <c r="C2085" s="1" t="s">
        <v>147</v>
      </c>
      <c r="D2085" s="3">
        <v>42795</v>
      </c>
      <c r="E2085" s="7">
        <v>1738212</v>
      </c>
      <c r="F2085" s="7">
        <v>3841601</v>
      </c>
      <c r="G2085" s="7">
        <v>0</v>
      </c>
      <c r="H2085" s="7">
        <v>0</v>
      </c>
      <c r="I2085" s="7">
        <v>0</v>
      </c>
      <c r="J2085" s="7">
        <v>-42542</v>
      </c>
      <c r="K2085" s="7">
        <v>5537271</v>
      </c>
    </row>
    <row r="2086" spans="1:11" x14ac:dyDescent="0.2">
      <c r="A2086" s="1">
        <v>7086</v>
      </c>
      <c r="B2086" s="1" t="s">
        <v>146</v>
      </c>
      <c r="C2086" s="1" t="s">
        <v>147</v>
      </c>
      <c r="D2086" s="3">
        <v>42826</v>
      </c>
      <c r="E2086" s="7">
        <v>1669644</v>
      </c>
      <c r="F2086" s="7">
        <v>4228106</v>
      </c>
      <c r="G2086" s="7">
        <v>0</v>
      </c>
      <c r="H2086" s="7">
        <v>0</v>
      </c>
      <c r="I2086" s="7">
        <v>0</v>
      </c>
      <c r="J2086" s="7">
        <v>0</v>
      </c>
      <c r="K2086" s="7">
        <v>5897750</v>
      </c>
    </row>
    <row r="2087" spans="1:11" x14ac:dyDescent="0.2">
      <c r="A2087" s="1">
        <v>7086</v>
      </c>
      <c r="B2087" s="1" t="s">
        <v>146</v>
      </c>
      <c r="C2087" s="1" t="s">
        <v>147</v>
      </c>
      <c r="D2087" s="3">
        <v>42856</v>
      </c>
      <c r="E2087" s="7">
        <v>1621058</v>
      </c>
      <c r="F2087" s="7">
        <v>4203826</v>
      </c>
      <c r="G2087" s="7">
        <v>55001</v>
      </c>
      <c r="H2087" s="7">
        <v>0</v>
      </c>
      <c r="I2087" s="7">
        <v>0</v>
      </c>
      <c r="J2087" s="7">
        <v>0</v>
      </c>
      <c r="K2087" s="7">
        <v>5879885</v>
      </c>
    </row>
    <row r="2088" spans="1:11" x14ac:dyDescent="0.2">
      <c r="A2088" s="1">
        <v>7086</v>
      </c>
      <c r="B2088" s="1" t="s">
        <v>146</v>
      </c>
      <c r="C2088" s="1" t="s">
        <v>147</v>
      </c>
      <c r="D2088" s="3">
        <v>42887</v>
      </c>
      <c r="E2088" s="7">
        <v>1791276</v>
      </c>
      <c r="F2088" s="7">
        <v>4322311</v>
      </c>
      <c r="G2088" s="7">
        <v>0</v>
      </c>
      <c r="H2088" s="7">
        <v>0</v>
      </c>
      <c r="I2088" s="7">
        <v>0</v>
      </c>
      <c r="J2088" s="7">
        <v>-6150</v>
      </c>
      <c r="K2088" s="7">
        <v>6107437</v>
      </c>
    </row>
    <row r="2089" spans="1:11" x14ac:dyDescent="0.2">
      <c r="A2089" s="1">
        <v>7086</v>
      </c>
      <c r="B2089" s="1" t="s">
        <v>148</v>
      </c>
      <c r="C2089" s="1" t="s">
        <v>149</v>
      </c>
      <c r="D2089" s="3">
        <v>42917</v>
      </c>
      <c r="E2089" s="7">
        <v>1050563</v>
      </c>
      <c r="F2089" s="7">
        <v>4290491</v>
      </c>
      <c r="G2089" s="7">
        <v>63960</v>
      </c>
      <c r="H2089" s="7">
        <v>0</v>
      </c>
      <c r="I2089" s="7">
        <v>0</v>
      </c>
      <c r="J2089" s="7">
        <v>0</v>
      </c>
      <c r="K2089" s="7">
        <v>5405014</v>
      </c>
    </row>
    <row r="2090" spans="1:11" x14ac:dyDescent="0.2">
      <c r="A2090" s="1">
        <v>7086</v>
      </c>
      <c r="B2090" s="1" t="s">
        <v>148</v>
      </c>
      <c r="C2090" s="1" t="s">
        <v>149</v>
      </c>
      <c r="D2090" s="3">
        <v>42948</v>
      </c>
      <c r="E2090" s="7">
        <v>1662896</v>
      </c>
      <c r="F2090" s="7">
        <v>4294790</v>
      </c>
      <c r="G2090" s="7">
        <v>0</v>
      </c>
      <c r="H2090" s="7">
        <v>0</v>
      </c>
      <c r="I2090" s="7">
        <v>0</v>
      </c>
      <c r="J2090" s="7">
        <v>0</v>
      </c>
      <c r="K2090" s="7">
        <v>5957686</v>
      </c>
    </row>
    <row r="2091" spans="1:11" x14ac:dyDescent="0.2">
      <c r="A2091" s="1">
        <v>7086</v>
      </c>
      <c r="B2091" s="1" t="s">
        <v>148</v>
      </c>
      <c r="C2091" s="1" t="s">
        <v>149</v>
      </c>
      <c r="D2091" s="3">
        <v>42979</v>
      </c>
      <c r="E2091" s="7">
        <v>1182486</v>
      </c>
      <c r="F2091" s="7">
        <v>4277077</v>
      </c>
      <c r="G2091" s="7">
        <v>0</v>
      </c>
      <c r="H2091" s="7">
        <v>0</v>
      </c>
      <c r="I2091" s="7">
        <v>0</v>
      </c>
      <c r="J2091" s="7">
        <v>0</v>
      </c>
      <c r="K2091" s="7">
        <v>5459563</v>
      </c>
    </row>
    <row r="2092" spans="1:11" x14ac:dyDescent="0.2">
      <c r="A2092" s="1">
        <v>7086</v>
      </c>
      <c r="B2092" s="1" t="s">
        <v>148</v>
      </c>
      <c r="C2092" s="1" t="s">
        <v>149</v>
      </c>
      <c r="D2092" s="3">
        <v>43009</v>
      </c>
      <c r="E2092" s="7">
        <v>1842545</v>
      </c>
      <c r="F2092" s="7">
        <v>4314684</v>
      </c>
      <c r="G2092" s="7">
        <v>0</v>
      </c>
      <c r="H2092" s="7">
        <v>0</v>
      </c>
      <c r="I2092" s="7">
        <v>0</v>
      </c>
      <c r="J2092" s="7">
        <v>0</v>
      </c>
      <c r="K2092" s="7">
        <v>6157229</v>
      </c>
    </row>
    <row r="2093" spans="1:11" x14ac:dyDescent="0.2">
      <c r="A2093" s="1">
        <v>7086</v>
      </c>
      <c r="B2093" s="1" t="s">
        <v>148</v>
      </c>
      <c r="C2093" s="1" t="s">
        <v>149</v>
      </c>
      <c r="D2093" s="3">
        <v>43040</v>
      </c>
      <c r="E2093" s="7">
        <v>1517355</v>
      </c>
      <c r="F2093" s="7">
        <v>4308702</v>
      </c>
      <c r="G2093" s="7">
        <v>0</v>
      </c>
      <c r="H2093" s="7">
        <v>0</v>
      </c>
      <c r="I2093" s="7">
        <v>0</v>
      </c>
      <c r="J2093" s="7">
        <v>0</v>
      </c>
      <c r="K2093" s="7">
        <v>5826057</v>
      </c>
    </row>
    <row r="2094" spans="1:11" x14ac:dyDescent="0.2">
      <c r="A2094" s="1">
        <v>7086</v>
      </c>
      <c r="B2094" s="1" t="s">
        <v>148</v>
      </c>
      <c r="C2094" s="1" t="s">
        <v>149</v>
      </c>
      <c r="D2094" s="3">
        <v>43070</v>
      </c>
      <c r="E2094" s="7">
        <v>1414145</v>
      </c>
      <c r="F2094" s="7">
        <v>4551775</v>
      </c>
      <c r="G2094" s="7">
        <v>0</v>
      </c>
      <c r="H2094" s="7">
        <v>0</v>
      </c>
      <c r="I2094" s="7">
        <v>0</v>
      </c>
      <c r="J2094" s="7">
        <v>-118220</v>
      </c>
      <c r="K2094" s="7">
        <v>5847700</v>
      </c>
    </row>
    <row r="2095" spans="1:11" x14ac:dyDescent="0.2">
      <c r="A2095" s="1">
        <v>7086</v>
      </c>
      <c r="B2095" s="1" t="s">
        <v>148</v>
      </c>
      <c r="C2095" s="1" t="s">
        <v>149</v>
      </c>
      <c r="D2095" s="3">
        <v>43101</v>
      </c>
      <c r="E2095" s="7">
        <v>1331663</v>
      </c>
      <c r="F2095" s="7">
        <v>4474029</v>
      </c>
      <c r="G2095" s="7">
        <v>0</v>
      </c>
      <c r="H2095" s="7">
        <v>0</v>
      </c>
      <c r="I2095" s="7">
        <v>0</v>
      </c>
      <c r="J2095" s="7">
        <v>0</v>
      </c>
      <c r="K2095" s="7">
        <v>5805692</v>
      </c>
    </row>
    <row r="2096" spans="1:11" x14ac:dyDescent="0.2">
      <c r="A2096" s="1">
        <v>7086</v>
      </c>
      <c r="B2096" s="1" t="s">
        <v>148</v>
      </c>
      <c r="C2096" s="1" t="s">
        <v>149</v>
      </c>
      <c r="D2096" s="3">
        <v>43132</v>
      </c>
      <c r="E2096" s="7">
        <v>1345326</v>
      </c>
      <c r="F2096" s="7">
        <v>5854856</v>
      </c>
      <c r="G2096" s="7">
        <v>0</v>
      </c>
      <c r="H2096" s="7">
        <v>0</v>
      </c>
      <c r="I2096" s="7">
        <v>0</v>
      </c>
      <c r="J2096" s="7">
        <v>0</v>
      </c>
      <c r="K2096" s="7">
        <v>7200182</v>
      </c>
    </row>
    <row r="2097" spans="1:11" x14ac:dyDescent="0.2">
      <c r="A2097" s="1">
        <v>7086</v>
      </c>
      <c r="B2097" s="1" t="s">
        <v>148</v>
      </c>
      <c r="C2097" s="1" t="s">
        <v>149</v>
      </c>
      <c r="D2097" s="3">
        <v>43160</v>
      </c>
      <c r="E2097" s="7">
        <v>1841099</v>
      </c>
      <c r="F2097" s="7">
        <v>4243809</v>
      </c>
      <c r="G2097" s="7">
        <v>0</v>
      </c>
      <c r="H2097" s="7">
        <v>0</v>
      </c>
      <c r="I2097" s="7">
        <v>0</v>
      </c>
      <c r="J2097" s="7">
        <v>0</v>
      </c>
      <c r="K2097" s="7">
        <v>6084908</v>
      </c>
    </row>
    <row r="2098" spans="1:11" x14ac:dyDescent="0.2">
      <c r="A2098" s="1">
        <v>7086</v>
      </c>
      <c r="B2098" s="1" t="s">
        <v>148</v>
      </c>
      <c r="C2098" s="1" t="s">
        <v>149</v>
      </c>
      <c r="D2098" s="3">
        <v>43191</v>
      </c>
      <c r="E2098" s="7">
        <v>1899269</v>
      </c>
      <c r="F2098" s="7">
        <v>4122216</v>
      </c>
      <c r="G2098" s="7">
        <v>0</v>
      </c>
      <c r="H2098" s="7">
        <v>0</v>
      </c>
      <c r="I2098" s="7">
        <v>0</v>
      </c>
      <c r="J2098" s="7">
        <v>0</v>
      </c>
      <c r="K2098" s="7">
        <v>6021485</v>
      </c>
    </row>
    <row r="2099" spans="1:11" x14ac:dyDescent="0.2">
      <c r="A2099" s="1">
        <v>7086</v>
      </c>
      <c r="B2099" s="1" t="s">
        <v>148</v>
      </c>
      <c r="C2099" s="1" t="s">
        <v>149</v>
      </c>
      <c r="D2099" s="3">
        <v>43221</v>
      </c>
      <c r="E2099" s="7">
        <v>1089120</v>
      </c>
      <c r="F2099" s="7">
        <v>4120699</v>
      </c>
      <c r="G2099" s="7">
        <v>0</v>
      </c>
      <c r="H2099" s="7">
        <v>0</v>
      </c>
      <c r="I2099" s="7">
        <v>0</v>
      </c>
      <c r="J2099" s="7">
        <v>-28700</v>
      </c>
      <c r="K2099" s="7">
        <v>5181119</v>
      </c>
    </row>
    <row r="2100" spans="1:11" x14ac:dyDescent="0.2">
      <c r="A2100" s="1">
        <v>7086</v>
      </c>
      <c r="B2100" s="1" t="s">
        <v>148</v>
      </c>
      <c r="C2100" s="1" t="s">
        <v>149</v>
      </c>
      <c r="D2100" s="3">
        <v>43252</v>
      </c>
      <c r="E2100" s="7">
        <v>2575486</v>
      </c>
      <c r="F2100" s="7">
        <v>4102915</v>
      </c>
      <c r="G2100" s="7">
        <v>0</v>
      </c>
      <c r="H2100" s="7">
        <v>0</v>
      </c>
      <c r="I2100" s="7">
        <v>0</v>
      </c>
      <c r="J2100" s="7">
        <v>0</v>
      </c>
      <c r="K2100" s="7">
        <v>6678401</v>
      </c>
    </row>
    <row r="2101" spans="1:11" x14ac:dyDescent="0.2">
      <c r="A2101" s="1">
        <v>7086</v>
      </c>
      <c r="B2101" s="1" t="s">
        <v>148</v>
      </c>
      <c r="C2101" s="1" t="s">
        <v>149</v>
      </c>
      <c r="D2101" s="3">
        <v>43282</v>
      </c>
      <c r="E2101" s="7">
        <v>1258832</v>
      </c>
      <c r="F2101" s="7">
        <v>4242143</v>
      </c>
      <c r="G2101" s="7">
        <v>0</v>
      </c>
      <c r="H2101" s="7">
        <v>0</v>
      </c>
      <c r="I2101" s="7">
        <v>0</v>
      </c>
      <c r="J2101" s="7">
        <v>0</v>
      </c>
      <c r="K2101" s="7">
        <v>5500975</v>
      </c>
    </row>
    <row r="2102" spans="1:11" x14ac:dyDescent="0.2">
      <c r="A2102" s="1">
        <v>7086</v>
      </c>
      <c r="B2102" s="1" t="s">
        <v>148</v>
      </c>
      <c r="C2102" s="1" t="s">
        <v>149</v>
      </c>
      <c r="D2102" s="3">
        <v>43313</v>
      </c>
      <c r="E2102" s="7">
        <v>1359422</v>
      </c>
      <c r="F2102" s="7">
        <v>4062795</v>
      </c>
      <c r="G2102" s="7">
        <v>0</v>
      </c>
      <c r="H2102" s="7">
        <v>0</v>
      </c>
      <c r="I2102" s="7">
        <v>0</v>
      </c>
      <c r="J2102" s="7">
        <v>-100000</v>
      </c>
      <c r="K2102" s="7">
        <v>5322217</v>
      </c>
    </row>
    <row r="2103" spans="1:11" x14ac:dyDescent="0.2">
      <c r="A2103" s="1">
        <v>7086</v>
      </c>
      <c r="B2103" s="1" t="s">
        <v>148</v>
      </c>
      <c r="C2103" s="1" t="s">
        <v>149</v>
      </c>
      <c r="D2103" s="3">
        <v>43344</v>
      </c>
      <c r="E2103" s="7">
        <v>1020238</v>
      </c>
      <c r="F2103" s="7">
        <v>4372810</v>
      </c>
      <c r="G2103" s="7">
        <v>0</v>
      </c>
      <c r="H2103" s="7">
        <v>0</v>
      </c>
      <c r="I2103" s="7">
        <v>0</v>
      </c>
      <c r="J2103" s="7">
        <v>0</v>
      </c>
      <c r="K2103" s="7">
        <v>5393048</v>
      </c>
    </row>
    <row r="2104" spans="1:11" x14ac:dyDescent="0.2">
      <c r="A2104" s="1">
        <v>7086</v>
      </c>
      <c r="B2104" s="1" t="s">
        <v>148</v>
      </c>
      <c r="C2104" s="1" t="s">
        <v>149</v>
      </c>
      <c r="D2104" s="3">
        <v>43374</v>
      </c>
      <c r="E2104" s="7">
        <v>914526</v>
      </c>
      <c r="F2104" s="7">
        <v>3635251</v>
      </c>
      <c r="G2104" s="7">
        <v>0</v>
      </c>
      <c r="H2104" s="7">
        <v>0</v>
      </c>
      <c r="I2104" s="7">
        <v>0</v>
      </c>
      <c r="J2104" s="7">
        <v>0</v>
      </c>
      <c r="K2104" s="7">
        <v>4549777</v>
      </c>
    </row>
    <row r="2105" spans="1:11" x14ac:dyDescent="0.2">
      <c r="A2105" s="1">
        <v>7086</v>
      </c>
      <c r="B2105" s="1" t="s">
        <v>148</v>
      </c>
      <c r="C2105" s="1" t="s">
        <v>149</v>
      </c>
      <c r="D2105" s="3">
        <v>43405</v>
      </c>
      <c r="E2105" s="7">
        <v>917459</v>
      </c>
      <c r="F2105" s="7">
        <v>3503479</v>
      </c>
      <c r="G2105" s="7">
        <v>0</v>
      </c>
      <c r="H2105" s="7">
        <v>0</v>
      </c>
      <c r="I2105" s="7">
        <v>0</v>
      </c>
      <c r="J2105" s="7">
        <v>0</v>
      </c>
      <c r="K2105" s="7">
        <v>4420938</v>
      </c>
    </row>
    <row r="2106" spans="1:11" x14ac:dyDescent="0.2">
      <c r="A2106" s="1">
        <v>7102</v>
      </c>
      <c r="B2106" s="1" t="s">
        <v>150</v>
      </c>
      <c r="C2106" s="1" t="s">
        <v>151</v>
      </c>
      <c r="D2106" s="3">
        <v>42005</v>
      </c>
      <c r="E2106" s="7">
        <v>160072</v>
      </c>
      <c r="F2106" s="7">
        <v>110555</v>
      </c>
      <c r="G2106" s="7">
        <v>0</v>
      </c>
      <c r="H2106" s="7">
        <v>0</v>
      </c>
      <c r="I2106" s="7">
        <v>0</v>
      </c>
      <c r="J2106" s="7">
        <v>0</v>
      </c>
      <c r="K2106" s="7">
        <v>270627</v>
      </c>
    </row>
    <row r="2107" spans="1:11" x14ac:dyDescent="0.2">
      <c r="A2107" s="1">
        <v>7102</v>
      </c>
      <c r="B2107" s="1" t="s">
        <v>150</v>
      </c>
      <c r="C2107" s="1" t="s">
        <v>151</v>
      </c>
      <c r="D2107" s="3">
        <v>42036</v>
      </c>
      <c r="E2107" s="7">
        <v>203217</v>
      </c>
      <c r="F2107" s="7">
        <v>1105555</v>
      </c>
      <c r="G2107" s="7">
        <v>0</v>
      </c>
      <c r="H2107" s="7">
        <v>0</v>
      </c>
      <c r="I2107" s="7">
        <v>0</v>
      </c>
      <c r="J2107" s="7">
        <v>0</v>
      </c>
      <c r="K2107" s="7">
        <v>1308772</v>
      </c>
    </row>
    <row r="2108" spans="1:11" x14ac:dyDescent="0.2">
      <c r="A2108" s="1">
        <v>7102</v>
      </c>
      <c r="B2108" s="1" t="s">
        <v>150</v>
      </c>
      <c r="C2108" s="1" t="s">
        <v>151</v>
      </c>
      <c r="D2108" s="3">
        <v>42064</v>
      </c>
      <c r="E2108" s="7">
        <v>305772</v>
      </c>
      <c r="F2108" s="7">
        <v>2100555</v>
      </c>
      <c r="G2108" s="7">
        <v>0</v>
      </c>
      <c r="H2108" s="7">
        <v>0</v>
      </c>
      <c r="I2108" s="7">
        <v>0</v>
      </c>
      <c r="J2108" s="7">
        <v>0</v>
      </c>
      <c r="K2108" s="7">
        <v>2406327</v>
      </c>
    </row>
    <row r="2109" spans="1:11" x14ac:dyDescent="0.2">
      <c r="A2109" s="1">
        <v>7102</v>
      </c>
      <c r="B2109" s="1" t="s">
        <v>150</v>
      </c>
      <c r="C2109" s="1" t="s">
        <v>151</v>
      </c>
      <c r="D2109" s="3">
        <v>42095</v>
      </c>
      <c r="E2109" s="7">
        <v>115282</v>
      </c>
      <c r="F2109" s="7">
        <v>110555</v>
      </c>
      <c r="G2109" s="7">
        <v>0</v>
      </c>
      <c r="H2109" s="7">
        <v>0</v>
      </c>
      <c r="I2109" s="7">
        <v>0</v>
      </c>
      <c r="J2109" s="7">
        <v>0</v>
      </c>
      <c r="K2109" s="7">
        <v>225837</v>
      </c>
    </row>
    <row r="2110" spans="1:11" x14ac:dyDescent="0.2">
      <c r="A2110" s="1">
        <v>7102</v>
      </c>
      <c r="B2110" s="1" t="s">
        <v>150</v>
      </c>
      <c r="C2110" s="1" t="s">
        <v>151</v>
      </c>
      <c r="D2110" s="3">
        <v>42614</v>
      </c>
      <c r="E2110" s="7">
        <v>132226</v>
      </c>
      <c r="F2110" s="7">
        <v>837000</v>
      </c>
      <c r="G2110" s="7">
        <v>0</v>
      </c>
      <c r="H2110" s="7">
        <v>0</v>
      </c>
      <c r="I2110" s="7">
        <v>0</v>
      </c>
      <c r="J2110" s="7">
        <v>0</v>
      </c>
      <c r="K2110" s="7">
        <v>969226</v>
      </c>
    </row>
    <row r="2111" spans="1:11" x14ac:dyDescent="0.2">
      <c r="A2111" s="1">
        <v>7102</v>
      </c>
      <c r="B2111" s="1" t="s">
        <v>150</v>
      </c>
      <c r="C2111" s="1" t="s">
        <v>151</v>
      </c>
      <c r="D2111" s="3">
        <v>42644</v>
      </c>
      <c r="E2111" s="7">
        <v>63543</v>
      </c>
      <c r="F2111" s="7">
        <v>2412295</v>
      </c>
      <c r="G2111" s="7">
        <v>0</v>
      </c>
      <c r="H2111" s="7">
        <v>0</v>
      </c>
      <c r="I2111" s="7">
        <v>0</v>
      </c>
      <c r="J2111" s="7">
        <v>0</v>
      </c>
      <c r="K2111" s="7">
        <v>2475838</v>
      </c>
    </row>
    <row r="2112" spans="1:11" x14ac:dyDescent="0.2">
      <c r="A2112" s="1">
        <v>7102</v>
      </c>
      <c r="B2112" s="1" t="s">
        <v>150</v>
      </c>
      <c r="C2112" s="1" t="s">
        <v>151</v>
      </c>
      <c r="D2112" s="3">
        <v>42675</v>
      </c>
      <c r="E2112" s="7">
        <v>0</v>
      </c>
      <c r="F2112" s="7">
        <v>1377000</v>
      </c>
      <c r="G2112" s="7">
        <v>0</v>
      </c>
      <c r="H2112" s="7">
        <v>0</v>
      </c>
      <c r="I2112" s="7">
        <v>0</v>
      </c>
      <c r="J2112" s="7">
        <v>0</v>
      </c>
      <c r="K2112" s="7">
        <v>1377000</v>
      </c>
    </row>
    <row r="2113" spans="1:11" x14ac:dyDescent="0.2">
      <c r="A2113" s="1">
        <v>7102</v>
      </c>
      <c r="B2113" s="1" t="s">
        <v>150</v>
      </c>
      <c r="C2113" s="1" t="s">
        <v>151</v>
      </c>
      <c r="D2113" s="3">
        <v>42705</v>
      </c>
      <c r="E2113" s="7">
        <v>74509</v>
      </c>
      <c r="F2113" s="7">
        <v>1876491</v>
      </c>
      <c r="G2113" s="7">
        <v>0</v>
      </c>
      <c r="H2113" s="7">
        <v>0</v>
      </c>
      <c r="I2113" s="7">
        <v>0</v>
      </c>
      <c r="J2113" s="7">
        <v>0</v>
      </c>
      <c r="K2113" s="7">
        <v>1951000</v>
      </c>
    </row>
    <row r="2114" spans="1:11" x14ac:dyDescent="0.2">
      <c r="A2114" s="1">
        <v>7102</v>
      </c>
      <c r="B2114" s="1" t="s">
        <v>150</v>
      </c>
      <c r="C2114" s="1" t="s">
        <v>151</v>
      </c>
      <c r="D2114" s="3">
        <v>42736</v>
      </c>
      <c r="E2114" s="7">
        <v>60000</v>
      </c>
      <c r="F2114" s="7">
        <v>2241496</v>
      </c>
      <c r="G2114" s="7">
        <v>0</v>
      </c>
      <c r="H2114" s="7">
        <v>0</v>
      </c>
      <c r="I2114" s="7">
        <v>0</v>
      </c>
      <c r="J2114" s="7">
        <v>0</v>
      </c>
      <c r="K2114" s="7">
        <v>2301496</v>
      </c>
    </row>
    <row r="2115" spans="1:11" x14ac:dyDescent="0.2">
      <c r="A2115" s="1">
        <v>7102</v>
      </c>
      <c r="B2115" s="1" t="s">
        <v>150</v>
      </c>
      <c r="C2115" s="1" t="s">
        <v>151</v>
      </c>
      <c r="D2115" s="3">
        <v>42767</v>
      </c>
      <c r="E2115" s="7">
        <v>0</v>
      </c>
      <c r="F2115" s="7">
        <v>2377778</v>
      </c>
      <c r="G2115" s="7">
        <v>0</v>
      </c>
      <c r="H2115" s="7">
        <v>0</v>
      </c>
      <c r="I2115" s="7">
        <v>0</v>
      </c>
      <c r="J2115" s="7">
        <v>0</v>
      </c>
      <c r="K2115" s="7">
        <v>2377778</v>
      </c>
    </row>
    <row r="2116" spans="1:11" x14ac:dyDescent="0.2">
      <c r="A2116" s="1">
        <v>7102</v>
      </c>
      <c r="B2116" s="1" t="s">
        <v>150</v>
      </c>
      <c r="C2116" s="1" t="s">
        <v>151</v>
      </c>
      <c r="D2116" s="3">
        <v>42795</v>
      </c>
      <c r="E2116" s="7">
        <v>130000</v>
      </c>
      <c r="F2116" s="7">
        <v>2288888</v>
      </c>
      <c r="G2116" s="7">
        <v>0</v>
      </c>
      <c r="H2116" s="7">
        <v>0</v>
      </c>
      <c r="I2116" s="7">
        <v>0</v>
      </c>
      <c r="J2116" s="7">
        <v>0</v>
      </c>
      <c r="K2116" s="7">
        <v>2418888</v>
      </c>
    </row>
    <row r="2117" spans="1:11" x14ac:dyDescent="0.2">
      <c r="A2117" s="1">
        <v>7102</v>
      </c>
      <c r="B2117" s="1" t="s">
        <v>150</v>
      </c>
      <c r="C2117" s="1" t="s">
        <v>151</v>
      </c>
      <c r="D2117" s="3">
        <v>42826</v>
      </c>
      <c r="E2117" s="7">
        <v>30000</v>
      </c>
      <c r="F2117" s="7">
        <v>3127778</v>
      </c>
      <c r="G2117" s="7">
        <v>0</v>
      </c>
      <c r="H2117" s="7">
        <v>0</v>
      </c>
      <c r="I2117" s="7">
        <v>0</v>
      </c>
      <c r="J2117" s="7">
        <v>0</v>
      </c>
      <c r="K2117" s="7">
        <v>3157778</v>
      </c>
    </row>
    <row r="2118" spans="1:11" x14ac:dyDescent="0.2">
      <c r="A2118" s="1">
        <v>7102</v>
      </c>
      <c r="B2118" s="1" t="s">
        <v>150</v>
      </c>
      <c r="C2118" s="1" t="s">
        <v>151</v>
      </c>
      <c r="D2118" s="3">
        <v>42856</v>
      </c>
      <c r="E2118" s="7">
        <v>80000</v>
      </c>
      <c r="F2118" s="7">
        <v>2364445</v>
      </c>
      <c r="G2118" s="7">
        <v>0</v>
      </c>
      <c r="H2118" s="7">
        <v>0</v>
      </c>
      <c r="I2118" s="7">
        <v>0</v>
      </c>
      <c r="J2118" s="7">
        <v>0</v>
      </c>
      <c r="K2118" s="7">
        <v>2444445</v>
      </c>
    </row>
    <row r="2119" spans="1:11" x14ac:dyDescent="0.2">
      <c r="A2119" s="1">
        <v>7102</v>
      </c>
      <c r="B2119" s="1" t="s">
        <v>150</v>
      </c>
      <c r="C2119" s="1" t="s">
        <v>151</v>
      </c>
      <c r="D2119" s="3">
        <v>42887</v>
      </c>
      <c r="E2119" s="7">
        <v>0</v>
      </c>
      <c r="F2119" s="7">
        <v>2477778</v>
      </c>
      <c r="G2119" s="7">
        <v>0</v>
      </c>
      <c r="H2119" s="7">
        <v>0</v>
      </c>
      <c r="I2119" s="7">
        <v>0</v>
      </c>
      <c r="J2119" s="7">
        <v>0</v>
      </c>
      <c r="K2119" s="7">
        <v>2477778</v>
      </c>
    </row>
    <row r="2120" spans="1:11" x14ac:dyDescent="0.2">
      <c r="A2120" s="1">
        <v>7102</v>
      </c>
      <c r="B2120" s="1" t="s">
        <v>150</v>
      </c>
      <c r="C2120" s="1" t="s">
        <v>151</v>
      </c>
      <c r="D2120" s="3">
        <v>42917</v>
      </c>
      <c r="E2120" s="7">
        <v>40000</v>
      </c>
      <c r="F2120" s="7">
        <v>3826350</v>
      </c>
      <c r="G2120" s="7">
        <v>0</v>
      </c>
      <c r="H2120" s="7">
        <v>0</v>
      </c>
      <c r="I2120" s="7">
        <v>0</v>
      </c>
      <c r="J2120" s="7">
        <v>0</v>
      </c>
      <c r="K2120" s="7">
        <v>3866350</v>
      </c>
    </row>
    <row r="2121" spans="1:11" x14ac:dyDescent="0.2">
      <c r="A2121" s="1">
        <v>7102</v>
      </c>
      <c r="B2121" s="1" t="s">
        <v>150</v>
      </c>
      <c r="C2121" s="1" t="s">
        <v>151</v>
      </c>
      <c r="D2121" s="3">
        <v>42948</v>
      </c>
      <c r="E2121" s="7">
        <v>0</v>
      </c>
      <c r="F2121" s="7">
        <v>2955000</v>
      </c>
      <c r="G2121" s="7">
        <v>0</v>
      </c>
      <c r="H2121" s="7">
        <v>0</v>
      </c>
      <c r="I2121" s="7">
        <v>0</v>
      </c>
      <c r="J2121" s="7">
        <v>0</v>
      </c>
      <c r="K2121" s="7">
        <v>2955000</v>
      </c>
    </row>
    <row r="2122" spans="1:11" x14ac:dyDescent="0.2">
      <c r="A2122" s="1">
        <v>7102</v>
      </c>
      <c r="B2122" s="1" t="s">
        <v>150</v>
      </c>
      <c r="C2122" s="1" t="s">
        <v>152</v>
      </c>
      <c r="D2122" s="3">
        <v>42979</v>
      </c>
      <c r="E2122" s="7">
        <v>142403</v>
      </c>
      <c r="F2122" s="7">
        <v>2833333</v>
      </c>
      <c r="G2122" s="7">
        <v>0</v>
      </c>
      <c r="H2122" s="7">
        <v>0</v>
      </c>
      <c r="I2122" s="7">
        <v>0</v>
      </c>
      <c r="J2122" s="7">
        <v>0</v>
      </c>
      <c r="K2122" s="7">
        <v>2975736</v>
      </c>
    </row>
    <row r="2123" spans="1:11" x14ac:dyDescent="0.2">
      <c r="A2123" s="1">
        <v>7102</v>
      </c>
      <c r="B2123" s="1" t="s">
        <v>150</v>
      </c>
      <c r="C2123" s="1" t="s">
        <v>152</v>
      </c>
      <c r="D2123" s="3">
        <v>43009</v>
      </c>
      <c r="E2123" s="7">
        <v>222152</v>
      </c>
      <c r="F2123" s="7">
        <v>3333333</v>
      </c>
      <c r="G2123" s="7">
        <v>0</v>
      </c>
      <c r="H2123" s="7">
        <v>0</v>
      </c>
      <c r="I2123" s="7">
        <v>0</v>
      </c>
      <c r="J2123" s="7">
        <v>0</v>
      </c>
      <c r="K2123" s="7">
        <v>3555485</v>
      </c>
    </row>
    <row r="2124" spans="1:11" x14ac:dyDescent="0.2">
      <c r="A2124" s="1">
        <v>7102</v>
      </c>
      <c r="B2124" s="1" t="s">
        <v>150</v>
      </c>
      <c r="C2124" s="1" t="s">
        <v>152</v>
      </c>
      <c r="D2124" s="3">
        <v>43040</v>
      </c>
      <c r="E2124" s="7">
        <v>116080</v>
      </c>
      <c r="F2124" s="7">
        <v>2998889</v>
      </c>
      <c r="G2124" s="7">
        <v>0</v>
      </c>
      <c r="H2124" s="7">
        <v>0</v>
      </c>
      <c r="I2124" s="7">
        <v>0</v>
      </c>
      <c r="J2124" s="7">
        <v>0</v>
      </c>
      <c r="K2124" s="7">
        <v>3114969</v>
      </c>
    </row>
    <row r="2125" spans="1:11" x14ac:dyDescent="0.2">
      <c r="A2125" s="1">
        <v>7102</v>
      </c>
      <c r="B2125" s="1" t="s">
        <v>150</v>
      </c>
      <c r="C2125" s="1" t="s">
        <v>152</v>
      </c>
      <c r="D2125" s="3">
        <v>43070</v>
      </c>
      <c r="E2125" s="7">
        <v>215563</v>
      </c>
      <c r="F2125" s="7">
        <v>4351333</v>
      </c>
      <c r="G2125" s="7">
        <v>0</v>
      </c>
      <c r="H2125" s="7">
        <v>0</v>
      </c>
      <c r="I2125" s="7">
        <v>0</v>
      </c>
      <c r="J2125" s="7">
        <v>0</v>
      </c>
      <c r="K2125" s="7">
        <v>4566896</v>
      </c>
    </row>
    <row r="2126" spans="1:11" x14ac:dyDescent="0.2">
      <c r="A2126" s="1">
        <v>7102</v>
      </c>
      <c r="B2126" s="1" t="s">
        <v>150</v>
      </c>
      <c r="C2126" s="1" t="s">
        <v>152</v>
      </c>
      <c r="D2126" s="3">
        <v>43101</v>
      </c>
      <c r="E2126" s="7">
        <v>228402</v>
      </c>
      <c r="F2126" s="7">
        <v>3582453</v>
      </c>
      <c r="G2126" s="7">
        <v>0</v>
      </c>
      <c r="H2126" s="7">
        <v>0</v>
      </c>
      <c r="I2126" s="7">
        <v>0</v>
      </c>
      <c r="J2126" s="7">
        <v>0</v>
      </c>
      <c r="K2126" s="7">
        <v>3810855</v>
      </c>
    </row>
    <row r="2127" spans="1:11" x14ac:dyDescent="0.2">
      <c r="A2127" s="1">
        <v>7102</v>
      </c>
      <c r="B2127" s="1" t="s">
        <v>150</v>
      </c>
      <c r="C2127" s="1" t="s">
        <v>152</v>
      </c>
      <c r="D2127" s="3">
        <v>43132</v>
      </c>
      <c r="E2127" s="7">
        <v>318867</v>
      </c>
      <c r="F2127" s="7">
        <v>4218368</v>
      </c>
      <c r="G2127" s="7">
        <v>0</v>
      </c>
      <c r="H2127" s="7">
        <v>0</v>
      </c>
      <c r="I2127" s="7">
        <v>0</v>
      </c>
      <c r="J2127" s="7">
        <v>0</v>
      </c>
      <c r="K2127" s="7">
        <v>4537235</v>
      </c>
    </row>
    <row r="2128" spans="1:11" x14ac:dyDescent="0.2">
      <c r="A2128" s="1">
        <v>7102</v>
      </c>
      <c r="B2128" s="1" t="s">
        <v>150</v>
      </c>
      <c r="C2128" s="1" t="s">
        <v>152</v>
      </c>
      <c r="D2128" s="3">
        <v>43160</v>
      </c>
      <c r="E2128" s="7">
        <v>255553</v>
      </c>
      <c r="F2128" s="7">
        <v>4705436</v>
      </c>
      <c r="G2128" s="7">
        <v>0</v>
      </c>
      <c r="H2128" s="7">
        <v>0</v>
      </c>
      <c r="I2128" s="7">
        <v>0</v>
      </c>
      <c r="J2128" s="7">
        <v>-64078</v>
      </c>
      <c r="K2128" s="7">
        <v>4896911</v>
      </c>
    </row>
    <row r="2129" spans="1:11" x14ac:dyDescent="0.2">
      <c r="A2129" s="1">
        <v>7102</v>
      </c>
      <c r="B2129" s="1" t="s">
        <v>150</v>
      </c>
      <c r="C2129" s="1" t="s">
        <v>152</v>
      </c>
      <c r="D2129" s="3">
        <v>43191</v>
      </c>
      <c r="E2129" s="7">
        <v>291353</v>
      </c>
      <c r="F2129" s="7">
        <v>4500961</v>
      </c>
      <c r="G2129" s="7">
        <v>0</v>
      </c>
      <c r="H2129" s="7">
        <v>0</v>
      </c>
      <c r="I2129" s="7">
        <v>0</v>
      </c>
      <c r="J2129" s="7">
        <v>0</v>
      </c>
      <c r="K2129" s="7">
        <v>4792314</v>
      </c>
    </row>
    <row r="2130" spans="1:11" x14ac:dyDescent="0.2">
      <c r="A2130" s="1">
        <v>7102</v>
      </c>
      <c r="B2130" s="1" t="s">
        <v>150</v>
      </c>
      <c r="C2130" s="1" t="s">
        <v>152</v>
      </c>
      <c r="D2130" s="3">
        <v>43221</v>
      </c>
      <c r="E2130" s="7">
        <v>142823</v>
      </c>
      <c r="F2130" s="7">
        <v>4487540</v>
      </c>
      <c r="G2130" s="7">
        <v>0</v>
      </c>
      <c r="H2130" s="7">
        <v>0</v>
      </c>
      <c r="I2130" s="7">
        <v>0</v>
      </c>
      <c r="J2130" s="7">
        <v>0</v>
      </c>
      <c r="K2130" s="7">
        <v>4630363</v>
      </c>
    </row>
    <row r="2131" spans="1:11" x14ac:dyDescent="0.2">
      <c r="A2131" s="1">
        <v>7102</v>
      </c>
      <c r="B2131" s="1" t="s">
        <v>150</v>
      </c>
      <c r="C2131" s="1" t="s">
        <v>152</v>
      </c>
      <c r="D2131" s="3">
        <v>43252</v>
      </c>
      <c r="E2131" s="7">
        <v>345351</v>
      </c>
      <c r="F2131" s="7">
        <v>4244475</v>
      </c>
      <c r="G2131" s="7">
        <v>0</v>
      </c>
      <c r="H2131" s="7">
        <v>0</v>
      </c>
      <c r="I2131" s="7">
        <v>0</v>
      </c>
      <c r="J2131" s="7">
        <v>0</v>
      </c>
      <c r="K2131" s="7">
        <v>4589826</v>
      </c>
    </row>
    <row r="2132" spans="1:11" x14ac:dyDescent="0.2">
      <c r="A2132" s="1">
        <v>7102</v>
      </c>
      <c r="B2132" s="1" t="s">
        <v>150</v>
      </c>
      <c r="C2132" s="1" t="s">
        <v>152</v>
      </c>
      <c r="D2132" s="3">
        <v>43282</v>
      </c>
      <c r="E2132" s="7">
        <v>140857</v>
      </c>
      <c r="F2132" s="7">
        <v>4206512</v>
      </c>
      <c r="G2132" s="7">
        <v>0</v>
      </c>
      <c r="H2132" s="7">
        <v>0</v>
      </c>
      <c r="I2132" s="7">
        <v>0</v>
      </c>
      <c r="J2132" s="7">
        <v>-64631</v>
      </c>
      <c r="K2132" s="7">
        <v>4282738</v>
      </c>
    </row>
    <row r="2133" spans="1:11" x14ac:dyDescent="0.2">
      <c r="A2133" s="1">
        <v>7102</v>
      </c>
      <c r="B2133" s="1" t="s">
        <v>150</v>
      </c>
      <c r="C2133" s="1" t="s">
        <v>152</v>
      </c>
      <c r="D2133" s="3">
        <v>43313</v>
      </c>
      <c r="E2133" s="7">
        <v>297594</v>
      </c>
      <c r="F2133" s="7">
        <v>5190980</v>
      </c>
      <c r="G2133" s="7">
        <v>0</v>
      </c>
      <c r="H2133" s="7">
        <v>0</v>
      </c>
      <c r="I2133" s="7">
        <v>0</v>
      </c>
      <c r="J2133" s="7">
        <v>0</v>
      </c>
      <c r="K2133" s="7">
        <v>5488574</v>
      </c>
    </row>
    <row r="2134" spans="1:11" x14ac:dyDescent="0.2">
      <c r="A2134" s="1">
        <v>7102</v>
      </c>
      <c r="B2134" s="1" t="s">
        <v>150</v>
      </c>
      <c r="C2134" s="1" t="s">
        <v>152</v>
      </c>
      <c r="D2134" s="3">
        <v>43344</v>
      </c>
      <c r="E2134" s="7">
        <v>328693</v>
      </c>
      <c r="F2134" s="7">
        <v>5339333</v>
      </c>
      <c r="G2134" s="7">
        <v>0</v>
      </c>
      <c r="H2134" s="7">
        <v>0</v>
      </c>
      <c r="I2134" s="7">
        <v>0</v>
      </c>
      <c r="J2134" s="7">
        <v>0</v>
      </c>
      <c r="K2134" s="7">
        <v>5668026</v>
      </c>
    </row>
    <row r="2135" spans="1:11" x14ac:dyDescent="0.2">
      <c r="A2135" s="1">
        <v>7102</v>
      </c>
      <c r="B2135" s="1" t="s">
        <v>150</v>
      </c>
      <c r="C2135" s="1" t="s">
        <v>152</v>
      </c>
      <c r="D2135" s="3">
        <v>43374</v>
      </c>
      <c r="E2135" s="7">
        <v>421408</v>
      </c>
      <c r="F2135" s="7">
        <v>5245870</v>
      </c>
      <c r="G2135" s="7">
        <v>0</v>
      </c>
      <c r="H2135" s="7">
        <v>0</v>
      </c>
      <c r="I2135" s="7">
        <v>0</v>
      </c>
      <c r="J2135" s="7">
        <v>0</v>
      </c>
      <c r="K2135" s="7">
        <v>5667278</v>
      </c>
    </row>
    <row r="2136" spans="1:11" x14ac:dyDescent="0.2">
      <c r="A2136" s="1">
        <v>7102</v>
      </c>
      <c r="B2136" s="1" t="s">
        <v>150</v>
      </c>
      <c r="C2136" s="1" t="s">
        <v>152</v>
      </c>
      <c r="D2136" s="3">
        <v>43405</v>
      </c>
      <c r="E2136" s="7">
        <v>219714</v>
      </c>
      <c r="F2136" s="7">
        <v>4937260</v>
      </c>
      <c r="G2136" s="7">
        <v>0</v>
      </c>
      <c r="H2136" s="7">
        <v>0</v>
      </c>
      <c r="I2136" s="7">
        <v>0</v>
      </c>
      <c r="J2136" s="7">
        <v>0</v>
      </c>
      <c r="K2136" s="7">
        <v>5156974</v>
      </c>
    </row>
    <row r="2137" spans="1:11" x14ac:dyDescent="0.2">
      <c r="A2137" s="1">
        <v>7141</v>
      </c>
      <c r="B2137" s="1" t="s">
        <v>153</v>
      </c>
      <c r="C2137" s="1" t="s">
        <v>154</v>
      </c>
      <c r="D2137" s="3">
        <v>42005</v>
      </c>
      <c r="E2137" s="7">
        <v>1202016</v>
      </c>
      <c r="F2137" s="7">
        <v>2739471</v>
      </c>
      <c r="G2137" s="7">
        <v>0</v>
      </c>
      <c r="H2137" s="7">
        <v>0</v>
      </c>
      <c r="I2137" s="7">
        <v>0</v>
      </c>
      <c r="J2137" s="7">
        <v>-367274</v>
      </c>
      <c r="K2137" s="7">
        <v>3574213</v>
      </c>
    </row>
    <row r="2138" spans="1:11" x14ac:dyDescent="0.2">
      <c r="A2138" s="1">
        <v>7141</v>
      </c>
      <c r="B2138" s="1" t="s">
        <v>153</v>
      </c>
      <c r="C2138" s="1" t="s">
        <v>154</v>
      </c>
      <c r="D2138" s="3">
        <v>42036</v>
      </c>
      <c r="E2138" s="7">
        <v>1168992</v>
      </c>
      <c r="F2138" s="7">
        <v>2658165</v>
      </c>
      <c r="G2138" s="7">
        <v>0</v>
      </c>
      <c r="H2138" s="7">
        <v>0</v>
      </c>
      <c r="I2138" s="7">
        <v>0</v>
      </c>
      <c r="J2138" s="7">
        <v>-573031</v>
      </c>
      <c r="K2138" s="7">
        <v>3254126</v>
      </c>
    </row>
    <row r="2139" spans="1:11" x14ac:dyDescent="0.2">
      <c r="A2139" s="1">
        <v>7141</v>
      </c>
      <c r="B2139" s="1" t="s">
        <v>153</v>
      </c>
      <c r="C2139" s="1" t="s">
        <v>154</v>
      </c>
      <c r="D2139" s="3">
        <v>42064</v>
      </c>
      <c r="E2139" s="7">
        <v>57582</v>
      </c>
      <c r="F2139" s="7">
        <v>2708017</v>
      </c>
      <c r="G2139" s="7">
        <v>0</v>
      </c>
      <c r="H2139" s="7">
        <v>0</v>
      </c>
      <c r="I2139" s="7">
        <v>0</v>
      </c>
      <c r="J2139" s="7">
        <v>-573031</v>
      </c>
      <c r="K2139" s="7">
        <v>2192568</v>
      </c>
    </row>
    <row r="2140" spans="1:11" x14ac:dyDescent="0.2">
      <c r="A2140" s="1">
        <v>7141</v>
      </c>
      <c r="B2140" s="1" t="s">
        <v>153</v>
      </c>
      <c r="C2140" s="1" t="s">
        <v>154</v>
      </c>
      <c r="D2140" s="3">
        <v>42095</v>
      </c>
      <c r="E2140" s="7">
        <v>293321</v>
      </c>
      <c r="F2140" s="7">
        <v>2688253</v>
      </c>
      <c r="G2140" s="7">
        <v>0</v>
      </c>
      <c r="H2140" s="7">
        <v>0</v>
      </c>
      <c r="I2140" s="7">
        <v>0</v>
      </c>
      <c r="J2140" s="7">
        <v>-573031</v>
      </c>
      <c r="K2140" s="7">
        <v>2408543</v>
      </c>
    </row>
    <row r="2141" spans="1:11" x14ac:dyDescent="0.2">
      <c r="A2141" s="1">
        <v>7141</v>
      </c>
      <c r="B2141" s="1" t="s">
        <v>153</v>
      </c>
      <c r="C2141" s="1" t="s">
        <v>154</v>
      </c>
      <c r="D2141" s="3">
        <v>42125</v>
      </c>
      <c r="E2141" s="7">
        <v>281562</v>
      </c>
      <c r="F2141" s="7">
        <v>2673259</v>
      </c>
      <c r="G2141" s="7">
        <v>0</v>
      </c>
      <c r="H2141" s="7">
        <v>0</v>
      </c>
      <c r="I2141" s="7">
        <v>0</v>
      </c>
      <c r="J2141" s="7">
        <v>-573031</v>
      </c>
      <c r="K2141" s="7">
        <v>2381790</v>
      </c>
    </row>
    <row r="2142" spans="1:11" x14ac:dyDescent="0.2">
      <c r="A2142" s="1">
        <v>7141</v>
      </c>
      <c r="B2142" s="1" t="s">
        <v>153</v>
      </c>
      <c r="C2142" s="1" t="s">
        <v>154</v>
      </c>
      <c r="D2142" s="3">
        <v>42156</v>
      </c>
      <c r="E2142" s="7">
        <v>115300</v>
      </c>
      <c r="F2142" s="7">
        <v>2688977</v>
      </c>
      <c r="G2142" s="7">
        <v>0</v>
      </c>
      <c r="H2142" s="7">
        <v>0</v>
      </c>
      <c r="I2142" s="7">
        <v>0</v>
      </c>
      <c r="J2142" s="7">
        <v>-573031</v>
      </c>
      <c r="K2142" s="7">
        <v>2231246</v>
      </c>
    </row>
    <row r="2143" spans="1:11" x14ac:dyDescent="0.2">
      <c r="A2143" s="1">
        <v>7141</v>
      </c>
      <c r="B2143" s="1" t="s">
        <v>153</v>
      </c>
      <c r="C2143" s="1" t="s">
        <v>154</v>
      </c>
      <c r="D2143" s="3">
        <v>42186</v>
      </c>
      <c r="E2143" s="7">
        <v>289000</v>
      </c>
      <c r="F2143" s="7">
        <v>2729404</v>
      </c>
      <c r="G2143" s="7">
        <v>0</v>
      </c>
      <c r="H2143" s="7">
        <v>0</v>
      </c>
      <c r="I2143" s="7">
        <v>0</v>
      </c>
      <c r="J2143" s="7">
        <v>-573031</v>
      </c>
      <c r="K2143" s="7">
        <v>2445373</v>
      </c>
    </row>
    <row r="2144" spans="1:11" x14ac:dyDescent="0.2">
      <c r="A2144" s="1">
        <v>7141</v>
      </c>
      <c r="B2144" s="1" t="s">
        <v>153</v>
      </c>
      <c r="C2144" s="1" t="s">
        <v>154</v>
      </c>
      <c r="D2144" s="3">
        <v>42217</v>
      </c>
      <c r="E2144" s="7">
        <v>146227</v>
      </c>
      <c r="F2144" s="7">
        <v>2503123</v>
      </c>
      <c r="G2144" s="7">
        <v>0</v>
      </c>
      <c r="H2144" s="7">
        <v>0</v>
      </c>
      <c r="I2144" s="7">
        <v>0</v>
      </c>
      <c r="J2144" s="7">
        <v>-573031</v>
      </c>
      <c r="K2144" s="7">
        <v>2076319</v>
      </c>
    </row>
    <row r="2145" spans="1:11" x14ac:dyDescent="0.2">
      <c r="A2145" s="1">
        <v>7141</v>
      </c>
      <c r="B2145" s="1" t="s">
        <v>153</v>
      </c>
      <c r="C2145" s="1" t="s">
        <v>154</v>
      </c>
      <c r="D2145" s="3">
        <v>42248</v>
      </c>
      <c r="E2145" s="7">
        <v>1427281</v>
      </c>
      <c r="F2145" s="7">
        <v>2674329</v>
      </c>
      <c r="G2145" s="7">
        <v>0</v>
      </c>
      <c r="H2145" s="7">
        <v>0</v>
      </c>
      <c r="I2145" s="7">
        <v>0</v>
      </c>
      <c r="J2145" s="7">
        <v>-573031</v>
      </c>
      <c r="K2145" s="7">
        <v>3528579</v>
      </c>
    </row>
    <row r="2146" spans="1:11" x14ac:dyDescent="0.2">
      <c r="A2146" s="1">
        <v>7141</v>
      </c>
      <c r="B2146" s="1" t="s">
        <v>153</v>
      </c>
      <c r="C2146" s="1" t="s">
        <v>154</v>
      </c>
      <c r="D2146" s="3">
        <v>42278</v>
      </c>
      <c r="E2146" s="7">
        <v>259400</v>
      </c>
      <c r="F2146" s="7">
        <v>2702094</v>
      </c>
      <c r="G2146" s="7">
        <v>0</v>
      </c>
      <c r="H2146" s="7">
        <v>0</v>
      </c>
      <c r="I2146" s="7">
        <v>0</v>
      </c>
      <c r="J2146" s="7">
        <v>-573031</v>
      </c>
      <c r="K2146" s="7">
        <v>2388463</v>
      </c>
    </row>
    <row r="2147" spans="1:11" x14ac:dyDescent="0.2">
      <c r="A2147" s="1">
        <v>7141</v>
      </c>
      <c r="B2147" s="1" t="s">
        <v>153</v>
      </c>
      <c r="C2147" s="1" t="s">
        <v>154</v>
      </c>
      <c r="D2147" s="3">
        <v>42309</v>
      </c>
      <c r="E2147" s="7">
        <v>92225</v>
      </c>
      <c r="F2147" s="7">
        <v>2688609</v>
      </c>
      <c r="G2147" s="7">
        <v>0</v>
      </c>
      <c r="H2147" s="7">
        <v>0</v>
      </c>
      <c r="I2147" s="7">
        <v>0</v>
      </c>
      <c r="J2147" s="7">
        <v>-654531</v>
      </c>
      <c r="K2147" s="7">
        <v>2126303</v>
      </c>
    </row>
    <row r="2148" spans="1:11" x14ac:dyDescent="0.2">
      <c r="A2148" s="1">
        <v>7141</v>
      </c>
      <c r="B2148" s="1" t="s">
        <v>153</v>
      </c>
      <c r="C2148" s="1" t="s">
        <v>154</v>
      </c>
      <c r="D2148" s="3">
        <v>42339</v>
      </c>
      <c r="E2148" s="7">
        <v>0</v>
      </c>
      <c r="F2148" s="7">
        <v>2685764</v>
      </c>
      <c r="G2148" s="7">
        <v>0</v>
      </c>
      <c r="H2148" s="7">
        <v>0</v>
      </c>
      <c r="I2148" s="7">
        <v>0</v>
      </c>
      <c r="J2148" s="7">
        <v>-573031</v>
      </c>
      <c r="K2148" s="7">
        <v>2112733</v>
      </c>
    </row>
    <row r="2149" spans="1:11" x14ac:dyDescent="0.2">
      <c r="A2149" s="1">
        <v>7141</v>
      </c>
      <c r="B2149" s="1" t="s">
        <v>153</v>
      </c>
      <c r="C2149" s="1" t="s">
        <v>154</v>
      </c>
      <c r="D2149" s="3">
        <v>42370</v>
      </c>
      <c r="E2149" s="7">
        <v>122050</v>
      </c>
      <c r="F2149" s="7">
        <v>3088612</v>
      </c>
      <c r="G2149" s="7">
        <v>0</v>
      </c>
      <c r="H2149" s="7">
        <v>0</v>
      </c>
      <c r="I2149" s="7">
        <v>0</v>
      </c>
      <c r="J2149" s="7">
        <v>-573031</v>
      </c>
      <c r="K2149" s="7">
        <v>2637631</v>
      </c>
    </row>
    <row r="2150" spans="1:11" x14ac:dyDescent="0.2">
      <c r="A2150" s="1">
        <v>7141</v>
      </c>
      <c r="B2150" s="1" t="s">
        <v>153</v>
      </c>
      <c r="C2150" s="1" t="s">
        <v>154</v>
      </c>
      <c r="D2150" s="3">
        <v>42401</v>
      </c>
      <c r="E2150" s="7">
        <v>0</v>
      </c>
      <c r="F2150" s="7">
        <v>3386732</v>
      </c>
      <c r="G2150" s="7">
        <v>0</v>
      </c>
      <c r="H2150" s="7">
        <v>0</v>
      </c>
      <c r="I2150" s="7">
        <v>0</v>
      </c>
      <c r="J2150" s="7">
        <v>-785776</v>
      </c>
      <c r="K2150" s="7">
        <v>2600956</v>
      </c>
    </row>
    <row r="2151" spans="1:11" x14ac:dyDescent="0.2">
      <c r="A2151" s="1">
        <v>7141</v>
      </c>
      <c r="B2151" s="1" t="s">
        <v>153</v>
      </c>
      <c r="C2151" s="1" t="s">
        <v>154</v>
      </c>
      <c r="D2151" s="3">
        <v>42430</v>
      </c>
      <c r="E2151" s="7">
        <v>385998</v>
      </c>
      <c r="F2151" s="7">
        <v>3377676</v>
      </c>
      <c r="G2151" s="7">
        <v>0</v>
      </c>
      <c r="H2151" s="7">
        <v>0</v>
      </c>
      <c r="I2151" s="7">
        <v>0</v>
      </c>
      <c r="J2151" s="7">
        <v>-719552</v>
      </c>
      <c r="K2151" s="7">
        <v>3044122</v>
      </c>
    </row>
    <row r="2152" spans="1:11" x14ac:dyDescent="0.2">
      <c r="A2152" s="1">
        <v>7141</v>
      </c>
      <c r="B2152" s="1" t="s">
        <v>153</v>
      </c>
      <c r="C2152" s="1" t="s">
        <v>154</v>
      </c>
      <c r="D2152" s="3">
        <v>42461</v>
      </c>
      <c r="E2152" s="7">
        <v>335270</v>
      </c>
      <c r="F2152" s="7">
        <v>3367507</v>
      </c>
      <c r="G2152" s="7">
        <v>0</v>
      </c>
      <c r="H2152" s="7">
        <v>0</v>
      </c>
      <c r="I2152" s="7">
        <v>0</v>
      </c>
      <c r="J2152" s="7">
        <v>-719552</v>
      </c>
      <c r="K2152" s="7">
        <v>2983225</v>
      </c>
    </row>
    <row r="2153" spans="1:11" x14ac:dyDescent="0.2">
      <c r="A2153" s="1">
        <v>7141</v>
      </c>
      <c r="B2153" s="1" t="s">
        <v>153</v>
      </c>
      <c r="C2153" s="1" t="s">
        <v>154</v>
      </c>
      <c r="D2153" s="3">
        <v>42491</v>
      </c>
      <c r="E2153" s="7">
        <v>914091</v>
      </c>
      <c r="F2153" s="7">
        <v>3187484</v>
      </c>
      <c r="G2153" s="7">
        <v>0</v>
      </c>
      <c r="H2153" s="7">
        <v>0</v>
      </c>
      <c r="I2153" s="7">
        <v>0</v>
      </c>
      <c r="J2153" s="7">
        <v>-719552</v>
      </c>
      <c r="K2153" s="7">
        <v>3382023</v>
      </c>
    </row>
    <row r="2154" spans="1:11" x14ac:dyDescent="0.2">
      <c r="A2154" s="1">
        <v>7141</v>
      </c>
      <c r="B2154" s="1" t="s">
        <v>153</v>
      </c>
      <c r="C2154" s="1" t="s">
        <v>154</v>
      </c>
      <c r="D2154" s="3">
        <v>42522</v>
      </c>
      <c r="E2154" s="7">
        <v>0</v>
      </c>
      <c r="F2154" s="7">
        <v>2955826</v>
      </c>
      <c r="G2154" s="7">
        <v>0</v>
      </c>
      <c r="H2154" s="7">
        <v>0</v>
      </c>
      <c r="I2154" s="7">
        <v>0</v>
      </c>
      <c r="J2154" s="7">
        <v>-677627</v>
      </c>
      <c r="K2154" s="7">
        <v>2278199</v>
      </c>
    </row>
    <row r="2155" spans="1:11" x14ac:dyDescent="0.2">
      <c r="A2155" s="1">
        <v>7141</v>
      </c>
      <c r="B2155" s="1" t="s">
        <v>153</v>
      </c>
      <c r="C2155" s="1" t="s">
        <v>154</v>
      </c>
      <c r="D2155" s="3">
        <v>42552</v>
      </c>
      <c r="E2155" s="7">
        <v>0</v>
      </c>
      <c r="F2155" s="7">
        <v>3162811</v>
      </c>
      <c r="G2155" s="7">
        <v>0</v>
      </c>
      <c r="H2155" s="7">
        <v>0</v>
      </c>
      <c r="I2155" s="7">
        <v>0</v>
      </c>
      <c r="J2155" s="7">
        <v>-462496</v>
      </c>
      <c r="K2155" s="7">
        <v>2700315</v>
      </c>
    </row>
    <row r="2156" spans="1:11" x14ac:dyDescent="0.2">
      <c r="A2156" s="1">
        <v>7141</v>
      </c>
      <c r="B2156" s="1" t="s">
        <v>153</v>
      </c>
      <c r="C2156" s="1" t="s">
        <v>154</v>
      </c>
      <c r="D2156" s="3">
        <v>42583</v>
      </c>
      <c r="E2156" s="7">
        <v>18000</v>
      </c>
      <c r="F2156" s="7">
        <v>3383482</v>
      </c>
      <c r="G2156" s="7">
        <v>0</v>
      </c>
      <c r="H2156" s="7">
        <v>0</v>
      </c>
      <c r="I2156" s="7">
        <v>0</v>
      </c>
      <c r="J2156" s="7">
        <v>-816397</v>
      </c>
      <c r="K2156" s="7">
        <v>2585085</v>
      </c>
    </row>
    <row r="2157" spans="1:11" x14ac:dyDescent="0.2">
      <c r="A2157" s="1">
        <v>7141</v>
      </c>
      <c r="B2157" s="1" t="s">
        <v>153</v>
      </c>
      <c r="C2157" s="1" t="s">
        <v>154</v>
      </c>
      <c r="D2157" s="3">
        <v>42614</v>
      </c>
      <c r="E2157" s="7">
        <v>303901</v>
      </c>
      <c r="F2157" s="7">
        <v>3612876</v>
      </c>
      <c r="G2157" s="7">
        <v>0</v>
      </c>
      <c r="H2157" s="7">
        <v>0</v>
      </c>
      <c r="I2157" s="7">
        <v>0</v>
      </c>
      <c r="J2157" s="7">
        <v>-721604</v>
      </c>
      <c r="K2157" s="7">
        <v>3195173</v>
      </c>
    </row>
    <row r="2158" spans="1:11" x14ac:dyDescent="0.2">
      <c r="A2158" s="1">
        <v>7141</v>
      </c>
      <c r="B2158" s="1" t="s">
        <v>153</v>
      </c>
      <c r="C2158" s="1" t="s">
        <v>154</v>
      </c>
      <c r="D2158" s="3">
        <v>42644</v>
      </c>
      <c r="E2158" s="7">
        <v>129200</v>
      </c>
      <c r="F2158" s="7">
        <v>3604302</v>
      </c>
      <c r="G2158" s="7">
        <v>0</v>
      </c>
      <c r="H2158" s="7">
        <v>0</v>
      </c>
      <c r="I2158" s="7">
        <v>0</v>
      </c>
      <c r="J2158" s="7">
        <v>-887218</v>
      </c>
      <c r="K2158" s="7">
        <v>2846284</v>
      </c>
    </row>
    <row r="2159" spans="1:11" x14ac:dyDescent="0.2">
      <c r="A2159" s="1">
        <v>7141</v>
      </c>
      <c r="B2159" s="1" t="s">
        <v>153</v>
      </c>
      <c r="C2159" s="1" t="s">
        <v>154</v>
      </c>
      <c r="D2159" s="3">
        <v>42675</v>
      </c>
      <c r="E2159" s="7">
        <v>0</v>
      </c>
      <c r="F2159" s="7">
        <v>3920567</v>
      </c>
      <c r="G2159" s="7">
        <v>0</v>
      </c>
      <c r="H2159" s="7">
        <v>0</v>
      </c>
      <c r="I2159" s="7">
        <v>0</v>
      </c>
      <c r="J2159" s="7">
        <v>-720133</v>
      </c>
      <c r="K2159" s="7">
        <v>3200434</v>
      </c>
    </row>
    <row r="2160" spans="1:11" x14ac:dyDescent="0.2">
      <c r="A2160" s="1">
        <v>7141</v>
      </c>
      <c r="B2160" s="1" t="s">
        <v>153</v>
      </c>
      <c r="C2160" s="1" t="s">
        <v>154</v>
      </c>
      <c r="D2160" s="3">
        <v>42705</v>
      </c>
      <c r="E2160" s="7">
        <v>829397</v>
      </c>
      <c r="F2160" s="7">
        <v>3911507</v>
      </c>
      <c r="G2160" s="7">
        <v>0</v>
      </c>
      <c r="H2160" s="7">
        <v>0</v>
      </c>
      <c r="I2160" s="7">
        <v>0</v>
      </c>
      <c r="J2160" s="7">
        <v>-720135</v>
      </c>
      <c r="K2160" s="7">
        <v>4020769</v>
      </c>
    </row>
    <row r="2161" spans="1:11" x14ac:dyDescent="0.2">
      <c r="A2161" s="1">
        <v>7141</v>
      </c>
      <c r="B2161" s="1" t="s">
        <v>153</v>
      </c>
      <c r="C2161" s="1" t="s">
        <v>154</v>
      </c>
      <c r="D2161" s="3">
        <v>42736</v>
      </c>
      <c r="E2161" s="7">
        <v>140400</v>
      </c>
      <c r="F2161" s="7">
        <v>3996556</v>
      </c>
      <c r="G2161" s="7">
        <v>0</v>
      </c>
      <c r="H2161" s="7">
        <v>0</v>
      </c>
      <c r="I2161" s="7">
        <v>0</v>
      </c>
      <c r="J2161" s="7">
        <v>-720133</v>
      </c>
      <c r="K2161" s="7">
        <v>3416823</v>
      </c>
    </row>
    <row r="2162" spans="1:11" x14ac:dyDescent="0.2">
      <c r="A2162" s="1">
        <v>7141</v>
      </c>
      <c r="B2162" s="1" t="s">
        <v>153</v>
      </c>
      <c r="C2162" s="1" t="s">
        <v>154</v>
      </c>
      <c r="D2162" s="3">
        <v>42767</v>
      </c>
      <c r="E2162" s="7">
        <v>26300</v>
      </c>
      <c r="F2162" s="7">
        <v>4117723</v>
      </c>
      <c r="G2162" s="7">
        <v>0</v>
      </c>
      <c r="H2162" s="7">
        <v>0</v>
      </c>
      <c r="I2162" s="7">
        <v>0</v>
      </c>
      <c r="J2162" s="7">
        <v>-720133</v>
      </c>
      <c r="K2162" s="7">
        <v>3423890</v>
      </c>
    </row>
    <row r="2163" spans="1:11" x14ac:dyDescent="0.2">
      <c r="A2163" s="1">
        <v>7141</v>
      </c>
      <c r="B2163" s="1" t="s">
        <v>153</v>
      </c>
      <c r="C2163" s="1" t="s">
        <v>154</v>
      </c>
      <c r="D2163" s="3">
        <v>42795</v>
      </c>
      <c r="E2163" s="7">
        <v>293270</v>
      </c>
      <c r="F2163" s="7">
        <v>4109265</v>
      </c>
      <c r="G2163" s="7">
        <v>0</v>
      </c>
      <c r="H2163" s="7">
        <v>0</v>
      </c>
      <c r="I2163" s="7">
        <v>0</v>
      </c>
      <c r="J2163" s="7">
        <v>-739575</v>
      </c>
      <c r="K2163" s="7">
        <v>3662960</v>
      </c>
    </row>
    <row r="2164" spans="1:11" x14ac:dyDescent="0.2">
      <c r="A2164" s="1">
        <v>7141</v>
      </c>
      <c r="B2164" s="1" t="s">
        <v>153</v>
      </c>
      <c r="C2164" s="1" t="s">
        <v>154</v>
      </c>
      <c r="D2164" s="3">
        <v>42826</v>
      </c>
      <c r="E2164" s="7">
        <v>1018337</v>
      </c>
      <c r="F2164" s="7">
        <v>3828153</v>
      </c>
      <c r="G2164" s="7">
        <v>0</v>
      </c>
      <c r="H2164" s="7">
        <v>0</v>
      </c>
      <c r="I2164" s="7">
        <v>0</v>
      </c>
      <c r="J2164" s="7">
        <v>-739575</v>
      </c>
      <c r="K2164" s="7">
        <v>4106915</v>
      </c>
    </row>
    <row r="2165" spans="1:11" x14ac:dyDescent="0.2">
      <c r="A2165" s="1">
        <v>7141</v>
      </c>
      <c r="B2165" s="1" t="s">
        <v>153</v>
      </c>
      <c r="C2165" s="1" t="s">
        <v>154</v>
      </c>
      <c r="D2165" s="3">
        <v>42856</v>
      </c>
      <c r="E2165" s="7">
        <v>402680</v>
      </c>
      <c r="F2165" s="7">
        <v>3347252</v>
      </c>
      <c r="G2165" s="7">
        <v>0</v>
      </c>
      <c r="H2165" s="7">
        <v>0</v>
      </c>
      <c r="I2165" s="7">
        <v>0</v>
      </c>
      <c r="J2165" s="7">
        <v>-739575</v>
      </c>
      <c r="K2165" s="7">
        <v>3010357</v>
      </c>
    </row>
    <row r="2166" spans="1:11" x14ac:dyDescent="0.2">
      <c r="A2166" s="1">
        <v>7141</v>
      </c>
      <c r="B2166" s="1" t="s">
        <v>153</v>
      </c>
      <c r="C2166" s="1" t="s">
        <v>154</v>
      </c>
      <c r="D2166" s="3">
        <v>42887</v>
      </c>
      <c r="E2166" s="7">
        <v>0</v>
      </c>
      <c r="F2166" s="7">
        <v>2699899</v>
      </c>
      <c r="G2166" s="7">
        <v>0</v>
      </c>
      <c r="H2166" s="7">
        <v>0</v>
      </c>
      <c r="I2166" s="7">
        <v>0</v>
      </c>
      <c r="J2166" s="7">
        <v>-739575</v>
      </c>
      <c r="K2166" s="7">
        <v>1960324</v>
      </c>
    </row>
    <row r="2167" spans="1:11" x14ac:dyDescent="0.2">
      <c r="A2167" s="1">
        <v>7141</v>
      </c>
      <c r="B2167" s="1" t="s">
        <v>153</v>
      </c>
      <c r="C2167" s="1" t="s">
        <v>154</v>
      </c>
      <c r="D2167" s="3">
        <v>42917</v>
      </c>
      <c r="E2167" s="7">
        <v>682860</v>
      </c>
      <c r="F2167" s="7">
        <v>2737492</v>
      </c>
      <c r="G2167" s="7">
        <v>0</v>
      </c>
      <c r="H2167" s="7">
        <v>0</v>
      </c>
      <c r="I2167" s="7">
        <v>0</v>
      </c>
      <c r="J2167" s="7">
        <v>-515064</v>
      </c>
      <c r="K2167" s="7">
        <v>2905288</v>
      </c>
    </row>
    <row r="2168" spans="1:11" x14ac:dyDescent="0.2">
      <c r="A2168" s="1">
        <v>7141</v>
      </c>
      <c r="B2168" s="1" t="s">
        <v>153</v>
      </c>
      <c r="C2168" s="1" t="s">
        <v>154</v>
      </c>
      <c r="D2168" s="3">
        <v>42948</v>
      </c>
      <c r="E2168" s="7">
        <v>1936178</v>
      </c>
      <c r="F2168" s="7">
        <v>3361301</v>
      </c>
      <c r="G2168" s="7">
        <v>0</v>
      </c>
      <c r="H2168" s="7">
        <v>0</v>
      </c>
      <c r="I2168" s="7">
        <v>0</v>
      </c>
      <c r="J2168" s="7">
        <v>-480524</v>
      </c>
      <c r="K2168" s="7">
        <v>4816955</v>
      </c>
    </row>
    <row r="2169" spans="1:11" x14ac:dyDescent="0.2">
      <c r="A2169" s="1">
        <v>7141</v>
      </c>
      <c r="B2169" s="1" t="s">
        <v>153</v>
      </c>
      <c r="C2169" s="1" t="s">
        <v>154</v>
      </c>
      <c r="D2169" s="3">
        <v>42979</v>
      </c>
      <c r="E2169" s="7">
        <v>1952257</v>
      </c>
      <c r="F2169" s="7">
        <v>3897053</v>
      </c>
      <c r="G2169" s="7">
        <v>0</v>
      </c>
      <c r="H2169" s="7">
        <v>0</v>
      </c>
      <c r="I2169" s="7">
        <v>0</v>
      </c>
      <c r="J2169" s="7">
        <v>-480524</v>
      </c>
      <c r="K2169" s="7">
        <v>5368786</v>
      </c>
    </row>
    <row r="2170" spans="1:11" x14ac:dyDescent="0.2">
      <c r="A2170" s="1">
        <v>7141</v>
      </c>
      <c r="B2170" s="1" t="s">
        <v>153</v>
      </c>
      <c r="C2170" s="1" t="s">
        <v>154</v>
      </c>
      <c r="D2170" s="3">
        <v>43009</v>
      </c>
      <c r="E2170" s="7">
        <v>1784868</v>
      </c>
      <c r="F2170" s="7">
        <v>4184405</v>
      </c>
      <c r="G2170" s="7">
        <v>0</v>
      </c>
      <c r="H2170" s="7">
        <v>0</v>
      </c>
      <c r="I2170" s="7">
        <v>0</v>
      </c>
      <c r="J2170" s="7">
        <v>-705034</v>
      </c>
      <c r="K2170" s="7">
        <v>5264239</v>
      </c>
    </row>
    <row r="2171" spans="1:11" x14ac:dyDescent="0.2">
      <c r="A2171" s="1">
        <v>7141</v>
      </c>
      <c r="B2171" s="1" t="s">
        <v>153</v>
      </c>
      <c r="C2171" s="1" t="s">
        <v>154</v>
      </c>
      <c r="D2171" s="3">
        <v>43040</v>
      </c>
      <c r="E2171" s="7">
        <v>3026933</v>
      </c>
      <c r="F2171" s="7">
        <v>4053482</v>
      </c>
      <c r="G2171" s="7">
        <v>0</v>
      </c>
      <c r="H2171" s="7">
        <v>0</v>
      </c>
      <c r="I2171" s="7">
        <v>0</v>
      </c>
      <c r="J2171" s="7">
        <v>-739575</v>
      </c>
      <c r="K2171" s="7">
        <v>6340840</v>
      </c>
    </row>
    <row r="2172" spans="1:11" x14ac:dyDescent="0.2">
      <c r="A2172" s="1">
        <v>7141</v>
      </c>
      <c r="B2172" s="1" t="s">
        <v>153</v>
      </c>
      <c r="C2172" s="1" t="s">
        <v>154</v>
      </c>
      <c r="D2172" s="3">
        <v>43070</v>
      </c>
      <c r="E2172" s="7">
        <v>604100</v>
      </c>
      <c r="F2172" s="7">
        <v>3873873</v>
      </c>
      <c r="G2172" s="7">
        <v>0</v>
      </c>
      <c r="H2172" s="7">
        <v>0</v>
      </c>
      <c r="I2172" s="7">
        <v>0</v>
      </c>
      <c r="J2172" s="7">
        <v>-739575</v>
      </c>
      <c r="K2172" s="7">
        <v>3738398</v>
      </c>
    </row>
    <row r="2173" spans="1:11" x14ac:dyDescent="0.2">
      <c r="A2173" s="1">
        <v>7141</v>
      </c>
      <c r="B2173" s="1" t="s">
        <v>153</v>
      </c>
      <c r="C2173" s="1" t="s">
        <v>154</v>
      </c>
      <c r="D2173" s="3">
        <v>43101</v>
      </c>
      <c r="E2173" s="7">
        <v>357241</v>
      </c>
      <c r="F2173" s="7">
        <v>2955439</v>
      </c>
      <c r="G2173" s="7">
        <v>0</v>
      </c>
      <c r="H2173" s="7">
        <v>0</v>
      </c>
      <c r="I2173" s="7">
        <v>0</v>
      </c>
      <c r="J2173" s="7">
        <v>-739575</v>
      </c>
      <c r="K2173" s="7">
        <v>2573105</v>
      </c>
    </row>
    <row r="2174" spans="1:11" x14ac:dyDescent="0.2">
      <c r="A2174" s="1">
        <v>7141</v>
      </c>
      <c r="B2174" s="1" t="s">
        <v>153</v>
      </c>
      <c r="C2174" s="1" t="s">
        <v>154</v>
      </c>
      <c r="D2174" s="3">
        <v>43132</v>
      </c>
      <c r="E2174" s="7">
        <v>0</v>
      </c>
      <c r="F2174" s="7">
        <v>3064797</v>
      </c>
      <c r="G2174" s="7">
        <v>0</v>
      </c>
      <c r="H2174" s="7">
        <v>0</v>
      </c>
      <c r="I2174" s="7">
        <v>0</v>
      </c>
      <c r="J2174" s="7">
        <v>0</v>
      </c>
      <c r="K2174" s="7">
        <v>3064797</v>
      </c>
    </row>
    <row r="2175" spans="1:11" x14ac:dyDescent="0.2">
      <c r="A2175" s="1">
        <v>7141</v>
      </c>
      <c r="B2175" s="1" t="s">
        <v>153</v>
      </c>
      <c r="C2175" s="1" t="s">
        <v>154</v>
      </c>
      <c r="D2175" s="3">
        <v>43160</v>
      </c>
      <c r="E2175" s="7">
        <v>0</v>
      </c>
      <c r="F2175" s="7">
        <v>11379884</v>
      </c>
      <c r="G2175" s="7">
        <v>0</v>
      </c>
      <c r="H2175" s="7">
        <v>0</v>
      </c>
      <c r="I2175" s="7">
        <v>0</v>
      </c>
      <c r="J2175" s="7">
        <v>0</v>
      </c>
      <c r="K2175" s="7">
        <v>11379884</v>
      </c>
    </row>
    <row r="2176" spans="1:11" x14ac:dyDescent="0.2">
      <c r="A2176" s="1">
        <v>7141</v>
      </c>
      <c r="B2176" s="1" t="s">
        <v>153</v>
      </c>
      <c r="C2176" s="1" t="s">
        <v>154</v>
      </c>
      <c r="D2176" s="3">
        <v>43191</v>
      </c>
      <c r="E2176" s="7">
        <v>70000</v>
      </c>
      <c r="F2176" s="7">
        <v>4618822</v>
      </c>
      <c r="G2176" s="7">
        <v>0</v>
      </c>
      <c r="H2176" s="7">
        <v>0</v>
      </c>
      <c r="I2176" s="7">
        <v>0</v>
      </c>
      <c r="J2176" s="7">
        <v>0</v>
      </c>
      <c r="K2176" s="7">
        <v>4688822</v>
      </c>
    </row>
    <row r="2177" spans="1:11" x14ac:dyDescent="0.2">
      <c r="A2177" s="1">
        <v>7141</v>
      </c>
      <c r="B2177" s="1" t="s">
        <v>153</v>
      </c>
      <c r="C2177" s="1" t="s">
        <v>154</v>
      </c>
      <c r="D2177" s="3">
        <v>43221</v>
      </c>
      <c r="E2177" s="7">
        <v>63000</v>
      </c>
      <c r="F2177" s="7">
        <v>3147720</v>
      </c>
      <c r="G2177" s="7">
        <v>0</v>
      </c>
      <c r="H2177" s="7">
        <v>0</v>
      </c>
      <c r="I2177" s="7">
        <v>0</v>
      </c>
      <c r="J2177" s="7">
        <v>0</v>
      </c>
      <c r="K2177" s="7">
        <v>3210720</v>
      </c>
    </row>
    <row r="2178" spans="1:11" x14ac:dyDescent="0.2">
      <c r="A2178" s="1">
        <v>7141</v>
      </c>
      <c r="B2178" s="1" t="s">
        <v>153</v>
      </c>
      <c r="C2178" s="1" t="s">
        <v>154</v>
      </c>
      <c r="D2178" s="3">
        <v>43252</v>
      </c>
      <c r="E2178" s="7">
        <v>447000</v>
      </c>
      <c r="F2178" s="7">
        <v>3160912</v>
      </c>
      <c r="G2178" s="7">
        <v>0</v>
      </c>
      <c r="H2178" s="7">
        <v>0</v>
      </c>
      <c r="I2178" s="7">
        <v>0</v>
      </c>
      <c r="J2178" s="7">
        <v>0</v>
      </c>
      <c r="K2178" s="7">
        <v>3607912</v>
      </c>
    </row>
    <row r="2179" spans="1:11" x14ac:dyDescent="0.2">
      <c r="A2179" s="1">
        <v>7141</v>
      </c>
      <c r="B2179" s="1" t="s">
        <v>153</v>
      </c>
      <c r="C2179" s="1" t="s">
        <v>154</v>
      </c>
      <c r="D2179" s="3">
        <v>43282</v>
      </c>
      <c r="E2179" s="7">
        <v>0</v>
      </c>
      <c r="F2179" s="7">
        <v>3146050</v>
      </c>
      <c r="G2179" s="7">
        <v>0</v>
      </c>
      <c r="H2179" s="7">
        <v>0</v>
      </c>
      <c r="I2179" s="7">
        <v>0</v>
      </c>
      <c r="J2179" s="7">
        <v>0</v>
      </c>
      <c r="K2179" s="7">
        <v>3146050</v>
      </c>
    </row>
    <row r="2180" spans="1:11" x14ac:dyDescent="0.2">
      <c r="A2180" s="1">
        <v>7141</v>
      </c>
      <c r="B2180" s="1" t="s">
        <v>153</v>
      </c>
      <c r="C2180" s="1" t="s">
        <v>154</v>
      </c>
      <c r="D2180" s="3">
        <v>43313</v>
      </c>
      <c r="E2180" s="7">
        <v>0</v>
      </c>
      <c r="F2180" s="7">
        <v>2939652</v>
      </c>
      <c r="G2180" s="7">
        <v>0</v>
      </c>
      <c r="H2180" s="7">
        <v>0</v>
      </c>
      <c r="I2180" s="7">
        <v>0</v>
      </c>
      <c r="J2180" s="7">
        <v>0</v>
      </c>
      <c r="K2180" s="7">
        <v>2939652</v>
      </c>
    </row>
    <row r="2181" spans="1:11" x14ac:dyDescent="0.2">
      <c r="A2181" s="1">
        <v>7141</v>
      </c>
      <c r="B2181" s="1" t="s">
        <v>153</v>
      </c>
      <c r="C2181" s="1" t="s">
        <v>154</v>
      </c>
      <c r="D2181" s="3">
        <v>43344</v>
      </c>
      <c r="E2181" s="7">
        <v>0</v>
      </c>
      <c r="F2181" s="7">
        <v>2971234</v>
      </c>
      <c r="G2181" s="7">
        <v>0</v>
      </c>
      <c r="H2181" s="7">
        <v>0</v>
      </c>
      <c r="I2181" s="7">
        <v>0</v>
      </c>
      <c r="J2181" s="7">
        <v>0</v>
      </c>
      <c r="K2181" s="7">
        <v>2971234</v>
      </c>
    </row>
    <row r="2182" spans="1:11" x14ac:dyDescent="0.2">
      <c r="A2182" s="1">
        <v>7141</v>
      </c>
      <c r="B2182" s="1" t="s">
        <v>153</v>
      </c>
      <c r="C2182" s="1" t="s">
        <v>154</v>
      </c>
      <c r="D2182" s="3">
        <v>43374</v>
      </c>
      <c r="E2182" s="7">
        <v>0</v>
      </c>
      <c r="F2182" s="7">
        <v>2899772</v>
      </c>
      <c r="G2182" s="7">
        <v>0</v>
      </c>
      <c r="H2182" s="7">
        <v>0</v>
      </c>
      <c r="I2182" s="7">
        <v>0</v>
      </c>
      <c r="J2182" s="7">
        <v>0</v>
      </c>
      <c r="K2182" s="7">
        <v>2899772</v>
      </c>
    </row>
    <row r="2183" spans="1:11" x14ac:dyDescent="0.2">
      <c r="A2183" s="1">
        <v>7141</v>
      </c>
      <c r="B2183" s="1" t="s">
        <v>153</v>
      </c>
      <c r="C2183" s="1" t="s">
        <v>154</v>
      </c>
      <c r="D2183" s="3">
        <v>43405</v>
      </c>
      <c r="E2183" s="7">
        <v>570433</v>
      </c>
      <c r="F2183" s="7">
        <v>3170749</v>
      </c>
      <c r="G2183" s="7">
        <v>0</v>
      </c>
      <c r="H2183" s="7">
        <v>0</v>
      </c>
      <c r="I2183" s="7">
        <v>0</v>
      </c>
      <c r="J2183" s="7">
        <v>0</v>
      </c>
      <c r="K2183" s="7">
        <v>3741182</v>
      </c>
    </row>
    <row r="2184" spans="1:11" x14ac:dyDescent="0.2">
      <c r="A2184" s="1">
        <v>7163</v>
      </c>
      <c r="B2184" s="1" t="s">
        <v>155</v>
      </c>
      <c r="C2184" s="1" t="s">
        <v>156</v>
      </c>
      <c r="D2184" s="3">
        <v>42005</v>
      </c>
      <c r="E2184" s="7">
        <v>590736</v>
      </c>
      <c r="F2184" s="7">
        <v>1387474</v>
      </c>
      <c r="G2184" s="7">
        <v>0</v>
      </c>
      <c r="H2184" s="7">
        <v>0</v>
      </c>
      <c r="I2184" s="7">
        <v>0</v>
      </c>
      <c r="J2184" s="7">
        <v>0</v>
      </c>
      <c r="K2184" s="7">
        <v>1978210</v>
      </c>
    </row>
    <row r="2185" spans="1:11" x14ac:dyDescent="0.2">
      <c r="A2185" s="1">
        <v>7163</v>
      </c>
      <c r="B2185" s="1" t="s">
        <v>155</v>
      </c>
      <c r="C2185" s="1" t="s">
        <v>156</v>
      </c>
      <c r="D2185" s="3">
        <v>42036</v>
      </c>
      <c r="E2185" s="7">
        <v>483246</v>
      </c>
      <c r="F2185" s="7">
        <v>2293950</v>
      </c>
      <c r="G2185" s="7">
        <v>0</v>
      </c>
      <c r="H2185" s="7">
        <v>0</v>
      </c>
      <c r="I2185" s="7">
        <v>0</v>
      </c>
      <c r="J2185" s="7">
        <v>0</v>
      </c>
      <c r="K2185" s="7">
        <v>2777196</v>
      </c>
    </row>
    <row r="2186" spans="1:11" x14ac:dyDescent="0.2">
      <c r="A2186" s="1">
        <v>7163</v>
      </c>
      <c r="B2186" s="1" t="s">
        <v>155</v>
      </c>
      <c r="C2186" s="1" t="s">
        <v>156</v>
      </c>
      <c r="D2186" s="3">
        <v>42064</v>
      </c>
      <c r="E2186" s="7">
        <v>437721</v>
      </c>
      <c r="F2186" s="7">
        <v>1645673</v>
      </c>
      <c r="G2186" s="7">
        <v>0</v>
      </c>
      <c r="H2186" s="7">
        <v>0</v>
      </c>
      <c r="I2186" s="7">
        <v>0</v>
      </c>
      <c r="J2186" s="7">
        <v>0</v>
      </c>
      <c r="K2186" s="7">
        <v>2083394</v>
      </c>
    </row>
    <row r="2187" spans="1:11" x14ac:dyDescent="0.2">
      <c r="A2187" s="1">
        <v>7163</v>
      </c>
      <c r="B2187" s="1" t="s">
        <v>155</v>
      </c>
      <c r="C2187" s="1" t="s">
        <v>156</v>
      </c>
      <c r="D2187" s="3">
        <v>42095</v>
      </c>
      <c r="E2187" s="7">
        <v>552995</v>
      </c>
      <c r="F2187" s="7">
        <v>1692228</v>
      </c>
      <c r="G2187" s="7">
        <v>0</v>
      </c>
      <c r="H2187" s="7">
        <v>0</v>
      </c>
      <c r="I2187" s="7">
        <v>0</v>
      </c>
      <c r="J2187" s="7">
        <v>0</v>
      </c>
      <c r="K2187" s="7">
        <v>2245223</v>
      </c>
    </row>
    <row r="2188" spans="1:11" x14ac:dyDescent="0.2">
      <c r="A2188" s="1">
        <v>7163</v>
      </c>
      <c r="B2188" s="1" t="s">
        <v>155</v>
      </c>
      <c r="C2188" s="1" t="s">
        <v>156</v>
      </c>
      <c r="D2188" s="3">
        <v>42125</v>
      </c>
      <c r="E2188" s="7">
        <v>482125</v>
      </c>
      <c r="F2188" s="7">
        <v>1726913</v>
      </c>
      <c r="G2188" s="7">
        <v>0</v>
      </c>
      <c r="H2188" s="7">
        <v>0</v>
      </c>
      <c r="I2188" s="7">
        <v>0</v>
      </c>
      <c r="J2188" s="7">
        <v>0</v>
      </c>
      <c r="K2188" s="7">
        <v>2209038</v>
      </c>
    </row>
    <row r="2189" spans="1:11" x14ac:dyDescent="0.2">
      <c r="A2189" s="1">
        <v>7163</v>
      </c>
      <c r="B2189" s="1" t="s">
        <v>155</v>
      </c>
      <c r="C2189" s="1" t="s">
        <v>156</v>
      </c>
      <c r="D2189" s="3">
        <v>42156</v>
      </c>
      <c r="E2189" s="7">
        <v>640551</v>
      </c>
      <c r="F2189" s="7">
        <v>1733193</v>
      </c>
      <c r="G2189" s="7">
        <v>0</v>
      </c>
      <c r="H2189" s="7">
        <v>0</v>
      </c>
      <c r="I2189" s="7">
        <v>0</v>
      </c>
      <c r="J2189" s="7">
        <v>0</v>
      </c>
      <c r="K2189" s="7">
        <v>2373744</v>
      </c>
    </row>
    <row r="2190" spans="1:11" x14ac:dyDescent="0.2">
      <c r="A2190" s="1">
        <v>7163</v>
      </c>
      <c r="B2190" s="1" t="s">
        <v>155</v>
      </c>
      <c r="C2190" s="1" t="s">
        <v>156</v>
      </c>
      <c r="D2190" s="3">
        <v>42186</v>
      </c>
      <c r="E2190" s="7">
        <v>539850</v>
      </c>
      <c r="F2190" s="7">
        <v>1649837</v>
      </c>
      <c r="G2190" s="7">
        <v>0</v>
      </c>
      <c r="H2190" s="7">
        <v>0</v>
      </c>
      <c r="I2190" s="7">
        <v>0</v>
      </c>
      <c r="J2190" s="7">
        <v>0</v>
      </c>
      <c r="K2190" s="7">
        <v>2189687</v>
      </c>
    </row>
    <row r="2191" spans="1:11" x14ac:dyDescent="0.2">
      <c r="A2191" s="1">
        <v>7163</v>
      </c>
      <c r="B2191" s="1" t="s">
        <v>155</v>
      </c>
      <c r="C2191" s="1" t="s">
        <v>156</v>
      </c>
      <c r="D2191" s="3">
        <v>42217</v>
      </c>
      <c r="E2191" s="7">
        <v>623539</v>
      </c>
      <c r="F2191" s="7">
        <v>1754475</v>
      </c>
      <c r="G2191" s="7">
        <v>0</v>
      </c>
      <c r="H2191" s="7">
        <v>0</v>
      </c>
      <c r="I2191" s="7">
        <v>0</v>
      </c>
      <c r="J2191" s="7">
        <v>0</v>
      </c>
      <c r="K2191" s="7">
        <v>2378014</v>
      </c>
    </row>
    <row r="2192" spans="1:11" x14ac:dyDescent="0.2">
      <c r="A2192" s="1">
        <v>7163</v>
      </c>
      <c r="B2192" s="1" t="s">
        <v>155</v>
      </c>
      <c r="C2192" s="1" t="s">
        <v>156</v>
      </c>
      <c r="D2192" s="3">
        <v>42248</v>
      </c>
      <c r="E2192" s="7">
        <v>652614</v>
      </c>
      <c r="F2192" s="7">
        <v>1892952</v>
      </c>
      <c r="G2192" s="7">
        <v>0</v>
      </c>
      <c r="H2192" s="7">
        <v>0</v>
      </c>
      <c r="I2192" s="7">
        <v>0</v>
      </c>
      <c r="J2192" s="7">
        <v>-11043</v>
      </c>
      <c r="K2192" s="7">
        <v>2534523</v>
      </c>
    </row>
    <row r="2193" spans="1:11" x14ac:dyDescent="0.2">
      <c r="A2193" s="1">
        <v>7163</v>
      </c>
      <c r="B2193" s="1" t="s">
        <v>155</v>
      </c>
      <c r="C2193" s="1" t="s">
        <v>156</v>
      </c>
      <c r="D2193" s="3">
        <v>42278</v>
      </c>
      <c r="E2193" s="7">
        <v>1019378</v>
      </c>
      <c r="F2193" s="7">
        <v>1933013</v>
      </c>
      <c r="G2193" s="7">
        <v>0</v>
      </c>
      <c r="H2193" s="7">
        <v>0</v>
      </c>
      <c r="I2193" s="7">
        <v>0</v>
      </c>
      <c r="J2193" s="7">
        <v>-6400</v>
      </c>
      <c r="K2193" s="7">
        <v>2945991</v>
      </c>
    </row>
    <row r="2194" spans="1:11" x14ac:dyDescent="0.2">
      <c r="A2194" s="1">
        <v>7163</v>
      </c>
      <c r="B2194" s="1" t="s">
        <v>155</v>
      </c>
      <c r="C2194" s="1" t="s">
        <v>156</v>
      </c>
      <c r="D2194" s="3">
        <v>42309</v>
      </c>
      <c r="E2194" s="7">
        <v>433080</v>
      </c>
      <c r="F2194" s="7">
        <v>1956339</v>
      </c>
      <c r="G2194" s="7">
        <v>0</v>
      </c>
      <c r="H2194" s="7">
        <v>0</v>
      </c>
      <c r="I2194" s="7">
        <v>0</v>
      </c>
      <c r="J2194" s="7">
        <v>-63600</v>
      </c>
      <c r="K2194" s="7">
        <v>2325819</v>
      </c>
    </row>
    <row r="2195" spans="1:11" x14ac:dyDescent="0.2">
      <c r="A2195" s="1">
        <v>7163</v>
      </c>
      <c r="B2195" s="1" t="s">
        <v>155</v>
      </c>
      <c r="C2195" s="1" t="s">
        <v>156</v>
      </c>
      <c r="D2195" s="3">
        <v>42339</v>
      </c>
      <c r="E2195" s="7">
        <v>784595</v>
      </c>
      <c r="F2195" s="7">
        <v>1833970</v>
      </c>
      <c r="G2195" s="7">
        <v>0</v>
      </c>
      <c r="H2195" s="7">
        <v>0</v>
      </c>
      <c r="I2195" s="7">
        <v>0</v>
      </c>
      <c r="J2195" s="7">
        <v>0</v>
      </c>
      <c r="K2195" s="7">
        <v>2618565</v>
      </c>
    </row>
    <row r="2196" spans="1:11" x14ac:dyDescent="0.2">
      <c r="A2196" s="1">
        <v>7163</v>
      </c>
      <c r="B2196" s="1" t="s">
        <v>155</v>
      </c>
      <c r="C2196" s="1" t="s">
        <v>156</v>
      </c>
      <c r="D2196" s="3">
        <v>42370</v>
      </c>
      <c r="E2196" s="7">
        <v>649289</v>
      </c>
      <c r="F2196" s="7">
        <v>1867350</v>
      </c>
      <c r="G2196" s="7">
        <v>0</v>
      </c>
      <c r="H2196" s="7">
        <v>0</v>
      </c>
      <c r="I2196" s="7">
        <v>0</v>
      </c>
      <c r="J2196" s="7">
        <v>0</v>
      </c>
      <c r="K2196" s="7">
        <v>2516639</v>
      </c>
    </row>
    <row r="2197" spans="1:11" x14ac:dyDescent="0.2">
      <c r="A2197" s="1">
        <v>7163</v>
      </c>
      <c r="B2197" s="1" t="s">
        <v>155</v>
      </c>
      <c r="C2197" s="1" t="s">
        <v>156</v>
      </c>
      <c r="D2197" s="3">
        <v>42401</v>
      </c>
      <c r="E2197" s="7">
        <v>598557</v>
      </c>
      <c r="F2197" s="7">
        <v>1728735</v>
      </c>
      <c r="G2197" s="7">
        <v>0</v>
      </c>
      <c r="H2197" s="7">
        <v>0</v>
      </c>
      <c r="I2197" s="7">
        <v>0</v>
      </c>
      <c r="J2197" s="7">
        <v>0</v>
      </c>
      <c r="K2197" s="7">
        <v>2327292</v>
      </c>
    </row>
    <row r="2198" spans="1:11" x14ac:dyDescent="0.2">
      <c r="A2198" s="1">
        <v>7163</v>
      </c>
      <c r="B2198" s="1" t="s">
        <v>155</v>
      </c>
      <c r="C2198" s="1" t="s">
        <v>156</v>
      </c>
      <c r="D2198" s="3">
        <v>42430</v>
      </c>
      <c r="E2198" s="7">
        <v>479209</v>
      </c>
      <c r="F2198" s="7">
        <v>1838856</v>
      </c>
      <c r="G2198" s="7">
        <v>0</v>
      </c>
      <c r="H2198" s="7">
        <v>0</v>
      </c>
      <c r="I2198" s="7">
        <v>0</v>
      </c>
      <c r="J2198" s="7">
        <v>0</v>
      </c>
      <c r="K2198" s="7">
        <v>2318065</v>
      </c>
    </row>
    <row r="2199" spans="1:11" x14ac:dyDescent="0.2">
      <c r="A2199" s="1">
        <v>7163</v>
      </c>
      <c r="B2199" s="1" t="s">
        <v>155</v>
      </c>
      <c r="C2199" s="1" t="s">
        <v>156</v>
      </c>
      <c r="D2199" s="3">
        <v>42461</v>
      </c>
      <c r="E2199" s="7">
        <v>502563</v>
      </c>
      <c r="F2199" s="7">
        <v>3919215</v>
      </c>
      <c r="G2199" s="7">
        <v>0</v>
      </c>
      <c r="H2199" s="7">
        <v>0</v>
      </c>
      <c r="I2199" s="7">
        <v>0</v>
      </c>
      <c r="J2199" s="7">
        <v>0</v>
      </c>
      <c r="K2199" s="7">
        <v>4421778</v>
      </c>
    </row>
    <row r="2200" spans="1:11" x14ac:dyDescent="0.2">
      <c r="A2200" s="1">
        <v>7163</v>
      </c>
      <c r="B2200" s="1" t="s">
        <v>155</v>
      </c>
      <c r="C2200" s="1" t="s">
        <v>156</v>
      </c>
      <c r="D2200" s="3">
        <v>42491</v>
      </c>
      <c r="E2200" s="7">
        <v>347980</v>
      </c>
      <c r="F2200" s="7">
        <v>337225</v>
      </c>
      <c r="G2200" s="7">
        <v>0</v>
      </c>
      <c r="H2200" s="7">
        <v>0</v>
      </c>
      <c r="I2200" s="7">
        <v>0</v>
      </c>
      <c r="J2200" s="7">
        <v>0</v>
      </c>
      <c r="K2200" s="7">
        <v>685205</v>
      </c>
    </row>
    <row r="2201" spans="1:11" x14ac:dyDescent="0.2">
      <c r="A2201" s="1">
        <v>7163</v>
      </c>
      <c r="B2201" s="1" t="s">
        <v>155</v>
      </c>
      <c r="C2201" s="1" t="s">
        <v>156</v>
      </c>
      <c r="D2201" s="3">
        <v>42522</v>
      </c>
      <c r="E2201" s="7">
        <v>1182739</v>
      </c>
      <c r="F2201" s="7">
        <v>3537046</v>
      </c>
      <c r="G2201" s="7">
        <v>59990</v>
      </c>
      <c r="H2201" s="7">
        <v>0</v>
      </c>
      <c r="I2201" s="7">
        <v>0</v>
      </c>
      <c r="J2201" s="7">
        <v>0</v>
      </c>
      <c r="K2201" s="7">
        <v>4779775</v>
      </c>
    </row>
    <row r="2202" spans="1:11" x14ac:dyDescent="0.2">
      <c r="A2202" s="1">
        <v>7163</v>
      </c>
      <c r="B2202" s="1" t="s">
        <v>155</v>
      </c>
      <c r="C2202" s="1" t="s">
        <v>156</v>
      </c>
      <c r="D2202" s="3">
        <v>42552</v>
      </c>
      <c r="E2202" s="7">
        <v>655937</v>
      </c>
      <c r="F2202" s="7">
        <v>1980479</v>
      </c>
      <c r="G2202" s="7">
        <v>0</v>
      </c>
      <c r="H2202" s="7">
        <v>0</v>
      </c>
      <c r="I2202" s="7">
        <v>0</v>
      </c>
      <c r="J2202" s="7">
        <v>0</v>
      </c>
      <c r="K2202" s="7">
        <v>2636416</v>
      </c>
    </row>
    <row r="2203" spans="1:11" x14ac:dyDescent="0.2">
      <c r="A2203" s="1">
        <v>7163</v>
      </c>
      <c r="B2203" s="1" t="s">
        <v>155</v>
      </c>
      <c r="C2203" s="1" t="s">
        <v>156</v>
      </c>
      <c r="D2203" s="3">
        <v>42583</v>
      </c>
      <c r="E2203" s="7">
        <v>590492</v>
      </c>
      <c r="F2203" s="7">
        <v>1954742</v>
      </c>
      <c r="G2203" s="7">
        <v>0</v>
      </c>
      <c r="H2203" s="7">
        <v>0</v>
      </c>
      <c r="I2203" s="7">
        <v>0</v>
      </c>
      <c r="J2203" s="7">
        <v>0</v>
      </c>
      <c r="K2203" s="7">
        <v>2545234</v>
      </c>
    </row>
    <row r="2204" spans="1:11" x14ac:dyDescent="0.2">
      <c r="A2204" s="1">
        <v>7163</v>
      </c>
      <c r="B2204" s="1" t="s">
        <v>155</v>
      </c>
      <c r="C2204" s="1" t="s">
        <v>156</v>
      </c>
      <c r="D2204" s="3">
        <v>42614</v>
      </c>
      <c r="E2204" s="7">
        <v>530767</v>
      </c>
      <c r="F2204" s="7">
        <v>2022380</v>
      </c>
      <c r="G2204" s="7">
        <v>0</v>
      </c>
      <c r="H2204" s="7">
        <v>0</v>
      </c>
      <c r="I2204" s="7">
        <v>0</v>
      </c>
      <c r="J2204" s="7">
        <v>0</v>
      </c>
      <c r="K2204" s="7">
        <v>2553147</v>
      </c>
    </row>
    <row r="2205" spans="1:11" x14ac:dyDescent="0.2">
      <c r="A2205" s="1">
        <v>7163</v>
      </c>
      <c r="B2205" s="1" t="s">
        <v>155</v>
      </c>
      <c r="C2205" s="1" t="s">
        <v>156</v>
      </c>
      <c r="D2205" s="3">
        <v>42644</v>
      </c>
      <c r="E2205" s="7">
        <v>740037</v>
      </c>
      <c r="F2205" s="7">
        <v>2026435</v>
      </c>
      <c r="G2205" s="7">
        <v>0</v>
      </c>
      <c r="H2205" s="7">
        <v>0</v>
      </c>
      <c r="I2205" s="7">
        <v>0</v>
      </c>
      <c r="J2205" s="7">
        <v>0</v>
      </c>
      <c r="K2205" s="7">
        <v>2766472</v>
      </c>
    </row>
    <row r="2206" spans="1:11" x14ac:dyDescent="0.2">
      <c r="A2206" s="1">
        <v>7163</v>
      </c>
      <c r="B2206" s="1" t="s">
        <v>155</v>
      </c>
      <c r="C2206" s="1" t="s">
        <v>156</v>
      </c>
      <c r="D2206" s="3">
        <v>42675</v>
      </c>
      <c r="E2206" s="7">
        <v>497018</v>
      </c>
      <c r="F2206" s="7">
        <v>2032430</v>
      </c>
      <c r="G2206" s="7">
        <v>0</v>
      </c>
      <c r="H2206" s="7">
        <v>0</v>
      </c>
      <c r="I2206" s="7">
        <v>0</v>
      </c>
      <c r="J2206" s="7">
        <v>0</v>
      </c>
      <c r="K2206" s="7">
        <v>2529448</v>
      </c>
    </row>
    <row r="2207" spans="1:11" x14ac:dyDescent="0.2">
      <c r="A2207" s="1">
        <v>7163</v>
      </c>
      <c r="B2207" s="1" t="s">
        <v>155</v>
      </c>
      <c r="C2207" s="1" t="s">
        <v>156</v>
      </c>
      <c r="D2207" s="3">
        <v>42705</v>
      </c>
      <c r="E2207" s="7">
        <v>480517</v>
      </c>
      <c r="F2207" s="7">
        <v>4029868</v>
      </c>
      <c r="G2207" s="7">
        <v>0</v>
      </c>
      <c r="H2207" s="7">
        <v>0</v>
      </c>
      <c r="I2207" s="7">
        <v>0</v>
      </c>
      <c r="J2207" s="7">
        <v>0</v>
      </c>
      <c r="K2207" s="7">
        <v>4510385</v>
      </c>
    </row>
    <row r="2208" spans="1:11" x14ac:dyDescent="0.2">
      <c r="A2208" s="1">
        <v>7163</v>
      </c>
      <c r="B2208" s="1" t="s">
        <v>155</v>
      </c>
      <c r="C2208" s="1" t="s">
        <v>156</v>
      </c>
      <c r="D2208" s="3">
        <v>42736</v>
      </c>
      <c r="E2208" s="7">
        <v>541530</v>
      </c>
      <c r="F2208" s="7">
        <v>1850564</v>
      </c>
      <c r="G2208" s="7">
        <v>0</v>
      </c>
      <c r="H2208" s="7">
        <v>0</v>
      </c>
      <c r="I2208" s="7">
        <v>0</v>
      </c>
      <c r="J2208" s="7">
        <v>0</v>
      </c>
      <c r="K2208" s="7">
        <v>2392094</v>
      </c>
    </row>
    <row r="2209" spans="1:11" x14ac:dyDescent="0.2">
      <c r="A2209" s="1">
        <v>7163</v>
      </c>
      <c r="B2209" s="1" t="s">
        <v>155</v>
      </c>
      <c r="C2209" s="1" t="s">
        <v>156</v>
      </c>
      <c r="D2209" s="3">
        <v>42767</v>
      </c>
      <c r="E2209" s="7">
        <v>493960</v>
      </c>
      <c r="F2209" s="7">
        <v>2250489</v>
      </c>
      <c r="G2209" s="7">
        <v>0</v>
      </c>
      <c r="H2209" s="7">
        <v>0</v>
      </c>
      <c r="I2209" s="7">
        <v>0</v>
      </c>
      <c r="J2209" s="7">
        <v>0</v>
      </c>
      <c r="K2209" s="7">
        <v>2744449</v>
      </c>
    </row>
    <row r="2210" spans="1:11" x14ac:dyDescent="0.2">
      <c r="A2210" s="1">
        <v>7163</v>
      </c>
      <c r="B2210" s="1" t="s">
        <v>155</v>
      </c>
      <c r="C2210" s="1" t="s">
        <v>156</v>
      </c>
      <c r="D2210" s="3">
        <v>42795</v>
      </c>
      <c r="E2210" s="7">
        <v>790576</v>
      </c>
      <c r="F2210" s="7">
        <v>2072990</v>
      </c>
      <c r="G2210" s="7">
        <v>0</v>
      </c>
      <c r="H2210" s="7">
        <v>0</v>
      </c>
      <c r="I2210" s="7">
        <v>0</v>
      </c>
      <c r="J2210" s="7">
        <v>0</v>
      </c>
      <c r="K2210" s="7">
        <v>2863566</v>
      </c>
    </row>
    <row r="2211" spans="1:11" x14ac:dyDescent="0.2">
      <c r="A2211" s="1">
        <v>7163</v>
      </c>
      <c r="B2211" s="1" t="s">
        <v>155</v>
      </c>
      <c r="C2211" s="1" t="s">
        <v>156</v>
      </c>
      <c r="D2211" s="3">
        <v>42826</v>
      </c>
      <c r="E2211" s="7">
        <v>1137438</v>
      </c>
      <c r="F2211" s="7">
        <v>2489754</v>
      </c>
      <c r="G2211" s="7">
        <v>0</v>
      </c>
      <c r="H2211" s="7">
        <v>0</v>
      </c>
      <c r="I2211" s="7">
        <v>0</v>
      </c>
      <c r="J2211" s="7">
        <v>0</v>
      </c>
      <c r="K2211" s="7">
        <v>3627192</v>
      </c>
    </row>
    <row r="2212" spans="1:11" x14ac:dyDescent="0.2">
      <c r="A2212" s="1">
        <v>7163</v>
      </c>
      <c r="B2212" s="1" t="s">
        <v>155</v>
      </c>
      <c r="C2212" s="1" t="s">
        <v>156</v>
      </c>
      <c r="D2212" s="3">
        <v>42856</v>
      </c>
      <c r="E2212" s="7">
        <v>627784</v>
      </c>
      <c r="F2212" s="7">
        <v>2259194</v>
      </c>
      <c r="G2212" s="7">
        <v>0</v>
      </c>
      <c r="H2212" s="7">
        <v>0</v>
      </c>
      <c r="I2212" s="7">
        <v>0</v>
      </c>
      <c r="J2212" s="7">
        <v>0</v>
      </c>
      <c r="K2212" s="7">
        <v>2886978</v>
      </c>
    </row>
    <row r="2213" spans="1:11" x14ac:dyDescent="0.2">
      <c r="A2213" s="1">
        <v>7163</v>
      </c>
      <c r="B2213" s="1" t="s">
        <v>155</v>
      </c>
      <c r="C2213" s="1" t="s">
        <v>157</v>
      </c>
      <c r="D2213" s="3">
        <v>42887</v>
      </c>
      <c r="E2213" s="7">
        <v>1088825</v>
      </c>
      <c r="F2213" s="7">
        <v>2738142</v>
      </c>
      <c r="G2213" s="7">
        <v>34892</v>
      </c>
      <c r="H2213" s="7">
        <v>0</v>
      </c>
      <c r="I2213" s="7">
        <v>0</v>
      </c>
      <c r="J2213" s="7">
        <v>-6655</v>
      </c>
      <c r="K2213" s="7">
        <v>3855204</v>
      </c>
    </row>
    <row r="2214" spans="1:11" x14ac:dyDescent="0.2">
      <c r="A2214" s="1">
        <v>7163</v>
      </c>
      <c r="B2214" s="1" t="s">
        <v>155</v>
      </c>
      <c r="C2214" s="1" t="s">
        <v>157</v>
      </c>
      <c r="D2214" s="3">
        <v>42917</v>
      </c>
      <c r="E2214" s="7">
        <v>741077</v>
      </c>
      <c r="F2214" s="7">
        <v>2818918</v>
      </c>
      <c r="G2214" s="7">
        <v>614159</v>
      </c>
      <c r="H2214" s="7">
        <v>0</v>
      </c>
      <c r="I2214" s="7">
        <v>0</v>
      </c>
      <c r="J2214" s="7">
        <v>0</v>
      </c>
      <c r="K2214" s="7">
        <v>4174154</v>
      </c>
    </row>
    <row r="2215" spans="1:11" x14ac:dyDescent="0.2">
      <c r="A2215" s="1">
        <v>7163</v>
      </c>
      <c r="B2215" s="1" t="s">
        <v>155</v>
      </c>
      <c r="C2215" s="1" t="s">
        <v>157</v>
      </c>
      <c r="D2215" s="3">
        <v>42948</v>
      </c>
      <c r="E2215" s="7">
        <v>772949</v>
      </c>
      <c r="F2215" s="7">
        <v>2827882</v>
      </c>
      <c r="G2215" s="7">
        <v>0</v>
      </c>
      <c r="H2215" s="7">
        <v>0</v>
      </c>
      <c r="I2215" s="7">
        <v>0</v>
      </c>
      <c r="J2215" s="7">
        <v>-44000</v>
      </c>
      <c r="K2215" s="7">
        <v>3556831</v>
      </c>
    </row>
    <row r="2216" spans="1:11" x14ac:dyDescent="0.2">
      <c r="A2216" s="1">
        <v>7163</v>
      </c>
      <c r="B2216" s="1" t="s">
        <v>155</v>
      </c>
      <c r="C2216" s="1" t="s">
        <v>157</v>
      </c>
      <c r="D2216" s="3">
        <v>42979</v>
      </c>
      <c r="E2216" s="7">
        <v>1023937</v>
      </c>
      <c r="F2216" s="7">
        <v>2647890</v>
      </c>
      <c r="G2216" s="7">
        <v>0</v>
      </c>
      <c r="H2216" s="7">
        <v>0</v>
      </c>
      <c r="I2216" s="7">
        <v>0</v>
      </c>
      <c r="J2216" s="7">
        <v>-2334</v>
      </c>
      <c r="K2216" s="7">
        <v>3669493</v>
      </c>
    </row>
    <row r="2217" spans="1:11" x14ac:dyDescent="0.2">
      <c r="A2217" s="1">
        <v>7163</v>
      </c>
      <c r="B2217" s="1" t="s">
        <v>155</v>
      </c>
      <c r="C2217" s="1" t="s">
        <v>157</v>
      </c>
      <c r="D2217" s="3">
        <v>43009</v>
      </c>
      <c r="E2217" s="7">
        <v>513474</v>
      </c>
      <c r="F2217" s="7">
        <v>2889158</v>
      </c>
      <c r="G2217" s="7">
        <v>0</v>
      </c>
      <c r="H2217" s="7">
        <v>0</v>
      </c>
      <c r="I2217" s="7">
        <v>0</v>
      </c>
      <c r="J2217" s="7">
        <v>0</v>
      </c>
      <c r="K2217" s="7">
        <v>3402632</v>
      </c>
    </row>
    <row r="2218" spans="1:11" x14ac:dyDescent="0.2">
      <c r="A2218" s="1">
        <v>7163</v>
      </c>
      <c r="B2218" s="1" t="s">
        <v>155</v>
      </c>
      <c r="C2218" s="1" t="s">
        <v>157</v>
      </c>
      <c r="D2218" s="3">
        <v>43040</v>
      </c>
      <c r="E2218" s="7">
        <v>1805849</v>
      </c>
      <c r="F2218" s="7">
        <v>2757666</v>
      </c>
      <c r="G2218" s="7">
        <v>0</v>
      </c>
      <c r="H2218" s="7">
        <v>0</v>
      </c>
      <c r="I2218" s="7">
        <v>0</v>
      </c>
      <c r="J2218" s="7">
        <v>0</v>
      </c>
      <c r="K2218" s="7">
        <v>4563515</v>
      </c>
    </row>
    <row r="2219" spans="1:11" x14ac:dyDescent="0.2">
      <c r="A2219" s="1">
        <v>7163</v>
      </c>
      <c r="B2219" s="1" t="s">
        <v>155</v>
      </c>
      <c r="C2219" s="1" t="s">
        <v>157</v>
      </c>
      <c r="D2219" s="3">
        <v>43070</v>
      </c>
      <c r="E2219" s="7">
        <v>3118008</v>
      </c>
      <c r="F2219" s="7">
        <v>2859918</v>
      </c>
      <c r="G2219" s="7">
        <v>0</v>
      </c>
      <c r="H2219" s="7">
        <v>0</v>
      </c>
      <c r="I2219" s="7">
        <v>0</v>
      </c>
      <c r="J2219" s="7">
        <v>-4104</v>
      </c>
      <c r="K2219" s="7">
        <v>5973822</v>
      </c>
    </row>
    <row r="2220" spans="1:11" x14ac:dyDescent="0.2">
      <c r="A2220" s="1">
        <v>7163</v>
      </c>
      <c r="B2220" s="1" t="s">
        <v>155</v>
      </c>
      <c r="C2220" s="1" t="s">
        <v>157</v>
      </c>
      <c r="D2220" s="3">
        <v>43101</v>
      </c>
      <c r="E2220" s="7">
        <v>905954</v>
      </c>
      <c r="F2220" s="7">
        <v>3291795</v>
      </c>
      <c r="G2220" s="7">
        <v>0</v>
      </c>
      <c r="H2220" s="7">
        <v>0</v>
      </c>
      <c r="I2220" s="7">
        <v>0</v>
      </c>
      <c r="J2220" s="7">
        <v>-9322</v>
      </c>
      <c r="K2220" s="7">
        <v>4188427</v>
      </c>
    </row>
    <row r="2221" spans="1:11" x14ac:dyDescent="0.2">
      <c r="A2221" s="1">
        <v>7163</v>
      </c>
      <c r="B2221" s="1" t="s">
        <v>155</v>
      </c>
      <c r="C2221" s="1" t="s">
        <v>157</v>
      </c>
      <c r="D2221" s="3">
        <v>43132</v>
      </c>
      <c r="E2221" s="7">
        <v>749948</v>
      </c>
      <c r="F2221" s="7">
        <v>3304776</v>
      </c>
      <c r="G2221" s="7">
        <v>170460</v>
      </c>
      <c r="H2221" s="7">
        <v>0</v>
      </c>
      <c r="I2221" s="7">
        <v>0</v>
      </c>
      <c r="J2221" s="7">
        <v>-117150</v>
      </c>
      <c r="K2221" s="7">
        <v>4108034</v>
      </c>
    </row>
    <row r="2222" spans="1:11" x14ac:dyDescent="0.2">
      <c r="A2222" s="1">
        <v>7163</v>
      </c>
      <c r="B2222" s="1" t="s">
        <v>155</v>
      </c>
      <c r="C2222" s="1" t="s">
        <v>157</v>
      </c>
      <c r="D2222" s="3">
        <v>43160</v>
      </c>
      <c r="E2222" s="7">
        <v>671935</v>
      </c>
      <c r="F2222" s="7">
        <v>3306163</v>
      </c>
      <c r="G2222" s="7">
        <v>0</v>
      </c>
      <c r="H2222" s="7">
        <v>0</v>
      </c>
      <c r="I2222" s="7">
        <v>0</v>
      </c>
      <c r="J2222" s="7">
        <v>-4218</v>
      </c>
      <c r="K2222" s="7">
        <v>3973880</v>
      </c>
    </row>
    <row r="2223" spans="1:11" x14ac:dyDescent="0.2">
      <c r="A2223" s="1">
        <v>7163</v>
      </c>
      <c r="B2223" s="1" t="s">
        <v>155</v>
      </c>
      <c r="C2223" s="1" t="s">
        <v>157</v>
      </c>
      <c r="D2223" s="3">
        <v>43191</v>
      </c>
      <c r="E2223" s="7">
        <v>1596993</v>
      </c>
      <c r="F2223" s="7">
        <v>3309149</v>
      </c>
      <c r="G2223" s="7">
        <v>0</v>
      </c>
      <c r="H2223" s="7">
        <v>0</v>
      </c>
      <c r="I2223" s="7">
        <v>0</v>
      </c>
      <c r="J2223" s="7">
        <v>-135000</v>
      </c>
      <c r="K2223" s="7">
        <v>4771142</v>
      </c>
    </row>
    <row r="2224" spans="1:11" x14ac:dyDescent="0.2">
      <c r="A2224" s="1">
        <v>7163</v>
      </c>
      <c r="B2224" s="1" t="s">
        <v>155</v>
      </c>
      <c r="C2224" s="1" t="s">
        <v>157</v>
      </c>
      <c r="D2224" s="3">
        <v>43221</v>
      </c>
      <c r="E2224" s="7">
        <v>773719</v>
      </c>
      <c r="F2224" s="7">
        <v>3352677</v>
      </c>
      <c r="G2224" s="7">
        <v>0</v>
      </c>
      <c r="H2224" s="7">
        <v>0</v>
      </c>
      <c r="I2224" s="7">
        <v>0</v>
      </c>
      <c r="J2224" s="7">
        <v>0</v>
      </c>
      <c r="K2224" s="7">
        <v>4126396</v>
      </c>
    </row>
    <row r="2225" spans="1:11" x14ac:dyDescent="0.2">
      <c r="A2225" s="1">
        <v>7163</v>
      </c>
      <c r="B2225" s="1" t="s">
        <v>155</v>
      </c>
      <c r="C2225" s="1" t="s">
        <v>157</v>
      </c>
      <c r="D2225" s="3">
        <v>43252</v>
      </c>
      <c r="E2225" s="7">
        <v>1361976</v>
      </c>
      <c r="F2225" s="7">
        <v>3306165</v>
      </c>
      <c r="G2225" s="7">
        <v>0</v>
      </c>
      <c r="H2225" s="7">
        <v>0</v>
      </c>
      <c r="I2225" s="7">
        <v>0</v>
      </c>
      <c r="J2225" s="7">
        <v>0</v>
      </c>
      <c r="K2225" s="7">
        <v>4668141</v>
      </c>
    </row>
    <row r="2226" spans="1:11" x14ac:dyDescent="0.2">
      <c r="A2226" s="1">
        <v>7163</v>
      </c>
      <c r="B2226" s="1" t="s">
        <v>155</v>
      </c>
      <c r="C2226" s="1" t="s">
        <v>157</v>
      </c>
      <c r="D2226" s="3">
        <v>43282</v>
      </c>
      <c r="E2226" s="7">
        <v>930317</v>
      </c>
      <c r="F2226" s="7">
        <v>3334998</v>
      </c>
      <c r="G2226" s="7">
        <v>0</v>
      </c>
      <c r="H2226" s="7">
        <v>0</v>
      </c>
      <c r="I2226" s="7">
        <v>0</v>
      </c>
      <c r="J2226" s="7">
        <v>0</v>
      </c>
      <c r="K2226" s="7">
        <v>4265315</v>
      </c>
    </row>
    <row r="2227" spans="1:11" x14ac:dyDescent="0.2">
      <c r="A2227" s="1">
        <v>7163</v>
      </c>
      <c r="B2227" s="1" t="s">
        <v>155</v>
      </c>
      <c r="C2227" s="1" t="s">
        <v>157</v>
      </c>
      <c r="D2227" s="3">
        <v>43313</v>
      </c>
      <c r="E2227" s="7">
        <v>601440</v>
      </c>
      <c r="F2227" s="7">
        <v>3327808</v>
      </c>
      <c r="G2227" s="7">
        <v>0</v>
      </c>
      <c r="H2227" s="7">
        <v>0</v>
      </c>
      <c r="I2227" s="7">
        <v>0</v>
      </c>
      <c r="J2227" s="7">
        <v>0</v>
      </c>
      <c r="K2227" s="7">
        <v>3929248</v>
      </c>
    </row>
    <row r="2228" spans="1:11" x14ac:dyDescent="0.2">
      <c r="A2228" s="1">
        <v>7163</v>
      </c>
      <c r="B2228" s="1" t="s">
        <v>155</v>
      </c>
      <c r="C2228" s="1" t="s">
        <v>157</v>
      </c>
      <c r="D2228" s="3">
        <v>43344</v>
      </c>
      <c r="E2228" s="7">
        <v>792001</v>
      </c>
      <c r="F2228" s="7">
        <v>3314753</v>
      </c>
      <c r="G2228" s="7">
        <v>0</v>
      </c>
      <c r="H2228" s="7">
        <v>0</v>
      </c>
      <c r="I2228" s="7">
        <v>0</v>
      </c>
      <c r="J2228" s="7">
        <v>0</v>
      </c>
      <c r="K2228" s="7">
        <v>4106754</v>
      </c>
    </row>
    <row r="2229" spans="1:11" x14ac:dyDescent="0.2">
      <c r="A2229" s="1">
        <v>7163</v>
      </c>
      <c r="B2229" s="1" t="s">
        <v>155</v>
      </c>
      <c r="C2229" s="1" t="s">
        <v>157</v>
      </c>
      <c r="D2229" s="3">
        <v>43374</v>
      </c>
      <c r="E2229" s="7">
        <v>673785</v>
      </c>
      <c r="F2229" s="7">
        <v>3320144</v>
      </c>
      <c r="G2229" s="7">
        <v>1396751</v>
      </c>
      <c r="H2229" s="7">
        <v>0</v>
      </c>
      <c r="I2229" s="7">
        <v>0</v>
      </c>
      <c r="J2229" s="7">
        <v>-9000</v>
      </c>
      <c r="K2229" s="7">
        <v>5381680</v>
      </c>
    </row>
    <row r="2230" spans="1:11" x14ac:dyDescent="0.2">
      <c r="A2230" s="1">
        <v>7163</v>
      </c>
      <c r="B2230" s="1" t="s">
        <v>155</v>
      </c>
      <c r="C2230" s="1" t="s">
        <v>157</v>
      </c>
      <c r="D2230" s="3">
        <v>43405</v>
      </c>
      <c r="E2230" s="7">
        <v>1426279</v>
      </c>
      <c r="F2230" s="7">
        <v>3316645</v>
      </c>
      <c r="G2230" s="7">
        <v>0</v>
      </c>
      <c r="H2230" s="7">
        <v>0</v>
      </c>
      <c r="I2230" s="7">
        <v>0</v>
      </c>
      <c r="J2230" s="7">
        <v>0</v>
      </c>
      <c r="K2230" s="7">
        <v>4742924</v>
      </c>
    </row>
    <row r="2231" spans="1:11" x14ac:dyDescent="0.2">
      <c r="A2231" s="1">
        <v>7189</v>
      </c>
      <c r="B2231" s="1" t="s">
        <v>158</v>
      </c>
      <c r="C2231" s="1" t="s">
        <v>159</v>
      </c>
      <c r="D2231" s="3">
        <v>42005</v>
      </c>
      <c r="E2231" s="7">
        <v>442252</v>
      </c>
      <c r="F2231" s="7">
        <v>6035351</v>
      </c>
      <c r="G2231" s="7">
        <v>0</v>
      </c>
      <c r="H2231" s="7">
        <v>0</v>
      </c>
      <c r="I2231" s="7">
        <v>0</v>
      </c>
      <c r="J2231" s="7">
        <v>-174850</v>
      </c>
      <c r="K2231" s="7">
        <v>6302753</v>
      </c>
    </row>
    <row r="2232" spans="1:11" x14ac:dyDescent="0.2">
      <c r="A2232" s="1">
        <v>7189</v>
      </c>
      <c r="B2232" s="1" t="s">
        <v>158</v>
      </c>
      <c r="C2232" s="1" t="s">
        <v>159</v>
      </c>
      <c r="D2232" s="3">
        <v>42036</v>
      </c>
      <c r="E2232" s="7">
        <v>2882819</v>
      </c>
      <c r="F2232" s="7">
        <v>3587450</v>
      </c>
      <c r="G2232" s="7">
        <v>0</v>
      </c>
      <c r="H2232" s="7">
        <v>0</v>
      </c>
      <c r="I2232" s="7">
        <v>0</v>
      </c>
      <c r="J2232" s="7">
        <v>-1500000</v>
      </c>
      <c r="K2232" s="7">
        <v>4970269</v>
      </c>
    </row>
    <row r="2233" spans="1:11" x14ac:dyDescent="0.2">
      <c r="A2233" s="1">
        <v>7189</v>
      </c>
      <c r="B2233" s="1" t="s">
        <v>158</v>
      </c>
      <c r="C2233" s="1" t="s">
        <v>159</v>
      </c>
      <c r="D2233" s="3">
        <v>42064</v>
      </c>
      <c r="E2233" s="7">
        <v>1403813</v>
      </c>
      <c r="F2233" s="7">
        <v>3784517</v>
      </c>
      <c r="G2233" s="7">
        <v>0</v>
      </c>
      <c r="H2233" s="7">
        <v>0</v>
      </c>
      <c r="I2233" s="7">
        <v>0</v>
      </c>
      <c r="J2233" s="7">
        <v>-99702</v>
      </c>
      <c r="K2233" s="7">
        <v>5088628</v>
      </c>
    </row>
    <row r="2234" spans="1:11" x14ac:dyDescent="0.2">
      <c r="A2234" s="1">
        <v>7189</v>
      </c>
      <c r="B2234" s="1" t="s">
        <v>158</v>
      </c>
      <c r="C2234" s="1" t="s">
        <v>159</v>
      </c>
      <c r="D2234" s="3">
        <v>42095</v>
      </c>
      <c r="E2234" s="7">
        <v>597517</v>
      </c>
      <c r="F2234" s="7">
        <v>3210978</v>
      </c>
      <c r="G2234" s="7">
        <v>0</v>
      </c>
      <c r="H2234" s="7">
        <v>0</v>
      </c>
      <c r="I2234" s="7">
        <v>0</v>
      </c>
      <c r="J2234" s="7">
        <v>-446435</v>
      </c>
      <c r="K2234" s="7">
        <v>3362060</v>
      </c>
    </row>
    <row r="2235" spans="1:11" x14ac:dyDescent="0.2">
      <c r="A2235" s="1">
        <v>7189</v>
      </c>
      <c r="B2235" s="1" t="s">
        <v>158</v>
      </c>
      <c r="C2235" s="1" t="s">
        <v>159</v>
      </c>
      <c r="D2235" s="3">
        <v>42125</v>
      </c>
      <c r="E2235" s="7">
        <v>189192</v>
      </c>
      <c r="F2235" s="7">
        <v>3516216</v>
      </c>
      <c r="G2235" s="7">
        <v>0</v>
      </c>
      <c r="H2235" s="7">
        <v>0</v>
      </c>
      <c r="I2235" s="7">
        <v>0</v>
      </c>
      <c r="J2235" s="7">
        <v>-80258</v>
      </c>
      <c r="K2235" s="7">
        <v>3625150</v>
      </c>
    </row>
    <row r="2236" spans="1:11" x14ac:dyDescent="0.2">
      <c r="A2236" s="1">
        <v>7189</v>
      </c>
      <c r="B2236" s="1" t="s">
        <v>158</v>
      </c>
      <c r="C2236" s="1" t="s">
        <v>159</v>
      </c>
      <c r="D2236" s="3">
        <v>42156</v>
      </c>
      <c r="E2236" s="7">
        <v>270120</v>
      </c>
      <c r="F2236" s="7">
        <v>3708124</v>
      </c>
      <c r="G2236" s="7">
        <v>0</v>
      </c>
      <c r="H2236" s="7">
        <v>0</v>
      </c>
      <c r="I2236" s="7">
        <v>0</v>
      </c>
      <c r="J2236" s="7">
        <v>-83725</v>
      </c>
      <c r="K2236" s="7">
        <v>3894519</v>
      </c>
    </row>
    <row r="2237" spans="1:11" x14ac:dyDescent="0.2">
      <c r="A2237" s="1">
        <v>7189</v>
      </c>
      <c r="B2237" s="1" t="s">
        <v>158</v>
      </c>
      <c r="C2237" s="1" t="s">
        <v>159</v>
      </c>
      <c r="D2237" s="3">
        <v>42186</v>
      </c>
      <c r="E2237" s="7">
        <v>364497</v>
      </c>
      <c r="F2237" s="7">
        <v>3717462</v>
      </c>
      <c r="G2237" s="7">
        <v>0</v>
      </c>
      <c r="H2237" s="7">
        <v>0</v>
      </c>
      <c r="I2237" s="7">
        <v>0</v>
      </c>
      <c r="J2237" s="7">
        <v>-93772</v>
      </c>
      <c r="K2237" s="7">
        <v>3988187</v>
      </c>
    </row>
    <row r="2238" spans="1:11" x14ac:dyDescent="0.2">
      <c r="A2238" s="1">
        <v>7189</v>
      </c>
      <c r="B2238" s="1" t="s">
        <v>158</v>
      </c>
      <c r="C2238" s="1" t="s">
        <v>159</v>
      </c>
      <c r="D2238" s="3">
        <v>42217</v>
      </c>
      <c r="E2238" s="7">
        <v>327116</v>
      </c>
      <c r="F2238" s="7">
        <v>2689045</v>
      </c>
      <c r="G2238" s="7">
        <v>778171</v>
      </c>
      <c r="H2238" s="7">
        <v>0</v>
      </c>
      <c r="I2238" s="7">
        <v>0</v>
      </c>
      <c r="J2238" s="7">
        <v>-81680</v>
      </c>
      <c r="K2238" s="7">
        <v>3712652</v>
      </c>
    </row>
    <row r="2239" spans="1:11" x14ac:dyDescent="0.2">
      <c r="A2239" s="1">
        <v>7189</v>
      </c>
      <c r="B2239" s="1" t="s">
        <v>158</v>
      </c>
      <c r="C2239" s="1" t="s">
        <v>159</v>
      </c>
      <c r="D2239" s="3">
        <v>42248</v>
      </c>
      <c r="E2239" s="7">
        <v>469260</v>
      </c>
      <c r="F2239" s="7">
        <v>2941679</v>
      </c>
      <c r="G2239" s="7">
        <v>0</v>
      </c>
      <c r="H2239" s="7">
        <v>0</v>
      </c>
      <c r="I2239" s="7">
        <v>0</v>
      </c>
      <c r="J2239" s="7">
        <v>-100000</v>
      </c>
      <c r="K2239" s="7">
        <v>3310939</v>
      </c>
    </row>
    <row r="2240" spans="1:11" x14ac:dyDescent="0.2">
      <c r="A2240" s="1">
        <v>7189</v>
      </c>
      <c r="B2240" s="1" t="s">
        <v>158</v>
      </c>
      <c r="C2240" s="1" t="s">
        <v>159</v>
      </c>
      <c r="D2240" s="3">
        <v>42278</v>
      </c>
      <c r="E2240" s="7">
        <v>338883</v>
      </c>
      <c r="F2240" s="7">
        <v>2422311</v>
      </c>
      <c r="G2240" s="7">
        <v>0</v>
      </c>
      <c r="H2240" s="7">
        <v>0</v>
      </c>
      <c r="I2240" s="7">
        <v>0</v>
      </c>
      <c r="J2240" s="7">
        <v>0</v>
      </c>
      <c r="K2240" s="7">
        <v>2761194</v>
      </c>
    </row>
    <row r="2241" spans="1:11" x14ac:dyDescent="0.2">
      <c r="A2241" s="1">
        <v>7189</v>
      </c>
      <c r="B2241" s="1" t="s">
        <v>158</v>
      </c>
      <c r="C2241" s="1" t="s">
        <v>159</v>
      </c>
      <c r="D2241" s="3">
        <v>42309</v>
      </c>
      <c r="E2241" s="7">
        <v>196730</v>
      </c>
      <c r="F2241" s="7">
        <v>2794076</v>
      </c>
      <c r="G2241" s="7">
        <v>0</v>
      </c>
      <c r="H2241" s="7">
        <v>0</v>
      </c>
      <c r="I2241" s="7">
        <v>0</v>
      </c>
      <c r="J2241" s="7">
        <v>-20000</v>
      </c>
      <c r="K2241" s="7">
        <v>2970806</v>
      </c>
    </row>
    <row r="2242" spans="1:11" x14ac:dyDescent="0.2">
      <c r="A2242" s="1">
        <v>7189</v>
      </c>
      <c r="B2242" s="1" t="s">
        <v>158</v>
      </c>
      <c r="C2242" s="1" t="s">
        <v>159</v>
      </c>
      <c r="D2242" s="3">
        <v>42339</v>
      </c>
      <c r="E2242" s="7">
        <v>592607</v>
      </c>
      <c r="F2242" s="7">
        <v>2749079</v>
      </c>
      <c r="G2242" s="7">
        <v>0</v>
      </c>
      <c r="H2242" s="7">
        <v>0</v>
      </c>
      <c r="I2242" s="7">
        <v>0</v>
      </c>
      <c r="J2242" s="7">
        <v>0</v>
      </c>
      <c r="K2242" s="7">
        <v>3341686</v>
      </c>
    </row>
    <row r="2243" spans="1:11" x14ac:dyDescent="0.2">
      <c r="A2243" s="1">
        <v>7189</v>
      </c>
      <c r="B2243" s="1" t="s">
        <v>158</v>
      </c>
      <c r="C2243" s="1" t="s">
        <v>159</v>
      </c>
      <c r="D2243" s="3">
        <v>42370</v>
      </c>
      <c r="E2243" s="7">
        <v>998399</v>
      </c>
      <c r="F2243" s="7">
        <v>2858377</v>
      </c>
      <c r="G2243" s="7">
        <v>0</v>
      </c>
      <c r="H2243" s="7">
        <v>0</v>
      </c>
      <c r="I2243" s="7">
        <v>0</v>
      </c>
      <c r="J2243" s="7">
        <v>-150000</v>
      </c>
      <c r="K2243" s="7">
        <v>3706776</v>
      </c>
    </row>
    <row r="2244" spans="1:11" x14ac:dyDescent="0.2">
      <c r="A2244" s="1">
        <v>7189</v>
      </c>
      <c r="B2244" s="1" t="s">
        <v>158</v>
      </c>
      <c r="C2244" s="1" t="s">
        <v>159</v>
      </c>
      <c r="D2244" s="3">
        <v>42401</v>
      </c>
      <c r="E2244" s="7">
        <v>247792</v>
      </c>
      <c r="F2244" s="7">
        <v>2957377</v>
      </c>
      <c r="G2244" s="7">
        <v>0</v>
      </c>
      <c r="H2244" s="7">
        <v>0</v>
      </c>
      <c r="I2244" s="7">
        <v>0</v>
      </c>
      <c r="J2244" s="7">
        <v>0</v>
      </c>
      <c r="K2244" s="7">
        <v>3205169</v>
      </c>
    </row>
    <row r="2245" spans="1:11" x14ac:dyDescent="0.2">
      <c r="A2245" s="1">
        <v>7189</v>
      </c>
      <c r="B2245" s="1" t="s">
        <v>158</v>
      </c>
      <c r="C2245" s="1" t="s">
        <v>159</v>
      </c>
      <c r="D2245" s="3">
        <v>42430</v>
      </c>
      <c r="E2245" s="7">
        <v>1073761</v>
      </c>
      <c r="F2245" s="7">
        <v>2999945</v>
      </c>
      <c r="G2245" s="7">
        <v>399990</v>
      </c>
      <c r="H2245" s="7">
        <v>0</v>
      </c>
      <c r="I2245" s="7">
        <v>0</v>
      </c>
      <c r="J2245" s="7">
        <v>0</v>
      </c>
      <c r="K2245" s="7">
        <v>4473696</v>
      </c>
    </row>
    <row r="2246" spans="1:11" x14ac:dyDescent="0.2">
      <c r="A2246" s="1">
        <v>7189</v>
      </c>
      <c r="B2246" s="1" t="s">
        <v>158</v>
      </c>
      <c r="C2246" s="1" t="s">
        <v>159</v>
      </c>
      <c r="D2246" s="3">
        <v>42461</v>
      </c>
      <c r="E2246" s="7">
        <v>533596</v>
      </c>
      <c r="F2246" s="7">
        <v>3035270</v>
      </c>
      <c r="G2246" s="7">
        <v>1289970</v>
      </c>
      <c r="H2246" s="7">
        <v>0</v>
      </c>
      <c r="I2246" s="7">
        <v>0</v>
      </c>
      <c r="J2246" s="7">
        <v>0</v>
      </c>
      <c r="K2246" s="7">
        <v>4858836</v>
      </c>
    </row>
    <row r="2247" spans="1:11" x14ac:dyDescent="0.2">
      <c r="A2247" s="1">
        <v>7189</v>
      </c>
      <c r="B2247" s="1" t="s">
        <v>158</v>
      </c>
      <c r="C2247" s="1" t="s">
        <v>159</v>
      </c>
      <c r="D2247" s="3">
        <v>42491</v>
      </c>
      <c r="E2247" s="7">
        <v>1080536</v>
      </c>
      <c r="F2247" s="7">
        <v>2713143</v>
      </c>
      <c r="G2247" s="7">
        <v>1219795</v>
      </c>
      <c r="H2247" s="7">
        <v>0</v>
      </c>
      <c r="I2247" s="7">
        <v>0</v>
      </c>
      <c r="J2247" s="7">
        <v>-200000</v>
      </c>
      <c r="K2247" s="7">
        <v>4813474</v>
      </c>
    </row>
    <row r="2248" spans="1:11" x14ac:dyDescent="0.2">
      <c r="A2248" s="1">
        <v>7189</v>
      </c>
      <c r="B2248" s="1" t="s">
        <v>158</v>
      </c>
      <c r="C2248" s="1" t="s">
        <v>159</v>
      </c>
      <c r="D2248" s="3">
        <v>42522</v>
      </c>
      <c r="E2248" s="7">
        <v>1376075</v>
      </c>
      <c r="F2248" s="7">
        <v>3244876</v>
      </c>
      <c r="G2248" s="7">
        <v>0</v>
      </c>
      <c r="H2248" s="7">
        <v>0</v>
      </c>
      <c r="I2248" s="7">
        <v>0</v>
      </c>
      <c r="J2248" s="7">
        <v>0</v>
      </c>
      <c r="K2248" s="7">
        <v>4620951</v>
      </c>
    </row>
    <row r="2249" spans="1:11" x14ac:dyDescent="0.2">
      <c r="A2249" s="1">
        <v>7189</v>
      </c>
      <c r="B2249" s="1" t="s">
        <v>158</v>
      </c>
      <c r="C2249" s="1" t="s">
        <v>159</v>
      </c>
      <c r="D2249" s="3">
        <v>42552</v>
      </c>
      <c r="E2249" s="7">
        <v>1060935</v>
      </c>
      <c r="F2249" s="7">
        <v>2760022</v>
      </c>
      <c r="G2249" s="7">
        <v>0</v>
      </c>
      <c r="H2249" s="7">
        <v>0</v>
      </c>
      <c r="I2249" s="7">
        <v>0</v>
      </c>
      <c r="J2249" s="7">
        <v>-44000</v>
      </c>
      <c r="K2249" s="7">
        <v>3776957</v>
      </c>
    </row>
    <row r="2250" spans="1:11" x14ac:dyDescent="0.2">
      <c r="A2250" s="1">
        <v>7189</v>
      </c>
      <c r="B2250" s="1" t="s">
        <v>158</v>
      </c>
      <c r="C2250" s="1" t="s">
        <v>159</v>
      </c>
      <c r="D2250" s="3">
        <v>42583</v>
      </c>
      <c r="E2250" s="7">
        <v>347634</v>
      </c>
      <c r="F2250" s="7">
        <v>3201025</v>
      </c>
      <c r="G2250" s="7">
        <v>286469</v>
      </c>
      <c r="H2250" s="7">
        <v>0</v>
      </c>
      <c r="I2250" s="7">
        <v>0</v>
      </c>
      <c r="J2250" s="7">
        <v>0</v>
      </c>
      <c r="K2250" s="7">
        <v>3835128</v>
      </c>
    </row>
    <row r="2251" spans="1:11" x14ac:dyDescent="0.2">
      <c r="A2251" s="1">
        <v>7189</v>
      </c>
      <c r="B2251" s="1" t="s">
        <v>158</v>
      </c>
      <c r="C2251" s="1" t="s">
        <v>159</v>
      </c>
      <c r="D2251" s="3">
        <v>42614</v>
      </c>
      <c r="E2251" s="7">
        <v>308435</v>
      </c>
      <c r="F2251" s="7">
        <v>2947334</v>
      </c>
      <c r="G2251" s="7">
        <v>0</v>
      </c>
      <c r="H2251" s="7">
        <v>0</v>
      </c>
      <c r="I2251" s="7">
        <v>0</v>
      </c>
      <c r="J2251" s="7">
        <v>0</v>
      </c>
      <c r="K2251" s="7">
        <v>3255769</v>
      </c>
    </row>
    <row r="2252" spans="1:11" x14ac:dyDescent="0.2">
      <c r="A2252" s="1">
        <v>7189</v>
      </c>
      <c r="B2252" s="1" t="s">
        <v>158</v>
      </c>
      <c r="C2252" s="1" t="s">
        <v>159</v>
      </c>
      <c r="D2252" s="3">
        <v>42644</v>
      </c>
      <c r="E2252" s="7">
        <v>568878</v>
      </c>
      <c r="F2252" s="7">
        <v>2903186</v>
      </c>
      <c r="G2252" s="7">
        <v>0</v>
      </c>
      <c r="H2252" s="7">
        <v>0</v>
      </c>
      <c r="I2252" s="7">
        <v>0</v>
      </c>
      <c r="J2252" s="7">
        <v>-215</v>
      </c>
      <c r="K2252" s="7">
        <v>3471849</v>
      </c>
    </row>
    <row r="2253" spans="1:11" x14ac:dyDescent="0.2">
      <c r="A2253" s="1">
        <v>7189</v>
      </c>
      <c r="B2253" s="1" t="s">
        <v>158</v>
      </c>
      <c r="C2253" s="1" t="s">
        <v>159</v>
      </c>
      <c r="D2253" s="3">
        <v>42675</v>
      </c>
      <c r="E2253" s="7">
        <v>821471</v>
      </c>
      <c r="F2253" s="7">
        <v>2852940</v>
      </c>
      <c r="G2253" s="7">
        <v>0</v>
      </c>
      <c r="H2253" s="7">
        <v>0</v>
      </c>
      <c r="I2253" s="7">
        <v>0</v>
      </c>
      <c r="J2253" s="7">
        <v>0</v>
      </c>
      <c r="K2253" s="7">
        <v>3674411</v>
      </c>
    </row>
    <row r="2254" spans="1:11" x14ac:dyDescent="0.2">
      <c r="A2254" s="1">
        <v>7189</v>
      </c>
      <c r="B2254" s="1" t="s">
        <v>158</v>
      </c>
      <c r="C2254" s="1" t="s">
        <v>159</v>
      </c>
      <c r="D2254" s="3">
        <v>42705</v>
      </c>
      <c r="E2254" s="7">
        <v>1127350</v>
      </c>
      <c r="F2254" s="7">
        <v>10880996</v>
      </c>
      <c r="G2254" s="7">
        <v>0</v>
      </c>
      <c r="H2254" s="7">
        <v>0</v>
      </c>
      <c r="I2254" s="7">
        <v>0</v>
      </c>
      <c r="J2254" s="7">
        <v>-283000</v>
      </c>
      <c r="K2254" s="7">
        <v>11725346</v>
      </c>
    </row>
    <row r="2255" spans="1:11" x14ac:dyDescent="0.2">
      <c r="A2255" s="1">
        <v>7189</v>
      </c>
      <c r="B2255" s="1" t="s">
        <v>158</v>
      </c>
      <c r="C2255" s="1" t="s">
        <v>159</v>
      </c>
      <c r="D2255" s="3">
        <v>42736</v>
      </c>
      <c r="E2255" s="7">
        <v>227060</v>
      </c>
      <c r="F2255" s="7">
        <v>2509999</v>
      </c>
      <c r="G2255" s="7">
        <v>0</v>
      </c>
      <c r="H2255" s="7">
        <v>0</v>
      </c>
      <c r="I2255" s="7">
        <v>0</v>
      </c>
      <c r="J2255" s="7">
        <v>0</v>
      </c>
      <c r="K2255" s="7">
        <v>2737059</v>
      </c>
    </row>
    <row r="2256" spans="1:11" x14ac:dyDescent="0.2">
      <c r="A2256" s="1">
        <v>7189</v>
      </c>
      <c r="B2256" s="1" t="s">
        <v>158</v>
      </c>
      <c r="C2256" s="1" t="s">
        <v>159</v>
      </c>
      <c r="D2256" s="3">
        <v>42767</v>
      </c>
      <c r="E2256" s="7">
        <v>205767</v>
      </c>
      <c r="F2256" s="7">
        <v>2115782</v>
      </c>
      <c r="G2256" s="7">
        <v>0</v>
      </c>
      <c r="H2256" s="7">
        <v>0</v>
      </c>
      <c r="I2256" s="7">
        <v>0</v>
      </c>
      <c r="J2256" s="7">
        <v>-504926</v>
      </c>
      <c r="K2256" s="7">
        <v>1816623</v>
      </c>
    </row>
    <row r="2257" spans="1:11" x14ac:dyDescent="0.2">
      <c r="A2257" s="1">
        <v>7189</v>
      </c>
      <c r="B2257" s="1" t="s">
        <v>158</v>
      </c>
      <c r="C2257" s="1" t="s">
        <v>159</v>
      </c>
      <c r="D2257" s="3">
        <v>42795</v>
      </c>
      <c r="E2257" s="7">
        <v>823250</v>
      </c>
      <c r="F2257" s="7">
        <v>2624836</v>
      </c>
      <c r="G2257" s="7">
        <v>0</v>
      </c>
      <c r="H2257" s="7">
        <v>0</v>
      </c>
      <c r="I2257" s="7">
        <v>0</v>
      </c>
      <c r="J2257" s="7">
        <v>0</v>
      </c>
      <c r="K2257" s="7">
        <v>3448086</v>
      </c>
    </row>
    <row r="2258" spans="1:11" x14ac:dyDescent="0.2">
      <c r="A2258" s="1">
        <v>7189</v>
      </c>
      <c r="B2258" s="1" t="s">
        <v>158</v>
      </c>
      <c r="C2258" s="1" t="s">
        <v>159</v>
      </c>
      <c r="D2258" s="3">
        <v>42826</v>
      </c>
      <c r="E2258" s="7">
        <v>114373</v>
      </c>
      <c r="F2258" s="7">
        <v>2042016</v>
      </c>
      <c r="G2258" s="7">
        <v>0</v>
      </c>
      <c r="H2258" s="7">
        <v>0</v>
      </c>
      <c r="I2258" s="7">
        <v>0</v>
      </c>
      <c r="J2258" s="7">
        <v>0</v>
      </c>
      <c r="K2258" s="7">
        <v>2156389</v>
      </c>
    </row>
    <row r="2259" spans="1:11" x14ac:dyDescent="0.2">
      <c r="A2259" s="1">
        <v>7189</v>
      </c>
      <c r="B2259" s="1" t="s">
        <v>158</v>
      </c>
      <c r="C2259" s="1" t="s">
        <v>159</v>
      </c>
      <c r="D2259" s="3">
        <v>42856</v>
      </c>
      <c r="E2259" s="7">
        <v>273328</v>
      </c>
      <c r="F2259" s="7">
        <v>2069020</v>
      </c>
      <c r="G2259" s="7">
        <v>0</v>
      </c>
      <c r="H2259" s="7">
        <v>0</v>
      </c>
      <c r="I2259" s="7">
        <v>0</v>
      </c>
      <c r="J2259" s="7">
        <v>-6813</v>
      </c>
      <c r="K2259" s="7">
        <v>2335535</v>
      </c>
    </row>
    <row r="2260" spans="1:11" x14ac:dyDescent="0.2">
      <c r="A2260" s="1">
        <v>7189</v>
      </c>
      <c r="B2260" s="1" t="s">
        <v>158</v>
      </c>
      <c r="C2260" s="1" t="s">
        <v>159</v>
      </c>
      <c r="D2260" s="3">
        <v>42887</v>
      </c>
      <c r="E2260" s="7">
        <v>920523</v>
      </c>
      <c r="F2260" s="7">
        <v>6254874</v>
      </c>
      <c r="G2260" s="7">
        <v>0</v>
      </c>
      <c r="H2260" s="7">
        <v>0</v>
      </c>
      <c r="I2260" s="7">
        <v>0</v>
      </c>
      <c r="J2260" s="7">
        <v>-714433</v>
      </c>
      <c r="K2260" s="7">
        <v>6460964</v>
      </c>
    </row>
    <row r="2261" spans="1:11" x14ac:dyDescent="0.2">
      <c r="A2261" s="1">
        <v>7189</v>
      </c>
      <c r="B2261" s="1" t="s">
        <v>158</v>
      </c>
      <c r="C2261" s="1" t="s">
        <v>159</v>
      </c>
      <c r="D2261" s="3">
        <v>42917</v>
      </c>
      <c r="E2261" s="7">
        <v>107926</v>
      </c>
      <c r="F2261" s="7">
        <v>1702046</v>
      </c>
      <c r="G2261" s="7">
        <v>0</v>
      </c>
      <c r="H2261" s="7">
        <v>0</v>
      </c>
      <c r="I2261" s="7">
        <v>0</v>
      </c>
      <c r="J2261" s="7">
        <v>0</v>
      </c>
      <c r="K2261" s="7">
        <v>1809972</v>
      </c>
    </row>
    <row r="2262" spans="1:11" x14ac:dyDescent="0.2">
      <c r="A2262" s="1">
        <v>7189</v>
      </c>
      <c r="B2262" s="1" t="s">
        <v>158</v>
      </c>
      <c r="C2262" s="1" t="s">
        <v>159</v>
      </c>
      <c r="D2262" s="3">
        <v>42948</v>
      </c>
      <c r="E2262" s="7">
        <v>777430</v>
      </c>
      <c r="F2262" s="7">
        <v>2029153</v>
      </c>
      <c r="G2262" s="7">
        <v>0</v>
      </c>
      <c r="H2262" s="7">
        <v>0</v>
      </c>
      <c r="I2262" s="7">
        <v>0</v>
      </c>
      <c r="J2262" s="7">
        <v>-721386</v>
      </c>
      <c r="K2262" s="7">
        <v>2085197</v>
      </c>
    </row>
    <row r="2263" spans="1:11" x14ac:dyDescent="0.2">
      <c r="A2263" s="1">
        <v>7189</v>
      </c>
      <c r="B2263" s="1" t="s">
        <v>158</v>
      </c>
      <c r="C2263" s="1" t="s">
        <v>159</v>
      </c>
      <c r="D2263" s="3">
        <v>42979</v>
      </c>
      <c r="E2263" s="7">
        <v>69767</v>
      </c>
      <c r="F2263" s="7">
        <v>2106539</v>
      </c>
      <c r="G2263" s="7">
        <v>0</v>
      </c>
      <c r="H2263" s="7">
        <v>0</v>
      </c>
      <c r="I2263" s="7">
        <v>0</v>
      </c>
      <c r="J2263" s="7">
        <v>0</v>
      </c>
      <c r="K2263" s="7">
        <v>2176306</v>
      </c>
    </row>
    <row r="2264" spans="1:11" x14ac:dyDescent="0.2">
      <c r="A2264" s="1">
        <v>7189</v>
      </c>
      <c r="B2264" s="1" t="s">
        <v>158</v>
      </c>
      <c r="C2264" s="1" t="s">
        <v>159</v>
      </c>
      <c r="D2264" s="3">
        <v>43009</v>
      </c>
      <c r="E2264" s="7">
        <v>706261</v>
      </c>
      <c r="F2264" s="7">
        <v>2181640</v>
      </c>
      <c r="G2264" s="7">
        <v>0</v>
      </c>
      <c r="H2264" s="7">
        <v>0</v>
      </c>
      <c r="I2264" s="7">
        <v>0</v>
      </c>
      <c r="J2264" s="7">
        <v>0</v>
      </c>
      <c r="K2264" s="7">
        <v>2887901</v>
      </c>
    </row>
    <row r="2265" spans="1:11" x14ac:dyDescent="0.2">
      <c r="A2265" s="1">
        <v>7189</v>
      </c>
      <c r="B2265" s="1" t="s">
        <v>158</v>
      </c>
      <c r="C2265" s="1" t="s">
        <v>159</v>
      </c>
      <c r="D2265" s="3">
        <v>43040</v>
      </c>
      <c r="E2265" s="7">
        <v>782159</v>
      </c>
      <c r="F2265" s="7">
        <v>2181159</v>
      </c>
      <c r="G2265" s="7">
        <v>0</v>
      </c>
      <c r="H2265" s="7">
        <v>0</v>
      </c>
      <c r="I2265" s="7">
        <v>0</v>
      </c>
      <c r="J2265" s="7">
        <v>0</v>
      </c>
      <c r="K2265" s="7">
        <v>2963318</v>
      </c>
    </row>
    <row r="2266" spans="1:11" x14ac:dyDescent="0.2">
      <c r="A2266" s="1">
        <v>7189</v>
      </c>
      <c r="B2266" s="1" t="s">
        <v>158</v>
      </c>
      <c r="C2266" s="1" t="s">
        <v>159</v>
      </c>
      <c r="D2266" s="3">
        <v>43070</v>
      </c>
      <c r="E2266" s="7">
        <v>334561</v>
      </c>
      <c r="F2266" s="7">
        <v>2291965</v>
      </c>
      <c r="G2266" s="7">
        <v>0</v>
      </c>
      <c r="H2266" s="7">
        <v>0</v>
      </c>
      <c r="I2266" s="7">
        <v>0</v>
      </c>
      <c r="J2266" s="7">
        <v>-50000</v>
      </c>
      <c r="K2266" s="7">
        <v>2576526</v>
      </c>
    </row>
    <row r="2267" spans="1:11" x14ac:dyDescent="0.2">
      <c r="A2267" s="1">
        <v>7189</v>
      </c>
      <c r="B2267" s="1" t="s">
        <v>158</v>
      </c>
      <c r="C2267" s="1" t="s">
        <v>159</v>
      </c>
      <c r="D2267" s="3">
        <v>43101</v>
      </c>
      <c r="E2267" s="7">
        <v>4121059</v>
      </c>
      <c r="F2267" s="7">
        <v>2786917</v>
      </c>
      <c r="G2267" s="7">
        <v>0</v>
      </c>
      <c r="H2267" s="7">
        <v>0</v>
      </c>
      <c r="I2267" s="7">
        <v>0</v>
      </c>
      <c r="J2267" s="7">
        <v>-190003</v>
      </c>
      <c r="K2267" s="7">
        <v>6717973</v>
      </c>
    </row>
    <row r="2268" spans="1:11" x14ac:dyDescent="0.2">
      <c r="A2268" s="1">
        <v>7189</v>
      </c>
      <c r="B2268" s="1" t="s">
        <v>158</v>
      </c>
      <c r="C2268" s="1" t="s">
        <v>159</v>
      </c>
      <c r="D2268" s="3">
        <v>43132</v>
      </c>
      <c r="E2268" s="7">
        <v>500000</v>
      </c>
      <c r="F2268" s="7">
        <v>2916218</v>
      </c>
      <c r="G2268" s="7">
        <v>0</v>
      </c>
      <c r="H2268" s="7">
        <v>0</v>
      </c>
      <c r="I2268" s="7">
        <v>0</v>
      </c>
      <c r="J2268" s="7">
        <v>-4167747</v>
      </c>
      <c r="K2268" s="7">
        <v>-751529</v>
      </c>
    </row>
    <row r="2269" spans="1:11" x14ac:dyDescent="0.2">
      <c r="A2269" s="1">
        <v>7189</v>
      </c>
      <c r="B2269" s="1" t="s">
        <v>158</v>
      </c>
      <c r="C2269" s="1" t="s">
        <v>159</v>
      </c>
      <c r="D2269" s="3">
        <v>43160</v>
      </c>
      <c r="E2269" s="7">
        <v>746983</v>
      </c>
      <c r="F2269" s="7">
        <v>2265527</v>
      </c>
      <c r="G2269" s="7">
        <v>0</v>
      </c>
      <c r="H2269" s="7">
        <v>0</v>
      </c>
      <c r="I2269" s="7">
        <v>0</v>
      </c>
      <c r="J2269" s="7">
        <v>0</v>
      </c>
      <c r="K2269" s="7">
        <v>3012510</v>
      </c>
    </row>
    <row r="2270" spans="1:11" x14ac:dyDescent="0.2">
      <c r="A2270" s="1">
        <v>7189</v>
      </c>
      <c r="B2270" s="1" t="s">
        <v>158</v>
      </c>
      <c r="C2270" s="1" t="s">
        <v>159</v>
      </c>
      <c r="D2270" s="3">
        <v>43191</v>
      </c>
      <c r="E2270" s="7">
        <v>2040080</v>
      </c>
      <c r="F2270" s="7">
        <v>3814960</v>
      </c>
      <c r="G2270" s="7">
        <v>0</v>
      </c>
      <c r="H2270" s="7">
        <v>0</v>
      </c>
      <c r="I2270" s="7">
        <v>0</v>
      </c>
      <c r="J2270" s="7">
        <v>-1339978</v>
      </c>
      <c r="K2270" s="7">
        <v>4515062</v>
      </c>
    </row>
    <row r="2271" spans="1:11" x14ac:dyDescent="0.2">
      <c r="A2271" s="1">
        <v>7189</v>
      </c>
      <c r="B2271" s="1" t="s">
        <v>158</v>
      </c>
      <c r="C2271" s="1" t="s">
        <v>159</v>
      </c>
      <c r="D2271" s="3">
        <v>43221</v>
      </c>
      <c r="E2271" s="7">
        <v>306591</v>
      </c>
      <c r="F2271" s="7">
        <v>2321965</v>
      </c>
      <c r="G2271" s="7">
        <v>0</v>
      </c>
      <c r="H2271" s="7">
        <v>0</v>
      </c>
      <c r="I2271" s="7">
        <v>0</v>
      </c>
      <c r="J2271" s="7">
        <v>0</v>
      </c>
      <c r="K2271" s="7">
        <v>2628556</v>
      </c>
    </row>
    <row r="2272" spans="1:11" x14ac:dyDescent="0.2">
      <c r="A2272" s="1">
        <v>7189</v>
      </c>
      <c r="B2272" s="1" t="s">
        <v>158</v>
      </c>
      <c r="C2272" s="1" t="s">
        <v>159</v>
      </c>
      <c r="D2272" s="3">
        <v>43252</v>
      </c>
      <c r="E2272" s="7">
        <v>1463167</v>
      </c>
      <c r="F2272" s="7">
        <v>2368985</v>
      </c>
      <c r="G2272" s="7">
        <v>0</v>
      </c>
      <c r="H2272" s="7">
        <v>0</v>
      </c>
      <c r="I2272" s="7">
        <v>0</v>
      </c>
      <c r="J2272" s="7">
        <v>-485311</v>
      </c>
      <c r="K2272" s="7">
        <v>3346841</v>
      </c>
    </row>
    <row r="2273" spans="1:11" x14ac:dyDescent="0.2">
      <c r="A2273" s="1">
        <v>7189</v>
      </c>
      <c r="B2273" s="1" t="s">
        <v>158</v>
      </c>
      <c r="C2273" s="1" t="s">
        <v>160</v>
      </c>
      <c r="D2273" s="3">
        <v>43282</v>
      </c>
      <c r="E2273" s="7">
        <v>570408</v>
      </c>
      <c r="F2273" s="7">
        <v>2205772</v>
      </c>
      <c r="G2273" s="7">
        <v>0</v>
      </c>
      <c r="H2273" s="7">
        <v>0</v>
      </c>
      <c r="I2273" s="7">
        <v>0</v>
      </c>
      <c r="J2273" s="7">
        <v>0</v>
      </c>
      <c r="K2273" s="7">
        <v>2776180</v>
      </c>
    </row>
    <row r="2274" spans="1:11" x14ac:dyDescent="0.2">
      <c r="A2274" s="1">
        <v>7189</v>
      </c>
      <c r="B2274" s="1" t="s">
        <v>158</v>
      </c>
      <c r="C2274" s="1" t="s">
        <v>160</v>
      </c>
      <c r="D2274" s="3">
        <v>43313</v>
      </c>
      <c r="E2274" s="7">
        <v>421609</v>
      </c>
      <c r="F2274" s="7">
        <v>2387494</v>
      </c>
      <c r="G2274" s="7">
        <v>0</v>
      </c>
      <c r="H2274" s="7">
        <v>0</v>
      </c>
      <c r="I2274" s="7">
        <v>0</v>
      </c>
      <c r="J2274" s="7">
        <v>0</v>
      </c>
      <c r="K2274" s="7">
        <v>2809103</v>
      </c>
    </row>
    <row r="2275" spans="1:11" x14ac:dyDescent="0.2">
      <c r="A2275" s="1">
        <v>7189</v>
      </c>
      <c r="B2275" s="1" t="s">
        <v>158</v>
      </c>
      <c r="C2275" s="1" t="s">
        <v>160</v>
      </c>
      <c r="D2275" s="3">
        <v>43344</v>
      </c>
      <c r="E2275" s="7">
        <v>789881</v>
      </c>
      <c r="F2275" s="7">
        <v>2137999</v>
      </c>
      <c r="G2275" s="7">
        <v>0</v>
      </c>
      <c r="H2275" s="7">
        <v>0</v>
      </c>
      <c r="I2275" s="7">
        <v>0</v>
      </c>
      <c r="J2275" s="7">
        <v>-280001</v>
      </c>
      <c r="K2275" s="7">
        <v>2647879</v>
      </c>
    </row>
    <row r="2276" spans="1:11" x14ac:dyDescent="0.2">
      <c r="A2276" s="1">
        <v>7189</v>
      </c>
      <c r="B2276" s="1" t="s">
        <v>158</v>
      </c>
      <c r="C2276" s="1" t="s">
        <v>160</v>
      </c>
      <c r="D2276" s="3">
        <v>43374</v>
      </c>
      <c r="E2276" s="7">
        <v>673007</v>
      </c>
      <c r="F2276" s="7">
        <v>2466859</v>
      </c>
      <c r="G2276" s="7">
        <v>445900</v>
      </c>
      <c r="H2276" s="7">
        <v>0</v>
      </c>
      <c r="I2276" s="7">
        <v>0</v>
      </c>
      <c r="J2276" s="7">
        <v>-2889</v>
      </c>
      <c r="K2276" s="7">
        <v>3582877</v>
      </c>
    </row>
    <row r="2277" spans="1:11" x14ac:dyDescent="0.2">
      <c r="A2277" s="1">
        <v>7189</v>
      </c>
      <c r="B2277" s="1" t="s">
        <v>158</v>
      </c>
      <c r="C2277" s="1" t="s">
        <v>160</v>
      </c>
      <c r="D2277" s="3">
        <v>43405</v>
      </c>
      <c r="E2277" s="7">
        <v>380689</v>
      </c>
      <c r="F2277" s="7">
        <v>2488099</v>
      </c>
      <c r="G2277" s="7">
        <v>0</v>
      </c>
      <c r="H2277" s="7">
        <v>0</v>
      </c>
      <c r="I2277" s="7">
        <v>0</v>
      </c>
      <c r="J2277" s="7">
        <v>0</v>
      </c>
      <c r="K2277" s="7">
        <v>2868788</v>
      </c>
    </row>
    <row r="2278" spans="1:11" x14ac:dyDescent="0.2">
      <c r="A2278" s="1">
        <v>7320</v>
      </c>
      <c r="B2278" s="1" t="s">
        <v>161</v>
      </c>
      <c r="C2278" s="1" t="s">
        <v>162</v>
      </c>
      <c r="D2278" s="3">
        <v>42156</v>
      </c>
      <c r="E2278" s="7">
        <v>983547</v>
      </c>
      <c r="F2278" s="7">
        <v>9479156</v>
      </c>
      <c r="G2278" s="7">
        <v>0</v>
      </c>
      <c r="H2278" s="7">
        <v>0</v>
      </c>
      <c r="I2278" s="7">
        <v>0</v>
      </c>
      <c r="J2278" s="7">
        <v>-30487</v>
      </c>
      <c r="K2278" s="7">
        <v>10432216</v>
      </c>
    </row>
    <row r="2279" spans="1:11" x14ac:dyDescent="0.2">
      <c r="A2279" s="1">
        <v>7320</v>
      </c>
      <c r="B2279" s="1" t="s">
        <v>161</v>
      </c>
      <c r="C2279" s="1" t="s">
        <v>162</v>
      </c>
      <c r="D2279" s="3">
        <v>42186</v>
      </c>
      <c r="E2279" s="7">
        <v>1499737</v>
      </c>
      <c r="F2279" s="7">
        <v>6934433</v>
      </c>
      <c r="G2279" s="7">
        <v>0</v>
      </c>
      <c r="H2279" s="7">
        <v>0</v>
      </c>
      <c r="I2279" s="7">
        <v>0</v>
      </c>
      <c r="J2279" s="7">
        <v>-23736</v>
      </c>
      <c r="K2279" s="7">
        <v>8410434</v>
      </c>
    </row>
    <row r="2280" spans="1:11" x14ac:dyDescent="0.2">
      <c r="A2280" s="1">
        <v>7320</v>
      </c>
      <c r="B2280" s="1" t="s">
        <v>161</v>
      </c>
      <c r="C2280" s="1" t="s">
        <v>162</v>
      </c>
      <c r="D2280" s="3">
        <v>42217</v>
      </c>
      <c r="E2280" s="7">
        <v>1720893</v>
      </c>
      <c r="F2280" s="7">
        <v>8640156</v>
      </c>
      <c r="G2280" s="7">
        <v>0</v>
      </c>
      <c r="H2280" s="7">
        <v>0</v>
      </c>
      <c r="I2280" s="7">
        <v>0</v>
      </c>
      <c r="J2280" s="7">
        <v>-1616</v>
      </c>
      <c r="K2280" s="7">
        <v>10359433</v>
      </c>
    </row>
    <row r="2281" spans="1:11" x14ac:dyDescent="0.2">
      <c r="A2281" s="1">
        <v>7320</v>
      </c>
      <c r="B2281" s="1" t="s">
        <v>161</v>
      </c>
      <c r="C2281" s="1" t="s">
        <v>162</v>
      </c>
      <c r="D2281" s="3">
        <v>42248</v>
      </c>
      <c r="E2281" s="7">
        <v>2326723</v>
      </c>
      <c r="F2281" s="7">
        <v>10501798</v>
      </c>
      <c r="G2281" s="7">
        <v>279990</v>
      </c>
      <c r="H2281" s="7">
        <v>0</v>
      </c>
      <c r="I2281" s="7">
        <v>0</v>
      </c>
      <c r="J2281" s="7">
        <v>-7954</v>
      </c>
      <c r="K2281" s="7">
        <v>13100557</v>
      </c>
    </row>
    <row r="2282" spans="1:11" x14ac:dyDescent="0.2">
      <c r="A2282" s="1">
        <v>7320</v>
      </c>
      <c r="B2282" s="1" t="s">
        <v>161</v>
      </c>
      <c r="C2282" s="1" t="s">
        <v>162</v>
      </c>
      <c r="D2282" s="3">
        <v>42278</v>
      </c>
      <c r="E2282" s="7">
        <v>1122469</v>
      </c>
      <c r="F2282" s="7">
        <v>11209775</v>
      </c>
      <c r="G2282" s="7">
        <v>0</v>
      </c>
      <c r="H2282" s="7">
        <v>0</v>
      </c>
      <c r="I2282" s="7">
        <v>0</v>
      </c>
      <c r="J2282" s="7">
        <v>-627608</v>
      </c>
      <c r="K2282" s="7">
        <v>11704636</v>
      </c>
    </row>
    <row r="2283" spans="1:11" x14ac:dyDescent="0.2">
      <c r="A2283" s="1">
        <v>7320</v>
      </c>
      <c r="B2283" s="1" t="s">
        <v>161</v>
      </c>
      <c r="C2283" s="1" t="s">
        <v>162</v>
      </c>
      <c r="D2283" s="3">
        <v>42309</v>
      </c>
      <c r="E2283" s="7">
        <v>3625590</v>
      </c>
      <c r="F2283" s="7">
        <v>8046287</v>
      </c>
      <c r="G2283" s="7">
        <v>3448547</v>
      </c>
      <c r="H2283" s="7">
        <v>0</v>
      </c>
      <c r="I2283" s="7">
        <v>0</v>
      </c>
      <c r="J2283" s="7">
        <v>-196466</v>
      </c>
      <c r="K2283" s="7">
        <v>14923958</v>
      </c>
    </row>
    <row r="2284" spans="1:11" x14ac:dyDescent="0.2">
      <c r="A2284" s="1">
        <v>7320</v>
      </c>
      <c r="B2284" s="1" t="s">
        <v>161</v>
      </c>
      <c r="C2284" s="1" t="s">
        <v>162</v>
      </c>
      <c r="D2284" s="3">
        <v>42339</v>
      </c>
      <c r="E2284" s="7">
        <v>3080828</v>
      </c>
      <c r="F2284" s="7">
        <v>9789460</v>
      </c>
      <c r="G2284" s="7">
        <v>3318941</v>
      </c>
      <c r="H2284" s="7">
        <v>0</v>
      </c>
      <c r="I2284" s="7">
        <v>0</v>
      </c>
      <c r="J2284" s="7">
        <v>0</v>
      </c>
      <c r="K2284" s="7">
        <v>16189229</v>
      </c>
    </row>
    <row r="2285" spans="1:11" x14ac:dyDescent="0.2">
      <c r="A2285" s="1">
        <v>7320</v>
      </c>
      <c r="B2285" s="1" t="s">
        <v>161</v>
      </c>
      <c r="C2285" s="1" t="s">
        <v>162</v>
      </c>
      <c r="D2285" s="3">
        <v>42370</v>
      </c>
      <c r="E2285" s="7">
        <v>1441510</v>
      </c>
      <c r="F2285" s="7">
        <v>9298513</v>
      </c>
      <c r="G2285" s="7">
        <v>0</v>
      </c>
      <c r="H2285" s="7">
        <v>0</v>
      </c>
      <c r="I2285" s="7">
        <v>0</v>
      </c>
      <c r="J2285" s="7">
        <v>-212821</v>
      </c>
      <c r="K2285" s="7">
        <v>10527202</v>
      </c>
    </row>
    <row r="2286" spans="1:11" x14ac:dyDescent="0.2">
      <c r="A2286" s="1">
        <v>7320</v>
      </c>
      <c r="B2286" s="1" t="s">
        <v>161</v>
      </c>
      <c r="C2286" s="1" t="s">
        <v>162</v>
      </c>
      <c r="D2286" s="3">
        <v>42401</v>
      </c>
      <c r="E2286" s="7">
        <v>4643923</v>
      </c>
      <c r="F2286" s="7">
        <v>9480777</v>
      </c>
      <c r="G2286" s="7">
        <v>0</v>
      </c>
      <c r="H2286" s="7">
        <v>0</v>
      </c>
      <c r="I2286" s="7">
        <v>0</v>
      </c>
      <c r="J2286" s="7">
        <v>-2200000</v>
      </c>
      <c r="K2286" s="7">
        <v>11924700</v>
      </c>
    </row>
    <row r="2287" spans="1:11" x14ac:dyDescent="0.2">
      <c r="A2287" s="1">
        <v>7320</v>
      </c>
      <c r="B2287" s="1" t="s">
        <v>161</v>
      </c>
      <c r="C2287" s="1" t="s">
        <v>162</v>
      </c>
      <c r="D2287" s="3">
        <v>42430</v>
      </c>
      <c r="E2287" s="7">
        <v>5792860</v>
      </c>
      <c r="F2287" s="7">
        <v>11139868</v>
      </c>
      <c r="G2287" s="7">
        <v>595000</v>
      </c>
      <c r="H2287" s="7">
        <v>0</v>
      </c>
      <c r="I2287" s="7">
        <v>0</v>
      </c>
      <c r="J2287" s="7">
        <v>-164871</v>
      </c>
      <c r="K2287" s="7">
        <v>17362857</v>
      </c>
    </row>
    <row r="2288" spans="1:11" x14ac:dyDescent="0.2">
      <c r="A2288" s="1">
        <v>7320</v>
      </c>
      <c r="B2288" s="1" t="s">
        <v>161</v>
      </c>
      <c r="C2288" s="1" t="s">
        <v>162</v>
      </c>
      <c r="D2288" s="3">
        <v>42461</v>
      </c>
      <c r="E2288" s="7">
        <v>4860055</v>
      </c>
      <c r="F2288" s="7">
        <v>10892643</v>
      </c>
      <c r="G2288" s="7">
        <v>300000</v>
      </c>
      <c r="H2288" s="7">
        <v>0</v>
      </c>
      <c r="I2288" s="7">
        <v>0</v>
      </c>
      <c r="J2288" s="7">
        <v>-234629</v>
      </c>
      <c r="K2288" s="7">
        <v>15818069</v>
      </c>
    </row>
    <row r="2289" spans="1:11" x14ac:dyDescent="0.2">
      <c r="A2289" s="1">
        <v>7320</v>
      </c>
      <c r="B2289" s="1" t="s">
        <v>161</v>
      </c>
      <c r="C2289" s="1" t="s">
        <v>162</v>
      </c>
      <c r="D2289" s="3">
        <v>42491</v>
      </c>
      <c r="E2289" s="7">
        <v>3365589</v>
      </c>
      <c r="F2289" s="7">
        <v>8345860</v>
      </c>
      <c r="G2289" s="7">
        <v>0</v>
      </c>
      <c r="H2289" s="7">
        <v>0</v>
      </c>
      <c r="I2289" s="7">
        <v>0</v>
      </c>
      <c r="J2289" s="7">
        <v>-155920</v>
      </c>
      <c r="K2289" s="7">
        <v>11555529</v>
      </c>
    </row>
    <row r="2290" spans="1:11" x14ac:dyDescent="0.2">
      <c r="A2290" s="1">
        <v>7320</v>
      </c>
      <c r="B2290" s="1" t="s">
        <v>161</v>
      </c>
      <c r="C2290" s="1" t="s">
        <v>162</v>
      </c>
      <c r="D2290" s="3">
        <v>42522</v>
      </c>
      <c r="E2290" s="7">
        <v>8965338</v>
      </c>
      <c r="F2290" s="7">
        <v>14005025</v>
      </c>
      <c r="G2290" s="7">
        <v>100000</v>
      </c>
      <c r="H2290" s="7">
        <v>0</v>
      </c>
      <c r="I2290" s="7">
        <v>0</v>
      </c>
      <c r="J2290" s="7">
        <v>-53580</v>
      </c>
      <c r="K2290" s="7">
        <v>23016783</v>
      </c>
    </row>
    <row r="2291" spans="1:11" x14ac:dyDescent="0.2">
      <c r="A2291" s="1">
        <v>7320</v>
      </c>
      <c r="B2291" s="1" t="s">
        <v>161</v>
      </c>
      <c r="C2291" s="1" t="s">
        <v>162</v>
      </c>
      <c r="D2291" s="3">
        <v>42552</v>
      </c>
      <c r="E2291" s="7">
        <v>5051334</v>
      </c>
      <c r="F2291" s="7">
        <v>15152079</v>
      </c>
      <c r="G2291" s="7">
        <v>19990</v>
      </c>
      <c r="H2291" s="7">
        <v>0</v>
      </c>
      <c r="I2291" s="7">
        <v>0</v>
      </c>
      <c r="J2291" s="7">
        <v>0</v>
      </c>
      <c r="K2291" s="7">
        <v>20223403</v>
      </c>
    </row>
    <row r="2292" spans="1:11" x14ac:dyDescent="0.2">
      <c r="A2292" s="1">
        <v>7320</v>
      </c>
      <c r="B2292" s="1" t="s">
        <v>161</v>
      </c>
      <c r="C2292" s="1" t="s">
        <v>162</v>
      </c>
      <c r="D2292" s="3">
        <v>42583</v>
      </c>
      <c r="E2292" s="7">
        <v>6470548</v>
      </c>
      <c r="F2292" s="7">
        <v>14519442</v>
      </c>
      <c r="G2292" s="7">
        <v>0</v>
      </c>
      <c r="H2292" s="7">
        <v>0</v>
      </c>
      <c r="I2292" s="7">
        <v>0</v>
      </c>
      <c r="J2292" s="7">
        <v>0</v>
      </c>
      <c r="K2292" s="7">
        <v>20989990</v>
      </c>
    </row>
    <row r="2293" spans="1:11" x14ac:dyDescent="0.2">
      <c r="A2293" s="1">
        <v>7320</v>
      </c>
      <c r="B2293" s="1" t="s">
        <v>161</v>
      </c>
      <c r="C2293" s="1" t="s">
        <v>162</v>
      </c>
      <c r="D2293" s="3">
        <v>42614</v>
      </c>
      <c r="E2293" s="7">
        <v>8309906</v>
      </c>
      <c r="F2293" s="7">
        <v>15916154</v>
      </c>
      <c r="G2293" s="7">
        <v>0</v>
      </c>
      <c r="H2293" s="7">
        <v>0</v>
      </c>
      <c r="I2293" s="7">
        <v>0</v>
      </c>
      <c r="J2293" s="7">
        <v>-745</v>
      </c>
      <c r="K2293" s="7">
        <v>24225315</v>
      </c>
    </row>
    <row r="2294" spans="1:11" x14ac:dyDescent="0.2">
      <c r="A2294" s="1">
        <v>7320</v>
      </c>
      <c r="B2294" s="1" t="s">
        <v>161</v>
      </c>
      <c r="C2294" s="1" t="s">
        <v>162</v>
      </c>
      <c r="D2294" s="3">
        <v>42644</v>
      </c>
      <c r="E2294" s="7">
        <v>5320966</v>
      </c>
      <c r="F2294" s="7">
        <v>14091749</v>
      </c>
      <c r="G2294" s="7">
        <v>0</v>
      </c>
      <c r="H2294" s="7">
        <v>0</v>
      </c>
      <c r="I2294" s="7">
        <v>0</v>
      </c>
      <c r="J2294" s="7">
        <v>-85524</v>
      </c>
      <c r="K2294" s="7">
        <v>19327191</v>
      </c>
    </row>
    <row r="2295" spans="1:11" x14ac:dyDescent="0.2">
      <c r="A2295" s="1">
        <v>7320</v>
      </c>
      <c r="B2295" s="1" t="s">
        <v>161</v>
      </c>
      <c r="C2295" s="1" t="s">
        <v>162</v>
      </c>
      <c r="D2295" s="3">
        <v>42675</v>
      </c>
      <c r="E2295" s="7">
        <v>4755590</v>
      </c>
      <c r="F2295" s="7">
        <v>14430837</v>
      </c>
      <c r="G2295" s="7">
        <v>600000</v>
      </c>
      <c r="H2295" s="7">
        <v>0</v>
      </c>
      <c r="I2295" s="7">
        <v>0</v>
      </c>
      <c r="J2295" s="7">
        <v>-2697973</v>
      </c>
      <c r="K2295" s="7">
        <v>17088454</v>
      </c>
    </row>
    <row r="2296" spans="1:11" x14ac:dyDescent="0.2">
      <c r="A2296" s="1">
        <v>7320</v>
      </c>
      <c r="B2296" s="1" t="s">
        <v>161</v>
      </c>
      <c r="C2296" s="1" t="s">
        <v>162</v>
      </c>
      <c r="D2296" s="3">
        <v>42705</v>
      </c>
      <c r="E2296" s="7">
        <v>4374967</v>
      </c>
      <c r="F2296" s="7">
        <v>15724191</v>
      </c>
      <c r="G2296" s="7">
        <v>0</v>
      </c>
      <c r="H2296" s="7">
        <v>0</v>
      </c>
      <c r="I2296" s="7">
        <v>0</v>
      </c>
      <c r="J2296" s="7">
        <v>-3606</v>
      </c>
      <c r="K2296" s="7">
        <v>20095552</v>
      </c>
    </row>
    <row r="2297" spans="1:11" x14ac:dyDescent="0.2">
      <c r="A2297" s="1">
        <v>7320</v>
      </c>
      <c r="B2297" s="1" t="s">
        <v>161</v>
      </c>
      <c r="C2297" s="1" t="s">
        <v>162</v>
      </c>
      <c r="D2297" s="3">
        <v>42736</v>
      </c>
      <c r="E2297" s="7">
        <v>6575686</v>
      </c>
      <c r="F2297" s="7">
        <v>15689154</v>
      </c>
      <c r="G2297" s="7">
        <v>341360</v>
      </c>
      <c r="H2297" s="7">
        <v>0</v>
      </c>
      <c r="I2297" s="7">
        <v>0</v>
      </c>
      <c r="J2297" s="7">
        <v>-243792</v>
      </c>
      <c r="K2297" s="7">
        <v>22362408</v>
      </c>
    </row>
    <row r="2298" spans="1:11" x14ac:dyDescent="0.2">
      <c r="A2298" s="1">
        <v>7320</v>
      </c>
      <c r="B2298" s="1" t="s">
        <v>161</v>
      </c>
      <c r="C2298" s="1" t="s">
        <v>162</v>
      </c>
      <c r="D2298" s="3">
        <v>42767</v>
      </c>
      <c r="E2298" s="7">
        <v>4112803</v>
      </c>
      <c r="F2298" s="7">
        <v>17741292</v>
      </c>
      <c r="G2298" s="7">
        <v>0</v>
      </c>
      <c r="H2298" s="7">
        <v>0</v>
      </c>
      <c r="I2298" s="7">
        <v>0</v>
      </c>
      <c r="J2298" s="7">
        <v>-19012</v>
      </c>
      <c r="K2298" s="7">
        <v>21835083</v>
      </c>
    </row>
    <row r="2299" spans="1:11" x14ac:dyDescent="0.2">
      <c r="A2299" s="1">
        <v>7320</v>
      </c>
      <c r="B2299" s="1" t="s">
        <v>161</v>
      </c>
      <c r="C2299" s="1" t="s">
        <v>162</v>
      </c>
      <c r="D2299" s="3">
        <v>42795</v>
      </c>
      <c r="E2299" s="7">
        <v>6479948</v>
      </c>
      <c r="F2299" s="7">
        <v>20228851</v>
      </c>
      <c r="G2299" s="7">
        <v>1351050</v>
      </c>
      <c r="H2299" s="7">
        <v>0</v>
      </c>
      <c r="I2299" s="7">
        <v>0</v>
      </c>
      <c r="J2299" s="7">
        <v>-33693</v>
      </c>
      <c r="K2299" s="7">
        <v>28026156</v>
      </c>
    </row>
    <row r="2300" spans="1:11" x14ac:dyDescent="0.2">
      <c r="A2300" s="1">
        <v>7320</v>
      </c>
      <c r="B2300" s="1" t="s">
        <v>161</v>
      </c>
      <c r="C2300" s="1" t="s">
        <v>162</v>
      </c>
      <c r="D2300" s="3">
        <v>42826</v>
      </c>
      <c r="E2300" s="7">
        <v>9903487</v>
      </c>
      <c r="F2300" s="7">
        <v>12414851</v>
      </c>
      <c r="G2300" s="7">
        <v>351050</v>
      </c>
      <c r="H2300" s="7">
        <v>0</v>
      </c>
      <c r="I2300" s="7">
        <v>0</v>
      </c>
      <c r="J2300" s="7">
        <v>-38529</v>
      </c>
      <c r="K2300" s="7">
        <v>22630859</v>
      </c>
    </row>
    <row r="2301" spans="1:11" x14ac:dyDescent="0.2">
      <c r="A2301" s="1">
        <v>7320</v>
      </c>
      <c r="B2301" s="1" t="s">
        <v>161</v>
      </c>
      <c r="C2301" s="1" t="s">
        <v>162</v>
      </c>
      <c r="D2301" s="3">
        <v>42856</v>
      </c>
      <c r="E2301" s="7">
        <v>15194901</v>
      </c>
      <c r="F2301" s="7">
        <v>14317634</v>
      </c>
      <c r="G2301" s="7">
        <v>60000</v>
      </c>
      <c r="H2301" s="7">
        <v>0</v>
      </c>
      <c r="I2301" s="7">
        <v>0</v>
      </c>
      <c r="J2301" s="7">
        <v>-338467</v>
      </c>
      <c r="K2301" s="7">
        <v>29234068</v>
      </c>
    </row>
    <row r="2302" spans="1:11" x14ac:dyDescent="0.2">
      <c r="A2302" s="1">
        <v>7320</v>
      </c>
      <c r="B2302" s="1" t="s">
        <v>161</v>
      </c>
      <c r="C2302" s="1" t="s">
        <v>162</v>
      </c>
      <c r="D2302" s="3">
        <v>42887</v>
      </c>
      <c r="E2302" s="7">
        <v>5595670</v>
      </c>
      <c r="F2302" s="7">
        <v>18351655</v>
      </c>
      <c r="G2302" s="7">
        <v>0</v>
      </c>
      <c r="H2302" s="7">
        <v>0</v>
      </c>
      <c r="I2302" s="7">
        <v>0</v>
      </c>
      <c r="J2302" s="7">
        <v>-20867</v>
      </c>
      <c r="K2302" s="7">
        <v>23926458</v>
      </c>
    </row>
    <row r="2303" spans="1:11" x14ac:dyDescent="0.2">
      <c r="A2303" s="1">
        <v>7320</v>
      </c>
      <c r="B2303" s="1" t="s">
        <v>161</v>
      </c>
      <c r="C2303" s="1" t="s">
        <v>162</v>
      </c>
      <c r="D2303" s="3">
        <v>42917</v>
      </c>
      <c r="E2303" s="7">
        <v>8447382</v>
      </c>
      <c r="F2303" s="7">
        <v>19995754</v>
      </c>
      <c r="G2303" s="7">
        <v>0</v>
      </c>
      <c r="H2303" s="7">
        <v>0</v>
      </c>
      <c r="I2303" s="7">
        <v>0</v>
      </c>
      <c r="J2303" s="7">
        <v>-275497</v>
      </c>
      <c r="K2303" s="7">
        <v>28167639</v>
      </c>
    </row>
    <row r="2304" spans="1:11" x14ac:dyDescent="0.2">
      <c r="A2304" s="1">
        <v>7320</v>
      </c>
      <c r="B2304" s="1" t="s">
        <v>161</v>
      </c>
      <c r="C2304" s="1" t="s">
        <v>163</v>
      </c>
      <c r="D2304" s="3">
        <v>42948</v>
      </c>
      <c r="E2304" s="7">
        <v>8117762</v>
      </c>
      <c r="F2304" s="7">
        <v>19674056</v>
      </c>
      <c r="G2304" s="7">
        <v>0</v>
      </c>
      <c r="H2304" s="7">
        <v>0</v>
      </c>
      <c r="I2304" s="7">
        <v>0</v>
      </c>
      <c r="J2304" s="7">
        <v>-725434</v>
      </c>
      <c r="K2304" s="7">
        <v>27066384</v>
      </c>
    </row>
    <row r="2305" spans="1:11" x14ac:dyDescent="0.2">
      <c r="A2305" s="1">
        <v>7320</v>
      </c>
      <c r="B2305" s="1" t="s">
        <v>161</v>
      </c>
      <c r="C2305" s="1" t="s">
        <v>163</v>
      </c>
      <c r="D2305" s="3">
        <v>42979</v>
      </c>
      <c r="E2305" s="7">
        <v>5238623</v>
      </c>
      <c r="F2305" s="7">
        <v>19702836</v>
      </c>
      <c r="G2305" s="7">
        <v>315000</v>
      </c>
      <c r="H2305" s="7">
        <v>0</v>
      </c>
      <c r="I2305" s="7">
        <v>0</v>
      </c>
      <c r="J2305" s="7">
        <v>-353563</v>
      </c>
      <c r="K2305" s="7">
        <v>24902896</v>
      </c>
    </row>
    <row r="2306" spans="1:11" x14ac:dyDescent="0.2">
      <c r="A2306" s="1">
        <v>7320</v>
      </c>
      <c r="B2306" s="1" t="s">
        <v>161</v>
      </c>
      <c r="C2306" s="1" t="s">
        <v>163</v>
      </c>
      <c r="D2306" s="3">
        <v>43009</v>
      </c>
      <c r="E2306" s="7">
        <v>6833793</v>
      </c>
      <c r="F2306" s="7">
        <v>18261416</v>
      </c>
      <c r="G2306" s="7">
        <v>0</v>
      </c>
      <c r="H2306" s="7">
        <v>0</v>
      </c>
      <c r="I2306" s="7">
        <v>0</v>
      </c>
      <c r="J2306" s="7">
        <v>-241147</v>
      </c>
      <c r="K2306" s="7">
        <v>24854062</v>
      </c>
    </row>
    <row r="2307" spans="1:11" x14ac:dyDescent="0.2">
      <c r="A2307" s="1">
        <v>7320</v>
      </c>
      <c r="B2307" s="1" t="s">
        <v>161</v>
      </c>
      <c r="C2307" s="1" t="s">
        <v>163</v>
      </c>
      <c r="D2307" s="3">
        <v>43040</v>
      </c>
      <c r="E2307" s="7">
        <v>5079320</v>
      </c>
      <c r="F2307" s="7">
        <v>18303598</v>
      </c>
      <c r="G2307" s="7">
        <v>0</v>
      </c>
      <c r="H2307" s="7">
        <v>0</v>
      </c>
      <c r="I2307" s="7">
        <v>0</v>
      </c>
      <c r="J2307" s="7">
        <v>-222424</v>
      </c>
      <c r="K2307" s="7">
        <v>23160494</v>
      </c>
    </row>
    <row r="2308" spans="1:11" x14ac:dyDescent="0.2">
      <c r="A2308" s="1">
        <v>7320</v>
      </c>
      <c r="B2308" s="1" t="s">
        <v>161</v>
      </c>
      <c r="C2308" s="1" t="s">
        <v>163</v>
      </c>
      <c r="D2308" s="3">
        <v>43070</v>
      </c>
      <c r="E2308" s="7">
        <v>6807054</v>
      </c>
      <c r="F2308" s="7">
        <v>20016001</v>
      </c>
      <c r="G2308" s="7">
        <v>0</v>
      </c>
      <c r="H2308" s="7">
        <v>0</v>
      </c>
      <c r="I2308" s="7">
        <v>0</v>
      </c>
      <c r="J2308" s="7">
        <v>-235483</v>
      </c>
      <c r="K2308" s="7">
        <v>26587572</v>
      </c>
    </row>
    <row r="2309" spans="1:11" x14ac:dyDescent="0.2">
      <c r="A2309" s="1">
        <v>7320</v>
      </c>
      <c r="B2309" s="1" t="s">
        <v>161</v>
      </c>
      <c r="C2309" s="1" t="s">
        <v>163</v>
      </c>
      <c r="D2309" s="3">
        <v>43101</v>
      </c>
      <c r="E2309" s="7">
        <v>7596259</v>
      </c>
      <c r="F2309" s="7">
        <v>19363294</v>
      </c>
      <c r="G2309" s="7">
        <v>0</v>
      </c>
      <c r="H2309" s="7">
        <v>0</v>
      </c>
      <c r="I2309" s="7">
        <v>0</v>
      </c>
      <c r="J2309" s="7">
        <v>-172999</v>
      </c>
      <c r="K2309" s="7">
        <v>26786554</v>
      </c>
    </row>
    <row r="2310" spans="1:11" x14ac:dyDescent="0.2">
      <c r="A2310" s="1">
        <v>7320</v>
      </c>
      <c r="B2310" s="1" t="s">
        <v>161</v>
      </c>
      <c r="C2310" s="1" t="s">
        <v>163</v>
      </c>
      <c r="D2310" s="3">
        <v>43132</v>
      </c>
      <c r="E2310" s="7">
        <v>5228329</v>
      </c>
      <c r="F2310" s="7">
        <v>19260993</v>
      </c>
      <c r="G2310" s="7">
        <v>1030580</v>
      </c>
      <c r="H2310" s="7">
        <v>0</v>
      </c>
      <c r="I2310" s="7">
        <v>0</v>
      </c>
      <c r="J2310" s="7">
        <v>-136215</v>
      </c>
      <c r="K2310" s="7">
        <v>25383687</v>
      </c>
    </row>
    <row r="2311" spans="1:11" x14ac:dyDescent="0.2">
      <c r="A2311" s="1">
        <v>7320</v>
      </c>
      <c r="B2311" s="1" t="s">
        <v>161</v>
      </c>
      <c r="C2311" s="1" t="s">
        <v>163</v>
      </c>
      <c r="D2311" s="3">
        <v>43160</v>
      </c>
      <c r="E2311" s="7">
        <v>8379805</v>
      </c>
      <c r="F2311" s="7">
        <v>15296737</v>
      </c>
      <c r="G2311" s="7">
        <v>49990</v>
      </c>
      <c r="H2311" s="7">
        <v>0</v>
      </c>
      <c r="I2311" s="7">
        <v>0</v>
      </c>
      <c r="J2311" s="7">
        <v>-331485</v>
      </c>
      <c r="K2311" s="7">
        <v>23395047</v>
      </c>
    </row>
    <row r="2312" spans="1:11" x14ac:dyDescent="0.2">
      <c r="A2312" s="1">
        <v>7320</v>
      </c>
      <c r="B2312" s="1" t="s">
        <v>161</v>
      </c>
      <c r="C2312" s="1" t="s">
        <v>163</v>
      </c>
      <c r="D2312" s="3">
        <v>43191</v>
      </c>
      <c r="E2312" s="7">
        <v>7601898</v>
      </c>
      <c r="F2312" s="7">
        <v>24645973</v>
      </c>
      <c r="G2312" s="7">
        <v>0</v>
      </c>
      <c r="H2312" s="7">
        <v>0</v>
      </c>
      <c r="I2312" s="7">
        <v>0</v>
      </c>
      <c r="J2312" s="7">
        <v>-201555</v>
      </c>
      <c r="K2312" s="7">
        <v>32046316</v>
      </c>
    </row>
    <row r="2313" spans="1:11" x14ac:dyDescent="0.2">
      <c r="A2313" s="1">
        <v>7320</v>
      </c>
      <c r="B2313" s="1" t="s">
        <v>161</v>
      </c>
      <c r="C2313" s="1" t="s">
        <v>163</v>
      </c>
      <c r="D2313" s="3">
        <v>43221</v>
      </c>
      <c r="E2313" s="7">
        <v>6571102</v>
      </c>
      <c r="F2313" s="7">
        <v>20762145</v>
      </c>
      <c r="G2313" s="7">
        <v>0</v>
      </c>
      <c r="H2313" s="7">
        <v>0</v>
      </c>
      <c r="I2313" s="7">
        <v>0</v>
      </c>
      <c r="J2313" s="7">
        <v>-291860</v>
      </c>
      <c r="K2313" s="7">
        <v>27041387</v>
      </c>
    </row>
    <row r="2314" spans="1:11" x14ac:dyDescent="0.2">
      <c r="A2314" s="1">
        <v>7320</v>
      </c>
      <c r="B2314" s="1" t="s">
        <v>161</v>
      </c>
      <c r="C2314" s="1" t="s">
        <v>163</v>
      </c>
      <c r="D2314" s="3">
        <v>43252</v>
      </c>
      <c r="E2314" s="7">
        <v>6449538</v>
      </c>
      <c r="F2314" s="7">
        <v>21483371</v>
      </c>
      <c r="G2314" s="7">
        <v>0</v>
      </c>
      <c r="H2314" s="7">
        <v>0</v>
      </c>
      <c r="I2314" s="7">
        <v>0</v>
      </c>
      <c r="J2314" s="7">
        <v>-696380</v>
      </c>
      <c r="K2314" s="7">
        <v>27236529</v>
      </c>
    </row>
    <row r="2315" spans="1:11" x14ac:dyDescent="0.2">
      <c r="A2315" s="1">
        <v>7320</v>
      </c>
      <c r="B2315" s="1" t="s">
        <v>161</v>
      </c>
      <c r="C2315" s="1" t="s">
        <v>163</v>
      </c>
      <c r="D2315" s="3">
        <v>43282</v>
      </c>
      <c r="E2315" s="7">
        <v>7176509</v>
      </c>
      <c r="F2315" s="7">
        <v>21770809</v>
      </c>
      <c r="G2315" s="7">
        <v>0</v>
      </c>
      <c r="H2315" s="7">
        <v>0</v>
      </c>
      <c r="I2315" s="7">
        <v>0</v>
      </c>
      <c r="J2315" s="7">
        <v>-141525</v>
      </c>
      <c r="K2315" s="7">
        <v>28805793</v>
      </c>
    </row>
    <row r="2316" spans="1:11" x14ac:dyDescent="0.2">
      <c r="A2316" s="1">
        <v>7320</v>
      </c>
      <c r="B2316" s="1" t="s">
        <v>161</v>
      </c>
      <c r="C2316" s="1" t="s">
        <v>163</v>
      </c>
      <c r="D2316" s="3">
        <v>43313</v>
      </c>
      <c r="E2316" s="7">
        <v>7247781</v>
      </c>
      <c r="F2316" s="7">
        <v>22140563</v>
      </c>
      <c r="G2316" s="7">
        <v>0</v>
      </c>
      <c r="H2316" s="7">
        <v>0</v>
      </c>
      <c r="I2316" s="7">
        <v>0</v>
      </c>
      <c r="J2316" s="7">
        <v>-534860</v>
      </c>
      <c r="K2316" s="7">
        <v>28853484</v>
      </c>
    </row>
    <row r="2317" spans="1:11" x14ac:dyDescent="0.2">
      <c r="A2317" s="1">
        <v>7320</v>
      </c>
      <c r="B2317" s="1" t="s">
        <v>161</v>
      </c>
      <c r="C2317" s="1" t="s">
        <v>163</v>
      </c>
      <c r="D2317" s="3">
        <v>43344</v>
      </c>
      <c r="E2317" s="7">
        <v>6316779</v>
      </c>
      <c r="F2317" s="7">
        <v>5535025</v>
      </c>
      <c r="G2317" s="7">
        <v>0</v>
      </c>
      <c r="H2317" s="7">
        <v>0</v>
      </c>
      <c r="I2317" s="7">
        <v>0</v>
      </c>
      <c r="J2317" s="7">
        <v>-2771469</v>
      </c>
      <c r="K2317" s="7">
        <v>9080335</v>
      </c>
    </row>
    <row r="2318" spans="1:11" x14ac:dyDescent="0.2">
      <c r="A2318" s="1">
        <v>7320</v>
      </c>
      <c r="B2318" s="1" t="s">
        <v>161</v>
      </c>
      <c r="C2318" s="1" t="s">
        <v>163</v>
      </c>
      <c r="D2318" s="3">
        <v>43374</v>
      </c>
      <c r="E2318" s="7">
        <v>5236484</v>
      </c>
      <c r="F2318" s="7">
        <v>34573858</v>
      </c>
      <c r="G2318" s="7">
        <v>0</v>
      </c>
      <c r="H2318" s="7">
        <v>0</v>
      </c>
      <c r="I2318" s="7">
        <v>0</v>
      </c>
      <c r="J2318" s="7">
        <v>-1199285</v>
      </c>
      <c r="K2318" s="7">
        <v>38611057</v>
      </c>
    </row>
    <row r="2319" spans="1:11" x14ac:dyDescent="0.2">
      <c r="A2319" s="1">
        <v>7320</v>
      </c>
      <c r="B2319" s="1" t="s">
        <v>161</v>
      </c>
      <c r="C2319" s="1" t="s">
        <v>163</v>
      </c>
      <c r="D2319" s="3">
        <v>43405</v>
      </c>
      <c r="E2319" s="7">
        <v>15913075</v>
      </c>
      <c r="F2319" s="7">
        <v>26239097</v>
      </c>
      <c r="G2319" s="7">
        <v>0</v>
      </c>
      <c r="H2319" s="7">
        <v>0</v>
      </c>
      <c r="I2319" s="7">
        <v>0</v>
      </c>
      <c r="J2319" s="7">
        <v>-461042</v>
      </c>
      <c r="K2319" s="7">
        <v>41691130</v>
      </c>
    </row>
    <row r="2320" spans="1:11" x14ac:dyDescent="0.2">
      <c r="A2320" s="1">
        <v>7347</v>
      </c>
      <c r="B2320" s="1" t="s">
        <v>164</v>
      </c>
      <c r="C2320" s="1" t="s">
        <v>165</v>
      </c>
      <c r="D2320" s="3">
        <v>42005</v>
      </c>
      <c r="E2320" s="7">
        <v>4463439</v>
      </c>
      <c r="F2320" s="7">
        <v>15269451</v>
      </c>
      <c r="G2320" s="7">
        <v>0</v>
      </c>
      <c r="H2320" s="7">
        <v>0</v>
      </c>
      <c r="I2320" s="7">
        <v>0</v>
      </c>
      <c r="J2320" s="7">
        <v>-1865265</v>
      </c>
      <c r="K2320" s="7">
        <v>17867625</v>
      </c>
    </row>
    <row r="2321" spans="1:11" x14ac:dyDescent="0.2">
      <c r="A2321" s="1">
        <v>7347</v>
      </c>
      <c r="B2321" s="1" t="s">
        <v>164</v>
      </c>
      <c r="C2321" s="1" t="s">
        <v>165</v>
      </c>
      <c r="D2321" s="3">
        <v>42036</v>
      </c>
      <c r="E2321" s="7">
        <v>3165247</v>
      </c>
      <c r="F2321" s="7">
        <v>15859804</v>
      </c>
      <c r="G2321" s="7">
        <v>2220000</v>
      </c>
      <c r="H2321" s="7">
        <v>0</v>
      </c>
      <c r="I2321" s="7">
        <v>0</v>
      </c>
      <c r="J2321" s="7">
        <v>-291291</v>
      </c>
      <c r="K2321" s="7">
        <v>20953760</v>
      </c>
    </row>
    <row r="2322" spans="1:11" x14ac:dyDescent="0.2">
      <c r="A2322" s="1">
        <v>7347</v>
      </c>
      <c r="B2322" s="1" t="s">
        <v>164</v>
      </c>
      <c r="C2322" s="1" t="s">
        <v>165</v>
      </c>
      <c r="D2322" s="3">
        <v>42064</v>
      </c>
      <c r="E2322" s="7">
        <v>3252801</v>
      </c>
      <c r="F2322" s="7">
        <v>17003491</v>
      </c>
      <c r="G2322" s="7">
        <v>2900993</v>
      </c>
      <c r="H2322" s="7">
        <v>0</v>
      </c>
      <c r="I2322" s="7">
        <v>0</v>
      </c>
      <c r="J2322" s="7">
        <v>-2830</v>
      </c>
      <c r="K2322" s="7">
        <v>23154455</v>
      </c>
    </row>
    <row r="2323" spans="1:11" x14ac:dyDescent="0.2">
      <c r="A2323" s="1">
        <v>7347</v>
      </c>
      <c r="B2323" s="1" t="s">
        <v>164</v>
      </c>
      <c r="C2323" s="1" t="s">
        <v>165</v>
      </c>
      <c r="D2323" s="3">
        <v>42095</v>
      </c>
      <c r="E2323" s="7">
        <v>3364294</v>
      </c>
      <c r="F2323" s="7">
        <v>16510467</v>
      </c>
      <c r="G2323" s="7">
        <v>479990</v>
      </c>
      <c r="H2323" s="7">
        <v>0</v>
      </c>
      <c r="I2323" s="7">
        <v>0</v>
      </c>
      <c r="J2323" s="7">
        <v>-262194</v>
      </c>
      <c r="K2323" s="7">
        <v>20092557</v>
      </c>
    </row>
    <row r="2324" spans="1:11" x14ac:dyDescent="0.2">
      <c r="A2324" s="1">
        <v>7347</v>
      </c>
      <c r="B2324" s="1" t="s">
        <v>164</v>
      </c>
      <c r="C2324" s="1" t="s">
        <v>165</v>
      </c>
      <c r="D2324" s="3">
        <v>42125</v>
      </c>
      <c r="E2324" s="7">
        <v>2809630</v>
      </c>
      <c r="F2324" s="7">
        <v>16020608</v>
      </c>
      <c r="G2324" s="7">
        <v>1300</v>
      </c>
      <c r="H2324" s="7">
        <v>0</v>
      </c>
      <c r="I2324" s="7">
        <v>0</v>
      </c>
      <c r="J2324" s="7">
        <v>-118296</v>
      </c>
      <c r="K2324" s="7">
        <v>18713242</v>
      </c>
    </row>
    <row r="2325" spans="1:11" x14ac:dyDescent="0.2">
      <c r="A2325" s="1">
        <v>7347</v>
      </c>
      <c r="B2325" s="1" t="s">
        <v>164</v>
      </c>
      <c r="C2325" s="1" t="s">
        <v>165</v>
      </c>
      <c r="D2325" s="3">
        <v>42156</v>
      </c>
      <c r="E2325" s="7">
        <v>3264137</v>
      </c>
      <c r="F2325" s="7">
        <v>15741064</v>
      </c>
      <c r="G2325" s="7">
        <v>0</v>
      </c>
      <c r="H2325" s="7">
        <v>0</v>
      </c>
      <c r="I2325" s="7">
        <v>0</v>
      </c>
      <c r="J2325" s="7">
        <v>-1404191</v>
      </c>
      <c r="K2325" s="7">
        <v>17601010</v>
      </c>
    </row>
    <row r="2326" spans="1:11" x14ac:dyDescent="0.2">
      <c r="A2326" s="1">
        <v>7347</v>
      </c>
      <c r="B2326" s="1" t="s">
        <v>164</v>
      </c>
      <c r="C2326" s="1" t="s">
        <v>165</v>
      </c>
      <c r="D2326" s="3">
        <v>42186</v>
      </c>
      <c r="E2326" s="7">
        <v>32391045</v>
      </c>
      <c r="F2326" s="7">
        <v>16517086</v>
      </c>
      <c r="G2326" s="7">
        <v>259990</v>
      </c>
      <c r="H2326" s="7">
        <v>0</v>
      </c>
      <c r="I2326" s="7">
        <v>0</v>
      </c>
      <c r="J2326" s="7">
        <v>-11500000</v>
      </c>
      <c r="K2326" s="7">
        <v>37668121</v>
      </c>
    </row>
    <row r="2327" spans="1:11" x14ac:dyDescent="0.2">
      <c r="A2327" s="1">
        <v>7347</v>
      </c>
      <c r="B2327" s="1" t="s">
        <v>164</v>
      </c>
      <c r="C2327" s="1" t="s">
        <v>165</v>
      </c>
      <c r="D2327" s="3">
        <v>42217</v>
      </c>
      <c r="E2327" s="7">
        <v>4416167</v>
      </c>
      <c r="F2327" s="7">
        <v>17840852</v>
      </c>
      <c r="G2327" s="7">
        <v>957950</v>
      </c>
      <c r="H2327" s="7">
        <v>0</v>
      </c>
      <c r="I2327" s="7">
        <v>0</v>
      </c>
      <c r="J2327" s="7">
        <v>0</v>
      </c>
      <c r="K2327" s="7">
        <v>23214969</v>
      </c>
    </row>
    <row r="2328" spans="1:11" x14ac:dyDescent="0.2">
      <c r="A2328" s="1">
        <v>7347</v>
      </c>
      <c r="B2328" s="1" t="s">
        <v>164</v>
      </c>
      <c r="C2328" s="1" t="s">
        <v>165</v>
      </c>
      <c r="D2328" s="3">
        <v>42248</v>
      </c>
      <c r="E2328" s="7">
        <v>4785251</v>
      </c>
      <c r="F2328" s="7">
        <v>15186360</v>
      </c>
      <c r="G2328" s="7">
        <v>0</v>
      </c>
      <c r="H2328" s="7">
        <v>0</v>
      </c>
      <c r="I2328" s="7">
        <v>0</v>
      </c>
      <c r="J2328" s="7">
        <v>-12304994</v>
      </c>
      <c r="K2328" s="7">
        <v>7666617</v>
      </c>
    </row>
    <row r="2329" spans="1:11" x14ac:dyDescent="0.2">
      <c r="A2329" s="1">
        <v>7347</v>
      </c>
      <c r="B2329" s="1" t="s">
        <v>164</v>
      </c>
      <c r="C2329" s="1" t="s">
        <v>165</v>
      </c>
      <c r="D2329" s="3">
        <v>42278</v>
      </c>
      <c r="E2329" s="7">
        <v>8112998</v>
      </c>
      <c r="F2329" s="7">
        <v>15767278</v>
      </c>
      <c r="G2329" s="7">
        <v>1218960</v>
      </c>
      <c r="H2329" s="7">
        <v>0</v>
      </c>
      <c r="I2329" s="7">
        <v>0</v>
      </c>
      <c r="J2329" s="7">
        <v>-485724</v>
      </c>
      <c r="K2329" s="7">
        <v>24613512</v>
      </c>
    </row>
    <row r="2330" spans="1:11" x14ac:dyDescent="0.2">
      <c r="A2330" s="1">
        <v>7347</v>
      </c>
      <c r="B2330" s="1" t="s">
        <v>164</v>
      </c>
      <c r="C2330" s="1" t="s">
        <v>165</v>
      </c>
      <c r="D2330" s="3">
        <v>42309</v>
      </c>
      <c r="E2330" s="7">
        <v>8404689</v>
      </c>
      <c r="F2330" s="7">
        <v>20950047</v>
      </c>
      <c r="G2330" s="7">
        <v>0</v>
      </c>
      <c r="H2330" s="7">
        <v>0</v>
      </c>
      <c r="I2330" s="7">
        <v>0</v>
      </c>
      <c r="J2330" s="7">
        <v>-12357274</v>
      </c>
      <c r="K2330" s="7">
        <v>16997462</v>
      </c>
    </row>
    <row r="2331" spans="1:11" x14ac:dyDescent="0.2">
      <c r="A2331" s="1">
        <v>7347</v>
      </c>
      <c r="B2331" s="1" t="s">
        <v>164</v>
      </c>
      <c r="C2331" s="1" t="s">
        <v>165</v>
      </c>
      <c r="D2331" s="3">
        <v>42339</v>
      </c>
      <c r="E2331" s="7">
        <v>11581975</v>
      </c>
      <c r="F2331" s="7">
        <v>20050340</v>
      </c>
      <c r="G2331" s="7">
        <v>0</v>
      </c>
      <c r="H2331" s="7">
        <v>0</v>
      </c>
      <c r="I2331" s="7">
        <v>0</v>
      </c>
      <c r="J2331" s="7">
        <v>-9267970</v>
      </c>
      <c r="K2331" s="7">
        <v>22364345</v>
      </c>
    </row>
    <row r="2332" spans="1:11" x14ac:dyDescent="0.2">
      <c r="A2332" s="1">
        <v>7347</v>
      </c>
      <c r="B2332" s="1" t="s">
        <v>164</v>
      </c>
      <c r="C2332" s="1" t="s">
        <v>165</v>
      </c>
      <c r="D2332" s="3">
        <v>42370</v>
      </c>
      <c r="E2332" s="7">
        <v>5900500</v>
      </c>
      <c r="F2332" s="7">
        <v>19680519</v>
      </c>
      <c r="G2332" s="7">
        <v>296258</v>
      </c>
      <c r="H2332" s="7">
        <v>0</v>
      </c>
      <c r="I2332" s="7">
        <v>0</v>
      </c>
      <c r="J2332" s="7">
        <v>-1217970</v>
      </c>
      <c r="K2332" s="7">
        <v>24659307</v>
      </c>
    </row>
    <row r="2333" spans="1:11" x14ac:dyDescent="0.2">
      <c r="A2333" s="1">
        <v>7347</v>
      </c>
      <c r="B2333" s="1" t="s">
        <v>164</v>
      </c>
      <c r="C2333" s="1" t="s">
        <v>165</v>
      </c>
      <c r="D2333" s="3">
        <v>42401</v>
      </c>
      <c r="E2333" s="7">
        <v>3782400</v>
      </c>
      <c r="F2333" s="7">
        <v>20547944</v>
      </c>
      <c r="G2333" s="7">
        <v>475881</v>
      </c>
      <c r="H2333" s="7">
        <v>0</v>
      </c>
      <c r="I2333" s="7">
        <v>0</v>
      </c>
      <c r="J2333" s="7">
        <v>-800412</v>
      </c>
      <c r="K2333" s="7">
        <v>24005813</v>
      </c>
    </row>
    <row r="2334" spans="1:11" x14ac:dyDescent="0.2">
      <c r="A2334" s="1">
        <v>7347</v>
      </c>
      <c r="B2334" s="1" t="s">
        <v>164</v>
      </c>
      <c r="C2334" s="1" t="s">
        <v>165</v>
      </c>
      <c r="D2334" s="3">
        <v>42430</v>
      </c>
      <c r="E2334" s="7">
        <v>4912760</v>
      </c>
      <c r="F2334" s="7">
        <v>20043328</v>
      </c>
      <c r="G2334" s="7">
        <v>1818958</v>
      </c>
      <c r="H2334" s="7">
        <v>0</v>
      </c>
      <c r="I2334" s="7">
        <v>0</v>
      </c>
      <c r="J2334" s="7">
        <v>-78661</v>
      </c>
      <c r="K2334" s="7">
        <v>26696385</v>
      </c>
    </row>
    <row r="2335" spans="1:11" x14ac:dyDescent="0.2">
      <c r="A2335" s="1">
        <v>7347</v>
      </c>
      <c r="B2335" s="1" t="s">
        <v>164</v>
      </c>
      <c r="C2335" s="1" t="s">
        <v>165</v>
      </c>
      <c r="D2335" s="3">
        <v>42461</v>
      </c>
      <c r="E2335" s="7">
        <v>18074788</v>
      </c>
      <c r="F2335" s="7">
        <v>19610460</v>
      </c>
      <c r="G2335" s="7">
        <v>2287300</v>
      </c>
      <c r="H2335" s="7">
        <v>0</v>
      </c>
      <c r="I2335" s="7">
        <v>0</v>
      </c>
      <c r="J2335" s="7">
        <v>-1401374</v>
      </c>
      <c r="K2335" s="7">
        <v>38571174</v>
      </c>
    </row>
    <row r="2336" spans="1:11" x14ac:dyDescent="0.2">
      <c r="A2336" s="1">
        <v>7347</v>
      </c>
      <c r="B2336" s="1" t="s">
        <v>164</v>
      </c>
      <c r="C2336" s="1" t="s">
        <v>165</v>
      </c>
      <c r="D2336" s="3">
        <v>42491</v>
      </c>
      <c r="E2336" s="7">
        <v>14971968</v>
      </c>
      <c r="F2336" s="7">
        <v>19551090</v>
      </c>
      <c r="G2336" s="7">
        <v>2012290</v>
      </c>
      <c r="H2336" s="7">
        <v>0</v>
      </c>
      <c r="I2336" s="7">
        <v>0</v>
      </c>
      <c r="J2336" s="7">
        <v>-1992</v>
      </c>
      <c r="K2336" s="7">
        <v>36533356</v>
      </c>
    </row>
    <row r="2337" spans="1:11" x14ac:dyDescent="0.2">
      <c r="A2337" s="1">
        <v>7347</v>
      </c>
      <c r="B2337" s="1" t="s">
        <v>164</v>
      </c>
      <c r="C2337" s="1" t="s">
        <v>165</v>
      </c>
      <c r="D2337" s="3">
        <v>42522</v>
      </c>
      <c r="E2337" s="7">
        <v>13221082</v>
      </c>
      <c r="F2337" s="7">
        <v>20739165</v>
      </c>
      <c r="G2337" s="7">
        <v>0</v>
      </c>
      <c r="H2337" s="7">
        <v>0</v>
      </c>
      <c r="I2337" s="7">
        <v>0</v>
      </c>
      <c r="J2337" s="7">
        <v>-3004788</v>
      </c>
      <c r="K2337" s="7">
        <v>30955459</v>
      </c>
    </row>
    <row r="2338" spans="1:11" x14ac:dyDescent="0.2">
      <c r="A2338" s="1">
        <v>7347</v>
      </c>
      <c r="B2338" s="1" t="s">
        <v>164</v>
      </c>
      <c r="C2338" s="1" t="s">
        <v>165</v>
      </c>
      <c r="D2338" s="3">
        <v>42552</v>
      </c>
      <c r="E2338" s="7">
        <v>9479179</v>
      </c>
      <c r="F2338" s="7">
        <v>21596877</v>
      </c>
      <c r="G2338" s="7">
        <v>684960</v>
      </c>
      <c r="H2338" s="7">
        <v>0</v>
      </c>
      <c r="I2338" s="7">
        <v>0</v>
      </c>
      <c r="J2338" s="7">
        <v>-5000000</v>
      </c>
      <c r="K2338" s="7">
        <v>26761016</v>
      </c>
    </row>
    <row r="2339" spans="1:11" x14ac:dyDescent="0.2">
      <c r="A2339" s="1">
        <v>7347</v>
      </c>
      <c r="B2339" s="1" t="s">
        <v>164</v>
      </c>
      <c r="C2339" s="1" t="s">
        <v>165</v>
      </c>
      <c r="D2339" s="3">
        <v>42583</v>
      </c>
      <c r="E2339" s="7">
        <v>14975950</v>
      </c>
      <c r="F2339" s="7">
        <v>21858528</v>
      </c>
      <c r="G2339" s="7">
        <v>1013360</v>
      </c>
      <c r="H2339" s="7">
        <v>0</v>
      </c>
      <c r="I2339" s="7">
        <v>0</v>
      </c>
      <c r="J2339" s="7">
        <v>-18633844</v>
      </c>
      <c r="K2339" s="7">
        <v>19213994</v>
      </c>
    </row>
    <row r="2340" spans="1:11" x14ac:dyDescent="0.2">
      <c r="A2340" s="1">
        <v>7347</v>
      </c>
      <c r="B2340" s="1" t="s">
        <v>164</v>
      </c>
      <c r="C2340" s="1" t="s">
        <v>165</v>
      </c>
      <c r="D2340" s="3">
        <v>42614</v>
      </c>
      <c r="E2340" s="7">
        <v>4553452</v>
      </c>
      <c r="F2340" s="7">
        <v>22484096</v>
      </c>
      <c r="G2340" s="7">
        <v>0</v>
      </c>
      <c r="H2340" s="7">
        <v>0</v>
      </c>
      <c r="I2340" s="7">
        <v>0</v>
      </c>
      <c r="J2340" s="7">
        <v>-2150631</v>
      </c>
      <c r="K2340" s="7">
        <v>24886917</v>
      </c>
    </row>
    <row r="2341" spans="1:11" x14ac:dyDescent="0.2">
      <c r="A2341" s="1">
        <v>7347</v>
      </c>
      <c r="B2341" s="1" t="s">
        <v>164</v>
      </c>
      <c r="C2341" s="1" t="s">
        <v>165</v>
      </c>
      <c r="D2341" s="3">
        <v>42644</v>
      </c>
      <c r="E2341" s="7">
        <v>6323430</v>
      </c>
      <c r="F2341" s="7">
        <v>21480924</v>
      </c>
      <c r="G2341" s="7">
        <v>0</v>
      </c>
      <c r="H2341" s="7">
        <v>0</v>
      </c>
      <c r="I2341" s="7">
        <v>0</v>
      </c>
      <c r="J2341" s="7">
        <v>-12313824</v>
      </c>
      <c r="K2341" s="7">
        <v>15490530</v>
      </c>
    </row>
    <row r="2342" spans="1:11" x14ac:dyDescent="0.2">
      <c r="A2342" s="1">
        <v>7347</v>
      </c>
      <c r="B2342" s="1" t="s">
        <v>164</v>
      </c>
      <c r="C2342" s="1" t="s">
        <v>165</v>
      </c>
      <c r="D2342" s="3">
        <v>42675</v>
      </c>
      <c r="E2342" s="7">
        <v>4613693</v>
      </c>
      <c r="F2342" s="7">
        <v>23277711</v>
      </c>
      <c r="G2342" s="7">
        <v>1204730</v>
      </c>
      <c r="H2342" s="7">
        <v>0</v>
      </c>
      <c r="I2342" s="7">
        <v>0</v>
      </c>
      <c r="J2342" s="7">
        <v>-13351</v>
      </c>
      <c r="K2342" s="7">
        <v>29082783</v>
      </c>
    </row>
    <row r="2343" spans="1:11" x14ac:dyDescent="0.2">
      <c r="A2343" s="1">
        <v>7347</v>
      </c>
      <c r="B2343" s="1" t="s">
        <v>164</v>
      </c>
      <c r="C2343" s="1" t="s">
        <v>165</v>
      </c>
      <c r="D2343" s="3">
        <v>42705</v>
      </c>
      <c r="E2343" s="7">
        <v>7860650</v>
      </c>
      <c r="F2343" s="7">
        <v>24532349</v>
      </c>
      <c r="G2343" s="7">
        <v>630700</v>
      </c>
      <c r="H2343" s="7">
        <v>0</v>
      </c>
      <c r="I2343" s="7">
        <v>0</v>
      </c>
      <c r="J2343" s="7">
        <v>-524008</v>
      </c>
      <c r="K2343" s="7">
        <v>32499691</v>
      </c>
    </row>
    <row r="2344" spans="1:11" x14ac:dyDescent="0.2">
      <c r="A2344" s="1">
        <v>7347</v>
      </c>
      <c r="B2344" s="1" t="s">
        <v>164</v>
      </c>
      <c r="C2344" s="1" t="s">
        <v>165</v>
      </c>
      <c r="D2344" s="3">
        <v>42736</v>
      </c>
      <c r="E2344" s="7">
        <v>9191204</v>
      </c>
      <c r="F2344" s="7">
        <v>23088397</v>
      </c>
      <c r="G2344" s="7">
        <v>0</v>
      </c>
      <c r="H2344" s="7">
        <v>0</v>
      </c>
      <c r="I2344" s="7">
        <v>0</v>
      </c>
      <c r="J2344" s="7">
        <v>-463112</v>
      </c>
      <c r="K2344" s="7">
        <v>31816489</v>
      </c>
    </row>
    <row r="2345" spans="1:11" x14ac:dyDescent="0.2">
      <c r="A2345" s="1">
        <v>7347</v>
      </c>
      <c r="B2345" s="1" t="s">
        <v>164</v>
      </c>
      <c r="C2345" s="1" t="s">
        <v>165</v>
      </c>
      <c r="D2345" s="3">
        <v>42767</v>
      </c>
      <c r="E2345" s="7">
        <v>4031129</v>
      </c>
      <c r="F2345" s="7">
        <v>22453750</v>
      </c>
      <c r="G2345" s="7">
        <v>589960</v>
      </c>
      <c r="H2345" s="7">
        <v>0</v>
      </c>
      <c r="I2345" s="7">
        <v>0</v>
      </c>
      <c r="J2345" s="7">
        <v>-337378</v>
      </c>
      <c r="K2345" s="7">
        <v>26737461</v>
      </c>
    </row>
    <row r="2346" spans="1:11" x14ac:dyDescent="0.2">
      <c r="A2346" s="1">
        <v>7347</v>
      </c>
      <c r="B2346" s="1" t="s">
        <v>164</v>
      </c>
      <c r="C2346" s="1" t="s">
        <v>165</v>
      </c>
      <c r="D2346" s="3">
        <v>42795</v>
      </c>
      <c r="E2346" s="7">
        <v>5427578</v>
      </c>
      <c r="F2346" s="7">
        <v>22027259</v>
      </c>
      <c r="G2346" s="7">
        <v>60000</v>
      </c>
      <c r="H2346" s="7">
        <v>0</v>
      </c>
      <c r="I2346" s="7">
        <v>0</v>
      </c>
      <c r="J2346" s="7">
        <v>-2872</v>
      </c>
      <c r="K2346" s="7">
        <v>27511965</v>
      </c>
    </row>
    <row r="2347" spans="1:11" x14ac:dyDescent="0.2">
      <c r="A2347" s="1">
        <v>7347</v>
      </c>
      <c r="B2347" s="1" t="s">
        <v>164</v>
      </c>
      <c r="C2347" s="1" t="s">
        <v>165</v>
      </c>
      <c r="D2347" s="3">
        <v>42826</v>
      </c>
      <c r="E2347" s="7">
        <v>3690412</v>
      </c>
      <c r="F2347" s="7">
        <v>11877973</v>
      </c>
      <c r="G2347" s="7">
        <v>0</v>
      </c>
      <c r="H2347" s="7">
        <v>0</v>
      </c>
      <c r="I2347" s="7">
        <v>0</v>
      </c>
      <c r="J2347" s="7">
        <v>-115325</v>
      </c>
      <c r="K2347" s="7">
        <v>15453060</v>
      </c>
    </row>
    <row r="2348" spans="1:11" x14ac:dyDescent="0.2">
      <c r="A2348" s="1">
        <v>7347</v>
      </c>
      <c r="B2348" s="1" t="s">
        <v>164</v>
      </c>
      <c r="C2348" s="1" t="s">
        <v>165</v>
      </c>
      <c r="D2348" s="3">
        <v>42856</v>
      </c>
      <c r="E2348" s="7">
        <v>2290764</v>
      </c>
      <c r="F2348" s="7">
        <v>19700470</v>
      </c>
      <c r="G2348" s="7">
        <v>0</v>
      </c>
      <c r="H2348" s="7">
        <v>0</v>
      </c>
      <c r="I2348" s="7">
        <v>0</v>
      </c>
      <c r="J2348" s="7">
        <v>-34745</v>
      </c>
      <c r="K2348" s="7">
        <v>21956489</v>
      </c>
    </row>
    <row r="2349" spans="1:11" x14ac:dyDescent="0.2">
      <c r="A2349" s="1">
        <v>7347</v>
      </c>
      <c r="B2349" s="1" t="s">
        <v>164</v>
      </c>
      <c r="C2349" s="1" t="s">
        <v>165</v>
      </c>
      <c r="D2349" s="3">
        <v>42887</v>
      </c>
      <c r="E2349" s="7">
        <v>4924664</v>
      </c>
      <c r="F2349" s="7">
        <v>19550765</v>
      </c>
      <c r="G2349" s="7">
        <v>126090</v>
      </c>
      <c r="H2349" s="7">
        <v>0</v>
      </c>
      <c r="I2349" s="7">
        <v>0</v>
      </c>
      <c r="J2349" s="7">
        <v>-591704</v>
      </c>
      <c r="K2349" s="7">
        <v>24009815</v>
      </c>
    </row>
    <row r="2350" spans="1:11" x14ac:dyDescent="0.2">
      <c r="A2350" s="1">
        <v>7347</v>
      </c>
      <c r="B2350" s="1" t="s">
        <v>164</v>
      </c>
      <c r="C2350" s="1" t="s">
        <v>165</v>
      </c>
      <c r="D2350" s="3">
        <v>42917</v>
      </c>
      <c r="E2350" s="7">
        <v>7356747</v>
      </c>
      <c r="F2350" s="7">
        <v>16405460</v>
      </c>
      <c r="G2350" s="7">
        <v>0</v>
      </c>
      <c r="H2350" s="7">
        <v>0</v>
      </c>
      <c r="I2350" s="7">
        <v>0</v>
      </c>
      <c r="J2350" s="7">
        <v>-605191</v>
      </c>
      <c r="K2350" s="7">
        <v>23157016</v>
      </c>
    </row>
    <row r="2351" spans="1:11" x14ac:dyDescent="0.2">
      <c r="A2351" s="1">
        <v>7347</v>
      </c>
      <c r="B2351" s="1" t="s">
        <v>164</v>
      </c>
      <c r="C2351" s="1" t="s">
        <v>165</v>
      </c>
      <c r="D2351" s="3">
        <v>42948</v>
      </c>
      <c r="E2351" s="7">
        <v>5920184</v>
      </c>
      <c r="F2351" s="7">
        <v>17309060</v>
      </c>
      <c r="G2351" s="7">
        <v>109511</v>
      </c>
      <c r="H2351" s="7">
        <v>0</v>
      </c>
      <c r="I2351" s="7">
        <v>0</v>
      </c>
      <c r="J2351" s="7">
        <v>-912636</v>
      </c>
      <c r="K2351" s="7">
        <v>22426119</v>
      </c>
    </row>
    <row r="2352" spans="1:11" x14ac:dyDescent="0.2">
      <c r="A2352" s="1">
        <v>7347</v>
      </c>
      <c r="B2352" s="1" t="s">
        <v>164</v>
      </c>
      <c r="C2352" s="1" t="s">
        <v>165</v>
      </c>
      <c r="D2352" s="3">
        <v>42979</v>
      </c>
      <c r="E2352" s="7">
        <v>3800443</v>
      </c>
      <c r="F2352" s="7">
        <v>15544122</v>
      </c>
      <c r="G2352" s="7">
        <v>0</v>
      </c>
      <c r="H2352" s="7">
        <v>0</v>
      </c>
      <c r="I2352" s="7">
        <v>0</v>
      </c>
      <c r="J2352" s="7">
        <v>-1317953</v>
      </c>
      <c r="K2352" s="7">
        <v>18026612</v>
      </c>
    </row>
    <row r="2353" spans="1:11" x14ac:dyDescent="0.2">
      <c r="A2353" s="1">
        <v>7347</v>
      </c>
      <c r="B2353" s="1" t="s">
        <v>164</v>
      </c>
      <c r="C2353" s="1" t="s">
        <v>165</v>
      </c>
      <c r="D2353" s="3">
        <v>43009</v>
      </c>
      <c r="E2353" s="7">
        <v>1993341</v>
      </c>
      <c r="F2353" s="7">
        <v>23473787</v>
      </c>
      <c r="G2353" s="7">
        <v>0</v>
      </c>
      <c r="H2353" s="7">
        <v>0</v>
      </c>
      <c r="I2353" s="7">
        <v>0</v>
      </c>
      <c r="J2353" s="7">
        <v>-169203</v>
      </c>
      <c r="K2353" s="7">
        <v>25297925</v>
      </c>
    </row>
    <row r="2354" spans="1:11" x14ac:dyDescent="0.2">
      <c r="A2354" s="1">
        <v>7347</v>
      </c>
      <c r="B2354" s="1" t="s">
        <v>164</v>
      </c>
      <c r="C2354" s="1" t="s">
        <v>165</v>
      </c>
      <c r="D2354" s="3">
        <v>43040</v>
      </c>
      <c r="E2354" s="7">
        <v>4622339</v>
      </c>
      <c r="F2354" s="7">
        <v>17117364</v>
      </c>
      <c r="G2354" s="7">
        <v>139990</v>
      </c>
      <c r="H2354" s="7">
        <v>0</v>
      </c>
      <c r="I2354" s="7">
        <v>0</v>
      </c>
      <c r="J2354" s="7">
        <v>-1494512</v>
      </c>
      <c r="K2354" s="7">
        <v>20385181</v>
      </c>
    </row>
    <row r="2355" spans="1:11" x14ac:dyDescent="0.2">
      <c r="A2355" s="1">
        <v>7347</v>
      </c>
      <c r="B2355" s="1" t="s">
        <v>164</v>
      </c>
      <c r="C2355" s="1" t="s">
        <v>165</v>
      </c>
      <c r="D2355" s="3">
        <v>43070</v>
      </c>
      <c r="E2355" s="7">
        <v>3882319</v>
      </c>
      <c r="F2355" s="7">
        <v>19757931</v>
      </c>
      <c r="G2355" s="7">
        <v>149990</v>
      </c>
      <c r="H2355" s="7">
        <v>0</v>
      </c>
      <c r="I2355" s="7">
        <v>0</v>
      </c>
      <c r="J2355" s="7">
        <v>-1388022</v>
      </c>
      <c r="K2355" s="7">
        <v>22402218</v>
      </c>
    </row>
    <row r="2356" spans="1:11" x14ac:dyDescent="0.2">
      <c r="A2356" s="1">
        <v>7347</v>
      </c>
      <c r="B2356" s="1" t="s">
        <v>164</v>
      </c>
      <c r="C2356" s="1" t="s">
        <v>165</v>
      </c>
      <c r="D2356" s="3">
        <v>43101</v>
      </c>
      <c r="E2356" s="7">
        <v>5350084</v>
      </c>
      <c r="F2356" s="7">
        <v>17911587</v>
      </c>
      <c r="G2356" s="7">
        <v>0</v>
      </c>
      <c r="H2356" s="7">
        <v>0</v>
      </c>
      <c r="I2356" s="7">
        <v>0</v>
      </c>
      <c r="J2356" s="7">
        <v>-1188033</v>
      </c>
      <c r="K2356" s="7">
        <v>22073638</v>
      </c>
    </row>
    <row r="2357" spans="1:11" x14ac:dyDescent="0.2">
      <c r="A2357" s="1">
        <v>7347</v>
      </c>
      <c r="B2357" s="1" t="s">
        <v>164</v>
      </c>
      <c r="C2357" s="1" t="s">
        <v>165</v>
      </c>
      <c r="D2357" s="3">
        <v>43132</v>
      </c>
      <c r="E2357" s="7">
        <v>6399236</v>
      </c>
      <c r="F2357" s="7">
        <v>18058409</v>
      </c>
      <c r="G2357" s="7">
        <v>0</v>
      </c>
      <c r="H2357" s="7">
        <v>0</v>
      </c>
      <c r="I2357" s="7">
        <v>0</v>
      </c>
      <c r="J2357" s="7">
        <v>-1525229</v>
      </c>
      <c r="K2357" s="7">
        <v>22932416</v>
      </c>
    </row>
    <row r="2358" spans="1:11" x14ac:dyDescent="0.2">
      <c r="A2358" s="1">
        <v>7347</v>
      </c>
      <c r="B2358" s="1" t="s">
        <v>164</v>
      </c>
      <c r="C2358" s="1" t="s">
        <v>165</v>
      </c>
      <c r="D2358" s="3">
        <v>43160</v>
      </c>
      <c r="E2358" s="7">
        <v>7920133</v>
      </c>
      <c r="F2358" s="7">
        <v>18377347</v>
      </c>
      <c r="G2358" s="7">
        <v>0</v>
      </c>
      <c r="H2358" s="7">
        <v>0</v>
      </c>
      <c r="I2358" s="7">
        <v>0</v>
      </c>
      <c r="J2358" s="7">
        <v>-680569</v>
      </c>
      <c r="K2358" s="7">
        <v>25616911</v>
      </c>
    </row>
    <row r="2359" spans="1:11" x14ac:dyDescent="0.2">
      <c r="A2359" s="1">
        <v>7347</v>
      </c>
      <c r="B2359" s="1" t="s">
        <v>164</v>
      </c>
      <c r="C2359" s="1" t="s">
        <v>165</v>
      </c>
      <c r="D2359" s="3">
        <v>43191</v>
      </c>
      <c r="E2359" s="7">
        <v>12788812</v>
      </c>
      <c r="F2359" s="7">
        <v>20051529</v>
      </c>
      <c r="G2359" s="7">
        <v>0</v>
      </c>
      <c r="H2359" s="7">
        <v>0</v>
      </c>
      <c r="I2359" s="7">
        <v>0</v>
      </c>
      <c r="J2359" s="7">
        <v>-689750</v>
      </c>
      <c r="K2359" s="7">
        <v>32150591</v>
      </c>
    </row>
    <row r="2360" spans="1:11" x14ac:dyDescent="0.2">
      <c r="A2360" s="1">
        <v>7347</v>
      </c>
      <c r="B2360" s="1" t="s">
        <v>164</v>
      </c>
      <c r="C2360" s="1" t="s">
        <v>165</v>
      </c>
      <c r="D2360" s="3">
        <v>43221</v>
      </c>
      <c r="E2360" s="7">
        <v>6258914</v>
      </c>
      <c r="F2360" s="7">
        <v>18579681</v>
      </c>
      <c r="G2360" s="7">
        <v>0</v>
      </c>
      <c r="H2360" s="7">
        <v>0</v>
      </c>
      <c r="I2360" s="7">
        <v>0</v>
      </c>
      <c r="J2360" s="7">
        <v>-8064682</v>
      </c>
      <c r="K2360" s="7">
        <v>16773913</v>
      </c>
    </row>
    <row r="2361" spans="1:11" x14ac:dyDescent="0.2">
      <c r="A2361" s="1">
        <v>7347</v>
      </c>
      <c r="B2361" s="1" t="s">
        <v>164</v>
      </c>
      <c r="C2361" s="1" t="s">
        <v>165</v>
      </c>
      <c r="D2361" s="3">
        <v>43252</v>
      </c>
      <c r="E2361" s="7">
        <v>6451630</v>
      </c>
      <c r="F2361" s="7">
        <v>19077284</v>
      </c>
      <c r="G2361" s="7">
        <v>285600</v>
      </c>
      <c r="H2361" s="7">
        <v>0</v>
      </c>
      <c r="I2361" s="7">
        <v>0</v>
      </c>
      <c r="J2361" s="7">
        <v>-608570</v>
      </c>
      <c r="K2361" s="7">
        <v>25205944</v>
      </c>
    </row>
    <row r="2362" spans="1:11" x14ac:dyDescent="0.2">
      <c r="A2362" s="1">
        <v>7347</v>
      </c>
      <c r="B2362" s="1" t="s">
        <v>164</v>
      </c>
      <c r="C2362" s="1" t="s">
        <v>165</v>
      </c>
      <c r="D2362" s="3">
        <v>43282</v>
      </c>
      <c r="E2362" s="7">
        <v>4016480</v>
      </c>
      <c r="F2362" s="7">
        <v>19641637</v>
      </c>
      <c r="G2362" s="7">
        <v>0</v>
      </c>
      <c r="H2362" s="7">
        <v>0</v>
      </c>
      <c r="I2362" s="7">
        <v>0</v>
      </c>
      <c r="J2362" s="7">
        <v>-2498564</v>
      </c>
      <c r="K2362" s="7">
        <v>21159553</v>
      </c>
    </row>
    <row r="2363" spans="1:11" x14ac:dyDescent="0.2">
      <c r="A2363" s="1">
        <v>7347</v>
      </c>
      <c r="B2363" s="1" t="s">
        <v>164</v>
      </c>
      <c r="C2363" s="1" t="s">
        <v>165</v>
      </c>
      <c r="D2363" s="3">
        <v>43313</v>
      </c>
      <c r="E2363" s="7">
        <v>4176606</v>
      </c>
      <c r="F2363" s="7">
        <v>21064206</v>
      </c>
      <c r="G2363" s="7">
        <v>0</v>
      </c>
      <c r="H2363" s="7">
        <v>0</v>
      </c>
      <c r="I2363" s="7">
        <v>0</v>
      </c>
      <c r="J2363" s="7">
        <v>-4346268</v>
      </c>
      <c r="K2363" s="7">
        <v>20894544</v>
      </c>
    </row>
    <row r="2364" spans="1:11" x14ac:dyDescent="0.2">
      <c r="A2364" s="1">
        <v>7347</v>
      </c>
      <c r="B2364" s="1" t="s">
        <v>164</v>
      </c>
      <c r="C2364" s="1" t="s">
        <v>165</v>
      </c>
      <c r="D2364" s="3">
        <v>43344</v>
      </c>
      <c r="E2364" s="7">
        <v>5033666</v>
      </c>
      <c r="F2364" s="7">
        <v>17752031</v>
      </c>
      <c r="G2364" s="7">
        <v>0</v>
      </c>
      <c r="H2364" s="7">
        <v>0</v>
      </c>
      <c r="I2364" s="7">
        <v>0</v>
      </c>
      <c r="J2364" s="7">
        <v>-2734931</v>
      </c>
      <c r="K2364" s="7">
        <v>20050766</v>
      </c>
    </row>
    <row r="2365" spans="1:11" x14ac:dyDescent="0.2">
      <c r="A2365" s="1">
        <v>7347</v>
      </c>
      <c r="B2365" s="1" t="s">
        <v>164</v>
      </c>
      <c r="C2365" s="1" t="s">
        <v>165</v>
      </c>
      <c r="D2365" s="3">
        <v>43374</v>
      </c>
      <c r="E2365" s="7">
        <v>5103934</v>
      </c>
      <c r="F2365" s="7">
        <v>23499969</v>
      </c>
      <c r="G2365" s="7">
        <v>0</v>
      </c>
      <c r="H2365" s="7">
        <v>0</v>
      </c>
      <c r="I2365" s="7">
        <v>0</v>
      </c>
      <c r="J2365" s="7">
        <v>-786477</v>
      </c>
      <c r="K2365" s="7">
        <v>27817426</v>
      </c>
    </row>
    <row r="2366" spans="1:11" x14ac:dyDescent="0.2">
      <c r="A2366" s="1">
        <v>7347</v>
      </c>
      <c r="B2366" s="1" t="s">
        <v>164</v>
      </c>
      <c r="C2366" s="1" t="s">
        <v>165</v>
      </c>
      <c r="D2366" s="3">
        <v>43405</v>
      </c>
      <c r="E2366" s="7">
        <v>4175957</v>
      </c>
      <c r="F2366" s="7">
        <v>22110289</v>
      </c>
      <c r="G2366" s="7">
        <v>639940</v>
      </c>
      <c r="H2366" s="7">
        <v>0</v>
      </c>
      <c r="I2366" s="7">
        <v>0</v>
      </c>
      <c r="J2366" s="7">
        <v>-1794072</v>
      </c>
      <c r="K2366" s="7">
        <v>25132114</v>
      </c>
    </row>
    <row r="2367" spans="1:11" x14ac:dyDescent="0.2">
      <c r="A2367" s="1">
        <v>7350</v>
      </c>
      <c r="B2367" s="1" t="s">
        <v>166</v>
      </c>
      <c r="C2367" s="1" t="s">
        <v>167</v>
      </c>
      <c r="D2367" s="3">
        <v>42005</v>
      </c>
      <c r="E2367" s="7">
        <v>895599</v>
      </c>
      <c r="F2367" s="7">
        <v>3018836</v>
      </c>
      <c r="G2367" s="7">
        <v>541990</v>
      </c>
      <c r="H2367" s="7">
        <v>0</v>
      </c>
      <c r="I2367" s="7">
        <v>0</v>
      </c>
      <c r="J2367" s="7">
        <v>-781469</v>
      </c>
      <c r="K2367" s="7">
        <v>3674956</v>
      </c>
    </row>
    <row r="2368" spans="1:11" x14ac:dyDescent="0.2">
      <c r="A2368" s="1">
        <v>7350</v>
      </c>
      <c r="B2368" s="1" t="s">
        <v>166</v>
      </c>
      <c r="C2368" s="1" t="s">
        <v>167</v>
      </c>
      <c r="D2368" s="3">
        <v>42036</v>
      </c>
      <c r="E2368" s="7">
        <v>965666</v>
      </c>
      <c r="F2368" s="7">
        <v>2655274</v>
      </c>
      <c r="G2368" s="7">
        <v>133980</v>
      </c>
      <c r="H2368" s="7">
        <v>0</v>
      </c>
      <c r="I2368" s="7">
        <v>0</v>
      </c>
      <c r="J2368" s="7">
        <v>-1112767</v>
      </c>
      <c r="K2368" s="7">
        <v>2642153</v>
      </c>
    </row>
    <row r="2369" spans="1:11" x14ac:dyDescent="0.2">
      <c r="A2369" s="1">
        <v>7350</v>
      </c>
      <c r="B2369" s="1" t="s">
        <v>166</v>
      </c>
      <c r="C2369" s="1" t="s">
        <v>167</v>
      </c>
      <c r="D2369" s="3">
        <v>42064</v>
      </c>
      <c r="E2369" s="7">
        <v>660707</v>
      </c>
      <c r="F2369" s="7">
        <v>3349642</v>
      </c>
      <c r="G2369" s="7">
        <v>0</v>
      </c>
      <c r="H2369" s="7">
        <v>0</v>
      </c>
      <c r="I2369" s="7">
        <v>0</v>
      </c>
      <c r="J2369" s="7">
        <v>-560552</v>
      </c>
      <c r="K2369" s="7">
        <v>3449797</v>
      </c>
    </row>
    <row r="2370" spans="1:11" x14ac:dyDescent="0.2">
      <c r="A2370" s="1">
        <v>7350</v>
      </c>
      <c r="B2370" s="1" t="s">
        <v>166</v>
      </c>
      <c r="C2370" s="1" t="s">
        <v>167</v>
      </c>
      <c r="D2370" s="3">
        <v>42095</v>
      </c>
      <c r="E2370" s="7">
        <v>851723</v>
      </c>
      <c r="F2370" s="7">
        <v>2842471</v>
      </c>
      <c r="G2370" s="7">
        <v>861520</v>
      </c>
      <c r="H2370" s="7">
        <v>0</v>
      </c>
      <c r="I2370" s="7">
        <v>0</v>
      </c>
      <c r="J2370" s="7">
        <v>-703822</v>
      </c>
      <c r="K2370" s="7">
        <v>3851892</v>
      </c>
    </row>
    <row r="2371" spans="1:11" x14ac:dyDescent="0.2">
      <c r="A2371" s="1">
        <v>7350</v>
      </c>
      <c r="B2371" s="1" t="s">
        <v>166</v>
      </c>
      <c r="C2371" s="1" t="s">
        <v>167</v>
      </c>
      <c r="D2371" s="3">
        <v>42125</v>
      </c>
      <c r="E2371" s="7">
        <v>860148</v>
      </c>
      <c r="F2371" s="7">
        <v>3179509</v>
      </c>
      <c r="G2371" s="7">
        <v>107749</v>
      </c>
      <c r="H2371" s="7">
        <v>0</v>
      </c>
      <c r="I2371" s="7">
        <v>0</v>
      </c>
      <c r="J2371" s="7">
        <v>-898263</v>
      </c>
      <c r="K2371" s="7">
        <v>3249143</v>
      </c>
    </row>
    <row r="2372" spans="1:11" x14ac:dyDescent="0.2">
      <c r="A2372" s="1">
        <v>7350</v>
      </c>
      <c r="B2372" s="1" t="s">
        <v>166</v>
      </c>
      <c r="C2372" s="1" t="s">
        <v>167</v>
      </c>
      <c r="D2372" s="3">
        <v>42156</v>
      </c>
      <c r="E2372" s="7">
        <v>714500</v>
      </c>
      <c r="F2372" s="7">
        <v>2619240</v>
      </c>
      <c r="G2372" s="7">
        <v>0</v>
      </c>
      <c r="H2372" s="7">
        <v>0</v>
      </c>
      <c r="I2372" s="7">
        <v>0</v>
      </c>
      <c r="J2372" s="7">
        <v>-663817</v>
      </c>
      <c r="K2372" s="7">
        <v>2669923</v>
      </c>
    </row>
    <row r="2373" spans="1:11" x14ac:dyDescent="0.2">
      <c r="A2373" s="1">
        <v>7350</v>
      </c>
      <c r="B2373" s="1" t="s">
        <v>166</v>
      </c>
      <c r="C2373" s="1" t="s">
        <v>167</v>
      </c>
      <c r="D2373" s="3">
        <v>42186</v>
      </c>
      <c r="E2373" s="7">
        <v>1409667</v>
      </c>
      <c r="F2373" s="7">
        <v>3381605</v>
      </c>
      <c r="G2373" s="7">
        <v>56780</v>
      </c>
      <c r="H2373" s="7">
        <v>0</v>
      </c>
      <c r="I2373" s="7">
        <v>0</v>
      </c>
      <c r="J2373" s="7">
        <v>-689915</v>
      </c>
      <c r="K2373" s="7">
        <v>4158137</v>
      </c>
    </row>
    <row r="2374" spans="1:11" x14ac:dyDescent="0.2">
      <c r="A2374" s="1">
        <v>7350</v>
      </c>
      <c r="B2374" s="1" t="s">
        <v>166</v>
      </c>
      <c r="C2374" s="1" t="s">
        <v>167</v>
      </c>
      <c r="D2374" s="3">
        <v>42217</v>
      </c>
      <c r="E2374" s="7">
        <v>978292</v>
      </c>
      <c r="F2374" s="7">
        <v>2800062</v>
      </c>
      <c r="G2374" s="7">
        <v>0</v>
      </c>
      <c r="H2374" s="7">
        <v>0</v>
      </c>
      <c r="I2374" s="7">
        <v>0</v>
      </c>
      <c r="J2374" s="7">
        <v>-248902</v>
      </c>
      <c r="K2374" s="7">
        <v>3529452</v>
      </c>
    </row>
    <row r="2375" spans="1:11" x14ac:dyDescent="0.2">
      <c r="A2375" s="1">
        <v>7350</v>
      </c>
      <c r="B2375" s="1" t="s">
        <v>166</v>
      </c>
      <c r="C2375" s="1" t="s">
        <v>167</v>
      </c>
      <c r="D2375" s="3">
        <v>42248</v>
      </c>
      <c r="E2375" s="7">
        <v>5411779</v>
      </c>
      <c r="F2375" s="7">
        <v>2751438</v>
      </c>
      <c r="G2375" s="7">
        <v>0</v>
      </c>
      <c r="H2375" s="7">
        <v>0</v>
      </c>
      <c r="I2375" s="7">
        <v>0</v>
      </c>
      <c r="J2375" s="7">
        <v>-1473445</v>
      </c>
      <c r="K2375" s="7">
        <v>6689772</v>
      </c>
    </row>
    <row r="2376" spans="1:11" x14ac:dyDescent="0.2">
      <c r="A2376" s="1">
        <v>7350</v>
      </c>
      <c r="B2376" s="1" t="s">
        <v>166</v>
      </c>
      <c r="C2376" s="1" t="s">
        <v>167</v>
      </c>
      <c r="D2376" s="3">
        <v>42278</v>
      </c>
      <c r="E2376" s="7">
        <v>1061057</v>
      </c>
      <c r="F2376" s="7">
        <v>3416185</v>
      </c>
      <c r="G2376" s="7">
        <v>262980</v>
      </c>
      <c r="H2376" s="7">
        <v>0</v>
      </c>
      <c r="I2376" s="7">
        <v>0</v>
      </c>
      <c r="J2376" s="7">
        <v>-416854</v>
      </c>
      <c r="K2376" s="7">
        <v>4323368</v>
      </c>
    </row>
    <row r="2377" spans="1:11" x14ac:dyDescent="0.2">
      <c r="A2377" s="1">
        <v>7350</v>
      </c>
      <c r="B2377" s="1" t="s">
        <v>166</v>
      </c>
      <c r="C2377" s="1" t="s">
        <v>167</v>
      </c>
      <c r="D2377" s="3">
        <v>42309</v>
      </c>
      <c r="E2377" s="7">
        <v>426222</v>
      </c>
      <c r="F2377" s="7">
        <v>3157215</v>
      </c>
      <c r="G2377" s="7">
        <v>0</v>
      </c>
      <c r="H2377" s="7">
        <v>0</v>
      </c>
      <c r="I2377" s="7">
        <v>0</v>
      </c>
      <c r="J2377" s="7">
        <v>-231467</v>
      </c>
      <c r="K2377" s="7">
        <v>3351970</v>
      </c>
    </row>
    <row r="2378" spans="1:11" x14ac:dyDescent="0.2">
      <c r="A2378" s="1">
        <v>7350</v>
      </c>
      <c r="B2378" s="1" t="s">
        <v>166</v>
      </c>
      <c r="C2378" s="1" t="s">
        <v>167</v>
      </c>
      <c r="D2378" s="3">
        <v>42339</v>
      </c>
      <c r="E2378" s="7">
        <v>1364475</v>
      </c>
      <c r="F2378" s="7">
        <v>5160894</v>
      </c>
      <c r="G2378" s="7">
        <v>346380</v>
      </c>
      <c r="H2378" s="7">
        <v>0</v>
      </c>
      <c r="I2378" s="7">
        <v>0</v>
      </c>
      <c r="J2378" s="7">
        <v>-1643591</v>
      </c>
      <c r="K2378" s="7">
        <v>5228158</v>
      </c>
    </row>
    <row r="2379" spans="1:11" x14ac:dyDescent="0.2">
      <c r="A2379" s="1">
        <v>7350</v>
      </c>
      <c r="B2379" s="1" t="s">
        <v>166</v>
      </c>
      <c r="C2379" s="1" t="s">
        <v>167</v>
      </c>
      <c r="D2379" s="3">
        <v>42370</v>
      </c>
      <c r="E2379" s="7">
        <v>921198</v>
      </c>
      <c r="F2379" s="7">
        <v>3717628</v>
      </c>
      <c r="G2379" s="7">
        <v>0</v>
      </c>
      <c r="H2379" s="7">
        <v>0</v>
      </c>
      <c r="I2379" s="7">
        <v>0</v>
      </c>
      <c r="J2379" s="7">
        <v>-249900</v>
      </c>
      <c r="K2379" s="7">
        <v>4388926</v>
      </c>
    </row>
    <row r="2380" spans="1:11" x14ac:dyDescent="0.2">
      <c r="A2380" s="1">
        <v>7350</v>
      </c>
      <c r="B2380" s="1" t="s">
        <v>166</v>
      </c>
      <c r="C2380" s="1" t="s">
        <v>167</v>
      </c>
      <c r="D2380" s="3">
        <v>42401</v>
      </c>
      <c r="E2380" s="7">
        <v>670485</v>
      </c>
      <c r="F2380" s="7">
        <v>3297561</v>
      </c>
      <c r="G2380" s="7">
        <v>0</v>
      </c>
      <c r="H2380" s="7">
        <v>0</v>
      </c>
      <c r="I2380" s="7">
        <v>0</v>
      </c>
      <c r="J2380" s="7">
        <v>-356621</v>
      </c>
      <c r="K2380" s="7">
        <v>3611425</v>
      </c>
    </row>
    <row r="2381" spans="1:11" x14ac:dyDescent="0.2">
      <c r="A2381" s="1">
        <v>7350</v>
      </c>
      <c r="B2381" s="1" t="s">
        <v>166</v>
      </c>
      <c r="C2381" s="1" t="s">
        <v>167</v>
      </c>
      <c r="D2381" s="3">
        <v>42430</v>
      </c>
      <c r="E2381" s="7">
        <v>600924</v>
      </c>
      <c r="F2381" s="7">
        <v>3636842</v>
      </c>
      <c r="G2381" s="7">
        <v>0</v>
      </c>
      <c r="H2381" s="7">
        <v>0</v>
      </c>
      <c r="I2381" s="7">
        <v>0</v>
      </c>
      <c r="J2381" s="7">
        <v>-164566</v>
      </c>
      <c r="K2381" s="7">
        <v>4073200</v>
      </c>
    </row>
    <row r="2382" spans="1:11" x14ac:dyDescent="0.2">
      <c r="A2382" s="1">
        <v>7350</v>
      </c>
      <c r="B2382" s="1" t="s">
        <v>166</v>
      </c>
      <c r="C2382" s="1" t="s">
        <v>167</v>
      </c>
      <c r="D2382" s="3">
        <v>42461</v>
      </c>
      <c r="E2382" s="7">
        <v>5345004</v>
      </c>
      <c r="F2382" s="7">
        <v>3744899</v>
      </c>
      <c r="G2382" s="7">
        <v>0</v>
      </c>
      <c r="H2382" s="7">
        <v>0</v>
      </c>
      <c r="I2382" s="7">
        <v>0</v>
      </c>
      <c r="J2382" s="7">
        <v>-526134</v>
      </c>
      <c r="K2382" s="7">
        <v>8563769</v>
      </c>
    </row>
    <row r="2383" spans="1:11" x14ac:dyDescent="0.2">
      <c r="A2383" s="1">
        <v>7350</v>
      </c>
      <c r="B2383" s="1" t="s">
        <v>166</v>
      </c>
      <c r="C2383" s="1" t="s">
        <v>167</v>
      </c>
      <c r="D2383" s="3">
        <v>42491</v>
      </c>
      <c r="E2383" s="7">
        <v>3697859</v>
      </c>
      <c r="F2383" s="7">
        <v>3637252</v>
      </c>
      <c r="G2383" s="7">
        <v>209990</v>
      </c>
      <c r="H2383" s="7">
        <v>0</v>
      </c>
      <c r="I2383" s="7">
        <v>0</v>
      </c>
      <c r="J2383" s="7">
        <v>-224595</v>
      </c>
      <c r="K2383" s="7">
        <v>7320506</v>
      </c>
    </row>
    <row r="2384" spans="1:11" x14ac:dyDescent="0.2">
      <c r="A2384" s="1">
        <v>7350</v>
      </c>
      <c r="B2384" s="1" t="s">
        <v>166</v>
      </c>
      <c r="C2384" s="1" t="s">
        <v>167</v>
      </c>
      <c r="D2384" s="3">
        <v>42522</v>
      </c>
      <c r="E2384" s="7">
        <v>745381</v>
      </c>
      <c r="F2384" s="7">
        <v>3525529</v>
      </c>
      <c r="G2384" s="7">
        <v>0</v>
      </c>
      <c r="H2384" s="7">
        <v>0</v>
      </c>
      <c r="I2384" s="7">
        <v>0</v>
      </c>
      <c r="J2384" s="7">
        <v>-219824</v>
      </c>
      <c r="K2384" s="7">
        <v>4051086</v>
      </c>
    </row>
    <row r="2385" spans="1:11" x14ac:dyDescent="0.2">
      <c r="A2385" s="1">
        <v>7350</v>
      </c>
      <c r="B2385" s="1" t="s">
        <v>166</v>
      </c>
      <c r="C2385" s="1" t="s">
        <v>167</v>
      </c>
      <c r="D2385" s="3">
        <v>42552</v>
      </c>
      <c r="E2385" s="7">
        <v>642732</v>
      </c>
      <c r="F2385" s="7">
        <v>3638622</v>
      </c>
      <c r="G2385" s="7">
        <v>0</v>
      </c>
      <c r="H2385" s="7">
        <v>0</v>
      </c>
      <c r="I2385" s="7">
        <v>0</v>
      </c>
      <c r="J2385" s="7">
        <v>-212515</v>
      </c>
      <c r="K2385" s="7">
        <v>4068839</v>
      </c>
    </row>
    <row r="2386" spans="1:11" x14ac:dyDescent="0.2">
      <c r="A2386" s="1">
        <v>7350</v>
      </c>
      <c r="B2386" s="1" t="s">
        <v>166</v>
      </c>
      <c r="C2386" s="1" t="s">
        <v>167</v>
      </c>
      <c r="D2386" s="3">
        <v>42583</v>
      </c>
      <c r="E2386" s="7">
        <v>685413</v>
      </c>
      <c r="F2386" s="7">
        <v>3713849</v>
      </c>
      <c r="G2386" s="7">
        <v>108281</v>
      </c>
      <c r="H2386" s="7">
        <v>0</v>
      </c>
      <c r="I2386" s="7">
        <v>0</v>
      </c>
      <c r="J2386" s="7">
        <v>-246834</v>
      </c>
      <c r="K2386" s="7">
        <v>4260709</v>
      </c>
    </row>
    <row r="2387" spans="1:11" x14ac:dyDescent="0.2">
      <c r="A2387" s="1">
        <v>7350</v>
      </c>
      <c r="B2387" s="1" t="s">
        <v>166</v>
      </c>
      <c r="C2387" s="1" t="s">
        <v>167</v>
      </c>
      <c r="D2387" s="3">
        <v>42614</v>
      </c>
      <c r="E2387" s="7">
        <v>826145</v>
      </c>
      <c r="F2387" s="7">
        <v>3614935</v>
      </c>
      <c r="G2387" s="7">
        <v>0</v>
      </c>
      <c r="H2387" s="7">
        <v>0</v>
      </c>
      <c r="I2387" s="7">
        <v>0</v>
      </c>
      <c r="J2387" s="7">
        <v>-213679</v>
      </c>
      <c r="K2387" s="7">
        <v>4227401</v>
      </c>
    </row>
    <row r="2388" spans="1:11" x14ac:dyDescent="0.2">
      <c r="A2388" s="1">
        <v>7350</v>
      </c>
      <c r="B2388" s="1" t="s">
        <v>166</v>
      </c>
      <c r="C2388" s="1" t="s">
        <v>167</v>
      </c>
      <c r="D2388" s="3">
        <v>42644</v>
      </c>
      <c r="E2388" s="7">
        <v>1460395</v>
      </c>
      <c r="F2388" s="7">
        <v>3821677</v>
      </c>
      <c r="G2388" s="7">
        <v>0</v>
      </c>
      <c r="H2388" s="7">
        <v>0</v>
      </c>
      <c r="I2388" s="7">
        <v>0</v>
      </c>
      <c r="J2388" s="7">
        <v>-227437</v>
      </c>
      <c r="K2388" s="7">
        <v>5054635</v>
      </c>
    </row>
    <row r="2389" spans="1:11" x14ac:dyDescent="0.2">
      <c r="A2389" s="1">
        <v>7350</v>
      </c>
      <c r="B2389" s="1" t="s">
        <v>166</v>
      </c>
      <c r="C2389" s="1" t="s">
        <v>167</v>
      </c>
      <c r="D2389" s="3">
        <v>42675</v>
      </c>
      <c r="E2389" s="7">
        <v>1176617</v>
      </c>
      <c r="F2389" s="7">
        <v>3531315</v>
      </c>
      <c r="G2389" s="7">
        <v>0</v>
      </c>
      <c r="H2389" s="7">
        <v>0</v>
      </c>
      <c r="I2389" s="7">
        <v>0</v>
      </c>
      <c r="J2389" s="7">
        <v>-561041</v>
      </c>
      <c r="K2389" s="7">
        <v>4146891</v>
      </c>
    </row>
    <row r="2390" spans="1:11" x14ac:dyDescent="0.2">
      <c r="A2390" s="1">
        <v>7350</v>
      </c>
      <c r="B2390" s="1" t="s">
        <v>166</v>
      </c>
      <c r="C2390" s="1" t="s">
        <v>167</v>
      </c>
      <c r="D2390" s="3">
        <v>42705</v>
      </c>
      <c r="E2390" s="7">
        <v>730710</v>
      </c>
      <c r="F2390" s="7">
        <v>5735383</v>
      </c>
      <c r="G2390" s="7">
        <v>0</v>
      </c>
      <c r="H2390" s="7">
        <v>0</v>
      </c>
      <c r="I2390" s="7">
        <v>0</v>
      </c>
      <c r="J2390" s="7">
        <v>-2196557</v>
      </c>
      <c r="K2390" s="7">
        <v>4269536</v>
      </c>
    </row>
    <row r="2391" spans="1:11" x14ac:dyDescent="0.2">
      <c r="A2391" s="1">
        <v>7350</v>
      </c>
      <c r="B2391" s="1" t="s">
        <v>166</v>
      </c>
      <c r="C2391" s="1" t="s">
        <v>167</v>
      </c>
      <c r="D2391" s="3">
        <v>42736</v>
      </c>
      <c r="E2391" s="7">
        <v>898058</v>
      </c>
      <c r="F2391" s="7">
        <v>6890288</v>
      </c>
      <c r="G2391" s="7">
        <v>0</v>
      </c>
      <c r="H2391" s="7">
        <v>0</v>
      </c>
      <c r="I2391" s="7">
        <v>0</v>
      </c>
      <c r="J2391" s="7">
        <v>-3061924</v>
      </c>
      <c r="K2391" s="7">
        <v>4726422</v>
      </c>
    </row>
    <row r="2392" spans="1:11" x14ac:dyDescent="0.2">
      <c r="A2392" s="1">
        <v>7350</v>
      </c>
      <c r="B2392" s="1" t="s">
        <v>166</v>
      </c>
      <c r="C2392" s="1" t="s">
        <v>167</v>
      </c>
      <c r="D2392" s="3">
        <v>42767</v>
      </c>
      <c r="E2392" s="7">
        <v>633999</v>
      </c>
      <c r="F2392" s="7">
        <v>4240737</v>
      </c>
      <c r="G2392" s="7">
        <v>0</v>
      </c>
      <c r="H2392" s="7">
        <v>0</v>
      </c>
      <c r="I2392" s="7">
        <v>0</v>
      </c>
      <c r="J2392" s="7">
        <v>-214213</v>
      </c>
      <c r="K2392" s="7">
        <v>4660523</v>
      </c>
    </row>
    <row r="2393" spans="1:11" x14ac:dyDescent="0.2">
      <c r="A2393" s="1">
        <v>7350</v>
      </c>
      <c r="B2393" s="1" t="s">
        <v>166</v>
      </c>
      <c r="C2393" s="1" t="s">
        <v>167</v>
      </c>
      <c r="D2393" s="3">
        <v>42795</v>
      </c>
      <c r="E2393" s="7">
        <v>753088</v>
      </c>
      <c r="F2393" s="7">
        <v>4158921</v>
      </c>
      <c r="G2393" s="7">
        <v>50511</v>
      </c>
      <c r="H2393" s="7">
        <v>0</v>
      </c>
      <c r="I2393" s="7">
        <v>0</v>
      </c>
      <c r="J2393" s="7">
        <v>-292371</v>
      </c>
      <c r="K2393" s="7">
        <v>4670149</v>
      </c>
    </row>
    <row r="2394" spans="1:11" x14ac:dyDescent="0.2">
      <c r="A2394" s="1">
        <v>7350</v>
      </c>
      <c r="B2394" s="1" t="s">
        <v>166</v>
      </c>
      <c r="C2394" s="1" t="s">
        <v>167</v>
      </c>
      <c r="D2394" s="3">
        <v>42826</v>
      </c>
      <c r="E2394" s="7">
        <v>1104963</v>
      </c>
      <c r="F2394" s="7">
        <v>6569918</v>
      </c>
      <c r="G2394" s="7">
        <v>599960</v>
      </c>
      <c r="H2394" s="7">
        <v>0</v>
      </c>
      <c r="I2394" s="7">
        <v>0</v>
      </c>
      <c r="J2394" s="7">
        <v>-411178</v>
      </c>
      <c r="K2394" s="7">
        <v>7863663</v>
      </c>
    </row>
    <row r="2395" spans="1:11" x14ac:dyDescent="0.2">
      <c r="A2395" s="1">
        <v>7350</v>
      </c>
      <c r="B2395" s="1" t="s">
        <v>166</v>
      </c>
      <c r="C2395" s="1" t="s">
        <v>167</v>
      </c>
      <c r="D2395" s="3">
        <v>42856</v>
      </c>
      <c r="E2395" s="7">
        <v>2477894</v>
      </c>
      <c r="F2395" s="7">
        <v>6922930</v>
      </c>
      <c r="G2395" s="7">
        <v>0</v>
      </c>
      <c r="H2395" s="7">
        <v>0</v>
      </c>
      <c r="I2395" s="7">
        <v>0</v>
      </c>
      <c r="J2395" s="7">
        <v>-3054826</v>
      </c>
      <c r="K2395" s="7">
        <v>6345998</v>
      </c>
    </row>
    <row r="2396" spans="1:11" x14ac:dyDescent="0.2">
      <c r="A2396" s="1">
        <v>7350</v>
      </c>
      <c r="B2396" s="1" t="s">
        <v>166</v>
      </c>
      <c r="C2396" s="1" t="s">
        <v>167</v>
      </c>
      <c r="D2396" s="3">
        <v>42887</v>
      </c>
      <c r="E2396" s="7">
        <v>21693864</v>
      </c>
      <c r="F2396" s="7">
        <v>6768570</v>
      </c>
      <c r="G2396" s="7">
        <v>0</v>
      </c>
      <c r="H2396" s="7">
        <v>0</v>
      </c>
      <c r="I2396" s="7">
        <v>0</v>
      </c>
      <c r="J2396" s="7">
        <v>-11703519</v>
      </c>
      <c r="K2396" s="7">
        <v>16758915</v>
      </c>
    </row>
    <row r="2397" spans="1:11" x14ac:dyDescent="0.2">
      <c r="A2397" s="1">
        <v>7350</v>
      </c>
      <c r="B2397" s="1" t="s">
        <v>166</v>
      </c>
      <c r="C2397" s="1" t="s">
        <v>167</v>
      </c>
      <c r="D2397" s="3">
        <v>42917</v>
      </c>
      <c r="E2397" s="7">
        <v>3341053</v>
      </c>
      <c r="F2397" s="7">
        <v>7686270</v>
      </c>
      <c r="G2397" s="7">
        <v>0</v>
      </c>
      <c r="H2397" s="7">
        <v>0</v>
      </c>
      <c r="I2397" s="7">
        <v>0</v>
      </c>
      <c r="J2397" s="7">
        <v>-742725</v>
      </c>
      <c r="K2397" s="7">
        <v>10284598</v>
      </c>
    </row>
    <row r="2398" spans="1:11" x14ac:dyDescent="0.2">
      <c r="A2398" s="1">
        <v>7350</v>
      </c>
      <c r="B2398" s="1" t="s">
        <v>166</v>
      </c>
      <c r="C2398" s="1" t="s">
        <v>167</v>
      </c>
      <c r="D2398" s="3">
        <v>42948</v>
      </c>
      <c r="E2398" s="7">
        <v>1794067</v>
      </c>
      <c r="F2398" s="7">
        <v>4677510</v>
      </c>
      <c r="G2398" s="7">
        <v>1111961</v>
      </c>
      <c r="H2398" s="7">
        <v>0</v>
      </c>
      <c r="I2398" s="7">
        <v>0</v>
      </c>
      <c r="J2398" s="7">
        <v>-6103274</v>
      </c>
      <c r="K2398" s="7">
        <v>1480264</v>
      </c>
    </row>
    <row r="2399" spans="1:11" x14ac:dyDescent="0.2">
      <c r="A2399" s="1">
        <v>7350</v>
      </c>
      <c r="B2399" s="1" t="s">
        <v>166</v>
      </c>
      <c r="C2399" s="1" t="s">
        <v>168</v>
      </c>
      <c r="D2399" s="3">
        <v>42979</v>
      </c>
      <c r="E2399" s="7">
        <v>1421067</v>
      </c>
      <c r="F2399" s="7">
        <v>4579736</v>
      </c>
      <c r="G2399" s="7">
        <v>77960</v>
      </c>
      <c r="H2399" s="7">
        <v>0</v>
      </c>
      <c r="I2399" s="7">
        <v>0</v>
      </c>
      <c r="J2399" s="7">
        <v>-190778</v>
      </c>
      <c r="K2399" s="7">
        <v>5887985</v>
      </c>
    </row>
    <row r="2400" spans="1:11" x14ac:dyDescent="0.2">
      <c r="A2400" s="1">
        <v>7350</v>
      </c>
      <c r="B2400" s="1" t="s">
        <v>166</v>
      </c>
      <c r="C2400" s="1" t="s">
        <v>168</v>
      </c>
      <c r="D2400" s="3">
        <v>43009</v>
      </c>
      <c r="E2400" s="7">
        <v>4913729</v>
      </c>
      <c r="F2400" s="7">
        <v>5324350</v>
      </c>
      <c r="G2400" s="7">
        <v>585589</v>
      </c>
      <c r="H2400" s="7">
        <v>0</v>
      </c>
      <c r="I2400" s="7">
        <v>0</v>
      </c>
      <c r="J2400" s="7">
        <v>-237250</v>
      </c>
      <c r="K2400" s="7">
        <v>10586418</v>
      </c>
    </row>
    <row r="2401" spans="1:11" x14ac:dyDescent="0.2">
      <c r="A2401" s="1">
        <v>7350</v>
      </c>
      <c r="B2401" s="1" t="s">
        <v>166</v>
      </c>
      <c r="C2401" s="1" t="s">
        <v>168</v>
      </c>
      <c r="D2401" s="3">
        <v>43040</v>
      </c>
      <c r="E2401" s="7">
        <v>3598267</v>
      </c>
      <c r="F2401" s="7">
        <v>5527566</v>
      </c>
      <c r="G2401" s="7">
        <v>240990</v>
      </c>
      <c r="H2401" s="7">
        <v>0</v>
      </c>
      <c r="I2401" s="7">
        <v>0</v>
      </c>
      <c r="J2401" s="7">
        <v>-266968</v>
      </c>
      <c r="K2401" s="7">
        <v>9099855</v>
      </c>
    </row>
    <row r="2402" spans="1:11" x14ac:dyDescent="0.2">
      <c r="A2402" s="1">
        <v>7350</v>
      </c>
      <c r="B2402" s="1" t="s">
        <v>166</v>
      </c>
      <c r="C2402" s="1" t="s">
        <v>168</v>
      </c>
      <c r="D2402" s="3">
        <v>43070</v>
      </c>
      <c r="E2402" s="7">
        <v>1860091</v>
      </c>
      <c r="F2402" s="7">
        <v>5835427</v>
      </c>
      <c r="G2402" s="7">
        <v>0</v>
      </c>
      <c r="H2402" s="7">
        <v>0</v>
      </c>
      <c r="I2402" s="7">
        <v>0</v>
      </c>
      <c r="J2402" s="7">
        <v>-293483</v>
      </c>
      <c r="K2402" s="7">
        <v>7402035</v>
      </c>
    </row>
    <row r="2403" spans="1:11" x14ac:dyDescent="0.2">
      <c r="A2403" s="1">
        <v>7350</v>
      </c>
      <c r="B2403" s="1" t="s">
        <v>166</v>
      </c>
      <c r="C2403" s="1" t="s">
        <v>168</v>
      </c>
      <c r="D2403" s="3">
        <v>43101</v>
      </c>
      <c r="E2403" s="7">
        <v>2022530</v>
      </c>
      <c r="F2403" s="7">
        <v>6772369</v>
      </c>
      <c r="G2403" s="7">
        <v>0</v>
      </c>
      <c r="H2403" s="7">
        <v>0</v>
      </c>
      <c r="I2403" s="7">
        <v>0</v>
      </c>
      <c r="J2403" s="7">
        <v>-169846</v>
      </c>
      <c r="K2403" s="7">
        <v>8625053</v>
      </c>
    </row>
    <row r="2404" spans="1:11" x14ac:dyDescent="0.2">
      <c r="A2404" s="1">
        <v>7350</v>
      </c>
      <c r="B2404" s="1" t="s">
        <v>166</v>
      </c>
      <c r="C2404" s="1" t="s">
        <v>168</v>
      </c>
      <c r="D2404" s="3">
        <v>43132</v>
      </c>
      <c r="E2404" s="7">
        <v>2070325</v>
      </c>
      <c r="F2404" s="7">
        <v>6767401</v>
      </c>
      <c r="G2404" s="7">
        <v>0</v>
      </c>
      <c r="H2404" s="7">
        <v>0</v>
      </c>
      <c r="I2404" s="7">
        <v>0</v>
      </c>
      <c r="J2404" s="7">
        <v>-157821</v>
      </c>
      <c r="K2404" s="7">
        <v>8679905</v>
      </c>
    </row>
    <row r="2405" spans="1:11" x14ac:dyDescent="0.2">
      <c r="A2405" s="1">
        <v>7350</v>
      </c>
      <c r="B2405" s="1" t="s">
        <v>166</v>
      </c>
      <c r="C2405" s="1" t="s">
        <v>168</v>
      </c>
      <c r="D2405" s="3">
        <v>43160</v>
      </c>
      <c r="E2405" s="7">
        <v>2199293</v>
      </c>
      <c r="F2405" s="7">
        <v>6373463</v>
      </c>
      <c r="G2405" s="7">
        <v>0</v>
      </c>
      <c r="H2405" s="7">
        <v>0</v>
      </c>
      <c r="I2405" s="7">
        <v>0</v>
      </c>
      <c r="J2405" s="7">
        <v>-253490</v>
      </c>
      <c r="K2405" s="7">
        <v>8319266</v>
      </c>
    </row>
    <row r="2406" spans="1:11" x14ac:dyDescent="0.2">
      <c r="A2406" s="1">
        <v>7350</v>
      </c>
      <c r="B2406" s="1" t="s">
        <v>166</v>
      </c>
      <c r="C2406" s="1" t="s">
        <v>168</v>
      </c>
      <c r="D2406" s="3">
        <v>43191</v>
      </c>
      <c r="E2406" s="7">
        <v>2190538</v>
      </c>
      <c r="F2406" s="7">
        <v>7416878</v>
      </c>
      <c r="G2406" s="7">
        <v>1107169</v>
      </c>
      <c r="H2406" s="7">
        <v>0</v>
      </c>
      <c r="I2406" s="7">
        <v>0</v>
      </c>
      <c r="J2406" s="7">
        <v>-547207</v>
      </c>
      <c r="K2406" s="7">
        <v>10167378</v>
      </c>
    </row>
    <row r="2407" spans="1:11" x14ac:dyDescent="0.2">
      <c r="A2407" s="1">
        <v>7350</v>
      </c>
      <c r="B2407" s="1" t="s">
        <v>166</v>
      </c>
      <c r="C2407" s="1" t="s">
        <v>168</v>
      </c>
      <c r="D2407" s="3">
        <v>43221</v>
      </c>
      <c r="E2407" s="7">
        <v>3694219</v>
      </c>
      <c r="F2407" s="7">
        <v>7661113</v>
      </c>
      <c r="G2407" s="7">
        <v>159980</v>
      </c>
      <c r="H2407" s="7">
        <v>0</v>
      </c>
      <c r="I2407" s="7">
        <v>0</v>
      </c>
      <c r="J2407" s="7">
        <v>-689503</v>
      </c>
      <c r="K2407" s="7">
        <v>10825809</v>
      </c>
    </row>
    <row r="2408" spans="1:11" x14ac:dyDescent="0.2">
      <c r="A2408" s="1">
        <v>7350</v>
      </c>
      <c r="B2408" s="1" t="s">
        <v>166</v>
      </c>
      <c r="C2408" s="1" t="s">
        <v>168</v>
      </c>
      <c r="D2408" s="3">
        <v>43252</v>
      </c>
      <c r="E2408" s="7">
        <v>2076400</v>
      </c>
      <c r="F2408" s="7">
        <v>7400852</v>
      </c>
      <c r="G2408" s="7">
        <v>442870</v>
      </c>
      <c r="H2408" s="7">
        <v>0</v>
      </c>
      <c r="I2408" s="7">
        <v>0</v>
      </c>
      <c r="J2408" s="7">
        <v>-447029</v>
      </c>
      <c r="K2408" s="7">
        <v>9473093</v>
      </c>
    </row>
    <row r="2409" spans="1:11" x14ac:dyDescent="0.2">
      <c r="A2409" s="1">
        <v>7350</v>
      </c>
      <c r="B2409" s="1" t="s">
        <v>166</v>
      </c>
      <c r="C2409" s="1" t="s">
        <v>168</v>
      </c>
      <c r="D2409" s="3">
        <v>43282</v>
      </c>
      <c r="E2409" s="7">
        <v>2015553</v>
      </c>
      <c r="F2409" s="7">
        <v>7382069</v>
      </c>
      <c r="G2409" s="7">
        <v>515490</v>
      </c>
      <c r="H2409" s="7">
        <v>0</v>
      </c>
      <c r="I2409" s="7">
        <v>0</v>
      </c>
      <c r="J2409" s="7">
        <v>-439122</v>
      </c>
      <c r="K2409" s="7">
        <v>9473990</v>
      </c>
    </row>
    <row r="2410" spans="1:11" x14ac:dyDescent="0.2">
      <c r="A2410" s="1">
        <v>7350</v>
      </c>
      <c r="B2410" s="1" t="s">
        <v>166</v>
      </c>
      <c r="C2410" s="1" t="s">
        <v>168</v>
      </c>
      <c r="D2410" s="3">
        <v>43313</v>
      </c>
      <c r="E2410" s="7">
        <v>2133179</v>
      </c>
      <c r="F2410" s="7">
        <v>10985047</v>
      </c>
      <c r="G2410" s="7">
        <v>0</v>
      </c>
      <c r="H2410" s="7">
        <v>0</v>
      </c>
      <c r="I2410" s="7">
        <v>0</v>
      </c>
      <c r="J2410" s="7">
        <v>-244509</v>
      </c>
      <c r="K2410" s="7">
        <v>12873717</v>
      </c>
    </row>
    <row r="2411" spans="1:11" x14ac:dyDescent="0.2">
      <c r="A2411" s="1">
        <v>7350</v>
      </c>
      <c r="B2411" s="1" t="s">
        <v>166</v>
      </c>
      <c r="C2411" s="1" t="s">
        <v>168</v>
      </c>
      <c r="D2411" s="3">
        <v>43344</v>
      </c>
      <c r="E2411" s="7">
        <v>1844733</v>
      </c>
      <c r="F2411" s="7">
        <v>6965366</v>
      </c>
      <c r="G2411" s="7">
        <v>0</v>
      </c>
      <c r="H2411" s="7">
        <v>0</v>
      </c>
      <c r="I2411" s="7">
        <v>0</v>
      </c>
      <c r="J2411" s="7">
        <v>-808067</v>
      </c>
      <c r="K2411" s="7">
        <v>8002032</v>
      </c>
    </row>
    <row r="2412" spans="1:11" x14ac:dyDescent="0.2">
      <c r="A2412" s="1">
        <v>7350</v>
      </c>
      <c r="B2412" s="1" t="s">
        <v>166</v>
      </c>
      <c r="C2412" s="1" t="s">
        <v>168</v>
      </c>
      <c r="D2412" s="3">
        <v>43374</v>
      </c>
      <c r="E2412" s="7">
        <v>1915612</v>
      </c>
      <c r="F2412" s="7">
        <v>5087388</v>
      </c>
      <c r="G2412" s="7">
        <v>0</v>
      </c>
      <c r="H2412" s="7">
        <v>0</v>
      </c>
      <c r="I2412" s="7">
        <v>0</v>
      </c>
      <c r="J2412" s="7">
        <v>-574624</v>
      </c>
      <c r="K2412" s="7">
        <v>6428376</v>
      </c>
    </row>
    <row r="2413" spans="1:11" x14ac:dyDescent="0.2">
      <c r="A2413" s="1">
        <v>7350</v>
      </c>
      <c r="B2413" s="1" t="s">
        <v>166</v>
      </c>
      <c r="C2413" s="1" t="s">
        <v>168</v>
      </c>
      <c r="D2413" s="3">
        <v>43405</v>
      </c>
      <c r="E2413" s="7">
        <v>1868582</v>
      </c>
      <c r="F2413" s="7">
        <v>7923265</v>
      </c>
      <c r="G2413" s="7">
        <v>545381</v>
      </c>
      <c r="H2413" s="7">
        <v>0</v>
      </c>
      <c r="I2413" s="7">
        <v>0</v>
      </c>
      <c r="J2413" s="7">
        <v>-343728</v>
      </c>
      <c r="K2413" s="7">
        <v>9993500</v>
      </c>
    </row>
    <row r="2414" spans="1:11" x14ac:dyDescent="0.2">
      <c r="A2414" s="1">
        <v>7369</v>
      </c>
      <c r="B2414" s="1" t="s">
        <v>169</v>
      </c>
      <c r="C2414" s="1" t="s">
        <v>170</v>
      </c>
      <c r="D2414" s="3">
        <v>42005</v>
      </c>
      <c r="E2414" s="7">
        <v>0</v>
      </c>
      <c r="F2414" s="7">
        <v>2259159</v>
      </c>
      <c r="G2414" s="7">
        <v>0</v>
      </c>
      <c r="H2414" s="7">
        <v>0</v>
      </c>
      <c r="I2414" s="7">
        <v>0</v>
      </c>
      <c r="J2414" s="7">
        <v>0</v>
      </c>
      <c r="K2414" s="7">
        <v>2259159</v>
      </c>
    </row>
    <row r="2415" spans="1:11" x14ac:dyDescent="0.2">
      <c r="A2415" s="1">
        <v>7369</v>
      </c>
      <c r="B2415" s="1" t="s">
        <v>169</v>
      </c>
      <c r="C2415" s="1" t="s">
        <v>170</v>
      </c>
      <c r="D2415" s="3">
        <v>42036</v>
      </c>
      <c r="E2415" s="7">
        <v>0</v>
      </c>
      <c r="F2415" s="7">
        <v>1271886</v>
      </c>
      <c r="G2415" s="7">
        <v>0</v>
      </c>
      <c r="H2415" s="7">
        <v>0</v>
      </c>
      <c r="I2415" s="7">
        <v>0</v>
      </c>
      <c r="J2415" s="7">
        <v>0</v>
      </c>
      <c r="K2415" s="7">
        <v>1271886</v>
      </c>
    </row>
    <row r="2416" spans="1:11" x14ac:dyDescent="0.2">
      <c r="A2416" s="1">
        <v>7369</v>
      </c>
      <c r="B2416" s="1" t="s">
        <v>169</v>
      </c>
      <c r="C2416" s="1" t="s">
        <v>170</v>
      </c>
      <c r="D2416" s="3">
        <v>42064</v>
      </c>
      <c r="E2416" s="7">
        <v>0</v>
      </c>
      <c r="F2416" s="7">
        <v>2280830</v>
      </c>
      <c r="G2416" s="7">
        <v>0</v>
      </c>
      <c r="H2416" s="7">
        <v>0</v>
      </c>
      <c r="I2416" s="7">
        <v>0</v>
      </c>
      <c r="J2416" s="7">
        <v>0</v>
      </c>
      <c r="K2416" s="7">
        <v>2280830</v>
      </c>
    </row>
    <row r="2417" spans="1:11" x14ac:dyDescent="0.2">
      <c r="A2417" s="1">
        <v>7369</v>
      </c>
      <c r="B2417" s="1" t="s">
        <v>169</v>
      </c>
      <c r="C2417" s="1" t="s">
        <v>170</v>
      </c>
      <c r="D2417" s="3">
        <v>42095</v>
      </c>
      <c r="E2417" s="7">
        <v>0</v>
      </c>
      <c r="F2417" s="7">
        <v>3989497</v>
      </c>
      <c r="G2417" s="7">
        <v>0</v>
      </c>
      <c r="H2417" s="7">
        <v>0</v>
      </c>
      <c r="I2417" s="7">
        <v>0</v>
      </c>
      <c r="J2417" s="7">
        <v>0</v>
      </c>
      <c r="K2417" s="7">
        <v>3989497</v>
      </c>
    </row>
    <row r="2418" spans="1:11" x14ac:dyDescent="0.2">
      <c r="A2418" s="1">
        <v>7369</v>
      </c>
      <c r="B2418" s="1" t="s">
        <v>169</v>
      </c>
      <c r="C2418" s="1" t="s">
        <v>170</v>
      </c>
      <c r="D2418" s="3">
        <v>42125</v>
      </c>
      <c r="E2418" s="7">
        <v>0</v>
      </c>
      <c r="F2418" s="7">
        <v>2182962</v>
      </c>
      <c r="G2418" s="7">
        <v>0</v>
      </c>
      <c r="H2418" s="7">
        <v>0</v>
      </c>
      <c r="I2418" s="7">
        <v>0</v>
      </c>
      <c r="J2418" s="7">
        <v>0</v>
      </c>
      <c r="K2418" s="7">
        <v>2182962</v>
      </c>
    </row>
    <row r="2419" spans="1:11" x14ac:dyDescent="0.2">
      <c r="A2419" s="1">
        <v>7369</v>
      </c>
      <c r="B2419" s="1" t="s">
        <v>169</v>
      </c>
      <c r="C2419" s="1" t="s">
        <v>170</v>
      </c>
      <c r="D2419" s="3">
        <v>42156</v>
      </c>
      <c r="E2419" s="7">
        <v>0</v>
      </c>
      <c r="F2419" s="7">
        <v>2519408</v>
      </c>
      <c r="G2419" s="7">
        <v>0</v>
      </c>
      <c r="H2419" s="7">
        <v>0</v>
      </c>
      <c r="I2419" s="7">
        <v>0</v>
      </c>
      <c r="J2419" s="7">
        <v>0</v>
      </c>
      <c r="K2419" s="7">
        <v>2519408</v>
      </c>
    </row>
    <row r="2420" spans="1:11" x14ac:dyDescent="0.2">
      <c r="A2420" s="1">
        <v>7369</v>
      </c>
      <c r="B2420" s="1" t="s">
        <v>169</v>
      </c>
      <c r="C2420" s="1" t="s">
        <v>170</v>
      </c>
      <c r="D2420" s="3">
        <v>42186</v>
      </c>
      <c r="E2420" s="7">
        <v>200000</v>
      </c>
      <c r="F2420" s="7">
        <v>2735403</v>
      </c>
      <c r="G2420" s="7">
        <v>0</v>
      </c>
      <c r="H2420" s="7">
        <v>0</v>
      </c>
      <c r="I2420" s="7">
        <v>0</v>
      </c>
      <c r="J2420" s="7">
        <v>-3618</v>
      </c>
      <c r="K2420" s="7">
        <v>2931785</v>
      </c>
    </row>
    <row r="2421" spans="1:11" x14ac:dyDescent="0.2">
      <c r="A2421" s="1">
        <v>7369</v>
      </c>
      <c r="B2421" s="1" t="s">
        <v>169</v>
      </c>
      <c r="C2421" s="1" t="s">
        <v>170</v>
      </c>
      <c r="D2421" s="3">
        <v>42217</v>
      </c>
      <c r="E2421" s="7">
        <v>107350</v>
      </c>
      <c r="F2421" s="7">
        <v>2885287</v>
      </c>
      <c r="G2421" s="7">
        <v>0</v>
      </c>
      <c r="H2421" s="7">
        <v>0</v>
      </c>
      <c r="I2421" s="7">
        <v>0</v>
      </c>
      <c r="J2421" s="7">
        <v>0</v>
      </c>
      <c r="K2421" s="7">
        <v>2992637</v>
      </c>
    </row>
    <row r="2422" spans="1:11" x14ac:dyDescent="0.2">
      <c r="A2422" s="1">
        <v>7369</v>
      </c>
      <c r="B2422" s="1" t="s">
        <v>169</v>
      </c>
      <c r="C2422" s="1" t="s">
        <v>170</v>
      </c>
      <c r="D2422" s="3">
        <v>42248</v>
      </c>
      <c r="E2422" s="7">
        <v>245671</v>
      </c>
      <c r="F2422" s="7">
        <v>2892085</v>
      </c>
      <c r="G2422" s="7">
        <v>0</v>
      </c>
      <c r="H2422" s="7">
        <v>0</v>
      </c>
      <c r="I2422" s="7">
        <v>0</v>
      </c>
      <c r="J2422" s="7">
        <v>0</v>
      </c>
      <c r="K2422" s="7">
        <v>3137756</v>
      </c>
    </row>
    <row r="2423" spans="1:11" x14ac:dyDescent="0.2">
      <c r="A2423" s="1">
        <v>7369</v>
      </c>
      <c r="B2423" s="1" t="s">
        <v>169</v>
      </c>
      <c r="C2423" s="1" t="s">
        <v>170</v>
      </c>
      <c r="D2423" s="3">
        <v>42278</v>
      </c>
      <c r="E2423" s="7">
        <v>347365</v>
      </c>
      <c r="F2423" s="7">
        <v>2852456</v>
      </c>
      <c r="G2423" s="7">
        <v>0</v>
      </c>
      <c r="H2423" s="7">
        <v>0</v>
      </c>
      <c r="I2423" s="7">
        <v>0</v>
      </c>
      <c r="J2423" s="7">
        <v>-781</v>
      </c>
      <c r="K2423" s="7">
        <v>3199040</v>
      </c>
    </row>
    <row r="2424" spans="1:11" x14ac:dyDescent="0.2">
      <c r="A2424" s="1">
        <v>7369</v>
      </c>
      <c r="B2424" s="1" t="s">
        <v>169</v>
      </c>
      <c r="C2424" s="1" t="s">
        <v>170</v>
      </c>
      <c r="D2424" s="3">
        <v>42309</v>
      </c>
      <c r="E2424" s="7">
        <v>3240517</v>
      </c>
      <c r="F2424" s="7">
        <v>2831968</v>
      </c>
      <c r="G2424" s="7">
        <v>0</v>
      </c>
      <c r="H2424" s="7">
        <v>0</v>
      </c>
      <c r="I2424" s="7">
        <v>0</v>
      </c>
      <c r="J2424" s="7">
        <v>-3574</v>
      </c>
      <c r="K2424" s="7">
        <v>6068911</v>
      </c>
    </row>
    <row r="2425" spans="1:11" x14ac:dyDescent="0.2">
      <c r="A2425" s="1">
        <v>7369</v>
      </c>
      <c r="B2425" s="1" t="s">
        <v>169</v>
      </c>
      <c r="C2425" s="1" t="s">
        <v>170</v>
      </c>
      <c r="D2425" s="3">
        <v>42339</v>
      </c>
      <c r="E2425" s="7">
        <v>280727</v>
      </c>
      <c r="F2425" s="7">
        <v>3044827</v>
      </c>
      <c r="G2425" s="7">
        <v>0</v>
      </c>
      <c r="H2425" s="7">
        <v>0</v>
      </c>
      <c r="I2425" s="7">
        <v>0</v>
      </c>
      <c r="J2425" s="7">
        <v>0</v>
      </c>
      <c r="K2425" s="7">
        <v>3325554</v>
      </c>
    </row>
    <row r="2426" spans="1:11" x14ac:dyDescent="0.2">
      <c r="A2426" s="1">
        <v>7369</v>
      </c>
      <c r="B2426" s="1" t="s">
        <v>169</v>
      </c>
      <c r="C2426" s="1" t="s">
        <v>170</v>
      </c>
      <c r="D2426" s="3">
        <v>42370</v>
      </c>
      <c r="E2426" s="7">
        <v>1269248</v>
      </c>
      <c r="F2426" s="7">
        <v>2931730</v>
      </c>
      <c r="G2426" s="7">
        <v>0</v>
      </c>
      <c r="H2426" s="7">
        <v>0</v>
      </c>
      <c r="I2426" s="7">
        <v>0</v>
      </c>
      <c r="J2426" s="7">
        <v>0</v>
      </c>
      <c r="K2426" s="7">
        <v>4200978</v>
      </c>
    </row>
    <row r="2427" spans="1:11" x14ac:dyDescent="0.2">
      <c r="A2427" s="1">
        <v>7369</v>
      </c>
      <c r="B2427" s="1" t="s">
        <v>169</v>
      </c>
      <c r="C2427" s="1" t="s">
        <v>170</v>
      </c>
      <c r="D2427" s="3">
        <v>42401</v>
      </c>
      <c r="E2427" s="7">
        <v>1254905</v>
      </c>
      <c r="F2427" s="7">
        <v>2922546</v>
      </c>
      <c r="G2427" s="7">
        <v>0</v>
      </c>
      <c r="H2427" s="7">
        <v>0</v>
      </c>
      <c r="I2427" s="7">
        <v>0</v>
      </c>
      <c r="J2427" s="7">
        <v>0</v>
      </c>
      <c r="K2427" s="7">
        <v>4177451</v>
      </c>
    </row>
    <row r="2428" spans="1:11" x14ac:dyDescent="0.2">
      <c r="A2428" s="1">
        <v>7369</v>
      </c>
      <c r="B2428" s="1" t="s">
        <v>169</v>
      </c>
      <c r="C2428" s="1" t="s">
        <v>170</v>
      </c>
      <c r="D2428" s="3">
        <v>42430</v>
      </c>
      <c r="E2428" s="7">
        <v>255518</v>
      </c>
      <c r="F2428" s="7">
        <v>2922667</v>
      </c>
      <c r="G2428" s="7">
        <v>0</v>
      </c>
      <c r="H2428" s="7">
        <v>0</v>
      </c>
      <c r="I2428" s="7">
        <v>0</v>
      </c>
      <c r="J2428" s="7">
        <v>0</v>
      </c>
      <c r="K2428" s="7">
        <v>3178185</v>
      </c>
    </row>
    <row r="2429" spans="1:11" x14ac:dyDescent="0.2">
      <c r="A2429" s="1">
        <v>7369</v>
      </c>
      <c r="B2429" s="1" t="s">
        <v>169</v>
      </c>
      <c r="C2429" s="1" t="s">
        <v>170</v>
      </c>
      <c r="D2429" s="3">
        <v>42461</v>
      </c>
      <c r="E2429" s="7">
        <v>256293</v>
      </c>
      <c r="F2429" s="7">
        <v>2914435</v>
      </c>
      <c r="G2429" s="7">
        <v>0</v>
      </c>
      <c r="H2429" s="7">
        <v>0</v>
      </c>
      <c r="I2429" s="7">
        <v>0</v>
      </c>
      <c r="J2429" s="7">
        <v>0</v>
      </c>
      <c r="K2429" s="7">
        <v>3170728</v>
      </c>
    </row>
    <row r="2430" spans="1:11" x14ac:dyDescent="0.2">
      <c r="A2430" s="1">
        <v>7369</v>
      </c>
      <c r="B2430" s="1" t="s">
        <v>169</v>
      </c>
      <c r="C2430" s="1" t="s">
        <v>170</v>
      </c>
      <c r="D2430" s="3">
        <v>42491</v>
      </c>
      <c r="E2430" s="7">
        <v>2000000</v>
      </c>
      <c r="F2430" s="7">
        <v>3043605</v>
      </c>
      <c r="G2430" s="7">
        <v>0</v>
      </c>
      <c r="H2430" s="7">
        <v>0</v>
      </c>
      <c r="I2430" s="7">
        <v>0</v>
      </c>
      <c r="J2430" s="7">
        <v>0</v>
      </c>
      <c r="K2430" s="7">
        <v>5043605</v>
      </c>
    </row>
    <row r="2431" spans="1:11" x14ac:dyDescent="0.2">
      <c r="A2431" s="1">
        <v>7369</v>
      </c>
      <c r="B2431" s="1" t="s">
        <v>169</v>
      </c>
      <c r="C2431" s="1" t="s">
        <v>170</v>
      </c>
      <c r="D2431" s="3">
        <v>42522</v>
      </c>
      <c r="E2431" s="7">
        <v>0</v>
      </c>
      <c r="F2431" s="7">
        <v>3084562</v>
      </c>
      <c r="G2431" s="7">
        <v>0</v>
      </c>
      <c r="H2431" s="7">
        <v>0</v>
      </c>
      <c r="I2431" s="7">
        <v>0</v>
      </c>
      <c r="J2431" s="7">
        <v>0</v>
      </c>
      <c r="K2431" s="7">
        <v>3084562</v>
      </c>
    </row>
    <row r="2432" spans="1:11" x14ac:dyDescent="0.2">
      <c r="A2432" s="1">
        <v>7369</v>
      </c>
      <c r="B2432" s="1" t="s">
        <v>169</v>
      </c>
      <c r="C2432" s="1" t="s">
        <v>170</v>
      </c>
      <c r="D2432" s="3">
        <v>42552</v>
      </c>
      <c r="E2432" s="7">
        <v>0</v>
      </c>
      <c r="F2432" s="7">
        <v>3084459</v>
      </c>
      <c r="G2432" s="7">
        <v>0</v>
      </c>
      <c r="H2432" s="7">
        <v>0</v>
      </c>
      <c r="I2432" s="7">
        <v>0</v>
      </c>
      <c r="J2432" s="7">
        <v>0</v>
      </c>
      <c r="K2432" s="7">
        <v>3084459</v>
      </c>
    </row>
    <row r="2433" spans="1:11" x14ac:dyDescent="0.2">
      <c r="A2433" s="1">
        <v>7369</v>
      </c>
      <c r="B2433" s="1" t="s">
        <v>169</v>
      </c>
      <c r="C2433" s="1" t="s">
        <v>170</v>
      </c>
      <c r="D2433" s="3">
        <v>42583</v>
      </c>
      <c r="E2433" s="7">
        <v>0</v>
      </c>
      <c r="F2433" s="7">
        <v>3039718</v>
      </c>
      <c r="G2433" s="7">
        <v>0</v>
      </c>
      <c r="H2433" s="7">
        <v>0</v>
      </c>
      <c r="I2433" s="7">
        <v>0</v>
      </c>
      <c r="J2433" s="7">
        <v>0</v>
      </c>
      <c r="K2433" s="7">
        <v>3039718</v>
      </c>
    </row>
    <row r="2434" spans="1:11" x14ac:dyDescent="0.2">
      <c r="A2434" s="1">
        <v>7369</v>
      </c>
      <c r="B2434" s="1" t="s">
        <v>169</v>
      </c>
      <c r="C2434" s="1" t="s">
        <v>170</v>
      </c>
      <c r="D2434" s="3">
        <v>42614</v>
      </c>
      <c r="E2434" s="7">
        <v>0</v>
      </c>
      <c r="F2434" s="7">
        <v>3109537</v>
      </c>
      <c r="G2434" s="7">
        <v>0</v>
      </c>
      <c r="H2434" s="7">
        <v>0</v>
      </c>
      <c r="I2434" s="7">
        <v>0</v>
      </c>
      <c r="J2434" s="7">
        <v>0</v>
      </c>
      <c r="K2434" s="7">
        <v>3109537</v>
      </c>
    </row>
    <row r="2435" spans="1:11" x14ac:dyDescent="0.2">
      <c r="A2435" s="1">
        <v>7369</v>
      </c>
      <c r="B2435" s="1" t="s">
        <v>169</v>
      </c>
      <c r="C2435" s="1" t="s">
        <v>170</v>
      </c>
      <c r="D2435" s="3">
        <v>42644</v>
      </c>
      <c r="E2435" s="7">
        <v>30474</v>
      </c>
      <c r="F2435" s="7">
        <v>3079514</v>
      </c>
      <c r="G2435" s="7">
        <v>0</v>
      </c>
      <c r="H2435" s="7">
        <v>0</v>
      </c>
      <c r="I2435" s="7">
        <v>0</v>
      </c>
      <c r="J2435" s="7">
        <v>0</v>
      </c>
      <c r="K2435" s="7">
        <v>3109988</v>
      </c>
    </row>
    <row r="2436" spans="1:11" x14ac:dyDescent="0.2">
      <c r="A2436" s="1">
        <v>7369</v>
      </c>
      <c r="B2436" s="1" t="s">
        <v>169</v>
      </c>
      <c r="C2436" s="1" t="s">
        <v>170</v>
      </c>
      <c r="D2436" s="3">
        <v>42675</v>
      </c>
      <c r="E2436" s="7">
        <v>30518</v>
      </c>
      <c r="F2436" s="7">
        <v>3149340</v>
      </c>
      <c r="G2436" s="7">
        <v>0</v>
      </c>
      <c r="H2436" s="7">
        <v>0</v>
      </c>
      <c r="I2436" s="7">
        <v>0</v>
      </c>
      <c r="J2436" s="7">
        <v>0</v>
      </c>
      <c r="K2436" s="7">
        <v>3179858</v>
      </c>
    </row>
    <row r="2437" spans="1:11" x14ac:dyDescent="0.2">
      <c r="A2437" s="1">
        <v>7369</v>
      </c>
      <c r="B2437" s="1" t="s">
        <v>169</v>
      </c>
      <c r="C2437" s="1" t="s">
        <v>170</v>
      </c>
      <c r="D2437" s="3">
        <v>42705</v>
      </c>
      <c r="E2437" s="7">
        <v>402223</v>
      </c>
      <c r="F2437" s="7">
        <v>3181750</v>
      </c>
      <c r="G2437" s="7">
        <v>0</v>
      </c>
      <c r="H2437" s="7">
        <v>0</v>
      </c>
      <c r="I2437" s="7">
        <v>0</v>
      </c>
      <c r="J2437" s="7">
        <v>0</v>
      </c>
      <c r="K2437" s="7">
        <v>3583973</v>
      </c>
    </row>
    <row r="2438" spans="1:11" x14ac:dyDescent="0.2">
      <c r="A2438" s="1">
        <v>7369</v>
      </c>
      <c r="B2438" s="1" t="s">
        <v>169</v>
      </c>
      <c r="C2438" s="1" t="s">
        <v>170</v>
      </c>
      <c r="D2438" s="3">
        <v>42736</v>
      </c>
      <c r="E2438" s="7">
        <v>300828</v>
      </c>
      <c r="F2438" s="7">
        <v>3188794</v>
      </c>
      <c r="G2438" s="7">
        <v>0</v>
      </c>
      <c r="H2438" s="7">
        <v>0</v>
      </c>
      <c r="I2438" s="7">
        <v>0</v>
      </c>
      <c r="J2438" s="7">
        <v>0</v>
      </c>
      <c r="K2438" s="7">
        <v>3489622</v>
      </c>
    </row>
    <row r="2439" spans="1:11" x14ac:dyDescent="0.2">
      <c r="A2439" s="1">
        <v>7369</v>
      </c>
      <c r="B2439" s="1" t="s">
        <v>169</v>
      </c>
      <c r="C2439" s="1" t="s">
        <v>170</v>
      </c>
      <c r="D2439" s="3">
        <v>42767</v>
      </c>
      <c r="E2439" s="7">
        <v>408645</v>
      </c>
      <c r="F2439" s="7">
        <v>3091705</v>
      </c>
      <c r="G2439" s="7">
        <v>0</v>
      </c>
      <c r="H2439" s="7">
        <v>0</v>
      </c>
      <c r="I2439" s="7">
        <v>0</v>
      </c>
      <c r="J2439" s="7">
        <v>-481</v>
      </c>
      <c r="K2439" s="7">
        <v>3499869</v>
      </c>
    </row>
    <row r="2440" spans="1:11" x14ac:dyDescent="0.2">
      <c r="A2440" s="1">
        <v>7369</v>
      </c>
      <c r="B2440" s="1" t="s">
        <v>169</v>
      </c>
      <c r="C2440" s="1" t="s">
        <v>170</v>
      </c>
      <c r="D2440" s="3">
        <v>42795</v>
      </c>
      <c r="E2440" s="7">
        <v>56671</v>
      </c>
      <c r="F2440" s="7">
        <v>3122041</v>
      </c>
      <c r="G2440" s="7">
        <v>0</v>
      </c>
      <c r="H2440" s="7">
        <v>0</v>
      </c>
      <c r="I2440" s="7">
        <v>0</v>
      </c>
      <c r="J2440" s="7">
        <v>0</v>
      </c>
      <c r="K2440" s="7">
        <v>3178712</v>
      </c>
    </row>
    <row r="2441" spans="1:11" x14ac:dyDescent="0.2">
      <c r="A2441" s="1">
        <v>7369</v>
      </c>
      <c r="B2441" s="1" t="s">
        <v>169</v>
      </c>
      <c r="C2441" s="1" t="s">
        <v>170</v>
      </c>
      <c r="D2441" s="3">
        <v>42826</v>
      </c>
      <c r="E2441" s="7">
        <v>151090</v>
      </c>
      <c r="F2441" s="7">
        <v>3093988</v>
      </c>
      <c r="G2441" s="7">
        <v>0</v>
      </c>
      <c r="H2441" s="7">
        <v>0</v>
      </c>
      <c r="I2441" s="7">
        <v>0</v>
      </c>
      <c r="J2441" s="7">
        <v>0</v>
      </c>
      <c r="K2441" s="7">
        <v>3245078</v>
      </c>
    </row>
    <row r="2442" spans="1:11" x14ac:dyDescent="0.2">
      <c r="A2442" s="1">
        <v>7369</v>
      </c>
      <c r="B2442" s="1" t="s">
        <v>169</v>
      </c>
      <c r="C2442" s="1" t="s">
        <v>170</v>
      </c>
      <c r="D2442" s="3">
        <v>42856</v>
      </c>
      <c r="E2442" s="7">
        <v>56671</v>
      </c>
      <c r="F2442" s="7">
        <v>3050754</v>
      </c>
      <c r="G2442" s="7">
        <v>0</v>
      </c>
      <c r="H2442" s="7">
        <v>0</v>
      </c>
      <c r="I2442" s="7">
        <v>0</v>
      </c>
      <c r="J2442" s="7">
        <v>0</v>
      </c>
      <c r="K2442" s="7">
        <v>3107425</v>
      </c>
    </row>
    <row r="2443" spans="1:11" x14ac:dyDescent="0.2">
      <c r="A2443" s="1">
        <v>7369</v>
      </c>
      <c r="B2443" s="1" t="s">
        <v>169</v>
      </c>
      <c r="C2443" s="1" t="s">
        <v>170</v>
      </c>
      <c r="D2443" s="3">
        <v>42887</v>
      </c>
      <c r="E2443" s="7">
        <v>56671</v>
      </c>
      <c r="F2443" s="7">
        <v>3076755</v>
      </c>
      <c r="G2443" s="7">
        <v>0</v>
      </c>
      <c r="H2443" s="7">
        <v>0</v>
      </c>
      <c r="I2443" s="7">
        <v>0</v>
      </c>
      <c r="J2443" s="7">
        <v>0</v>
      </c>
      <c r="K2443" s="7">
        <v>3133426</v>
      </c>
    </row>
    <row r="2444" spans="1:11" x14ac:dyDescent="0.2">
      <c r="A2444" s="1">
        <v>7369</v>
      </c>
      <c r="B2444" s="1" t="s">
        <v>169</v>
      </c>
      <c r="C2444" s="1" t="s">
        <v>170</v>
      </c>
      <c r="D2444" s="3">
        <v>42917</v>
      </c>
      <c r="E2444" s="7">
        <v>56671</v>
      </c>
      <c r="F2444" s="7">
        <v>3253551</v>
      </c>
      <c r="G2444" s="7">
        <v>0</v>
      </c>
      <c r="H2444" s="7">
        <v>0</v>
      </c>
      <c r="I2444" s="7">
        <v>0</v>
      </c>
      <c r="J2444" s="7">
        <v>0</v>
      </c>
      <c r="K2444" s="7">
        <v>3310222</v>
      </c>
    </row>
    <row r="2445" spans="1:11" x14ac:dyDescent="0.2">
      <c r="A2445" s="1">
        <v>7369</v>
      </c>
      <c r="B2445" s="1" t="s">
        <v>169</v>
      </c>
      <c r="C2445" s="1" t="s">
        <v>170</v>
      </c>
      <c r="D2445" s="3">
        <v>42948</v>
      </c>
      <c r="E2445" s="7">
        <v>56671</v>
      </c>
      <c r="F2445" s="7">
        <v>3295618</v>
      </c>
      <c r="G2445" s="7">
        <v>0</v>
      </c>
      <c r="H2445" s="7">
        <v>0</v>
      </c>
      <c r="I2445" s="7">
        <v>0</v>
      </c>
      <c r="J2445" s="7">
        <v>0</v>
      </c>
      <c r="K2445" s="7">
        <v>3352289</v>
      </c>
    </row>
    <row r="2446" spans="1:11" x14ac:dyDescent="0.2">
      <c r="A2446" s="1">
        <v>7369</v>
      </c>
      <c r="B2446" s="1" t="s">
        <v>169</v>
      </c>
      <c r="C2446" s="1" t="s">
        <v>170</v>
      </c>
      <c r="D2446" s="3">
        <v>42979</v>
      </c>
      <c r="E2446" s="7">
        <v>56671</v>
      </c>
      <c r="F2446" s="7">
        <v>3358521</v>
      </c>
      <c r="G2446" s="7">
        <v>0</v>
      </c>
      <c r="H2446" s="7">
        <v>0</v>
      </c>
      <c r="I2446" s="7">
        <v>0</v>
      </c>
      <c r="J2446" s="7">
        <v>0</v>
      </c>
      <c r="K2446" s="7">
        <v>3415192</v>
      </c>
    </row>
    <row r="2447" spans="1:11" x14ac:dyDescent="0.2">
      <c r="A2447" s="1">
        <v>7369</v>
      </c>
      <c r="B2447" s="1" t="s">
        <v>169</v>
      </c>
      <c r="C2447" s="1" t="s">
        <v>170</v>
      </c>
      <c r="D2447" s="3">
        <v>43009</v>
      </c>
      <c r="E2447" s="7">
        <v>0</v>
      </c>
      <c r="F2447" s="7">
        <v>3462085</v>
      </c>
      <c r="G2447" s="7">
        <v>0</v>
      </c>
      <c r="H2447" s="7">
        <v>0</v>
      </c>
      <c r="I2447" s="7">
        <v>0</v>
      </c>
      <c r="J2447" s="7">
        <v>0</v>
      </c>
      <c r="K2447" s="7">
        <v>3462085</v>
      </c>
    </row>
    <row r="2448" spans="1:11" x14ac:dyDescent="0.2">
      <c r="A2448" s="1">
        <v>7369</v>
      </c>
      <c r="B2448" s="1" t="s">
        <v>169</v>
      </c>
      <c r="C2448" s="1" t="s">
        <v>170</v>
      </c>
      <c r="D2448" s="3">
        <v>43040</v>
      </c>
      <c r="E2448" s="7">
        <v>0</v>
      </c>
      <c r="F2448" s="7">
        <v>3294165</v>
      </c>
      <c r="G2448" s="7">
        <v>0</v>
      </c>
      <c r="H2448" s="7">
        <v>0</v>
      </c>
      <c r="I2448" s="7">
        <v>0</v>
      </c>
      <c r="J2448" s="7">
        <v>0</v>
      </c>
      <c r="K2448" s="7">
        <v>3294165</v>
      </c>
    </row>
    <row r="2449" spans="1:11" x14ac:dyDescent="0.2">
      <c r="A2449" s="1">
        <v>7369</v>
      </c>
      <c r="B2449" s="1" t="s">
        <v>169</v>
      </c>
      <c r="C2449" s="1" t="s">
        <v>170</v>
      </c>
      <c r="D2449" s="3">
        <v>43070</v>
      </c>
      <c r="E2449" s="7">
        <v>0</v>
      </c>
      <c r="F2449" s="7">
        <v>3370710</v>
      </c>
      <c r="G2449" s="7">
        <v>0</v>
      </c>
      <c r="H2449" s="7">
        <v>0</v>
      </c>
      <c r="I2449" s="7">
        <v>0</v>
      </c>
      <c r="J2449" s="7">
        <v>0</v>
      </c>
      <c r="K2449" s="7">
        <v>3370710</v>
      </c>
    </row>
    <row r="2450" spans="1:11" x14ac:dyDescent="0.2">
      <c r="A2450" s="1">
        <v>7369</v>
      </c>
      <c r="B2450" s="1" t="s">
        <v>169</v>
      </c>
      <c r="C2450" s="1" t="s">
        <v>170</v>
      </c>
      <c r="D2450" s="3">
        <v>43101</v>
      </c>
      <c r="E2450" s="7">
        <v>0</v>
      </c>
      <c r="F2450" s="7">
        <v>3372737</v>
      </c>
      <c r="G2450" s="7">
        <v>0</v>
      </c>
      <c r="H2450" s="7">
        <v>0</v>
      </c>
      <c r="I2450" s="7">
        <v>0</v>
      </c>
      <c r="J2450" s="7">
        <v>0</v>
      </c>
      <c r="K2450" s="7">
        <v>3372737</v>
      </c>
    </row>
    <row r="2451" spans="1:11" x14ac:dyDescent="0.2">
      <c r="A2451" s="1">
        <v>7369</v>
      </c>
      <c r="B2451" s="1" t="s">
        <v>169</v>
      </c>
      <c r="C2451" s="1" t="s">
        <v>170</v>
      </c>
      <c r="D2451" s="3">
        <v>43132</v>
      </c>
      <c r="E2451" s="7">
        <v>0</v>
      </c>
      <c r="F2451" s="7">
        <v>3295688</v>
      </c>
      <c r="G2451" s="7">
        <v>0</v>
      </c>
      <c r="H2451" s="7">
        <v>0</v>
      </c>
      <c r="I2451" s="7">
        <v>0</v>
      </c>
      <c r="J2451" s="7">
        <v>0</v>
      </c>
      <c r="K2451" s="7">
        <v>3295688</v>
      </c>
    </row>
    <row r="2452" spans="1:11" x14ac:dyDescent="0.2">
      <c r="A2452" s="1">
        <v>7369</v>
      </c>
      <c r="B2452" s="1" t="s">
        <v>169</v>
      </c>
      <c r="C2452" s="1" t="s">
        <v>170</v>
      </c>
      <c r="D2452" s="3">
        <v>43160</v>
      </c>
      <c r="E2452" s="7">
        <v>0</v>
      </c>
      <c r="F2452" s="7">
        <v>3325389</v>
      </c>
      <c r="G2452" s="7">
        <v>0</v>
      </c>
      <c r="H2452" s="7">
        <v>0</v>
      </c>
      <c r="I2452" s="7">
        <v>0</v>
      </c>
      <c r="J2452" s="7">
        <v>0</v>
      </c>
      <c r="K2452" s="7">
        <v>3325389</v>
      </c>
    </row>
    <row r="2453" spans="1:11" x14ac:dyDescent="0.2">
      <c r="A2453" s="1">
        <v>7369</v>
      </c>
      <c r="B2453" s="1" t="s">
        <v>169</v>
      </c>
      <c r="C2453" s="1" t="s">
        <v>170</v>
      </c>
      <c r="D2453" s="3">
        <v>43191</v>
      </c>
      <c r="E2453" s="7">
        <v>0</v>
      </c>
      <c r="F2453" s="7">
        <v>3291636</v>
      </c>
      <c r="G2453" s="7">
        <v>0</v>
      </c>
      <c r="H2453" s="7">
        <v>0</v>
      </c>
      <c r="I2453" s="7">
        <v>0</v>
      </c>
      <c r="J2453" s="7">
        <v>0</v>
      </c>
      <c r="K2453" s="7">
        <v>3291636</v>
      </c>
    </row>
    <row r="2454" spans="1:11" x14ac:dyDescent="0.2">
      <c r="A2454" s="1">
        <v>7369</v>
      </c>
      <c r="B2454" s="1" t="s">
        <v>169</v>
      </c>
      <c r="C2454" s="1" t="s">
        <v>170</v>
      </c>
      <c r="D2454" s="3">
        <v>43221</v>
      </c>
      <c r="E2454" s="7">
        <v>200000</v>
      </c>
      <c r="F2454" s="7">
        <v>3331939</v>
      </c>
      <c r="G2454" s="7">
        <v>0</v>
      </c>
      <c r="H2454" s="7">
        <v>0</v>
      </c>
      <c r="I2454" s="7">
        <v>0</v>
      </c>
      <c r="J2454" s="7">
        <v>0</v>
      </c>
      <c r="K2454" s="7">
        <v>3531939</v>
      </c>
    </row>
    <row r="2455" spans="1:11" x14ac:dyDescent="0.2">
      <c r="A2455" s="1">
        <v>7369</v>
      </c>
      <c r="B2455" s="1" t="s">
        <v>169</v>
      </c>
      <c r="C2455" s="1" t="s">
        <v>170</v>
      </c>
      <c r="D2455" s="3">
        <v>43252</v>
      </c>
      <c r="E2455" s="7">
        <v>0</v>
      </c>
      <c r="F2455" s="7">
        <v>3295205</v>
      </c>
      <c r="G2455" s="7">
        <v>0</v>
      </c>
      <c r="H2455" s="7">
        <v>0</v>
      </c>
      <c r="I2455" s="7">
        <v>0</v>
      </c>
      <c r="J2455" s="7">
        <v>0</v>
      </c>
      <c r="K2455" s="7">
        <v>3295205</v>
      </c>
    </row>
    <row r="2456" spans="1:11" x14ac:dyDescent="0.2">
      <c r="A2456" s="1">
        <v>7369</v>
      </c>
      <c r="B2456" s="1" t="s">
        <v>169</v>
      </c>
      <c r="C2456" s="1" t="s">
        <v>170</v>
      </c>
      <c r="D2456" s="3">
        <v>43282</v>
      </c>
      <c r="E2456" s="7">
        <v>0</v>
      </c>
      <c r="F2456" s="7">
        <v>3160411</v>
      </c>
      <c r="G2456" s="7">
        <v>0</v>
      </c>
      <c r="H2456" s="7">
        <v>0</v>
      </c>
      <c r="I2456" s="7">
        <v>0</v>
      </c>
      <c r="J2456" s="7">
        <v>0</v>
      </c>
      <c r="K2456" s="7">
        <v>3160411</v>
      </c>
    </row>
    <row r="2457" spans="1:11" x14ac:dyDescent="0.2">
      <c r="A2457" s="1">
        <v>7369</v>
      </c>
      <c r="B2457" s="1" t="s">
        <v>169</v>
      </c>
      <c r="C2457" s="1" t="s">
        <v>170</v>
      </c>
      <c r="D2457" s="3">
        <v>43313</v>
      </c>
      <c r="E2457" s="7">
        <v>0</v>
      </c>
      <c r="F2457" s="7">
        <v>3288274</v>
      </c>
      <c r="G2457" s="7">
        <v>0</v>
      </c>
      <c r="H2457" s="7">
        <v>0</v>
      </c>
      <c r="I2457" s="7">
        <v>0</v>
      </c>
      <c r="J2457" s="7">
        <v>0</v>
      </c>
      <c r="K2457" s="7">
        <v>3288274</v>
      </c>
    </row>
    <row r="2458" spans="1:11" x14ac:dyDescent="0.2">
      <c r="A2458" s="1">
        <v>7369</v>
      </c>
      <c r="B2458" s="1" t="s">
        <v>169</v>
      </c>
      <c r="C2458" s="1" t="s">
        <v>170</v>
      </c>
      <c r="D2458" s="3">
        <v>43344</v>
      </c>
      <c r="E2458" s="7">
        <v>0</v>
      </c>
      <c r="F2458" s="7">
        <v>3324818</v>
      </c>
      <c r="G2458" s="7">
        <v>0</v>
      </c>
      <c r="H2458" s="7">
        <v>0</v>
      </c>
      <c r="I2458" s="7">
        <v>0</v>
      </c>
      <c r="J2458" s="7">
        <v>0</v>
      </c>
      <c r="K2458" s="7">
        <v>3324818</v>
      </c>
    </row>
    <row r="2459" spans="1:11" x14ac:dyDescent="0.2">
      <c r="A2459" s="1">
        <v>7369</v>
      </c>
      <c r="B2459" s="1" t="s">
        <v>169</v>
      </c>
      <c r="C2459" s="1" t="s">
        <v>170</v>
      </c>
      <c r="D2459" s="3">
        <v>43374</v>
      </c>
      <c r="E2459" s="7">
        <v>0</v>
      </c>
      <c r="F2459" s="7">
        <v>3386552</v>
      </c>
      <c r="G2459" s="7">
        <v>0</v>
      </c>
      <c r="H2459" s="7">
        <v>0</v>
      </c>
      <c r="I2459" s="7">
        <v>0</v>
      </c>
      <c r="J2459" s="7">
        <v>0</v>
      </c>
      <c r="K2459" s="7">
        <v>3386552</v>
      </c>
    </row>
    <row r="2460" spans="1:11" x14ac:dyDescent="0.2">
      <c r="A2460" s="1">
        <v>7369</v>
      </c>
      <c r="B2460" s="1" t="s">
        <v>169</v>
      </c>
      <c r="C2460" s="1" t="s">
        <v>170</v>
      </c>
      <c r="D2460" s="3">
        <v>43405</v>
      </c>
      <c r="E2460" s="7">
        <v>0</v>
      </c>
      <c r="F2460" s="7">
        <v>3287969</v>
      </c>
      <c r="G2460" s="7">
        <v>0</v>
      </c>
      <c r="H2460" s="7">
        <v>0</v>
      </c>
      <c r="I2460" s="7">
        <v>0</v>
      </c>
      <c r="J2460" s="7">
        <v>0</v>
      </c>
      <c r="K2460" s="7">
        <v>3287969</v>
      </c>
    </row>
    <row r="2461" spans="1:11" x14ac:dyDescent="0.2">
      <c r="A2461" s="1">
        <v>7376</v>
      </c>
      <c r="B2461" s="1" t="s">
        <v>171</v>
      </c>
      <c r="C2461" s="1" t="s">
        <v>172</v>
      </c>
      <c r="D2461" s="3">
        <v>42005</v>
      </c>
      <c r="E2461" s="7">
        <v>3980070</v>
      </c>
      <c r="F2461" s="7">
        <v>0</v>
      </c>
      <c r="G2461" s="7">
        <v>0</v>
      </c>
      <c r="H2461" s="7">
        <v>0</v>
      </c>
      <c r="I2461" s="7">
        <v>0</v>
      </c>
      <c r="J2461" s="7">
        <v>-150000</v>
      </c>
      <c r="K2461" s="7">
        <v>3830070</v>
      </c>
    </row>
    <row r="2462" spans="1:11" x14ac:dyDescent="0.2">
      <c r="A2462" s="1">
        <v>7376</v>
      </c>
      <c r="B2462" s="1" t="s">
        <v>171</v>
      </c>
      <c r="C2462" s="1" t="s">
        <v>172</v>
      </c>
      <c r="D2462" s="3">
        <v>42036</v>
      </c>
      <c r="E2462" s="7">
        <v>2601021</v>
      </c>
      <c r="F2462" s="7">
        <v>505148</v>
      </c>
      <c r="G2462" s="7">
        <v>0</v>
      </c>
      <c r="H2462" s="7">
        <v>0</v>
      </c>
      <c r="I2462" s="7">
        <v>0</v>
      </c>
      <c r="J2462" s="7">
        <v>-90496</v>
      </c>
      <c r="K2462" s="7">
        <v>3015673</v>
      </c>
    </row>
    <row r="2463" spans="1:11" x14ac:dyDescent="0.2">
      <c r="A2463" s="1">
        <v>7376</v>
      </c>
      <c r="B2463" s="1" t="s">
        <v>171</v>
      </c>
      <c r="C2463" s="1" t="s">
        <v>172</v>
      </c>
      <c r="D2463" s="3">
        <v>42064</v>
      </c>
      <c r="E2463" s="7">
        <v>2488826</v>
      </c>
      <c r="F2463" s="7">
        <v>449250</v>
      </c>
      <c r="G2463" s="7">
        <v>0</v>
      </c>
      <c r="H2463" s="7">
        <v>0</v>
      </c>
      <c r="I2463" s="7">
        <v>0</v>
      </c>
      <c r="J2463" s="7">
        <v>-2302</v>
      </c>
      <c r="K2463" s="7">
        <v>2935774</v>
      </c>
    </row>
    <row r="2464" spans="1:11" x14ac:dyDescent="0.2">
      <c r="A2464" s="1">
        <v>7376</v>
      </c>
      <c r="B2464" s="1" t="s">
        <v>171</v>
      </c>
      <c r="C2464" s="1" t="s">
        <v>172</v>
      </c>
      <c r="D2464" s="3">
        <v>42095</v>
      </c>
      <c r="E2464" s="7">
        <v>3243494</v>
      </c>
      <c r="F2464" s="7">
        <v>540000</v>
      </c>
      <c r="G2464" s="7">
        <v>0</v>
      </c>
      <c r="H2464" s="7">
        <v>0</v>
      </c>
      <c r="I2464" s="7">
        <v>0</v>
      </c>
      <c r="J2464" s="7">
        <v>-40249</v>
      </c>
      <c r="K2464" s="7">
        <v>3743245</v>
      </c>
    </row>
    <row r="2465" spans="1:11" x14ac:dyDescent="0.2">
      <c r="A2465" s="1">
        <v>7376</v>
      </c>
      <c r="B2465" s="1" t="s">
        <v>171</v>
      </c>
      <c r="C2465" s="1" t="s">
        <v>172</v>
      </c>
      <c r="D2465" s="3">
        <v>42125</v>
      </c>
      <c r="E2465" s="7">
        <v>1594376</v>
      </c>
      <c r="F2465" s="7">
        <v>100000</v>
      </c>
      <c r="G2465" s="7">
        <v>0</v>
      </c>
      <c r="H2465" s="7">
        <v>0</v>
      </c>
      <c r="I2465" s="7">
        <v>0</v>
      </c>
      <c r="J2465" s="7">
        <v>-618</v>
      </c>
      <c r="K2465" s="7">
        <v>1693758</v>
      </c>
    </row>
    <row r="2466" spans="1:11" x14ac:dyDescent="0.2">
      <c r="A2466" s="1">
        <v>7376</v>
      </c>
      <c r="B2466" s="1" t="s">
        <v>171</v>
      </c>
      <c r="C2466" s="1" t="s">
        <v>172</v>
      </c>
      <c r="D2466" s="3">
        <v>42156</v>
      </c>
      <c r="E2466" s="7">
        <v>4290489</v>
      </c>
      <c r="F2466" s="7">
        <v>1190000</v>
      </c>
      <c r="G2466" s="7">
        <v>0</v>
      </c>
      <c r="H2466" s="7">
        <v>0</v>
      </c>
      <c r="I2466" s="7">
        <v>0</v>
      </c>
      <c r="J2466" s="7">
        <v>-5405</v>
      </c>
      <c r="K2466" s="7">
        <v>5475084</v>
      </c>
    </row>
    <row r="2467" spans="1:11" x14ac:dyDescent="0.2">
      <c r="A2467" s="1">
        <v>7376</v>
      </c>
      <c r="B2467" s="1" t="s">
        <v>171</v>
      </c>
      <c r="C2467" s="1" t="s">
        <v>172</v>
      </c>
      <c r="D2467" s="3">
        <v>42186</v>
      </c>
      <c r="E2467" s="7">
        <v>2497884</v>
      </c>
      <c r="F2467" s="7">
        <v>1478464</v>
      </c>
      <c r="G2467" s="7">
        <v>0</v>
      </c>
      <c r="H2467" s="7">
        <v>0</v>
      </c>
      <c r="I2467" s="7">
        <v>0</v>
      </c>
      <c r="J2467" s="7">
        <v>-32028</v>
      </c>
      <c r="K2467" s="7">
        <v>3944320</v>
      </c>
    </row>
    <row r="2468" spans="1:11" x14ac:dyDescent="0.2">
      <c r="A2468" s="1">
        <v>7376</v>
      </c>
      <c r="B2468" s="1" t="s">
        <v>171</v>
      </c>
      <c r="C2468" s="1" t="s">
        <v>172</v>
      </c>
      <c r="D2468" s="3">
        <v>42217</v>
      </c>
      <c r="E2468" s="7">
        <v>3274260</v>
      </c>
      <c r="F2468" s="7">
        <v>280000</v>
      </c>
      <c r="G2468" s="7">
        <v>0</v>
      </c>
      <c r="H2468" s="7">
        <v>0</v>
      </c>
      <c r="I2468" s="7">
        <v>0</v>
      </c>
      <c r="J2468" s="7">
        <v>-240</v>
      </c>
      <c r="K2468" s="7">
        <v>3554020</v>
      </c>
    </row>
    <row r="2469" spans="1:11" x14ac:dyDescent="0.2">
      <c r="A2469" s="1">
        <v>7376</v>
      </c>
      <c r="B2469" s="1" t="s">
        <v>171</v>
      </c>
      <c r="C2469" s="1" t="s">
        <v>172</v>
      </c>
      <c r="D2469" s="3">
        <v>42248</v>
      </c>
      <c r="E2469" s="7">
        <v>1716411</v>
      </c>
      <c r="F2469" s="7">
        <v>900000</v>
      </c>
      <c r="G2469" s="7">
        <v>0</v>
      </c>
      <c r="H2469" s="7">
        <v>0</v>
      </c>
      <c r="I2469" s="7">
        <v>0</v>
      </c>
      <c r="J2469" s="7">
        <v>-13535</v>
      </c>
      <c r="K2469" s="7">
        <v>2602876</v>
      </c>
    </row>
    <row r="2470" spans="1:11" x14ac:dyDescent="0.2">
      <c r="A2470" s="1">
        <v>7376</v>
      </c>
      <c r="B2470" s="1" t="s">
        <v>171</v>
      </c>
      <c r="C2470" s="1" t="s">
        <v>172</v>
      </c>
      <c r="D2470" s="3">
        <v>42278</v>
      </c>
      <c r="E2470" s="7">
        <v>3314671</v>
      </c>
      <c r="F2470" s="7">
        <v>1010000</v>
      </c>
      <c r="G2470" s="7">
        <v>0</v>
      </c>
      <c r="H2470" s="7">
        <v>0</v>
      </c>
      <c r="I2470" s="7">
        <v>0</v>
      </c>
      <c r="J2470" s="7">
        <v>-1221</v>
      </c>
      <c r="K2470" s="7">
        <v>4323450</v>
      </c>
    </row>
    <row r="2471" spans="1:11" x14ac:dyDescent="0.2">
      <c r="A2471" s="1">
        <v>7376</v>
      </c>
      <c r="B2471" s="1" t="s">
        <v>171</v>
      </c>
      <c r="C2471" s="1" t="s">
        <v>172</v>
      </c>
      <c r="D2471" s="3">
        <v>42309</v>
      </c>
      <c r="E2471" s="7">
        <v>2578516</v>
      </c>
      <c r="F2471" s="7">
        <v>430000</v>
      </c>
      <c r="G2471" s="7">
        <v>0</v>
      </c>
      <c r="H2471" s="7">
        <v>0</v>
      </c>
      <c r="I2471" s="7">
        <v>0</v>
      </c>
      <c r="J2471" s="7">
        <v>-119339</v>
      </c>
      <c r="K2471" s="7">
        <v>2889177</v>
      </c>
    </row>
    <row r="2472" spans="1:11" x14ac:dyDescent="0.2">
      <c r="A2472" s="1">
        <v>7376</v>
      </c>
      <c r="B2472" s="1" t="s">
        <v>171</v>
      </c>
      <c r="C2472" s="1" t="s">
        <v>172</v>
      </c>
      <c r="D2472" s="3">
        <v>42339</v>
      </c>
      <c r="E2472" s="7">
        <v>2709098</v>
      </c>
      <c r="F2472" s="7">
        <v>60000</v>
      </c>
      <c r="G2472" s="7">
        <v>0</v>
      </c>
      <c r="H2472" s="7">
        <v>0</v>
      </c>
      <c r="I2472" s="7">
        <v>0</v>
      </c>
      <c r="J2472" s="7">
        <v>-365858</v>
      </c>
      <c r="K2472" s="7">
        <v>2403240</v>
      </c>
    </row>
    <row r="2473" spans="1:11" x14ac:dyDescent="0.2">
      <c r="A2473" s="1">
        <v>7376</v>
      </c>
      <c r="B2473" s="1" t="s">
        <v>171</v>
      </c>
      <c r="C2473" s="1" t="s">
        <v>172</v>
      </c>
      <c r="D2473" s="3">
        <v>42370</v>
      </c>
      <c r="E2473" s="7">
        <v>3753406</v>
      </c>
      <c r="F2473" s="7">
        <v>1145711</v>
      </c>
      <c r="G2473" s="7">
        <v>0</v>
      </c>
      <c r="H2473" s="7">
        <v>0</v>
      </c>
      <c r="I2473" s="7">
        <v>0</v>
      </c>
      <c r="J2473" s="7">
        <v>-196160</v>
      </c>
      <c r="K2473" s="7">
        <v>4702957</v>
      </c>
    </row>
    <row r="2474" spans="1:11" x14ac:dyDescent="0.2">
      <c r="A2474" s="1">
        <v>7376</v>
      </c>
      <c r="B2474" s="1" t="s">
        <v>171</v>
      </c>
      <c r="C2474" s="1" t="s">
        <v>172</v>
      </c>
      <c r="D2474" s="3">
        <v>42401</v>
      </c>
      <c r="E2474" s="7">
        <v>2073189</v>
      </c>
      <c r="F2474" s="7">
        <v>1075000</v>
      </c>
      <c r="G2474" s="7">
        <v>0</v>
      </c>
      <c r="H2474" s="7">
        <v>0</v>
      </c>
      <c r="I2474" s="7">
        <v>0</v>
      </c>
      <c r="J2474" s="7">
        <v>-104100</v>
      </c>
      <c r="K2474" s="7">
        <v>3044089</v>
      </c>
    </row>
    <row r="2475" spans="1:11" x14ac:dyDescent="0.2">
      <c r="A2475" s="1">
        <v>7376</v>
      </c>
      <c r="B2475" s="1" t="s">
        <v>171</v>
      </c>
      <c r="C2475" s="1" t="s">
        <v>172</v>
      </c>
      <c r="D2475" s="3">
        <v>42430</v>
      </c>
      <c r="E2475" s="7">
        <v>2457855</v>
      </c>
      <c r="F2475" s="7">
        <v>814351</v>
      </c>
      <c r="G2475" s="7">
        <v>0</v>
      </c>
      <c r="H2475" s="7">
        <v>0</v>
      </c>
      <c r="I2475" s="7">
        <v>0</v>
      </c>
      <c r="J2475" s="7">
        <v>-100961</v>
      </c>
      <c r="K2475" s="7">
        <v>3171245</v>
      </c>
    </row>
    <row r="2476" spans="1:11" x14ac:dyDescent="0.2">
      <c r="A2476" s="1">
        <v>7376</v>
      </c>
      <c r="B2476" s="1" t="s">
        <v>171</v>
      </c>
      <c r="C2476" s="1" t="s">
        <v>172</v>
      </c>
      <c r="D2476" s="3">
        <v>42461</v>
      </c>
      <c r="E2476" s="7">
        <v>2408563</v>
      </c>
      <c r="F2476" s="7">
        <v>250000</v>
      </c>
      <c r="G2476" s="7">
        <v>0</v>
      </c>
      <c r="H2476" s="7">
        <v>0</v>
      </c>
      <c r="I2476" s="7">
        <v>0</v>
      </c>
      <c r="J2476" s="7">
        <v>-109335</v>
      </c>
      <c r="K2476" s="7">
        <v>2549228</v>
      </c>
    </row>
    <row r="2477" spans="1:11" x14ac:dyDescent="0.2">
      <c r="A2477" s="1">
        <v>7376</v>
      </c>
      <c r="B2477" s="1" t="s">
        <v>171</v>
      </c>
      <c r="C2477" s="1" t="s">
        <v>172</v>
      </c>
      <c r="D2477" s="3">
        <v>42491</v>
      </c>
      <c r="E2477" s="7">
        <v>1286982</v>
      </c>
      <c r="F2477" s="7">
        <v>585000</v>
      </c>
      <c r="G2477" s="7">
        <v>0</v>
      </c>
      <c r="H2477" s="7">
        <v>0</v>
      </c>
      <c r="I2477" s="7">
        <v>0</v>
      </c>
      <c r="J2477" s="7">
        <v>-1800</v>
      </c>
      <c r="K2477" s="7">
        <v>1870182</v>
      </c>
    </row>
    <row r="2478" spans="1:11" x14ac:dyDescent="0.2">
      <c r="A2478" s="1">
        <v>7376</v>
      </c>
      <c r="B2478" s="1" t="s">
        <v>171</v>
      </c>
      <c r="C2478" s="1" t="s">
        <v>172</v>
      </c>
      <c r="D2478" s="3">
        <v>42522</v>
      </c>
      <c r="E2478" s="7">
        <v>1458545</v>
      </c>
      <c r="F2478" s="7">
        <v>415000</v>
      </c>
      <c r="G2478" s="7">
        <v>0</v>
      </c>
      <c r="H2478" s="7">
        <v>0</v>
      </c>
      <c r="I2478" s="7">
        <v>0</v>
      </c>
      <c r="J2478" s="7">
        <v>-197180</v>
      </c>
      <c r="K2478" s="7">
        <v>1676365</v>
      </c>
    </row>
    <row r="2479" spans="1:11" x14ac:dyDescent="0.2">
      <c r="A2479" s="1">
        <v>7376</v>
      </c>
      <c r="B2479" s="1" t="s">
        <v>171</v>
      </c>
      <c r="C2479" s="1" t="s">
        <v>172</v>
      </c>
      <c r="D2479" s="3">
        <v>42552</v>
      </c>
      <c r="E2479" s="7">
        <v>1633758</v>
      </c>
      <c r="F2479" s="7">
        <v>790000</v>
      </c>
      <c r="G2479" s="7">
        <v>0</v>
      </c>
      <c r="H2479" s="7">
        <v>0</v>
      </c>
      <c r="I2479" s="7">
        <v>0</v>
      </c>
      <c r="J2479" s="7">
        <v>-89342</v>
      </c>
      <c r="K2479" s="7">
        <v>2334416</v>
      </c>
    </row>
    <row r="2480" spans="1:11" x14ac:dyDescent="0.2">
      <c r="A2480" s="1">
        <v>7376</v>
      </c>
      <c r="B2480" s="1" t="s">
        <v>171</v>
      </c>
      <c r="C2480" s="1" t="s">
        <v>172</v>
      </c>
      <c r="D2480" s="3">
        <v>42583</v>
      </c>
      <c r="E2480" s="7">
        <v>1599859</v>
      </c>
      <c r="F2480" s="7">
        <v>750000</v>
      </c>
      <c r="G2480" s="7">
        <v>0</v>
      </c>
      <c r="H2480" s="7">
        <v>0</v>
      </c>
      <c r="I2480" s="7">
        <v>0</v>
      </c>
      <c r="J2480" s="7">
        <v>-151905</v>
      </c>
      <c r="K2480" s="7">
        <v>2197954</v>
      </c>
    </row>
    <row r="2481" spans="1:11" x14ac:dyDescent="0.2">
      <c r="A2481" s="1">
        <v>7376</v>
      </c>
      <c r="B2481" s="1" t="s">
        <v>171</v>
      </c>
      <c r="C2481" s="1" t="s">
        <v>172</v>
      </c>
      <c r="D2481" s="3">
        <v>42614</v>
      </c>
      <c r="E2481" s="7">
        <v>1924458</v>
      </c>
      <c r="F2481" s="7">
        <v>70000</v>
      </c>
      <c r="G2481" s="7">
        <v>0</v>
      </c>
      <c r="H2481" s="7">
        <v>0</v>
      </c>
      <c r="I2481" s="7">
        <v>0</v>
      </c>
      <c r="J2481" s="7">
        <v>-88304</v>
      </c>
      <c r="K2481" s="7">
        <v>1906154</v>
      </c>
    </row>
    <row r="2482" spans="1:11" x14ac:dyDescent="0.2">
      <c r="A2482" s="1">
        <v>7376</v>
      </c>
      <c r="B2482" s="1" t="s">
        <v>171</v>
      </c>
      <c r="C2482" s="1" t="s">
        <v>172</v>
      </c>
      <c r="D2482" s="3">
        <v>42644</v>
      </c>
      <c r="E2482" s="7">
        <v>1298457</v>
      </c>
      <c r="F2482" s="7">
        <v>320000</v>
      </c>
      <c r="G2482" s="7">
        <v>0</v>
      </c>
      <c r="H2482" s="7">
        <v>0</v>
      </c>
      <c r="I2482" s="7">
        <v>0</v>
      </c>
      <c r="J2482" s="7">
        <v>-90000</v>
      </c>
      <c r="K2482" s="7">
        <v>1528457</v>
      </c>
    </row>
    <row r="2483" spans="1:11" x14ac:dyDescent="0.2">
      <c r="A2483" s="1">
        <v>7376</v>
      </c>
      <c r="B2483" s="1" t="s">
        <v>171</v>
      </c>
      <c r="C2483" s="1" t="s">
        <v>172</v>
      </c>
      <c r="D2483" s="3">
        <v>42675</v>
      </c>
      <c r="E2483" s="7">
        <v>860776</v>
      </c>
      <c r="F2483" s="7">
        <v>680000</v>
      </c>
      <c r="G2483" s="7">
        <v>0</v>
      </c>
      <c r="H2483" s="7">
        <v>0</v>
      </c>
      <c r="I2483" s="7">
        <v>0</v>
      </c>
      <c r="J2483" s="7">
        <v>-188632</v>
      </c>
      <c r="K2483" s="7">
        <v>1352144</v>
      </c>
    </row>
    <row r="2484" spans="1:11" x14ac:dyDescent="0.2">
      <c r="A2484" s="1">
        <v>7376</v>
      </c>
      <c r="B2484" s="1" t="s">
        <v>171</v>
      </c>
      <c r="C2484" s="1" t="s">
        <v>172</v>
      </c>
      <c r="D2484" s="3">
        <v>42705</v>
      </c>
      <c r="E2484" s="7">
        <v>1089151</v>
      </c>
      <c r="F2484" s="7">
        <v>680000</v>
      </c>
      <c r="G2484" s="7">
        <v>0</v>
      </c>
      <c r="H2484" s="7">
        <v>0</v>
      </c>
      <c r="I2484" s="7">
        <v>0</v>
      </c>
      <c r="J2484" s="7">
        <v>-1188991</v>
      </c>
      <c r="K2484" s="7">
        <v>580160</v>
      </c>
    </row>
    <row r="2485" spans="1:11" x14ac:dyDescent="0.2">
      <c r="A2485" s="1">
        <v>7376</v>
      </c>
      <c r="B2485" s="1" t="s">
        <v>171</v>
      </c>
      <c r="C2485" s="1" t="s">
        <v>172</v>
      </c>
      <c r="D2485" s="3">
        <v>42736</v>
      </c>
      <c r="E2485" s="7">
        <v>1759120</v>
      </c>
      <c r="F2485" s="7">
        <v>680000</v>
      </c>
      <c r="G2485" s="7">
        <v>0</v>
      </c>
      <c r="H2485" s="7">
        <v>0</v>
      </c>
      <c r="I2485" s="7">
        <v>0</v>
      </c>
      <c r="J2485" s="7">
        <v>-36045</v>
      </c>
      <c r="K2485" s="7">
        <v>2403075</v>
      </c>
    </row>
    <row r="2486" spans="1:11" x14ac:dyDescent="0.2">
      <c r="A2486" s="1">
        <v>7376</v>
      </c>
      <c r="B2486" s="1" t="s">
        <v>171</v>
      </c>
      <c r="C2486" s="1" t="s">
        <v>172</v>
      </c>
      <c r="D2486" s="3">
        <v>42767</v>
      </c>
      <c r="E2486" s="7">
        <v>336180</v>
      </c>
      <c r="F2486" s="7">
        <v>680000</v>
      </c>
      <c r="G2486" s="7">
        <v>0</v>
      </c>
      <c r="H2486" s="7">
        <v>0</v>
      </c>
      <c r="I2486" s="7">
        <v>0</v>
      </c>
      <c r="J2486" s="7">
        <v>0</v>
      </c>
      <c r="K2486" s="7">
        <v>1016180</v>
      </c>
    </row>
    <row r="2487" spans="1:11" x14ac:dyDescent="0.2">
      <c r="A2487" s="1">
        <v>7376</v>
      </c>
      <c r="B2487" s="1" t="s">
        <v>171</v>
      </c>
      <c r="C2487" s="1" t="s">
        <v>172</v>
      </c>
      <c r="D2487" s="3">
        <v>42795</v>
      </c>
      <c r="E2487" s="7">
        <v>1705768</v>
      </c>
      <c r="F2487" s="7">
        <v>750000</v>
      </c>
      <c r="G2487" s="7">
        <v>0</v>
      </c>
      <c r="H2487" s="7">
        <v>0</v>
      </c>
      <c r="I2487" s="7">
        <v>0</v>
      </c>
      <c r="J2487" s="7">
        <v>-50295</v>
      </c>
      <c r="K2487" s="7">
        <v>2405473</v>
      </c>
    </row>
    <row r="2488" spans="1:11" x14ac:dyDescent="0.2">
      <c r="A2488" s="1">
        <v>7376</v>
      </c>
      <c r="B2488" s="1" t="s">
        <v>171</v>
      </c>
      <c r="C2488" s="1" t="s">
        <v>172</v>
      </c>
      <c r="D2488" s="3">
        <v>42826</v>
      </c>
      <c r="E2488" s="7">
        <v>442477</v>
      </c>
      <c r="F2488" s="7">
        <v>285000</v>
      </c>
      <c r="G2488" s="7">
        <v>0</v>
      </c>
      <c r="H2488" s="7">
        <v>0</v>
      </c>
      <c r="I2488" s="7">
        <v>0</v>
      </c>
      <c r="J2488" s="7">
        <v>-24292</v>
      </c>
      <c r="K2488" s="7">
        <v>703185</v>
      </c>
    </row>
    <row r="2489" spans="1:11" x14ac:dyDescent="0.2">
      <c r="A2489" s="1">
        <v>7376</v>
      </c>
      <c r="B2489" s="1" t="s">
        <v>171</v>
      </c>
      <c r="C2489" s="1" t="s">
        <v>172</v>
      </c>
      <c r="D2489" s="3">
        <v>42856</v>
      </c>
      <c r="E2489" s="7">
        <v>721155</v>
      </c>
      <c r="F2489" s="7">
        <v>860000</v>
      </c>
      <c r="G2489" s="7">
        <v>0</v>
      </c>
      <c r="H2489" s="7">
        <v>0</v>
      </c>
      <c r="I2489" s="7">
        <v>0</v>
      </c>
      <c r="J2489" s="7">
        <v>0</v>
      </c>
      <c r="K2489" s="7">
        <v>1581155</v>
      </c>
    </row>
    <row r="2490" spans="1:11" x14ac:dyDescent="0.2">
      <c r="A2490" s="1">
        <v>7376</v>
      </c>
      <c r="B2490" s="1" t="s">
        <v>171</v>
      </c>
      <c r="C2490" s="1" t="s">
        <v>172</v>
      </c>
      <c r="D2490" s="3">
        <v>42887</v>
      </c>
      <c r="E2490" s="7">
        <v>1001634</v>
      </c>
      <c r="F2490" s="7">
        <v>805000</v>
      </c>
      <c r="G2490" s="7">
        <v>0</v>
      </c>
      <c r="H2490" s="7">
        <v>0</v>
      </c>
      <c r="I2490" s="7">
        <v>0</v>
      </c>
      <c r="J2490" s="7">
        <v>-150126</v>
      </c>
      <c r="K2490" s="7">
        <v>1656508</v>
      </c>
    </row>
    <row r="2491" spans="1:11" x14ac:dyDescent="0.2">
      <c r="A2491" s="1">
        <v>7376</v>
      </c>
      <c r="B2491" s="1" t="s">
        <v>171</v>
      </c>
      <c r="C2491" s="1" t="s">
        <v>172</v>
      </c>
      <c r="D2491" s="3">
        <v>42917</v>
      </c>
      <c r="E2491" s="7">
        <v>746533</v>
      </c>
      <c r="F2491" s="7">
        <v>660000</v>
      </c>
      <c r="G2491" s="7">
        <v>0</v>
      </c>
      <c r="H2491" s="7">
        <v>0</v>
      </c>
      <c r="I2491" s="7">
        <v>0</v>
      </c>
      <c r="J2491" s="7">
        <v>-3606</v>
      </c>
      <c r="K2491" s="7">
        <v>1402927</v>
      </c>
    </row>
    <row r="2492" spans="1:11" x14ac:dyDescent="0.2">
      <c r="A2492" s="1">
        <v>7376</v>
      </c>
      <c r="B2492" s="1" t="s">
        <v>171</v>
      </c>
      <c r="C2492" s="1" t="s">
        <v>172</v>
      </c>
      <c r="D2492" s="3">
        <v>42948</v>
      </c>
      <c r="E2492" s="7">
        <v>1168003</v>
      </c>
      <c r="F2492" s="7">
        <v>1180528</v>
      </c>
      <c r="G2492" s="7">
        <v>0</v>
      </c>
      <c r="H2492" s="7">
        <v>0</v>
      </c>
      <c r="I2492" s="7">
        <v>0</v>
      </c>
      <c r="J2492" s="7">
        <v>-33417</v>
      </c>
      <c r="K2492" s="7">
        <v>2315114</v>
      </c>
    </row>
    <row r="2493" spans="1:11" x14ac:dyDescent="0.2">
      <c r="A2493" s="1">
        <v>7376</v>
      </c>
      <c r="B2493" s="1" t="s">
        <v>171</v>
      </c>
      <c r="C2493" s="1" t="s">
        <v>172</v>
      </c>
      <c r="D2493" s="3">
        <v>42979</v>
      </c>
      <c r="E2493" s="7">
        <v>319997</v>
      </c>
      <c r="F2493" s="7">
        <v>445000</v>
      </c>
      <c r="G2493" s="7">
        <v>0</v>
      </c>
      <c r="H2493" s="7">
        <v>0</v>
      </c>
      <c r="I2493" s="7">
        <v>0</v>
      </c>
      <c r="J2493" s="7">
        <v>-30000</v>
      </c>
      <c r="K2493" s="7">
        <v>734997</v>
      </c>
    </row>
    <row r="2494" spans="1:11" x14ac:dyDescent="0.2">
      <c r="A2494" s="1">
        <v>7376</v>
      </c>
      <c r="B2494" s="1" t="s">
        <v>171</v>
      </c>
      <c r="C2494" s="1" t="s">
        <v>172</v>
      </c>
      <c r="D2494" s="3">
        <v>43009</v>
      </c>
      <c r="E2494" s="7">
        <v>887382</v>
      </c>
      <c r="F2494" s="7">
        <v>1180000</v>
      </c>
      <c r="G2494" s="7">
        <v>0</v>
      </c>
      <c r="H2494" s="7">
        <v>0</v>
      </c>
      <c r="I2494" s="7">
        <v>0</v>
      </c>
      <c r="J2494" s="7">
        <v>0</v>
      </c>
      <c r="K2494" s="7">
        <v>2067382</v>
      </c>
    </row>
    <row r="2495" spans="1:11" x14ac:dyDescent="0.2">
      <c r="A2495" s="1">
        <v>7376</v>
      </c>
      <c r="B2495" s="1" t="s">
        <v>171</v>
      </c>
      <c r="C2495" s="1" t="s">
        <v>172</v>
      </c>
      <c r="D2495" s="3">
        <v>43040</v>
      </c>
      <c r="E2495" s="7">
        <v>498728</v>
      </c>
      <c r="F2495" s="7">
        <v>750000</v>
      </c>
      <c r="G2495" s="7">
        <v>0</v>
      </c>
      <c r="H2495" s="7">
        <v>0</v>
      </c>
      <c r="I2495" s="7">
        <v>0</v>
      </c>
      <c r="J2495" s="7">
        <v>0</v>
      </c>
      <c r="K2495" s="7">
        <v>1248728</v>
      </c>
    </row>
    <row r="2496" spans="1:11" x14ac:dyDescent="0.2">
      <c r="A2496" s="1">
        <v>7376</v>
      </c>
      <c r="B2496" s="1" t="s">
        <v>171</v>
      </c>
      <c r="C2496" s="1" t="s">
        <v>172</v>
      </c>
      <c r="D2496" s="3">
        <v>43070</v>
      </c>
      <c r="E2496" s="7">
        <v>829779</v>
      </c>
      <c r="F2496" s="7">
        <v>720050</v>
      </c>
      <c r="G2496" s="7">
        <v>0</v>
      </c>
      <c r="H2496" s="7">
        <v>0</v>
      </c>
      <c r="I2496" s="7">
        <v>0</v>
      </c>
      <c r="J2496" s="7">
        <v>-417925</v>
      </c>
      <c r="K2496" s="7">
        <v>1131904</v>
      </c>
    </row>
    <row r="2497" spans="1:11" x14ac:dyDescent="0.2">
      <c r="A2497" s="1">
        <v>7376</v>
      </c>
      <c r="B2497" s="1" t="s">
        <v>171</v>
      </c>
      <c r="C2497" s="1" t="s">
        <v>172</v>
      </c>
      <c r="D2497" s="3">
        <v>43101</v>
      </c>
      <c r="E2497" s="7">
        <v>978082</v>
      </c>
      <c r="F2497" s="7">
        <v>150000</v>
      </c>
      <c r="G2497" s="7">
        <v>0</v>
      </c>
      <c r="H2497" s="7">
        <v>0</v>
      </c>
      <c r="I2497" s="7">
        <v>0</v>
      </c>
      <c r="J2497" s="7">
        <v>0</v>
      </c>
      <c r="K2497" s="7">
        <v>1128082</v>
      </c>
    </row>
    <row r="2498" spans="1:11" x14ac:dyDescent="0.2">
      <c r="A2498" s="1">
        <v>7376</v>
      </c>
      <c r="B2498" s="1" t="s">
        <v>171</v>
      </c>
      <c r="C2498" s="1" t="s">
        <v>172</v>
      </c>
      <c r="D2498" s="3">
        <v>43132</v>
      </c>
      <c r="E2498" s="7">
        <v>246860</v>
      </c>
      <c r="F2498" s="7">
        <v>1320000</v>
      </c>
      <c r="G2498" s="7">
        <v>0</v>
      </c>
      <c r="H2498" s="7">
        <v>0</v>
      </c>
      <c r="I2498" s="7">
        <v>0</v>
      </c>
      <c r="J2498" s="7">
        <v>0</v>
      </c>
      <c r="K2498" s="7">
        <v>1566860</v>
      </c>
    </row>
    <row r="2499" spans="1:11" x14ac:dyDescent="0.2">
      <c r="A2499" s="1">
        <v>7376</v>
      </c>
      <c r="B2499" s="1" t="s">
        <v>171</v>
      </c>
      <c r="C2499" s="1" t="s">
        <v>172</v>
      </c>
      <c r="D2499" s="3">
        <v>43160</v>
      </c>
      <c r="E2499" s="7">
        <v>1621294</v>
      </c>
      <c r="F2499" s="7">
        <v>1700000</v>
      </c>
      <c r="G2499" s="7">
        <v>0</v>
      </c>
      <c r="H2499" s="7">
        <v>0</v>
      </c>
      <c r="I2499" s="7">
        <v>0</v>
      </c>
      <c r="J2499" s="7">
        <v>-40050</v>
      </c>
      <c r="K2499" s="7">
        <v>3281244</v>
      </c>
    </row>
    <row r="2500" spans="1:11" x14ac:dyDescent="0.2">
      <c r="A2500" s="1">
        <v>7376</v>
      </c>
      <c r="B2500" s="1" t="s">
        <v>171</v>
      </c>
      <c r="C2500" s="1" t="s">
        <v>173</v>
      </c>
      <c r="D2500" s="3">
        <v>43191</v>
      </c>
      <c r="E2500" s="7">
        <v>1708681</v>
      </c>
      <c r="F2500" s="7">
        <v>250000</v>
      </c>
      <c r="G2500" s="7">
        <v>0</v>
      </c>
      <c r="H2500" s="7">
        <v>0</v>
      </c>
      <c r="I2500" s="7">
        <v>0</v>
      </c>
      <c r="J2500" s="7">
        <v>-8050</v>
      </c>
      <c r="K2500" s="7">
        <v>1950631</v>
      </c>
    </row>
    <row r="2501" spans="1:11" x14ac:dyDescent="0.2">
      <c r="A2501" s="1">
        <v>7376</v>
      </c>
      <c r="B2501" s="1" t="s">
        <v>171</v>
      </c>
      <c r="C2501" s="1" t="s">
        <v>173</v>
      </c>
      <c r="D2501" s="3">
        <v>43221</v>
      </c>
      <c r="E2501" s="7">
        <v>1165336</v>
      </c>
      <c r="F2501" s="7">
        <v>1985131</v>
      </c>
      <c r="G2501" s="7">
        <v>0</v>
      </c>
      <c r="H2501" s="7">
        <v>0</v>
      </c>
      <c r="I2501" s="7">
        <v>0</v>
      </c>
      <c r="J2501" s="7">
        <v>0</v>
      </c>
      <c r="K2501" s="7">
        <v>3150467</v>
      </c>
    </row>
    <row r="2502" spans="1:11" x14ac:dyDescent="0.2">
      <c r="A2502" s="1">
        <v>7376</v>
      </c>
      <c r="B2502" s="1" t="s">
        <v>171</v>
      </c>
      <c r="C2502" s="1" t="s">
        <v>173</v>
      </c>
      <c r="D2502" s="3">
        <v>43252</v>
      </c>
      <c r="E2502" s="7">
        <v>972694</v>
      </c>
      <c r="F2502" s="7">
        <v>1360000</v>
      </c>
      <c r="G2502" s="7">
        <v>0</v>
      </c>
      <c r="H2502" s="7">
        <v>0</v>
      </c>
      <c r="I2502" s="7">
        <v>0</v>
      </c>
      <c r="J2502" s="7">
        <v>-103672</v>
      </c>
      <c r="K2502" s="7">
        <v>2229022</v>
      </c>
    </row>
    <row r="2503" spans="1:11" x14ac:dyDescent="0.2">
      <c r="A2503" s="1">
        <v>7376</v>
      </c>
      <c r="B2503" s="1" t="s">
        <v>171</v>
      </c>
      <c r="C2503" s="1" t="s">
        <v>173</v>
      </c>
      <c r="D2503" s="3">
        <v>43282</v>
      </c>
      <c r="E2503" s="7">
        <v>697394</v>
      </c>
      <c r="F2503" s="7">
        <v>407500</v>
      </c>
      <c r="G2503" s="7">
        <v>0</v>
      </c>
      <c r="H2503" s="7">
        <v>0</v>
      </c>
      <c r="I2503" s="7">
        <v>0</v>
      </c>
      <c r="J2503" s="7">
        <v>-1919</v>
      </c>
      <c r="K2503" s="7">
        <v>1102975</v>
      </c>
    </row>
    <row r="2504" spans="1:11" x14ac:dyDescent="0.2">
      <c r="A2504" s="1">
        <v>7376</v>
      </c>
      <c r="B2504" s="1" t="s">
        <v>171</v>
      </c>
      <c r="C2504" s="1" t="s">
        <v>173</v>
      </c>
      <c r="D2504" s="3">
        <v>43313</v>
      </c>
      <c r="E2504" s="7">
        <v>1686791</v>
      </c>
      <c r="F2504" s="7">
        <v>1367500</v>
      </c>
      <c r="G2504" s="7">
        <v>0</v>
      </c>
      <c r="H2504" s="7">
        <v>0</v>
      </c>
      <c r="I2504" s="7">
        <v>0</v>
      </c>
      <c r="J2504" s="7">
        <v>0</v>
      </c>
      <c r="K2504" s="7">
        <v>3054291</v>
      </c>
    </row>
    <row r="2505" spans="1:11" x14ac:dyDescent="0.2">
      <c r="A2505" s="1">
        <v>7376</v>
      </c>
      <c r="B2505" s="1" t="s">
        <v>171</v>
      </c>
      <c r="C2505" s="1" t="s">
        <v>173</v>
      </c>
      <c r="D2505" s="3">
        <v>43344</v>
      </c>
      <c r="E2505" s="7">
        <v>951446</v>
      </c>
      <c r="F2505" s="7">
        <v>1337625</v>
      </c>
      <c r="G2505" s="7">
        <v>0</v>
      </c>
      <c r="H2505" s="7">
        <v>0</v>
      </c>
      <c r="I2505" s="7">
        <v>0</v>
      </c>
      <c r="J2505" s="7">
        <v>0</v>
      </c>
      <c r="K2505" s="7">
        <v>2289071</v>
      </c>
    </row>
    <row r="2506" spans="1:11" x14ac:dyDescent="0.2">
      <c r="A2506" s="1">
        <v>7376</v>
      </c>
      <c r="B2506" s="1" t="s">
        <v>171</v>
      </c>
      <c r="C2506" s="1" t="s">
        <v>173</v>
      </c>
      <c r="D2506" s="3">
        <v>43374</v>
      </c>
      <c r="E2506" s="7">
        <v>1899720</v>
      </c>
      <c r="F2506" s="7">
        <v>1462500</v>
      </c>
      <c r="G2506" s="7">
        <v>0</v>
      </c>
      <c r="H2506" s="7">
        <v>0</v>
      </c>
      <c r="I2506" s="7">
        <v>0</v>
      </c>
      <c r="J2506" s="7">
        <v>0</v>
      </c>
      <c r="K2506" s="7">
        <v>3362220</v>
      </c>
    </row>
    <row r="2507" spans="1:11" x14ac:dyDescent="0.2">
      <c r="A2507" s="1">
        <v>7376</v>
      </c>
      <c r="B2507" s="1" t="s">
        <v>171</v>
      </c>
      <c r="C2507" s="1" t="s">
        <v>173</v>
      </c>
      <c r="D2507" s="3">
        <v>43405</v>
      </c>
      <c r="E2507" s="7">
        <v>1173031</v>
      </c>
      <c r="F2507" s="7">
        <v>942448</v>
      </c>
      <c r="G2507" s="7">
        <v>0</v>
      </c>
      <c r="H2507" s="7">
        <v>0</v>
      </c>
      <c r="I2507" s="7">
        <v>0</v>
      </c>
      <c r="J2507" s="7">
        <v>-385000</v>
      </c>
      <c r="K2507" s="7">
        <v>1730479</v>
      </c>
    </row>
    <row r="2508" spans="1:11" x14ac:dyDescent="0.2">
      <c r="A2508" s="1">
        <v>7381</v>
      </c>
      <c r="B2508" s="1" t="s">
        <v>174</v>
      </c>
      <c r="C2508" s="1" t="s">
        <v>175</v>
      </c>
      <c r="D2508" s="3">
        <v>42156</v>
      </c>
      <c r="E2508" s="7">
        <v>313700</v>
      </c>
      <c r="F2508" s="7">
        <v>2389488</v>
      </c>
      <c r="G2508" s="7">
        <v>0</v>
      </c>
      <c r="H2508" s="7">
        <v>0</v>
      </c>
      <c r="I2508" s="7">
        <v>0</v>
      </c>
      <c r="J2508" s="7">
        <v>0</v>
      </c>
      <c r="K2508" s="7">
        <v>2703188</v>
      </c>
    </row>
    <row r="2509" spans="1:11" x14ac:dyDescent="0.2">
      <c r="A2509" s="1">
        <v>7381</v>
      </c>
      <c r="B2509" s="1" t="s">
        <v>174</v>
      </c>
      <c r="C2509" s="1" t="s">
        <v>175</v>
      </c>
      <c r="D2509" s="3">
        <v>42186</v>
      </c>
      <c r="E2509" s="7">
        <v>2090449</v>
      </c>
      <c r="F2509" s="7">
        <v>5009521</v>
      </c>
      <c r="G2509" s="7">
        <v>0</v>
      </c>
      <c r="H2509" s="7">
        <v>0</v>
      </c>
      <c r="I2509" s="7">
        <v>0</v>
      </c>
      <c r="J2509" s="7">
        <v>-198467</v>
      </c>
      <c r="K2509" s="7">
        <v>6901503</v>
      </c>
    </row>
    <row r="2510" spans="1:11" x14ac:dyDescent="0.2">
      <c r="A2510" s="1">
        <v>7381</v>
      </c>
      <c r="B2510" s="1" t="s">
        <v>174</v>
      </c>
      <c r="C2510" s="1" t="s">
        <v>175</v>
      </c>
      <c r="D2510" s="3">
        <v>42217</v>
      </c>
      <c r="E2510" s="7">
        <v>761200</v>
      </c>
      <c r="F2510" s="7">
        <v>854561</v>
      </c>
      <c r="G2510" s="7">
        <v>0</v>
      </c>
      <c r="H2510" s="7">
        <v>0</v>
      </c>
      <c r="I2510" s="7">
        <v>0</v>
      </c>
      <c r="J2510" s="7">
        <v>-599624</v>
      </c>
      <c r="K2510" s="7">
        <v>1016137</v>
      </c>
    </row>
    <row r="2511" spans="1:11" x14ac:dyDescent="0.2">
      <c r="A2511" s="1">
        <v>7381</v>
      </c>
      <c r="B2511" s="1" t="s">
        <v>174</v>
      </c>
      <c r="C2511" s="1" t="s">
        <v>175</v>
      </c>
      <c r="D2511" s="3">
        <v>42248</v>
      </c>
      <c r="E2511" s="7">
        <v>2002000</v>
      </c>
      <c r="F2511" s="7">
        <v>2790620</v>
      </c>
      <c r="G2511" s="7">
        <v>0</v>
      </c>
      <c r="H2511" s="7">
        <v>0</v>
      </c>
      <c r="I2511" s="7">
        <v>0</v>
      </c>
      <c r="J2511" s="7">
        <v>-243889</v>
      </c>
      <c r="K2511" s="7">
        <v>4548731</v>
      </c>
    </row>
    <row r="2512" spans="1:11" x14ac:dyDescent="0.2">
      <c r="A2512" s="1">
        <v>7381</v>
      </c>
      <c r="B2512" s="1" t="s">
        <v>174</v>
      </c>
      <c r="C2512" s="1" t="s">
        <v>175</v>
      </c>
      <c r="D2512" s="3">
        <v>42278</v>
      </c>
      <c r="E2512" s="7">
        <v>1764974</v>
      </c>
      <c r="F2512" s="7">
        <v>8163492</v>
      </c>
      <c r="G2512" s="7">
        <v>0</v>
      </c>
      <c r="H2512" s="7">
        <v>0</v>
      </c>
      <c r="I2512" s="7">
        <v>0</v>
      </c>
      <c r="J2512" s="7">
        <v>-243889</v>
      </c>
      <c r="K2512" s="7">
        <v>9684577</v>
      </c>
    </row>
    <row r="2513" spans="1:11" x14ac:dyDescent="0.2">
      <c r="A2513" s="1">
        <v>7381</v>
      </c>
      <c r="B2513" s="1" t="s">
        <v>174</v>
      </c>
      <c r="C2513" s="1" t="s">
        <v>175</v>
      </c>
      <c r="D2513" s="3">
        <v>42309</v>
      </c>
      <c r="E2513" s="7">
        <v>250000</v>
      </c>
      <c r="F2513" s="7">
        <v>1744607</v>
      </c>
      <c r="G2513" s="7">
        <v>0</v>
      </c>
      <c r="H2513" s="7">
        <v>0</v>
      </c>
      <c r="I2513" s="7">
        <v>0</v>
      </c>
      <c r="J2513" s="7">
        <v>-139455</v>
      </c>
      <c r="K2513" s="7">
        <v>1855152</v>
      </c>
    </row>
    <row r="2514" spans="1:11" x14ac:dyDescent="0.2">
      <c r="A2514" s="1">
        <v>7381</v>
      </c>
      <c r="B2514" s="1" t="s">
        <v>174</v>
      </c>
      <c r="C2514" s="1" t="s">
        <v>175</v>
      </c>
      <c r="D2514" s="3">
        <v>42339</v>
      </c>
      <c r="E2514" s="7">
        <v>117507</v>
      </c>
      <c r="F2514" s="7">
        <v>4184541</v>
      </c>
      <c r="G2514" s="7">
        <v>0</v>
      </c>
      <c r="H2514" s="7">
        <v>0</v>
      </c>
      <c r="I2514" s="7">
        <v>0</v>
      </c>
      <c r="J2514" s="7">
        <v>0</v>
      </c>
      <c r="K2514" s="7">
        <v>4302048</v>
      </c>
    </row>
    <row r="2515" spans="1:11" x14ac:dyDescent="0.2">
      <c r="A2515" s="1">
        <v>7381</v>
      </c>
      <c r="B2515" s="1" t="s">
        <v>174</v>
      </c>
      <c r="C2515" s="1" t="s">
        <v>175</v>
      </c>
      <c r="D2515" s="3">
        <v>42370</v>
      </c>
      <c r="E2515" s="7">
        <v>1703656</v>
      </c>
      <c r="F2515" s="7">
        <v>4183603</v>
      </c>
      <c r="G2515" s="7">
        <v>0</v>
      </c>
      <c r="H2515" s="7">
        <v>0</v>
      </c>
      <c r="I2515" s="7">
        <v>0</v>
      </c>
      <c r="J2515" s="7">
        <v>-1115677</v>
      </c>
      <c r="K2515" s="7">
        <v>4771582</v>
      </c>
    </row>
    <row r="2516" spans="1:11" x14ac:dyDescent="0.2">
      <c r="A2516" s="1">
        <v>7381</v>
      </c>
      <c r="B2516" s="1" t="s">
        <v>174</v>
      </c>
      <c r="C2516" s="1" t="s">
        <v>175</v>
      </c>
      <c r="D2516" s="3">
        <v>42401</v>
      </c>
      <c r="E2516" s="7">
        <v>2300146</v>
      </c>
      <c r="F2516" s="7">
        <v>6516239</v>
      </c>
      <c r="G2516" s="7">
        <v>0</v>
      </c>
      <c r="H2516" s="7">
        <v>0</v>
      </c>
      <c r="I2516" s="7">
        <v>0</v>
      </c>
      <c r="J2516" s="7">
        <v>-1000000</v>
      </c>
      <c r="K2516" s="7">
        <v>7816385</v>
      </c>
    </row>
    <row r="2517" spans="1:11" x14ac:dyDescent="0.2">
      <c r="A2517" s="1">
        <v>7381</v>
      </c>
      <c r="B2517" s="1" t="s">
        <v>174</v>
      </c>
      <c r="C2517" s="1" t="s">
        <v>175</v>
      </c>
      <c r="D2517" s="3">
        <v>42430</v>
      </c>
      <c r="E2517" s="7">
        <v>2054440</v>
      </c>
      <c r="F2517" s="7">
        <v>2364713</v>
      </c>
      <c r="G2517" s="7">
        <v>0</v>
      </c>
      <c r="H2517" s="7">
        <v>0</v>
      </c>
      <c r="I2517" s="7">
        <v>0</v>
      </c>
      <c r="J2517" s="7">
        <v>0</v>
      </c>
      <c r="K2517" s="7">
        <v>4419153</v>
      </c>
    </row>
    <row r="2518" spans="1:11" x14ac:dyDescent="0.2">
      <c r="A2518" s="1">
        <v>7381</v>
      </c>
      <c r="B2518" s="1" t="s">
        <v>174</v>
      </c>
      <c r="C2518" s="1" t="s">
        <v>175</v>
      </c>
      <c r="D2518" s="3">
        <v>42461</v>
      </c>
      <c r="E2518" s="7">
        <v>2254046</v>
      </c>
      <c r="F2518" s="7">
        <v>5747477</v>
      </c>
      <c r="G2518" s="7">
        <v>0</v>
      </c>
      <c r="H2518" s="7">
        <v>0</v>
      </c>
      <c r="I2518" s="7">
        <v>0</v>
      </c>
      <c r="J2518" s="7">
        <v>0</v>
      </c>
      <c r="K2518" s="7">
        <v>8001523</v>
      </c>
    </row>
    <row r="2519" spans="1:11" x14ac:dyDescent="0.2">
      <c r="A2519" s="1">
        <v>7381</v>
      </c>
      <c r="B2519" s="1" t="s">
        <v>174</v>
      </c>
      <c r="C2519" s="1" t="s">
        <v>175</v>
      </c>
      <c r="D2519" s="3">
        <v>42491</v>
      </c>
      <c r="E2519" s="7">
        <v>2129881</v>
      </c>
      <c r="F2519" s="7">
        <v>8385818</v>
      </c>
      <c r="G2519" s="7">
        <v>0</v>
      </c>
      <c r="H2519" s="7">
        <v>0</v>
      </c>
      <c r="I2519" s="7">
        <v>0</v>
      </c>
      <c r="J2519" s="7">
        <v>-1772872</v>
      </c>
      <c r="K2519" s="7">
        <v>8742827</v>
      </c>
    </row>
    <row r="2520" spans="1:11" x14ac:dyDescent="0.2">
      <c r="A2520" s="1">
        <v>7381</v>
      </c>
      <c r="B2520" s="1" t="s">
        <v>174</v>
      </c>
      <c r="C2520" s="1" t="s">
        <v>175</v>
      </c>
      <c r="D2520" s="3">
        <v>42522</v>
      </c>
      <c r="E2520" s="7">
        <v>9633480</v>
      </c>
      <c r="F2520" s="7">
        <v>5058267</v>
      </c>
      <c r="G2520" s="7">
        <v>0</v>
      </c>
      <c r="H2520" s="7">
        <v>0</v>
      </c>
      <c r="I2520" s="7">
        <v>0</v>
      </c>
      <c r="J2520" s="7">
        <v>0</v>
      </c>
      <c r="K2520" s="7">
        <v>14691747</v>
      </c>
    </row>
    <row r="2521" spans="1:11" x14ac:dyDescent="0.2">
      <c r="A2521" s="1">
        <v>7381</v>
      </c>
      <c r="B2521" s="1" t="s">
        <v>174</v>
      </c>
      <c r="C2521" s="1" t="s">
        <v>175</v>
      </c>
      <c r="D2521" s="3">
        <v>42552</v>
      </c>
      <c r="E2521" s="7">
        <v>12770658</v>
      </c>
      <c r="F2521" s="7">
        <v>4715183</v>
      </c>
      <c r="G2521" s="7">
        <v>0</v>
      </c>
      <c r="H2521" s="7">
        <v>0</v>
      </c>
      <c r="I2521" s="7">
        <v>0</v>
      </c>
      <c r="J2521" s="7">
        <v>-8800000</v>
      </c>
      <c r="K2521" s="7">
        <v>8685841</v>
      </c>
    </row>
    <row r="2522" spans="1:11" x14ac:dyDescent="0.2">
      <c r="A2522" s="1">
        <v>7381</v>
      </c>
      <c r="B2522" s="1" t="s">
        <v>174</v>
      </c>
      <c r="C2522" s="1" t="s">
        <v>175</v>
      </c>
      <c r="D2522" s="3">
        <v>42583</v>
      </c>
      <c r="E2522" s="7">
        <v>4947585</v>
      </c>
      <c r="F2522" s="7">
        <v>8129217</v>
      </c>
      <c r="G2522" s="7">
        <v>1000000</v>
      </c>
      <c r="H2522" s="7">
        <v>0</v>
      </c>
      <c r="I2522" s="7">
        <v>0</v>
      </c>
      <c r="J2522" s="7">
        <v>-357666</v>
      </c>
      <c r="K2522" s="7">
        <v>13719136</v>
      </c>
    </row>
    <row r="2523" spans="1:11" x14ac:dyDescent="0.2">
      <c r="A2523" s="1">
        <v>7381</v>
      </c>
      <c r="B2523" s="1" t="s">
        <v>174</v>
      </c>
      <c r="C2523" s="1" t="s">
        <v>175</v>
      </c>
      <c r="D2523" s="3">
        <v>42614</v>
      </c>
      <c r="E2523" s="7">
        <v>2306440</v>
      </c>
      <c r="F2523" s="7">
        <v>5002409</v>
      </c>
      <c r="G2523" s="7">
        <v>0</v>
      </c>
      <c r="H2523" s="7">
        <v>0</v>
      </c>
      <c r="I2523" s="7">
        <v>0</v>
      </c>
      <c r="J2523" s="7">
        <v>-363184</v>
      </c>
      <c r="K2523" s="7">
        <v>6945665</v>
      </c>
    </row>
    <row r="2524" spans="1:11" x14ac:dyDescent="0.2">
      <c r="A2524" s="1">
        <v>7381</v>
      </c>
      <c r="B2524" s="1" t="s">
        <v>174</v>
      </c>
      <c r="C2524" s="1" t="s">
        <v>175</v>
      </c>
      <c r="D2524" s="3">
        <v>42644</v>
      </c>
      <c r="E2524" s="7">
        <v>6361233</v>
      </c>
      <c r="F2524" s="7">
        <v>6592040</v>
      </c>
      <c r="G2524" s="7">
        <v>0</v>
      </c>
      <c r="H2524" s="7">
        <v>0</v>
      </c>
      <c r="I2524" s="7">
        <v>0</v>
      </c>
      <c r="J2524" s="7">
        <v>0</v>
      </c>
      <c r="K2524" s="7">
        <v>12953273</v>
      </c>
    </row>
    <row r="2525" spans="1:11" x14ac:dyDescent="0.2">
      <c r="A2525" s="1">
        <v>7381</v>
      </c>
      <c r="B2525" s="1" t="s">
        <v>174</v>
      </c>
      <c r="C2525" s="1" t="s">
        <v>175</v>
      </c>
      <c r="D2525" s="3">
        <v>42675</v>
      </c>
      <c r="E2525" s="7">
        <v>2090000</v>
      </c>
      <c r="F2525" s="7">
        <v>5082692</v>
      </c>
      <c r="G2525" s="7">
        <v>0</v>
      </c>
      <c r="H2525" s="7">
        <v>0</v>
      </c>
      <c r="I2525" s="7">
        <v>0</v>
      </c>
      <c r="J2525" s="7">
        <v>-2340000</v>
      </c>
      <c r="K2525" s="7">
        <v>4832692</v>
      </c>
    </row>
    <row r="2526" spans="1:11" x14ac:dyDescent="0.2">
      <c r="A2526" s="1">
        <v>7381</v>
      </c>
      <c r="B2526" s="1" t="s">
        <v>174</v>
      </c>
      <c r="C2526" s="1" t="s">
        <v>175</v>
      </c>
      <c r="D2526" s="3">
        <v>42705</v>
      </c>
      <c r="E2526" s="7">
        <v>3140559</v>
      </c>
      <c r="F2526" s="7">
        <v>5595832</v>
      </c>
      <c r="G2526" s="7">
        <v>0</v>
      </c>
      <c r="H2526" s="7">
        <v>0</v>
      </c>
      <c r="I2526" s="7">
        <v>0</v>
      </c>
      <c r="J2526" s="7">
        <v>-215000</v>
      </c>
      <c r="K2526" s="7">
        <v>8521391</v>
      </c>
    </row>
    <row r="2527" spans="1:11" x14ac:dyDescent="0.2">
      <c r="A2527" s="1">
        <v>7381</v>
      </c>
      <c r="B2527" s="1" t="s">
        <v>174</v>
      </c>
      <c r="C2527" s="1" t="s">
        <v>175</v>
      </c>
      <c r="D2527" s="3">
        <v>42736</v>
      </c>
      <c r="E2527" s="7">
        <v>907264</v>
      </c>
      <c r="F2527" s="7">
        <v>5949891</v>
      </c>
      <c r="G2527" s="7">
        <v>0</v>
      </c>
      <c r="H2527" s="7">
        <v>0</v>
      </c>
      <c r="I2527" s="7">
        <v>0</v>
      </c>
      <c r="J2527" s="7">
        <v>0</v>
      </c>
      <c r="K2527" s="7">
        <v>6857155</v>
      </c>
    </row>
    <row r="2528" spans="1:11" x14ac:dyDescent="0.2">
      <c r="A2528" s="1">
        <v>7381</v>
      </c>
      <c r="B2528" s="1" t="s">
        <v>174</v>
      </c>
      <c r="C2528" s="1" t="s">
        <v>175</v>
      </c>
      <c r="D2528" s="3">
        <v>42767</v>
      </c>
      <c r="E2528" s="7">
        <v>2489537</v>
      </c>
      <c r="F2528" s="7">
        <v>7362074</v>
      </c>
      <c r="G2528" s="7">
        <v>1564850</v>
      </c>
      <c r="H2528" s="7">
        <v>0</v>
      </c>
      <c r="I2528" s="7">
        <v>0</v>
      </c>
      <c r="J2528" s="7">
        <v>-20000</v>
      </c>
      <c r="K2528" s="7">
        <v>11396461</v>
      </c>
    </row>
    <row r="2529" spans="1:11" x14ac:dyDescent="0.2">
      <c r="A2529" s="1">
        <v>7381</v>
      </c>
      <c r="B2529" s="1" t="s">
        <v>174</v>
      </c>
      <c r="C2529" s="1" t="s">
        <v>175</v>
      </c>
      <c r="D2529" s="3">
        <v>42795</v>
      </c>
      <c r="E2529" s="7">
        <v>1595234</v>
      </c>
      <c r="F2529" s="7">
        <v>9747785</v>
      </c>
      <c r="G2529" s="7">
        <v>0</v>
      </c>
      <c r="H2529" s="7">
        <v>0</v>
      </c>
      <c r="I2529" s="7">
        <v>0</v>
      </c>
      <c r="J2529" s="7">
        <v>-4101189</v>
      </c>
      <c r="K2529" s="7">
        <v>7241830</v>
      </c>
    </row>
    <row r="2530" spans="1:11" x14ac:dyDescent="0.2">
      <c r="A2530" s="1">
        <v>7381</v>
      </c>
      <c r="B2530" s="1" t="s">
        <v>174</v>
      </c>
      <c r="C2530" s="1" t="s">
        <v>175</v>
      </c>
      <c r="D2530" s="3">
        <v>42826</v>
      </c>
      <c r="E2530" s="7">
        <v>4404284</v>
      </c>
      <c r="F2530" s="7">
        <v>3795542</v>
      </c>
      <c r="G2530" s="7">
        <v>0</v>
      </c>
      <c r="H2530" s="7">
        <v>0</v>
      </c>
      <c r="I2530" s="7">
        <v>0</v>
      </c>
      <c r="J2530" s="7">
        <v>-209859</v>
      </c>
      <c r="K2530" s="7">
        <v>7989967</v>
      </c>
    </row>
    <row r="2531" spans="1:11" x14ac:dyDescent="0.2">
      <c r="A2531" s="1">
        <v>7381</v>
      </c>
      <c r="B2531" s="1" t="s">
        <v>174</v>
      </c>
      <c r="C2531" s="1" t="s">
        <v>175</v>
      </c>
      <c r="D2531" s="3">
        <v>42856</v>
      </c>
      <c r="E2531" s="7">
        <v>7488809</v>
      </c>
      <c r="F2531" s="7">
        <v>4619812</v>
      </c>
      <c r="G2531" s="7">
        <v>0</v>
      </c>
      <c r="H2531" s="7">
        <v>0</v>
      </c>
      <c r="I2531" s="7">
        <v>0</v>
      </c>
      <c r="J2531" s="7">
        <v>0</v>
      </c>
      <c r="K2531" s="7">
        <v>12108621</v>
      </c>
    </row>
    <row r="2532" spans="1:11" x14ac:dyDescent="0.2">
      <c r="A2532" s="1">
        <v>7381</v>
      </c>
      <c r="B2532" s="1" t="s">
        <v>174</v>
      </c>
      <c r="C2532" s="1" t="s">
        <v>175</v>
      </c>
      <c r="D2532" s="3">
        <v>42887</v>
      </c>
      <c r="E2532" s="7">
        <v>9060872</v>
      </c>
      <c r="F2532" s="7">
        <v>14183747</v>
      </c>
      <c r="G2532" s="7">
        <v>0</v>
      </c>
      <c r="H2532" s="7">
        <v>0</v>
      </c>
      <c r="I2532" s="7">
        <v>0</v>
      </c>
      <c r="J2532" s="7">
        <v>-9745858</v>
      </c>
      <c r="K2532" s="7">
        <v>13498761</v>
      </c>
    </row>
    <row r="2533" spans="1:11" x14ac:dyDescent="0.2">
      <c r="A2533" s="1">
        <v>7381</v>
      </c>
      <c r="B2533" s="1" t="s">
        <v>174</v>
      </c>
      <c r="C2533" s="1" t="s">
        <v>175</v>
      </c>
      <c r="D2533" s="3">
        <v>42917</v>
      </c>
      <c r="E2533" s="7">
        <v>19260712</v>
      </c>
      <c r="F2533" s="7">
        <v>5199187</v>
      </c>
      <c r="G2533" s="7">
        <v>0</v>
      </c>
      <c r="H2533" s="7">
        <v>0</v>
      </c>
      <c r="I2533" s="7">
        <v>0</v>
      </c>
      <c r="J2533" s="7">
        <v>-7060674</v>
      </c>
      <c r="K2533" s="7">
        <v>17399225</v>
      </c>
    </row>
    <row r="2534" spans="1:11" x14ac:dyDescent="0.2">
      <c r="A2534" s="1">
        <v>7381</v>
      </c>
      <c r="B2534" s="1" t="s">
        <v>174</v>
      </c>
      <c r="C2534" s="1" t="s">
        <v>175</v>
      </c>
      <c r="D2534" s="3">
        <v>42948</v>
      </c>
      <c r="E2534" s="7">
        <v>10862755</v>
      </c>
      <c r="F2534" s="7">
        <v>8480963</v>
      </c>
      <c r="G2534" s="7">
        <v>0</v>
      </c>
      <c r="H2534" s="7">
        <v>0</v>
      </c>
      <c r="I2534" s="7">
        <v>0</v>
      </c>
      <c r="J2534" s="7">
        <v>-2856587</v>
      </c>
      <c r="K2534" s="7">
        <v>16487131</v>
      </c>
    </row>
    <row r="2535" spans="1:11" x14ac:dyDescent="0.2">
      <c r="A2535" s="1">
        <v>7381</v>
      </c>
      <c r="B2535" s="1" t="s">
        <v>174</v>
      </c>
      <c r="C2535" s="1" t="s">
        <v>175</v>
      </c>
      <c r="D2535" s="3">
        <v>42979</v>
      </c>
      <c r="E2535" s="7">
        <v>5535731</v>
      </c>
      <c r="F2535" s="7">
        <v>2979309</v>
      </c>
      <c r="G2535" s="7">
        <v>0</v>
      </c>
      <c r="H2535" s="7">
        <v>0</v>
      </c>
      <c r="I2535" s="7">
        <v>0</v>
      </c>
      <c r="J2535" s="7">
        <v>-1956371</v>
      </c>
      <c r="K2535" s="7">
        <v>6558669</v>
      </c>
    </row>
    <row r="2536" spans="1:11" x14ac:dyDescent="0.2">
      <c r="A2536" s="1">
        <v>7381</v>
      </c>
      <c r="B2536" s="1" t="s">
        <v>174</v>
      </c>
      <c r="C2536" s="1" t="s">
        <v>175</v>
      </c>
      <c r="D2536" s="3">
        <v>43009</v>
      </c>
      <c r="E2536" s="7">
        <v>4627222</v>
      </c>
      <c r="F2536" s="7">
        <v>2327691</v>
      </c>
      <c r="G2536" s="7">
        <v>0</v>
      </c>
      <c r="H2536" s="7">
        <v>0</v>
      </c>
      <c r="I2536" s="7">
        <v>0</v>
      </c>
      <c r="J2536" s="7">
        <v>-1801970</v>
      </c>
      <c r="K2536" s="7">
        <v>5152943</v>
      </c>
    </row>
    <row r="2537" spans="1:11" x14ac:dyDescent="0.2">
      <c r="A2537" s="1">
        <v>7381</v>
      </c>
      <c r="B2537" s="1" t="s">
        <v>174</v>
      </c>
      <c r="C2537" s="1" t="s">
        <v>175</v>
      </c>
      <c r="D2537" s="3">
        <v>43040</v>
      </c>
      <c r="E2537" s="7">
        <v>6747163</v>
      </c>
      <c r="F2537" s="7">
        <v>2331226</v>
      </c>
      <c r="G2537" s="7">
        <v>0</v>
      </c>
      <c r="H2537" s="7">
        <v>0</v>
      </c>
      <c r="I2537" s="7">
        <v>0</v>
      </c>
      <c r="J2537" s="7">
        <v>-1062173</v>
      </c>
      <c r="K2537" s="7">
        <v>8016216</v>
      </c>
    </row>
    <row r="2538" spans="1:11" x14ac:dyDescent="0.2">
      <c r="A2538" s="1">
        <v>7381</v>
      </c>
      <c r="B2538" s="1" t="s">
        <v>174</v>
      </c>
      <c r="C2538" s="1" t="s">
        <v>175</v>
      </c>
      <c r="D2538" s="3">
        <v>43070</v>
      </c>
      <c r="E2538" s="7">
        <v>1825370</v>
      </c>
      <c r="F2538" s="7">
        <v>702500</v>
      </c>
      <c r="G2538" s="7">
        <v>0</v>
      </c>
      <c r="H2538" s="7">
        <v>0</v>
      </c>
      <c r="I2538" s="7">
        <v>0</v>
      </c>
      <c r="J2538" s="7">
        <v>0</v>
      </c>
      <c r="K2538" s="7">
        <v>2527870</v>
      </c>
    </row>
    <row r="2539" spans="1:11" x14ac:dyDescent="0.2">
      <c r="A2539" s="1">
        <v>7381</v>
      </c>
      <c r="B2539" s="1" t="s">
        <v>174</v>
      </c>
      <c r="C2539" s="1" t="s">
        <v>175</v>
      </c>
      <c r="D2539" s="3">
        <v>43101</v>
      </c>
      <c r="E2539" s="7">
        <v>3531892</v>
      </c>
      <c r="F2539" s="7">
        <v>7575059</v>
      </c>
      <c r="G2539" s="7">
        <v>0</v>
      </c>
      <c r="H2539" s="7">
        <v>0</v>
      </c>
      <c r="I2539" s="7">
        <v>0</v>
      </c>
      <c r="J2539" s="7">
        <v>-10397489</v>
      </c>
      <c r="K2539" s="7">
        <v>709462</v>
      </c>
    </row>
    <row r="2540" spans="1:11" x14ac:dyDescent="0.2">
      <c r="A2540" s="1">
        <v>7381</v>
      </c>
      <c r="B2540" s="1" t="s">
        <v>174</v>
      </c>
      <c r="C2540" s="1" t="s">
        <v>175</v>
      </c>
      <c r="D2540" s="3">
        <v>43132</v>
      </c>
      <c r="E2540" s="7">
        <v>417730</v>
      </c>
      <c r="F2540" s="7">
        <v>1459203</v>
      </c>
      <c r="G2540" s="7">
        <v>0</v>
      </c>
      <c r="H2540" s="7">
        <v>0</v>
      </c>
      <c r="I2540" s="7">
        <v>0</v>
      </c>
      <c r="J2540" s="7">
        <v>-1843754</v>
      </c>
      <c r="K2540" s="7">
        <v>33179</v>
      </c>
    </row>
    <row r="2541" spans="1:11" x14ac:dyDescent="0.2">
      <c r="A2541" s="1">
        <v>7381</v>
      </c>
      <c r="B2541" s="1" t="s">
        <v>174</v>
      </c>
      <c r="C2541" s="1" t="s">
        <v>175</v>
      </c>
      <c r="D2541" s="3">
        <v>43160</v>
      </c>
      <c r="E2541" s="7">
        <v>3990481</v>
      </c>
      <c r="F2541" s="7">
        <v>0</v>
      </c>
      <c r="G2541" s="7">
        <v>0</v>
      </c>
      <c r="H2541" s="7">
        <v>0</v>
      </c>
      <c r="I2541" s="7">
        <v>0</v>
      </c>
      <c r="J2541" s="7">
        <v>-1580000</v>
      </c>
      <c r="K2541" s="7">
        <v>2410481</v>
      </c>
    </row>
    <row r="2542" spans="1:11" x14ac:dyDescent="0.2">
      <c r="A2542" s="1">
        <v>7381</v>
      </c>
      <c r="B2542" s="1" t="s">
        <v>174</v>
      </c>
      <c r="C2542" s="1" t="s">
        <v>175</v>
      </c>
      <c r="D2542" s="3">
        <v>43191</v>
      </c>
      <c r="E2542" s="7">
        <v>1322644</v>
      </c>
      <c r="F2542" s="7">
        <v>0</v>
      </c>
      <c r="G2542" s="7">
        <v>0</v>
      </c>
      <c r="H2542" s="7">
        <v>0</v>
      </c>
      <c r="I2542" s="7">
        <v>0</v>
      </c>
      <c r="J2542" s="7">
        <v>-350000</v>
      </c>
      <c r="K2542" s="7">
        <v>972644</v>
      </c>
    </row>
    <row r="2543" spans="1:11" x14ac:dyDescent="0.2">
      <c r="A2543" s="1">
        <v>7381</v>
      </c>
      <c r="B2543" s="1" t="s">
        <v>174</v>
      </c>
      <c r="C2543" s="1" t="s">
        <v>175</v>
      </c>
      <c r="D2543" s="3">
        <v>43221</v>
      </c>
      <c r="E2543" s="7">
        <v>986919</v>
      </c>
      <c r="F2543" s="7">
        <v>5860000</v>
      </c>
      <c r="G2543" s="7">
        <v>0</v>
      </c>
      <c r="H2543" s="7">
        <v>0</v>
      </c>
      <c r="I2543" s="7">
        <v>0</v>
      </c>
      <c r="J2543" s="7">
        <v>0</v>
      </c>
      <c r="K2543" s="7">
        <v>6846919</v>
      </c>
    </row>
    <row r="2544" spans="1:11" x14ac:dyDescent="0.2">
      <c r="A2544" s="1">
        <v>7381</v>
      </c>
      <c r="B2544" s="1" t="s">
        <v>174</v>
      </c>
      <c r="C2544" s="1" t="s">
        <v>175</v>
      </c>
      <c r="D2544" s="3">
        <v>43252</v>
      </c>
      <c r="E2544" s="7">
        <v>4085608</v>
      </c>
      <c r="F2544" s="7">
        <v>0</v>
      </c>
      <c r="G2544" s="7">
        <v>0</v>
      </c>
      <c r="H2544" s="7">
        <v>0</v>
      </c>
      <c r="I2544" s="7">
        <v>0</v>
      </c>
      <c r="J2544" s="7">
        <v>-278880</v>
      </c>
      <c r="K2544" s="7">
        <v>3806728</v>
      </c>
    </row>
    <row r="2545" spans="1:11" x14ac:dyDescent="0.2">
      <c r="A2545" s="1">
        <v>7381</v>
      </c>
      <c r="B2545" s="1" t="s">
        <v>174</v>
      </c>
      <c r="C2545" s="1" t="s">
        <v>175</v>
      </c>
      <c r="D2545" s="3">
        <v>43282</v>
      </c>
      <c r="E2545" s="7">
        <v>2342282</v>
      </c>
      <c r="F2545" s="7">
        <v>321000</v>
      </c>
      <c r="G2545" s="7">
        <v>0</v>
      </c>
      <c r="H2545" s="7">
        <v>0</v>
      </c>
      <c r="I2545" s="7">
        <v>0</v>
      </c>
      <c r="J2545" s="7">
        <v>0</v>
      </c>
      <c r="K2545" s="7">
        <v>2663282</v>
      </c>
    </row>
    <row r="2546" spans="1:11" x14ac:dyDescent="0.2">
      <c r="A2546" s="1">
        <v>7381</v>
      </c>
      <c r="B2546" s="1" t="s">
        <v>174</v>
      </c>
      <c r="C2546" s="1" t="s">
        <v>175</v>
      </c>
      <c r="D2546" s="3">
        <v>43313</v>
      </c>
      <c r="E2546" s="7">
        <v>311307</v>
      </c>
      <c r="F2546" s="7">
        <v>7757969</v>
      </c>
      <c r="G2546" s="7">
        <v>0</v>
      </c>
      <c r="H2546" s="7">
        <v>0</v>
      </c>
      <c r="I2546" s="7">
        <v>0</v>
      </c>
      <c r="J2546" s="7">
        <v>-4230000</v>
      </c>
      <c r="K2546" s="7">
        <v>3839276</v>
      </c>
    </row>
    <row r="2547" spans="1:11" x14ac:dyDescent="0.2">
      <c r="A2547" s="1">
        <v>7381</v>
      </c>
      <c r="B2547" s="1" t="s">
        <v>174</v>
      </c>
      <c r="C2547" s="1" t="s">
        <v>175</v>
      </c>
      <c r="D2547" s="3">
        <v>43344</v>
      </c>
      <c r="E2547" s="7">
        <v>77695507</v>
      </c>
      <c r="F2547" s="7">
        <v>4612380</v>
      </c>
      <c r="G2547" s="7">
        <v>0</v>
      </c>
      <c r="H2547" s="7">
        <v>0</v>
      </c>
      <c r="I2547" s="7">
        <v>0</v>
      </c>
      <c r="J2547" s="7">
        <v>-40889179</v>
      </c>
      <c r="K2547" s="7">
        <v>41418708</v>
      </c>
    </row>
    <row r="2548" spans="1:11" x14ac:dyDescent="0.2">
      <c r="A2548" s="1">
        <v>7381</v>
      </c>
      <c r="B2548" s="1" t="s">
        <v>174</v>
      </c>
      <c r="C2548" s="1" t="s">
        <v>175</v>
      </c>
      <c r="D2548" s="3">
        <v>43374</v>
      </c>
      <c r="E2548" s="7">
        <v>8093622</v>
      </c>
      <c r="F2548" s="7">
        <v>7488936</v>
      </c>
      <c r="G2548" s="7">
        <v>0</v>
      </c>
      <c r="H2548" s="7">
        <v>0</v>
      </c>
      <c r="I2548" s="7">
        <v>0</v>
      </c>
      <c r="J2548" s="7">
        <v>-14043483</v>
      </c>
      <c r="K2548" s="7">
        <v>1539075</v>
      </c>
    </row>
    <row r="2549" spans="1:11" x14ac:dyDescent="0.2">
      <c r="A2549" s="1">
        <v>7381</v>
      </c>
      <c r="B2549" s="1" t="s">
        <v>174</v>
      </c>
      <c r="C2549" s="1" t="s">
        <v>175</v>
      </c>
      <c r="D2549" s="3">
        <v>43405</v>
      </c>
      <c r="E2549" s="7">
        <v>13982690</v>
      </c>
      <c r="F2549" s="7">
        <v>3634419</v>
      </c>
      <c r="G2549" s="7">
        <v>0</v>
      </c>
      <c r="H2549" s="7">
        <v>0</v>
      </c>
      <c r="I2549" s="7">
        <v>0</v>
      </c>
      <c r="J2549" s="7">
        <v>-3394520</v>
      </c>
      <c r="K2549" s="7">
        <v>14222589</v>
      </c>
    </row>
    <row r="2550" spans="1:11" x14ac:dyDescent="0.2">
      <c r="A2550" s="1">
        <v>7388</v>
      </c>
      <c r="B2550" s="1" t="s">
        <v>176</v>
      </c>
      <c r="C2550" s="1" t="s">
        <v>177</v>
      </c>
      <c r="D2550" s="3">
        <v>42005</v>
      </c>
      <c r="E2550" s="7">
        <v>0</v>
      </c>
      <c r="F2550" s="7">
        <v>385131</v>
      </c>
      <c r="G2550" s="7">
        <v>0</v>
      </c>
      <c r="H2550" s="7">
        <v>0</v>
      </c>
      <c r="I2550" s="7">
        <v>0</v>
      </c>
      <c r="J2550" s="7">
        <v>-290000</v>
      </c>
      <c r="K2550" s="7">
        <v>95131</v>
      </c>
    </row>
    <row r="2551" spans="1:11" x14ac:dyDescent="0.2">
      <c r="A2551" s="1">
        <v>7388</v>
      </c>
      <c r="B2551" s="1" t="s">
        <v>176</v>
      </c>
      <c r="C2551" s="1" t="s">
        <v>177</v>
      </c>
      <c r="D2551" s="3">
        <v>42036</v>
      </c>
      <c r="E2551" s="7">
        <v>0</v>
      </c>
      <c r="F2551" s="7">
        <v>384004</v>
      </c>
      <c r="G2551" s="7">
        <v>0</v>
      </c>
      <c r="H2551" s="7">
        <v>0</v>
      </c>
      <c r="I2551" s="7">
        <v>0</v>
      </c>
      <c r="J2551" s="7">
        <v>0</v>
      </c>
      <c r="K2551" s="7">
        <v>384004</v>
      </c>
    </row>
    <row r="2552" spans="1:11" x14ac:dyDescent="0.2">
      <c r="A2552" s="1">
        <v>7388</v>
      </c>
      <c r="B2552" s="1" t="s">
        <v>176</v>
      </c>
      <c r="C2552" s="1" t="s">
        <v>177</v>
      </c>
      <c r="D2552" s="3">
        <v>42064</v>
      </c>
      <c r="E2552" s="7">
        <v>224280</v>
      </c>
      <c r="F2552" s="7">
        <v>460471</v>
      </c>
      <c r="G2552" s="7">
        <v>0</v>
      </c>
      <c r="H2552" s="7">
        <v>0</v>
      </c>
      <c r="I2552" s="7">
        <v>0</v>
      </c>
      <c r="J2552" s="7">
        <v>0</v>
      </c>
      <c r="K2552" s="7">
        <v>684751</v>
      </c>
    </row>
    <row r="2553" spans="1:11" x14ac:dyDescent="0.2">
      <c r="A2553" s="1">
        <v>7388</v>
      </c>
      <c r="B2553" s="1" t="s">
        <v>176</v>
      </c>
      <c r="C2553" s="1" t="s">
        <v>177</v>
      </c>
      <c r="D2553" s="3">
        <v>42095</v>
      </c>
      <c r="E2553" s="7">
        <v>87493</v>
      </c>
      <c r="F2553" s="7">
        <v>432522</v>
      </c>
      <c r="G2553" s="7">
        <v>0</v>
      </c>
      <c r="H2553" s="7">
        <v>0</v>
      </c>
      <c r="I2553" s="7">
        <v>0</v>
      </c>
      <c r="J2553" s="7">
        <v>0</v>
      </c>
      <c r="K2553" s="7">
        <v>520015</v>
      </c>
    </row>
    <row r="2554" spans="1:11" x14ac:dyDescent="0.2">
      <c r="A2554" s="1">
        <v>7388</v>
      </c>
      <c r="B2554" s="1" t="s">
        <v>176</v>
      </c>
      <c r="C2554" s="1" t="s">
        <v>177</v>
      </c>
      <c r="D2554" s="3">
        <v>42125</v>
      </c>
      <c r="E2554" s="7">
        <v>90230</v>
      </c>
      <c r="F2554" s="7">
        <v>405423</v>
      </c>
      <c r="G2554" s="7">
        <v>0</v>
      </c>
      <c r="H2554" s="7">
        <v>0</v>
      </c>
      <c r="I2554" s="7">
        <v>0</v>
      </c>
      <c r="J2554" s="7">
        <v>-11632</v>
      </c>
      <c r="K2554" s="7">
        <v>484021</v>
      </c>
    </row>
    <row r="2555" spans="1:11" x14ac:dyDescent="0.2">
      <c r="A2555" s="1">
        <v>7388</v>
      </c>
      <c r="B2555" s="1" t="s">
        <v>176</v>
      </c>
      <c r="C2555" s="1" t="s">
        <v>177</v>
      </c>
      <c r="D2555" s="3">
        <v>42156</v>
      </c>
      <c r="E2555" s="7">
        <v>280000</v>
      </c>
      <c r="F2555" s="7">
        <v>219341</v>
      </c>
      <c r="G2555" s="7">
        <v>0</v>
      </c>
      <c r="H2555" s="7">
        <v>0</v>
      </c>
      <c r="I2555" s="7">
        <v>0</v>
      </c>
      <c r="J2555" s="7">
        <v>0</v>
      </c>
      <c r="K2555" s="7">
        <v>499341</v>
      </c>
    </row>
    <row r="2556" spans="1:11" x14ac:dyDescent="0.2">
      <c r="A2556" s="1">
        <v>7388</v>
      </c>
      <c r="B2556" s="1" t="s">
        <v>176</v>
      </c>
      <c r="C2556" s="1" t="s">
        <v>177</v>
      </c>
      <c r="D2556" s="3">
        <v>42186</v>
      </c>
      <c r="E2556" s="7">
        <v>45000</v>
      </c>
      <c r="F2556" s="7">
        <v>1015822</v>
      </c>
      <c r="G2556" s="7">
        <v>0</v>
      </c>
      <c r="H2556" s="7">
        <v>0</v>
      </c>
      <c r="I2556" s="7">
        <v>0</v>
      </c>
      <c r="J2556" s="7">
        <v>-280000</v>
      </c>
      <c r="K2556" s="7">
        <v>780822</v>
      </c>
    </row>
    <row r="2557" spans="1:11" x14ac:dyDescent="0.2">
      <c r="A2557" s="1">
        <v>7388</v>
      </c>
      <c r="B2557" s="1" t="s">
        <v>176</v>
      </c>
      <c r="C2557" s="1" t="s">
        <v>177</v>
      </c>
      <c r="D2557" s="3">
        <v>42217</v>
      </c>
      <c r="E2557" s="7">
        <v>1092533</v>
      </c>
      <c r="F2557" s="7">
        <v>1034958</v>
      </c>
      <c r="G2557" s="7">
        <v>0</v>
      </c>
      <c r="H2557" s="7">
        <v>0</v>
      </c>
      <c r="I2557" s="7">
        <v>0</v>
      </c>
      <c r="J2557" s="7">
        <v>0</v>
      </c>
      <c r="K2557" s="7">
        <v>2127491</v>
      </c>
    </row>
    <row r="2558" spans="1:11" x14ac:dyDescent="0.2">
      <c r="A2558" s="1">
        <v>7388</v>
      </c>
      <c r="B2558" s="1" t="s">
        <v>176</v>
      </c>
      <c r="C2558" s="1" t="s">
        <v>177</v>
      </c>
      <c r="D2558" s="3">
        <v>42248</v>
      </c>
      <c r="E2558" s="7">
        <v>151160</v>
      </c>
      <c r="F2558" s="7">
        <v>546581</v>
      </c>
      <c r="G2558" s="7">
        <v>0</v>
      </c>
      <c r="H2558" s="7">
        <v>0</v>
      </c>
      <c r="I2558" s="7">
        <v>0</v>
      </c>
      <c r="J2558" s="7">
        <v>0</v>
      </c>
      <c r="K2558" s="7">
        <v>697741</v>
      </c>
    </row>
    <row r="2559" spans="1:11" x14ac:dyDescent="0.2">
      <c r="A2559" s="1">
        <v>7388</v>
      </c>
      <c r="B2559" s="1" t="s">
        <v>176</v>
      </c>
      <c r="C2559" s="1" t="s">
        <v>177</v>
      </c>
      <c r="D2559" s="3">
        <v>42278</v>
      </c>
      <c r="E2559" s="7">
        <v>791570</v>
      </c>
      <c r="F2559" s="7">
        <v>412089</v>
      </c>
      <c r="G2559" s="7">
        <v>0</v>
      </c>
      <c r="H2559" s="7">
        <v>0</v>
      </c>
      <c r="I2559" s="7">
        <v>0</v>
      </c>
      <c r="J2559" s="7">
        <v>-176489</v>
      </c>
      <c r="K2559" s="7">
        <v>1027170</v>
      </c>
    </row>
    <row r="2560" spans="1:11" x14ac:dyDescent="0.2">
      <c r="A2560" s="1">
        <v>7388</v>
      </c>
      <c r="B2560" s="1" t="s">
        <v>176</v>
      </c>
      <c r="C2560" s="1" t="s">
        <v>177</v>
      </c>
      <c r="D2560" s="3">
        <v>42309</v>
      </c>
      <c r="E2560" s="7">
        <v>303900</v>
      </c>
      <c r="F2560" s="7">
        <v>336183</v>
      </c>
      <c r="G2560" s="7">
        <v>0</v>
      </c>
      <c r="H2560" s="7">
        <v>0</v>
      </c>
      <c r="I2560" s="7">
        <v>0</v>
      </c>
      <c r="J2560" s="7">
        <v>-343483</v>
      </c>
      <c r="K2560" s="7">
        <v>296600</v>
      </c>
    </row>
    <row r="2561" spans="1:11" x14ac:dyDescent="0.2">
      <c r="A2561" s="1">
        <v>7388</v>
      </c>
      <c r="B2561" s="1" t="s">
        <v>176</v>
      </c>
      <c r="C2561" s="1" t="s">
        <v>177</v>
      </c>
      <c r="D2561" s="3">
        <v>42339</v>
      </c>
      <c r="E2561" s="7">
        <v>0</v>
      </c>
      <c r="F2561" s="7">
        <v>566847</v>
      </c>
      <c r="G2561" s="7">
        <v>0</v>
      </c>
      <c r="H2561" s="7">
        <v>0</v>
      </c>
      <c r="I2561" s="7">
        <v>0</v>
      </c>
      <c r="J2561" s="7">
        <v>-201634</v>
      </c>
      <c r="K2561" s="7">
        <v>365213</v>
      </c>
    </row>
    <row r="2562" spans="1:11" x14ac:dyDescent="0.2">
      <c r="A2562" s="1">
        <v>7388</v>
      </c>
      <c r="B2562" s="1" t="s">
        <v>176</v>
      </c>
      <c r="C2562" s="1" t="s">
        <v>177</v>
      </c>
      <c r="D2562" s="3">
        <v>42370</v>
      </c>
      <c r="E2562" s="7">
        <v>453863</v>
      </c>
      <c r="F2562" s="7">
        <v>642804</v>
      </c>
      <c r="G2562" s="7">
        <v>0</v>
      </c>
      <c r="H2562" s="7">
        <v>0</v>
      </c>
      <c r="I2562" s="7">
        <v>0</v>
      </c>
      <c r="J2562" s="7">
        <v>-304385</v>
      </c>
      <c r="K2562" s="7">
        <v>792282</v>
      </c>
    </row>
    <row r="2563" spans="1:11" x14ac:dyDescent="0.2">
      <c r="A2563" s="1">
        <v>7388</v>
      </c>
      <c r="B2563" s="1" t="s">
        <v>176</v>
      </c>
      <c r="C2563" s="1" t="s">
        <v>177</v>
      </c>
      <c r="D2563" s="3">
        <v>42401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7">
        <v>-129969</v>
      </c>
      <c r="K2563" s="7">
        <v>-129969</v>
      </c>
    </row>
    <row r="2564" spans="1:11" x14ac:dyDescent="0.2">
      <c r="A2564" s="1">
        <v>7388</v>
      </c>
      <c r="B2564" s="1" t="s">
        <v>176</v>
      </c>
      <c r="C2564" s="1" t="s">
        <v>177</v>
      </c>
      <c r="D2564" s="3">
        <v>42430</v>
      </c>
      <c r="E2564" s="7">
        <v>16500</v>
      </c>
      <c r="F2564" s="7">
        <v>1160384</v>
      </c>
      <c r="G2564" s="7">
        <v>0</v>
      </c>
      <c r="H2564" s="7">
        <v>0</v>
      </c>
      <c r="I2564" s="7">
        <v>0</v>
      </c>
      <c r="J2564" s="7">
        <v>-191394</v>
      </c>
      <c r="K2564" s="7">
        <v>985490</v>
      </c>
    </row>
    <row r="2565" spans="1:11" x14ac:dyDescent="0.2">
      <c r="A2565" s="1">
        <v>7388</v>
      </c>
      <c r="B2565" s="1" t="s">
        <v>176</v>
      </c>
      <c r="C2565" s="1" t="s">
        <v>177</v>
      </c>
      <c r="D2565" s="3">
        <v>42461</v>
      </c>
      <c r="E2565" s="7">
        <v>589741</v>
      </c>
      <c r="F2565" s="7">
        <v>1064530</v>
      </c>
      <c r="G2565" s="7">
        <v>0</v>
      </c>
      <c r="H2565" s="7">
        <v>0</v>
      </c>
      <c r="I2565" s="7">
        <v>0</v>
      </c>
      <c r="J2565" s="7">
        <v>-294752</v>
      </c>
      <c r="K2565" s="7">
        <v>1359519</v>
      </c>
    </row>
    <row r="2566" spans="1:11" x14ac:dyDescent="0.2">
      <c r="A2566" s="1">
        <v>7388</v>
      </c>
      <c r="B2566" s="1" t="s">
        <v>176</v>
      </c>
      <c r="C2566" s="1" t="s">
        <v>177</v>
      </c>
      <c r="D2566" s="3">
        <v>42491</v>
      </c>
      <c r="E2566" s="7">
        <v>624250</v>
      </c>
      <c r="F2566" s="7">
        <v>1279122</v>
      </c>
      <c r="G2566" s="7">
        <v>0</v>
      </c>
      <c r="H2566" s="7">
        <v>0</v>
      </c>
      <c r="I2566" s="7">
        <v>0</v>
      </c>
      <c r="J2566" s="7">
        <v>-648789</v>
      </c>
      <c r="K2566" s="7">
        <v>1254583</v>
      </c>
    </row>
    <row r="2567" spans="1:11" x14ac:dyDescent="0.2">
      <c r="A2567" s="1">
        <v>7388</v>
      </c>
      <c r="B2567" s="1" t="s">
        <v>176</v>
      </c>
      <c r="C2567" s="1" t="s">
        <v>177</v>
      </c>
      <c r="D2567" s="3">
        <v>42522</v>
      </c>
      <c r="E2567" s="7">
        <v>88250</v>
      </c>
      <c r="F2567" s="7">
        <v>626937</v>
      </c>
      <c r="G2567" s="7">
        <v>0</v>
      </c>
      <c r="H2567" s="7">
        <v>0</v>
      </c>
      <c r="I2567" s="7">
        <v>0</v>
      </c>
      <c r="J2567" s="7">
        <v>-51723</v>
      </c>
      <c r="K2567" s="7">
        <v>663464</v>
      </c>
    </row>
    <row r="2568" spans="1:11" x14ac:dyDescent="0.2">
      <c r="A2568" s="1">
        <v>7388</v>
      </c>
      <c r="B2568" s="1" t="s">
        <v>176</v>
      </c>
      <c r="C2568" s="1" t="s">
        <v>177</v>
      </c>
      <c r="D2568" s="3">
        <v>42552</v>
      </c>
      <c r="E2568" s="7">
        <v>226841</v>
      </c>
      <c r="F2568" s="7">
        <v>572955</v>
      </c>
      <c r="G2568" s="7">
        <v>0</v>
      </c>
      <c r="H2568" s="7">
        <v>0</v>
      </c>
      <c r="I2568" s="7">
        <v>0</v>
      </c>
      <c r="J2568" s="7">
        <v>-193728</v>
      </c>
      <c r="K2568" s="7">
        <v>606068</v>
      </c>
    </row>
    <row r="2569" spans="1:11" x14ac:dyDescent="0.2">
      <c r="A2569" s="1">
        <v>7388</v>
      </c>
      <c r="B2569" s="1" t="s">
        <v>176</v>
      </c>
      <c r="C2569" s="1" t="s">
        <v>177</v>
      </c>
      <c r="D2569" s="3">
        <v>42583</v>
      </c>
      <c r="E2569" s="7">
        <v>182000</v>
      </c>
      <c r="F2569" s="7">
        <v>673448</v>
      </c>
      <c r="G2569" s="7">
        <v>0</v>
      </c>
      <c r="H2569" s="7">
        <v>0</v>
      </c>
      <c r="I2569" s="7">
        <v>0</v>
      </c>
      <c r="J2569" s="7">
        <v>-118859</v>
      </c>
      <c r="K2569" s="7">
        <v>736589</v>
      </c>
    </row>
    <row r="2570" spans="1:11" x14ac:dyDescent="0.2">
      <c r="A2570" s="1">
        <v>7388</v>
      </c>
      <c r="B2570" s="1" t="s">
        <v>176</v>
      </c>
      <c r="C2570" s="1" t="s">
        <v>177</v>
      </c>
      <c r="D2570" s="3">
        <v>42614</v>
      </c>
      <c r="E2570" s="7">
        <v>111620</v>
      </c>
      <c r="F2570" s="7">
        <v>471494</v>
      </c>
      <c r="G2570" s="7">
        <v>0</v>
      </c>
      <c r="H2570" s="7">
        <v>0</v>
      </c>
      <c r="I2570" s="7">
        <v>0</v>
      </c>
      <c r="J2570" s="7">
        <v>-190827</v>
      </c>
      <c r="K2570" s="7">
        <v>392287</v>
      </c>
    </row>
    <row r="2571" spans="1:11" x14ac:dyDescent="0.2">
      <c r="A2571" s="1">
        <v>7388</v>
      </c>
      <c r="B2571" s="1" t="s">
        <v>176</v>
      </c>
      <c r="C2571" s="1" t="s">
        <v>177</v>
      </c>
      <c r="D2571" s="3">
        <v>42644</v>
      </c>
      <c r="E2571" s="7">
        <v>989651</v>
      </c>
      <c r="F2571" s="7">
        <v>460022</v>
      </c>
      <c r="G2571" s="7">
        <v>0</v>
      </c>
      <c r="H2571" s="7">
        <v>0</v>
      </c>
      <c r="I2571" s="7">
        <v>0</v>
      </c>
      <c r="J2571" s="7">
        <v>-27911</v>
      </c>
      <c r="K2571" s="7">
        <v>1421762</v>
      </c>
    </row>
    <row r="2572" spans="1:11" x14ac:dyDescent="0.2">
      <c r="A2572" s="1">
        <v>7388</v>
      </c>
      <c r="B2572" s="1" t="s">
        <v>176</v>
      </c>
      <c r="C2572" s="1" t="s">
        <v>177</v>
      </c>
      <c r="D2572" s="3">
        <v>42675</v>
      </c>
      <c r="E2572" s="7">
        <v>0</v>
      </c>
      <c r="F2572" s="7">
        <v>1317939</v>
      </c>
      <c r="G2572" s="7">
        <v>119990</v>
      </c>
      <c r="H2572" s="7">
        <v>0</v>
      </c>
      <c r="I2572" s="7">
        <v>0</v>
      </c>
      <c r="J2572" s="7">
        <v>-523018</v>
      </c>
      <c r="K2572" s="7">
        <v>914911</v>
      </c>
    </row>
    <row r="2573" spans="1:11" x14ac:dyDescent="0.2">
      <c r="A2573" s="1">
        <v>7388</v>
      </c>
      <c r="B2573" s="1" t="s">
        <v>176</v>
      </c>
      <c r="C2573" s="1" t="s">
        <v>177</v>
      </c>
      <c r="D2573" s="3">
        <v>42705</v>
      </c>
      <c r="E2573" s="7">
        <v>161141</v>
      </c>
      <c r="F2573" s="7">
        <v>903634</v>
      </c>
      <c r="G2573" s="7">
        <v>450000</v>
      </c>
      <c r="H2573" s="7">
        <v>0</v>
      </c>
      <c r="I2573" s="7">
        <v>0</v>
      </c>
      <c r="J2573" s="7">
        <v>-34412</v>
      </c>
      <c r="K2573" s="7">
        <v>1480363</v>
      </c>
    </row>
    <row r="2574" spans="1:11" x14ac:dyDescent="0.2">
      <c r="A2574" s="1">
        <v>7388</v>
      </c>
      <c r="B2574" s="1" t="s">
        <v>176</v>
      </c>
      <c r="C2574" s="1" t="s">
        <v>177</v>
      </c>
      <c r="D2574" s="3">
        <v>42736</v>
      </c>
      <c r="E2574" s="7">
        <v>671528</v>
      </c>
      <c r="F2574" s="7">
        <v>540862</v>
      </c>
      <c r="G2574" s="7">
        <v>400000</v>
      </c>
      <c r="H2574" s="7">
        <v>0</v>
      </c>
      <c r="I2574" s="7">
        <v>0</v>
      </c>
      <c r="J2574" s="7">
        <v>-149274</v>
      </c>
      <c r="K2574" s="7">
        <v>1463116</v>
      </c>
    </row>
    <row r="2575" spans="1:11" x14ac:dyDescent="0.2">
      <c r="A2575" s="1">
        <v>7388</v>
      </c>
      <c r="B2575" s="1" t="s">
        <v>176</v>
      </c>
      <c r="C2575" s="1" t="s">
        <v>177</v>
      </c>
      <c r="D2575" s="3">
        <v>42767</v>
      </c>
      <c r="E2575" s="7">
        <v>258360</v>
      </c>
      <c r="F2575" s="7">
        <v>711393</v>
      </c>
      <c r="G2575" s="7">
        <v>500000</v>
      </c>
      <c r="H2575" s="7">
        <v>0</v>
      </c>
      <c r="I2575" s="7">
        <v>0</v>
      </c>
      <c r="J2575" s="7">
        <v>-441669</v>
      </c>
      <c r="K2575" s="7">
        <v>1028084</v>
      </c>
    </row>
    <row r="2576" spans="1:11" x14ac:dyDescent="0.2">
      <c r="A2576" s="1">
        <v>7388</v>
      </c>
      <c r="B2576" s="1" t="s">
        <v>176</v>
      </c>
      <c r="C2576" s="1" t="s">
        <v>177</v>
      </c>
      <c r="D2576" s="3">
        <v>42795</v>
      </c>
      <c r="E2576" s="7">
        <v>49749</v>
      </c>
      <c r="F2576" s="7">
        <v>754863</v>
      </c>
      <c r="G2576" s="7">
        <v>0</v>
      </c>
      <c r="H2576" s="7">
        <v>0</v>
      </c>
      <c r="I2576" s="7">
        <v>0</v>
      </c>
      <c r="J2576" s="7">
        <v>-136434</v>
      </c>
      <c r="K2576" s="7">
        <v>668178</v>
      </c>
    </row>
    <row r="2577" spans="1:11" x14ac:dyDescent="0.2">
      <c r="A2577" s="1">
        <v>7388</v>
      </c>
      <c r="B2577" s="1" t="s">
        <v>176</v>
      </c>
      <c r="C2577" s="1" t="s">
        <v>177</v>
      </c>
      <c r="D2577" s="3">
        <v>42826</v>
      </c>
      <c r="E2577" s="7">
        <v>210000</v>
      </c>
      <c r="F2577" s="7">
        <v>1483312</v>
      </c>
      <c r="G2577" s="7">
        <v>0</v>
      </c>
      <c r="H2577" s="7">
        <v>0</v>
      </c>
      <c r="I2577" s="7">
        <v>0</v>
      </c>
      <c r="J2577" s="7">
        <v>-154465</v>
      </c>
      <c r="K2577" s="7">
        <v>1538847</v>
      </c>
    </row>
    <row r="2578" spans="1:11" x14ac:dyDescent="0.2">
      <c r="A2578" s="1">
        <v>7388</v>
      </c>
      <c r="B2578" s="1" t="s">
        <v>176</v>
      </c>
      <c r="C2578" s="1" t="s">
        <v>177</v>
      </c>
      <c r="D2578" s="3">
        <v>42856</v>
      </c>
      <c r="E2578" s="7">
        <v>416000</v>
      </c>
      <c r="F2578" s="7">
        <v>701394</v>
      </c>
      <c r="G2578" s="7">
        <v>0</v>
      </c>
      <c r="H2578" s="7">
        <v>0</v>
      </c>
      <c r="I2578" s="7">
        <v>0</v>
      </c>
      <c r="J2578" s="7">
        <v>-111213</v>
      </c>
      <c r="K2578" s="7">
        <v>1006181</v>
      </c>
    </row>
    <row r="2579" spans="1:11" x14ac:dyDescent="0.2">
      <c r="A2579" s="1">
        <v>7388</v>
      </c>
      <c r="B2579" s="1" t="s">
        <v>176</v>
      </c>
      <c r="C2579" s="1" t="s">
        <v>177</v>
      </c>
      <c r="D2579" s="3">
        <v>42887</v>
      </c>
      <c r="E2579" s="7">
        <v>250000</v>
      </c>
      <c r="F2579" s="7">
        <v>781801</v>
      </c>
      <c r="G2579" s="7">
        <v>0</v>
      </c>
      <c r="H2579" s="7">
        <v>0</v>
      </c>
      <c r="I2579" s="7">
        <v>0</v>
      </c>
      <c r="J2579" s="7">
        <v>-288912</v>
      </c>
      <c r="K2579" s="7">
        <v>742889</v>
      </c>
    </row>
    <row r="2580" spans="1:11" x14ac:dyDescent="0.2">
      <c r="A2580" s="1">
        <v>7388</v>
      </c>
      <c r="B2580" s="1" t="s">
        <v>176</v>
      </c>
      <c r="C2580" s="1" t="s">
        <v>177</v>
      </c>
      <c r="D2580" s="3">
        <v>42917</v>
      </c>
      <c r="E2580" s="7">
        <v>827212</v>
      </c>
      <c r="F2580" s="7">
        <v>898970</v>
      </c>
      <c r="G2580" s="7">
        <v>0</v>
      </c>
      <c r="H2580" s="7">
        <v>0</v>
      </c>
      <c r="I2580" s="7">
        <v>0</v>
      </c>
      <c r="J2580" s="7">
        <v>-261145</v>
      </c>
      <c r="K2580" s="7">
        <v>1465037</v>
      </c>
    </row>
    <row r="2581" spans="1:11" x14ac:dyDescent="0.2">
      <c r="A2581" s="1">
        <v>7388</v>
      </c>
      <c r="B2581" s="1" t="s">
        <v>176</v>
      </c>
      <c r="C2581" s="1" t="s">
        <v>177</v>
      </c>
      <c r="D2581" s="3">
        <v>42948</v>
      </c>
      <c r="E2581" s="7">
        <v>200000</v>
      </c>
      <c r="F2581" s="7">
        <v>955520</v>
      </c>
      <c r="G2581" s="7">
        <v>487540</v>
      </c>
      <c r="H2581" s="7">
        <v>0</v>
      </c>
      <c r="I2581" s="7">
        <v>0</v>
      </c>
      <c r="J2581" s="7">
        <v>-51357</v>
      </c>
      <c r="K2581" s="7">
        <v>1591703</v>
      </c>
    </row>
    <row r="2582" spans="1:11" x14ac:dyDescent="0.2">
      <c r="A2582" s="1">
        <v>7388</v>
      </c>
      <c r="B2582" s="1" t="s">
        <v>176</v>
      </c>
      <c r="C2582" s="1" t="s">
        <v>177</v>
      </c>
      <c r="D2582" s="3">
        <v>42979</v>
      </c>
      <c r="E2582" s="7">
        <v>43100</v>
      </c>
      <c r="F2582" s="7">
        <v>1010423</v>
      </c>
      <c r="G2582" s="7">
        <v>0</v>
      </c>
      <c r="H2582" s="7">
        <v>0</v>
      </c>
      <c r="I2582" s="7">
        <v>0</v>
      </c>
      <c r="J2582" s="7">
        <v>-663851</v>
      </c>
      <c r="K2582" s="7">
        <v>389672</v>
      </c>
    </row>
    <row r="2583" spans="1:11" x14ac:dyDescent="0.2">
      <c r="A2583" s="1">
        <v>7388</v>
      </c>
      <c r="B2583" s="1" t="s">
        <v>176</v>
      </c>
      <c r="C2583" s="1" t="s">
        <v>177</v>
      </c>
      <c r="D2583" s="3">
        <v>43009</v>
      </c>
      <c r="E2583" s="7">
        <v>178000</v>
      </c>
      <c r="F2583" s="7">
        <v>869032</v>
      </c>
      <c r="G2583" s="7">
        <v>0</v>
      </c>
      <c r="H2583" s="7">
        <v>0</v>
      </c>
      <c r="I2583" s="7">
        <v>0</v>
      </c>
      <c r="J2583" s="7">
        <v>-257233</v>
      </c>
      <c r="K2583" s="7">
        <v>789799</v>
      </c>
    </row>
    <row r="2584" spans="1:11" x14ac:dyDescent="0.2">
      <c r="A2584" s="1">
        <v>7388</v>
      </c>
      <c r="B2584" s="1" t="s">
        <v>176</v>
      </c>
      <c r="C2584" s="1" t="s">
        <v>177</v>
      </c>
      <c r="D2584" s="3">
        <v>43040</v>
      </c>
      <c r="E2584" s="7">
        <v>389131</v>
      </c>
      <c r="F2584" s="7">
        <v>1088610</v>
      </c>
      <c r="G2584" s="7">
        <v>0</v>
      </c>
      <c r="H2584" s="7">
        <v>0</v>
      </c>
      <c r="I2584" s="7">
        <v>0</v>
      </c>
      <c r="J2584" s="7">
        <v>-292320</v>
      </c>
      <c r="K2584" s="7">
        <v>1185421</v>
      </c>
    </row>
    <row r="2585" spans="1:11" x14ac:dyDescent="0.2">
      <c r="A2585" s="1">
        <v>7388</v>
      </c>
      <c r="B2585" s="1" t="s">
        <v>176</v>
      </c>
      <c r="C2585" s="1" t="s">
        <v>177</v>
      </c>
      <c r="D2585" s="3">
        <v>43070</v>
      </c>
      <c r="E2585" s="7">
        <v>160000</v>
      </c>
      <c r="F2585" s="7">
        <v>1109241</v>
      </c>
      <c r="G2585" s="7">
        <v>0</v>
      </c>
      <c r="H2585" s="7">
        <v>0</v>
      </c>
      <c r="I2585" s="7">
        <v>0</v>
      </c>
      <c r="J2585" s="7">
        <v>-314974</v>
      </c>
      <c r="K2585" s="7">
        <v>954267</v>
      </c>
    </row>
    <row r="2586" spans="1:11" x14ac:dyDescent="0.2">
      <c r="A2586" s="1">
        <v>7388</v>
      </c>
      <c r="B2586" s="1" t="s">
        <v>176</v>
      </c>
      <c r="C2586" s="1" t="s">
        <v>177</v>
      </c>
      <c r="D2586" s="3">
        <v>43101</v>
      </c>
      <c r="E2586" s="7">
        <v>294940</v>
      </c>
      <c r="F2586" s="7">
        <v>1312235</v>
      </c>
      <c r="G2586" s="7">
        <v>0</v>
      </c>
      <c r="H2586" s="7">
        <v>0</v>
      </c>
      <c r="I2586" s="7">
        <v>0</v>
      </c>
      <c r="J2586" s="7">
        <v>-298627</v>
      </c>
      <c r="K2586" s="7">
        <v>1308548</v>
      </c>
    </row>
    <row r="2587" spans="1:11" x14ac:dyDescent="0.2">
      <c r="A2587" s="1">
        <v>7388</v>
      </c>
      <c r="B2587" s="1" t="s">
        <v>176</v>
      </c>
      <c r="C2587" s="1" t="s">
        <v>177</v>
      </c>
      <c r="D2587" s="3">
        <v>43132</v>
      </c>
      <c r="E2587" s="7">
        <v>0</v>
      </c>
      <c r="F2587" s="7">
        <v>948175</v>
      </c>
      <c r="G2587" s="7">
        <v>0</v>
      </c>
      <c r="H2587" s="7">
        <v>0</v>
      </c>
      <c r="I2587" s="7">
        <v>0</v>
      </c>
      <c r="J2587" s="7">
        <v>-278502</v>
      </c>
      <c r="K2587" s="7">
        <v>669673</v>
      </c>
    </row>
    <row r="2588" spans="1:11" x14ac:dyDescent="0.2">
      <c r="A2588" s="1">
        <v>7388</v>
      </c>
      <c r="B2588" s="1" t="s">
        <v>176</v>
      </c>
      <c r="C2588" s="1" t="s">
        <v>177</v>
      </c>
      <c r="D2588" s="3">
        <v>43160</v>
      </c>
      <c r="E2588" s="7">
        <v>168000</v>
      </c>
      <c r="F2588" s="7">
        <v>1319945</v>
      </c>
      <c r="G2588" s="7">
        <v>0</v>
      </c>
      <c r="H2588" s="7">
        <v>0</v>
      </c>
      <c r="I2588" s="7">
        <v>0</v>
      </c>
      <c r="J2588" s="7">
        <v>-319058</v>
      </c>
      <c r="K2588" s="7">
        <v>1168887</v>
      </c>
    </row>
    <row r="2589" spans="1:11" x14ac:dyDescent="0.2">
      <c r="A2589" s="1">
        <v>7388</v>
      </c>
      <c r="B2589" s="1" t="s">
        <v>176</v>
      </c>
      <c r="C2589" s="1" t="s">
        <v>177</v>
      </c>
      <c r="D2589" s="3">
        <v>43191</v>
      </c>
      <c r="E2589" s="7">
        <v>150000</v>
      </c>
      <c r="F2589" s="7">
        <v>1058586</v>
      </c>
      <c r="G2589" s="7">
        <v>0</v>
      </c>
      <c r="H2589" s="7">
        <v>0</v>
      </c>
      <c r="I2589" s="7">
        <v>0</v>
      </c>
      <c r="J2589" s="7">
        <v>-257079</v>
      </c>
      <c r="K2589" s="7">
        <v>951507</v>
      </c>
    </row>
    <row r="2590" spans="1:11" x14ac:dyDescent="0.2">
      <c r="A2590" s="1">
        <v>7388</v>
      </c>
      <c r="B2590" s="1" t="s">
        <v>176</v>
      </c>
      <c r="C2590" s="1" t="s">
        <v>177</v>
      </c>
      <c r="D2590" s="3">
        <v>43221</v>
      </c>
      <c r="E2590" s="7">
        <v>956564</v>
      </c>
      <c r="F2590" s="7">
        <v>1103533</v>
      </c>
      <c r="G2590" s="7">
        <v>0</v>
      </c>
      <c r="H2590" s="7">
        <v>0</v>
      </c>
      <c r="I2590" s="7">
        <v>0</v>
      </c>
      <c r="J2590" s="7">
        <v>-743627</v>
      </c>
      <c r="K2590" s="7">
        <v>1316470</v>
      </c>
    </row>
    <row r="2591" spans="1:11" x14ac:dyDescent="0.2">
      <c r="A2591" s="1">
        <v>7388</v>
      </c>
      <c r="B2591" s="1" t="s">
        <v>176</v>
      </c>
      <c r="C2591" s="1" t="s">
        <v>177</v>
      </c>
      <c r="D2591" s="3">
        <v>43252</v>
      </c>
      <c r="E2591" s="7">
        <v>210481</v>
      </c>
      <c r="F2591" s="7">
        <v>1182163</v>
      </c>
      <c r="G2591" s="7">
        <v>0</v>
      </c>
      <c r="H2591" s="7">
        <v>0</v>
      </c>
      <c r="I2591" s="7">
        <v>0</v>
      </c>
      <c r="J2591" s="7">
        <v>-549771</v>
      </c>
      <c r="K2591" s="7">
        <v>842873</v>
      </c>
    </row>
    <row r="2592" spans="1:11" x14ac:dyDescent="0.2">
      <c r="A2592" s="1">
        <v>7388</v>
      </c>
      <c r="B2592" s="1" t="s">
        <v>176</v>
      </c>
      <c r="C2592" s="1" t="s">
        <v>177</v>
      </c>
      <c r="D2592" s="3">
        <v>43282</v>
      </c>
      <c r="E2592" s="7">
        <v>150000</v>
      </c>
      <c r="F2592" s="7">
        <v>1335319</v>
      </c>
      <c r="G2592" s="7">
        <v>800000</v>
      </c>
      <c r="H2592" s="7">
        <v>0</v>
      </c>
      <c r="I2592" s="7">
        <v>0</v>
      </c>
      <c r="J2592" s="7">
        <v>-484653</v>
      </c>
      <c r="K2592" s="7">
        <v>1800666</v>
      </c>
    </row>
    <row r="2593" spans="1:11" x14ac:dyDescent="0.2">
      <c r="A2593" s="1">
        <v>7388</v>
      </c>
      <c r="B2593" s="1" t="s">
        <v>176</v>
      </c>
      <c r="C2593" s="1" t="s">
        <v>177</v>
      </c>
      <c r="D2593" s="3">
        <v>43313</v>
      </c>
      <c r="E2593" s="7">
        <v>620000</v>
      </c>
      <c r="F2593" s="7">
        <v>1974594</v>
      </c>
      <c r="G2593" s="7">
        <v>1336750</v>
      </c>
      <c r="H2593" s="7">
        <v>0</v>
      </c>
      <c r="I2593" s="7">
        <v>0</v>
      </c>
      <c r="J2593" s="7">
        <v>-520208</v>
      </c>
      <c r="K2593" s="7">
        <v>3411136</v>
      </c>
    </row>
    <row r="2594" spans="1:11" x14ac:dyDescent="0.2">
      <c r="A2594" s="1">
        <v>7388</v>
      </c>
      <c r="B2594" s="1" t="s">
        <v>176</v>
      </c>
      <c r="C2594" s="1" t="s">
        <v>177</v>
      </c>
      <c r="D2594" s="3">
        <v>43344</v>
      </c>
      <c r="E2594" s="7">
        <v>43000</v>
      </c>
      <c r="F2594" s="7">
        <v>895297</v>
      </c>
      <c r="G2594" s="7">
        <v>0</v>
      </c>
      <c r="H2594" s="7">
        <v>0</v>
      </c>
      <c r="I2594" s="7">
        <v>0</v>
      </c>
      <c r="J2594" s="7">
        <v>-479479</v>
      </c>
      <c r="K2594" s="7">
        <v>458818</v>
      </c>
    </row>
    <row r="2595" spans="1:11" x14ac:dyDescent="0.2">
      <c r="A2595" s="1">
        <v>7388</v>
      </c>
      <c r="B2595" s="1" t="s">
        <v>176</v>
      </c>
      <c r="C2595" s="1" t="s">
        <v>177</v>
      </c>
      <c r="D2595" s="3">
        <v>43374</v>
      </c>
      <c r="E2595" s="7">
        <v>0</v>
      </c>
      <c r="F2595" s="7">
        <v>1979741</v>
      </c>
      <c r="G2595" s="7">
        <v>0</v>
      </c>
      <c r="H2595" s="7">
        <v>0</v>
      </c>
      <c r="I2595" s="7">
        <v>0</v>
      </c>
      <c r="J2595" s="7">
        <v>-388674</v>
      </c>
      <c r="K2595" s="7">
        <v>1591067</v>
      </c>
    </row>
    <row r="2596" spans="1:11" x14ac:dyDescent="0.2">
      <c r="A2596" s="1">
        <v>7388</v>
      </c>
      <c r="B2596" s="1" t="s">
        <v>176</v>
      </c>
      <c r="C2596" s="1" t="s">
        <v>177</v>
      </c>
      <c r="D2596" s="3">
        <v>43405</v>
      </c>
      <c r="E2596" s="7">
        <v>124232</v>
      </c>
      <c r="F2596" s="7">
        <v>1247677</v>
      </c>
      <c r="G2596" s="7">
        <v>0</v>
      </c>
      <c r="H2596" s="7">
        <v>0</v>
      </c>
      <c r="I2596" s="7">
        <v>0</v>
      </c>
      <c r="J2596" s="7">
        <v>-379289</v>
      </c>
      <c r="K2596" s="7">
        <v>992620</v>
      </c>
    </row>
    <row r="2597" spans="1:11" x14ac:dyDescent="0.2">
      <c r="A2597" s="1">
        <v>7473</v>
      </c>
      <c r="B2597" s="1" t="s">
        <v>178</v>
      </c>
      <c r="C2597" s="1" t="s">
        <v>179</v>
      </c>
      <c r="D2597" s="3">
        <v>42401</v>
      </c>
      <c r="E2597" s="7">
        <v>51258</v>
      </c>
      <c r="F2597" s="7">
        <v>400000</v>
      </c>
      <c r="G2597" s="7">
        <v>0</v>
      </c>
      <c r="H2597" s="7">
        <v>0</v>
      </c>
      <c r="I2597" s="7">
        <v>0</v>
      </c>
      <c r="J2597" s="7">
        <v>0</v>
      </c>
      <c r="K2597" s="7">
        <v>451258</v>
      </c>
    </row>
    <row r="2598" spans="1:11" x14ac:dyDescent="0.2">
      <c r="A2598" s="1">
        <v>7473</v>
      </c>
      <c r="B2598" s="1" t="s">
        <v>178</v>
      </c>
      <c r="C2598" s="1" t="s">
        <v>179</v>
      </c>
      <c r="D2598" s="3">
        <v>42430</v>
      </c>
      <c r="E2598" s="7">
        <v>370177</v>
      </c>
      <c r="F2598" s="7">
        <v>465730</v>
      </c>
      <c r="G2598" s="7">
        <v>0</v>
      </c>
      <c r="H2598" s="7">
        <v>0</v>
      </c>
      <c r="I2598" s="7">
        <v>0</v>
      </c>
      <c r="J2598" s="7">
        <v>0</v>
      </c>
      <c r="K2598" s="7">
        <v>835907</v>
      </c>
    </row>
    <row r="2599" spans="1:11" x14ac:dyDescent="0.2">
      <c r="A2599" s="1">
        <v>7473</v>
      </c>
      <c r="B2599" s="1" t="s">
        <v>178</v>
      </c>
      <c r="C2599" s="1" t="s">
        <v>179</v>
      </c>
      <c r="D2599" s="3">
        <v>42461</v>
      </c>
      <c r="E2599" s="7">
        <v>119173</v>
      </c>
      <c r="F2599" s="7">
        <v>400000</v>
      </c>
      <c r="G2599" s="7">
        <v>579990</v>
      </c>
      <c r="H2599" s="7">
        <v>0</v>
      </c>
      <c r="I2599" s="7">
        <v>0</v>
      </c>
      <c r="J2599" s="7">
        <v>0</v>
      </c>
      <c r="K2599" s="7">
        <v>1099163</v>
      </c>
    </row>
    <row r="2600" spans="1:11" x14ac:dyDescent="0.2">
      <c r="A2600" s="1">
        <v>7473</v>
      </c>
      <c r="B2600" s="1" t="s">
        <v>178</v>
      </c>
      <c r="C2600" s="1" t="s">
        <v>179</v>
      </c>
      <c r="D2600" s="3">
        <v>42491</v>
      </c>
      <c r="E2600" s="7">
        <v>213135</v>
      </c>
      <c r="F2600" s="7">
        <v>495000</v>
      </c>
      <c r="G2600" s="7">
        <v>49980</v>
      </c>
      <c r="H2600" s="7">
        <v>0</v>
      </c>
      <c r="I2600" s="7">
        <v>0</v>
      </c>
      <c r="J2600" s="7">
        <v>0</v>
      </c>
      <c r="K2600" s="7">
        <v>758115</v>
      </c>
    </row>
    <row r="2601" spans="1:11" x14ac:dyDescent="0.2">
      <c r="A2601" s="1">
        <v>7473</v>
      </c>
      <c r="B2601" s="1" t="s">
        <v>178</v>
      </c>
      <c r="C2601" s="1" t="s">
        <v>179</v>
      </c>
      <c r="D2601" s="3">
        <v>42522</v>
      </c>
      <c r="E2601" s="7">
        <v>633785</v>
      </c>
      <c r="F2601" s="7">
        <v>844730</v>
      </c>
      <c r="G2601" s="7">
        <v>0</v>
      </c>
      <c r="H2601" s="7">
        <v>0</v>
      </c>
      <c r="I2601" s="7">
        <v>0</v>
      </c>
      <c r="J2601" s="7">
        <v>0</v>
      </c>
      <c r="K2601" s="7">
        <v>1478515</v>
      </c>
    </row>
    <row r="2602" spans="1:11" x14ac:dyDescent="0.2">
      <c r="A2602" s="1">
        <v>7473</v>
      </c>
      <c r="B2602" s="1" t="s">
        <v>178</v>
      </c>
      <c r="C2602" s="1" t="s">
        <v>179</v>
      </c>
      <c r="D2602" s="3">
        <v>42552</v>
      </c>
      <c r="E2602" s="7">
        <v>568984</v>
      </c>
      <c r="F2602" s="7">
        <v>360000</v>
      </c>
      <c r="G2602" s="7">
        <v>0</v>
      </c>
      <c r="H2602" s="7">
        <v>0</v>
      </c>
      <c r="I2602" s="7">
        <v>0</v>
      </c>
      <c r="J2602" s="7">
        <v>-89670</v>
      </c>
      <c r="K2602" s="7">
        <v>839314</v>
      </c>
    </row>
    <row r="2603" spans="1:11" x14ac:dyDescent="0.2">
      <c r="A2603" s="1">
        <v>7473</v>
      </c>
      <c r="B2603" s="1" t="s">
        <v>178</v>
      </c>
      <c r="C2603" s="1" t="s">
        <v>179</v>
      </c>
      <c r="D2603" s="3">
        <v>42583</v>
      </c>
      <c r="E2603" s="7">
        <v>829615</v>
      </c>
      <c r="F2603" s="7">
        <v>482000</v>
      </c>
      <c r="G2603" s="7">
        <v>0</v>
      </c>
      <c r="H2603" s="7">
        <v>0</v>
      </c>
      <c r="I2603" s="7">
        <v>0</v>
      </c>
      <c r="J2603" s="7">
        <v>-25629</v>
      </c>
      <c r="K2603" s="7">
        <v>1285986</v>
      </c>
    </row>
    <row r="2604" spans="1:11" x14ac:dyDescent="0.2">
      <c r="A2604" s="1">
        <v>7473</v>
      </c>
      <c r="B2604" s="1" t="s">
        <v>178</v>
      </c>
      <c r="C2604" s="1" t="s">
        <v>179</v>
      </c>
      <c r="D2604" s="3">
        <v>42614</v>
      </c>
      <c r="E2604" s="7">
        <v>577021</v>
      </c>
      <c r="F2604" s="7">
        <v>360000</v>
      </c>
      <c r="G2604" s="7">
        <v>31980</v>
      </c>
      <c r="H2604" s="7">
        <v>0</v>
      </c>
      <c r="I2604" s="7">
        <v>0</v>
      </c>
      <c r="J2604" s="7">
        <v>0</v>
      </c>
      <c r="K2604" s="7">
        <v>969001</v>
      </c>
    </row>
    <row r="2605" spans="1:11" x14ac:dyDescent="0.2">
      <c r="A2605" s="1">
        <v>7473</v>
      </c>
      <c r="B2605" s="1" t="s">
        <v>178</v>
      </c>
      <c r="C2605" s="1" t="s">
        <v>179</v>
      </c>
      <c r="D2605" s="3">
        <v>42644</v>
      </c>
      <c r="E2605" s="7">
        <v>672013</v>
      </c>
      <c r="F2605" s="7">
        <v>440000</v>
      </c>
      <c r="G2605" s="7">
        <v>0</v>
      </c>
      <c r="H2605" s="7">
        <v>0</v>
      </c>
      <c r="I2605" s="7">
        <v>0</v>
      </c>
      <c r="J2605" s="7">
        <v>-17600</v>
      </c>
      <c r="K2605" s="7">
        <v>1094413</v>
      </c>
    </row>
    <row r="2606" spans="1:11" x14ac:dyDescent="0.2">
      <c r="A2606" s="1">
        <v>7473</v>
      </c>
      <c r="B2606" s="1" t="s">
        <v>178</v>
      </c>
      <c r="C2606" s="1" t="s">
        <v>179</v>
      </c>
      <c r="D2606" s="3">
        <v>42675</v>
      </c>
      <c r="E2606" s="7">
        <v>617694</v>
      </c>
      <c r="F2606" s="7">
        <v>360000</v>
      </c>
      <c r="G2606" s="7">
        <v>39980</v>
      </c>
      <c r="H2606" s="7">
        <v>0</v>
      </c>
      <c r="I2606" s="7">
        <v>0</v>
      </c>
      <c r="J2606" s="7">
        <v>0</v>
      </c>
      <c r="K2606" s="7">
        <v>1017674</v>
      </c>
    </row>
    <row r="2607" spans="1:11" x14ac:dyDescent="0.2">
      <c r="A2607" s="1">
        <v>7473</v>
      </c>
      <c r="B2607" s="1" t="s">
        <v>178</v>
      </c>
      <c r="C2607" s="1" t="s">
        <v>179</v>
      </c>
      <c r="D2607" s="3">
        <v>42705</v>
      </c>
      <c r="E2607" s="7">
        <v>582329</v>
      </c>
      <c r="F2607" s="7">
        <v>448192</v>
      </c>
      <c r="G2607" s="7">
        <v>0</v>
      </c>
      <c r="H2607" s="7">
        <v>0</v>
      </c>
      <c r="I2607" s="7">
        <v>0</v>
      </c>
      <c r="J2607" s="7">
        <v>-50000</v>
      </c>
      <c r="K2607" s="7">
        <v>980521</v>
      </c>
    </row>
    <row r="2608" spans="1:11" x14ac:dyDescent="0.2">
      <c r="A2608" s="1">
        <v>7473</v>
      </c>
      <c r="B2608" s="1" t="s">
        <v>178</v>
      </c>
      <c r="C2608" s="1" t="s">
        <v>179</v>
      </c>
      <c r="D2608" s="3">
        <v>42736</v>
      </c>
      <c r="E2608" s="7">
        <v>523515</v>
      </c>
      <c r="F2608" s="7">
        <v>400000</v>
      </c>
      <c r="G2608" s="7">
        <v>0</v>
      </c>
      <c r="H2608" s="7">
        <v>0</v>
      </c>
      <c r="I2608" s="7">
        <v>0</v>
      </c>
      <c r="J2608" s="7">
        <v>-66</v>
      </c>
      <c r="K2608" s="7">
        <v>923449</v>
      </c>
    </row>
    <row r="2609" spans="1:11" x14ac:dyDescent="0.2">
      <c r="A2609" s="1">
        <v>7473</v>
      </c>
      <c r="B2609" s="1" t="s">
        <v>178</v>
      </c>
      <c r="C2609" s="1" t="s">
        <v>179</v>
      </c>
      <c r="D2609" s="3">
        <v>42767</v>
      </c>
      <c r="E2609" s="7">
        <v>532376</v>
      </c>
      <c r="F2609" s="7">
        <v>1552000</v>
      </c>
      <c r="G2609" s="7">
        <v>0</v>
      </c>
      <c r="H2609" s="7">
        <v>0</v>
      </c>
      <c r="I2609" s="7">
        <v>0</v>
      </c>
      <c r="J2609" s="7">
        <v>0</v>
      </c>
      <c r="K2609" s="7">
        <v>2084376</v>
      </c>
    </row>
    <row r="2610" spans="1:11" x14ac:dyDescent="0.2">
      <c r="A2610" s="1">
        <v>7473</v>
      </c>
      <c r="B2610" s="1" t="s">
        <v>178</v>
      </c>
      <c r="C2610" s="1" t="s">
        <v>179</v>
      </c>
      <c r="D2610" s="3">
        <v>42795</v>
      </c>
      <c r="E2610" s="7">
        <v>622291</v>
      </c>
      <c r="F2610" s="7">
        <v>1338000</v>
      </c>
      <c r="G2610" s="7">
        <v>639950</v>
      </c>
      <c r="H2610" s="7">
        <v>0</v>
      </c>
      <c r="I2610" s="7">
        <v>0</v>
      </c>
      <c r="J2610" s="7">
        <v>-1118</v>
      </c>
      <c r="K2610" s="7">
        <v>2599123</v>
      </c>
    </row>
    <row r="2611" spans="1:11" x14ac:dyDescent="0.2">
      <c r="A2611" s="1">
        <v>7473</v>
      </c>
      <c r="B2611" s="1" t="s">
        <v>178</v>
      </c>
      <c r="C2611" s="1" t="s">
        <v>179</v>
      </c>
      <c r="D2611" s="3">
        <v>42826</v>
      </c>
      <c r="E2611" s="7">
        <v>663633</v>
      </c>
      <c r="F2611" s="7">
        <v>1314000</v>
      </c>
      <c r="G2611" s="7">
        <v>0</v>
      </c>
      <c r="H2611" s="7">
        <v>0</v>
      </c>
      <c r="I2611" s="7">
        <v>0</v>
      </c>
      <c r="J2611" s="7">
        <v>0</v>
      </c>
      <c r="K2611" s="7">
        <v>1977633</v>
      </c>
    </row>
    <row r="2612" spans="1:11" x14ac:dyDescent="0.2">
      <c r="A2612" s="1">
        <v>7473</v>
      </c>
      <c r="B2612" s="1" t="s">
        <v>178</v>
      </c>
      <c r="C2612" s="1" t="s">
        <v>179</v>
      </c>
      <c r="D2612" s="3">
        <v>42856</v>
      </c>
      <c r="E2612" s="7">
        <v>637359</v>
      </c>
      <c r="F2612" s="7">
        <v>1367500</v>
      </c>
      <c r="G2612" s="7">
        <v>0</v>
      </c>
      <c r="H2612" s="7">
        <v>0</v>
      </c>
      <c r="I2612" s="7">
        <v>0</v>
      </c>
      <c r="J2612" s="7">
        <v>-14520</v>
      </c>
      <c r="K2612" s="7">
        <v>1990339</v>
      </c>
    </row>
    <row r="2613" spans="1:11" x14ac:dyDescent="0.2">
      <c r="A2613" s="1">
        <v>7473</v>
      </c>
      <c r="B2613" s="1" t="s">
        <v>178</v>
      </c>
      <c r="C2613" s="1" t="s">
        <v>179</v>
      </c>
      <c r="D2613" s="3">
        <v>42887</v>
      </c>
      <c r="E2613" s="7">
        <v>1024174</v>
      </c>
      <c r="F2613" s="7">
        <v>1307500</v>
      </c>
      <c r="G2613" s="7">
        <v>0</v>
      </c>
      <c r="H2613" s="7">
        <v>0</v>
      </c>
      <c r="I2613" s="7">
        <v>0</v>
      </c>
      <c r="J2613" s="7">
        <v>0</v>
      </c>
      <c r="K2613" s="7">
        <v>2331674</v>
      </c>
    </row>
    <row r="2614" spans="1:11" x14ac:dyDescent="0.2">
      <c r="A2614" s="1">
        <v>7473</v>
      </c>
      <c r="B2614" s="1" t="s">
        <v>178</v>
      </c>
      <c r="C2614" s="1" t="s">
        <v>179</v>
      </c>
      <c r="D2614" s="3">
        <v>42917</v>
      </c>
      <c r="E2614" s="7">
        <v>3863508</v>
      </c>
      <c r="F2614" s="7">
        <v>1170000</v>
      </c>
      <c r="G2614" s="7">
        <v>0</v>
      </c>
      <c r="H2614" s="7">
        <v>0</v>
      </c>
      <c r="I2614" s="7">
        <v>0</v>
      </c>
      <c r="J2614" s="7">
        <v>0</v>
      </c>
      <c r="K2614" s="7">
        <v>5033508</v>
      </c>
    </row>
    <row r="2615" spans="1:11" x14ac:dyDescent="0.2">
      <c r="A2615" s="1">
        <v>7473</v>
      </c>
      <c r="B2615" s="1" t="s">
        <v>178</v>
      </c>
      <c r="C2615" s="1" t="s">
        <v>179</v>
      </c>
      <c r="D2615" s="3">
        <v>42948</v>
      </c>
      <c r="E2615" s="7">
        <v>3926281</v>
      </c>
      <c r="F2615" s="7">
        <v>5124374</v>
      </c>
      <c r="G2615" s="7">
        <v>394980</v>
      </c>
      <c r="H2615" s="7">
        <v>0</v>
      </c>
      <c r="I2615" s="7">
        <v>0</v>
      </c>
      <c r="J2615" s="7">
        <v>-33981</v>
      </c>
      <c r="K2615" s="7">
        <v>9411654</v>
      </c>
    </row>
    <row r="2616" spans="1:11" x14ac:dyDescent="0.2">
      <c r="A2616" s="1">
        <v>7473</v>
      </c>
      <c r="B2616" s="1" t="s">
        <v>178</v>
      </c>
      <c r="C2616" s="1" t="s">
        <v>179</v>
      </c>
      <c r="D2616" s="3">
        <v>42979</v>
      </c>
      <c r="E2616" s="7">
        <v>3808431</v>
      </c>
      <c r="F2616" s="7">
        <v>5240416</v>
      </c>
      <c r="G2616" s="7">
        <v>0</v>
      </c>
      <c r="H2616" s="7">
        <v>0</v>
      </c>
      <c r="I2616" s="7">
        <v>0</v>
      </c>
      <c r="J2616" s="7">
        <v>-849</v>
      </c>
      <c r="K2616" s="7">
        <v>9047998</v>
      </c>
    </row>
    <row r="2617" spans="1:11" x14ac:dyDescent="0.2">
      <c r="A2617" s="1">
        <v>7473</v>
      </c>
      <c r="B2617" s="1" t="s">
        <v>178</v>
      </c>
      <c r="C2617" s="1" t="s">
        <v>179</v>
      </c>
      <c r="D2617" s="3">
        <v>43009</v>
      </c>
      <c r="E2617" s="7">
        <v>1703244</v>
      </c>
      <c r="F2617" s="7">
        <v>3229914</v>
      </c>
      <c r="G2617" s="7">
        <v>0</v>
      </c>
      <c r="H2617" s="7">
        <v>0</v>
      </c>
      <c r="I2617" s="7">
        <v>0</v>
      </c>
      <c r="J2617" s="7">
        <v>0</v>
      </c>
      <c r="K2617" s="7">
        <v>4933158</v>
      </c>
    </row>
    <row r="2618" spans="1:11" x14ac:dyDescent="0.2">
      <c r="A2618" s="1">
        <v>7473</v>
      </c>
      <c r="B2618" s="1" t="s">
        <v>178</v>
      </c>
      <c r="C2618" s="1" t="s">
        <v>179</v>
      </c>
      <c r="D2618" s="3">
        <v>43040</v>
      </c>
      <c r="E2618" s="7">
        <v>381471</v>
      </c>
      <c r="F2618" s="7">
        <v>3118744</v>
      </c>
      <c r="G2618" s="7">
        <v>0</v>
      </c>
      <c r="H2618" s="7">
        <v>0</v>
      </c>
      <c r="I2618" s="7">
        <v>0</v>
      </c>
      <c r="J2618" s="7">
        <v>0</v>
      </c>
      <c r="K2618" s="7">
        <v>3500215</v>
      </c>
    </row>
    <row r="2619" spans="1:11" x14ac:dyDescent="0.2">
      <c r="A2619" s="1">
        <v>7473</v>
      </c>
      <c r="B2619" s="1" t="s">
        <v>178</v>
      </c>
      <c r="C2619" s="1" t="s">
        <v>179</v>
      </c>
      <c r="D2619" s="3">
        <v>43070</v>
      </c>
      <c r="E2619" s="7">
        <v>1977933</v>
      </c>
      <c r="F2619" s="7">
        <v>5394914</v>
      </c>
      <c r="G2619" s="7">
        <v>0</v>
      </c>
      <c r="H2619" s="7">
        <v>0</v>
      </c>
      <c r="I2619" s="7">
        <v>0</v>
      </c>
      <c r="J2619" s="7">
        <v>0</v>
      </c>
      <c r="K2619" s="7">
        <v>7372847</v>
      </c>
    </row>
    <row r="2620" spans="1:11" x14ac:dyDescent="0.2">
      <c r="A2620" s="1">
        <v>7473</v>
      </c>
      <c r="B2620" s="1" t="s">
        <v>178</v>
      </c>
      <c r="C2620" s="1" t="s">
        <v>179</v>
      </c>
      <c r="D2620" s="3">
        <v>43101</v>
      </c>
      <c r="E2620" s="7">
        <v>892159</v>
      </c>
      <c r="F2620" s="7">
        <v>7401407</v>
      </c>
      <c r="G2620" s="7">
        <v>0</v>
      </c>
      <c r="H2620" s="7">
        <v>0</v>
      </c>
      <c r="I2620" s="7">
        <v>0</v>
      </c>
      <c r="J2620" s="7">
        <v>-2759784</v>
      </c>
      <c r="K2620" s="7">
        <v>5533782</v>
      </c>
    </row>
    <row r="2621" spans="1:11" x14ac:dyDescent="0.2">
      <c r="A2621" s="1">
        <v>7473</v>
      </c>
      <c r="B2621" s="1" t="s">
        <v>178</v>
      </c>
      <c r="C2621" s="1" t="s">
        <v>179</v>
      </c>
      <c r="D2621" s="3">
        <v>43132</v>
      </c>
      <c r="E2621" s="7">
        <v>1451912</v>
      </c>
      <c r="F2621" s="7">
        <v>4485062</v>
      </c>
      <c r="G2621" s="7">
        <v>0</v>
      </c>
      <c r="H2621" s="7">
        <v>0</v>
      </c>
      <c r="I2621" s="7">
        <v>0</v>
      </c>
      <c r="J2621" s="7">
        <v>-626557</v>
      </c>
      <c r="K2621" s="7">
        <v>5310417</v>
      </c>
    </row>
    <row r="2622" spans="1:11" x14ac:dyDescent="0.2">
      <c r="A2622" s="1">
        <v>7473</v>
      </c>
      <c r="B2622" s="1" t="s">
        <v>178</v>
      </c>
      <c r="C2622" s="1" t="s">
        <v>179</v>
      </c>
      <c r="D2622" s="3">
        <v>43160</v>
      </c>
      <c r="E2622" s="7">
        <v>1165939</v>
      </c>
      <c r="F2622" s="7">
        <v>5674361</v>
      </c>
      <c r="G2622" s="7">
        <v>0</v>
      </c>
      <c r="H2622" s="7">
        <v>0</v>
      </c>
      <c r="I2622" s="7">
        <v>0</v>
      </c>
      <c r="J2622" s="7">
        <v>0</v>
      </c>
      <c r="K2622" s="7">
        <v>6840300</v>
      </c>
    </row>
    <row r="2623" spans="1:11" x14ac:dyDescent="0.2">
      <c r="A2623" s="1">
        <v>7473</v>
      </c>
      <c r="B2623" s="1" t="s">
        <v>178</v>
      </c>
      <c r="C2623" s="1" t="s">
        <v>179</v>
      </c>
      <c r="D2623" s="3">
        <v>43191</v>
      </c>
      <c r="E2623" s="7">
        <v>2377509</v>
      </c>
      <c r="F2623" s="7">
        <v>5447827</v>
      </c>
      <c r="G2623" s="7">
        <v>0</v>
      </c>
      <c r="H2623" s="7">
        <v>0</v>
      </c>
      <c r="I2623" s="7">
        <v>0</v>
      </c>
      <c r="J2623" s="7">
        <v>-1214364</v>
      </c>
      <c r="K2623" s="7">
        <v>6610972</v>
      </c>
    </row>
    <row r="2624" spans="1:11" x14ac:dyDescent="0.2">
      <c r="A2624" s="1">
        <v>7473</v>
      </c>
      <c r="B2624" s="1" t="s">
        <v>178</v>
      </c>
      <c r="C2624" s="1" t="s">
        <v>179</v>
      </c>
      <c r="D2624" s="3">
        <v>43221</v>
      </c>
      <c r="E2624" s="7">
        <v>3544247</v>
      </c>
      <c r="F2624" s="7">
        <v>8325958</v>
      </c>
      <c r="G2624" s="7">
        <v>0</v>
      </c>
      <c r="H2624" s="7">
        <v>0</v>
      </c>
      <c r="I2624" s="7">
        <v>0</v>
      </c>
      <c r="J2624" s="7">
        <v>-1442059</v>
      </c>
      <c r="K2624" s="7">
        <v>10428146</v>
      </c>
    </row>
    <row r="2625" spans="1:11" x14ac:dyDescent="0.2">
      <c r="A2625" s="1">
        <v>7473</v>
      </c>
      <c r="B2625" s="1" t="s">
        <v>178</v>
      </c>
      <c r="C2625" s="1" t="s">
        <v>179</v>
      </c>
      <c r="D2625" s="3">
        <v>43252</v>
      </c>
      <c r="E2625" s="7">
        <v>9316380</v>
      </c>
      <c r="F2625" s="7">
        <v>6831956</v>
      </c>
      <c r="G2625" s="7">
        <v>0</v>
      </c>
      <c r="H2625" s="7">
        <v>0</v>
      </c>
      <c r="I2625" s="7">
        <v>0</v>
      </c>
      <c r="J2625" s="7">
        <v>-7634092</v>
      </c>
      <c r="K2625" s="7">
        <v>8514244</v>
      </c>
    </row>
    <row r="2626" spans="1:11" x14ac:dyDescent="0.2">
      <c r="A2626" s="1">
        <v>7473</v>
      </c>
      <c r="B2626" s="1" t="s">
        <v>178</v>
      </c>
      <c r="C2626" s="1" t="s">
        <v>179</v>
      </c>
      <c r="D2626" s="3">
        <v>43282</v>
      </c>
      <c r="E2626" s="7">
        <v>5175113</v>
      </c>
      <c r="F2626" s="7">
        <v>5887408</v>
      </c>
      <c r="G2626" s="7">
        <v>0</v>
      </c>
      <c r="H2626" s="7">
        <v>0</v>
      </c>
      <c r="I2626" s="7">
        <v>0</v>
      </c>
      <c r="J2626" s="7">
        <v>-4199248</v>
      </c>
      <c r="K2626" s="7">
        <v>6863273</v>
      </c>
    </row>
    <row r="2627" spans="1:11" x14ac:dyDescent="0.2">
      <c r="A2627" s="1">
        <v>7473</v>
      </c>
      <c r="B2627" s="1" t="s">
        <v>178</v>
      </c>
      <c r="C2627" s="1" t="s">
        <v>179</v>
      </c>
      <c r="D2627" s="3">
        <v>43313</v>
      </c>
      <c r="E2627" s="7">
        <v>18403445</v>
      </c>
      <c r="F2627" s="7">
        <v>5605570</v>
      </c>
      <c r="G2627" s="7">
        <v>573040</v>
      </c>
      <c r="H2627" s="7">
        <v>0</v>
      </c>
      <c r="I2627" s="7">
        <v>0</v>
      </c>
      <c r="J2627" s="7">
        <v>-16456417</v>
      </c>
      <c r="K2627" s="7">
        <v>8125638</v>
      </c>
    </row>
    <row r="2628" spans="1:11" x14ac:dyDescent="0.2">
      <c r="A2628" s="1">
        <v>7473</v>
      </c>
      <c r="B2628" s="1" t="s">
        <v>178</v>
      </c>
      <c r="C2628" s="1" t="s">
        <v>179</v>
      </c>
      <c r="D2628" s="3">
        <v>43344</v>
      </c>
      <c r="E2628" s="7">
        <v>8544819</v>
      </c>
      <c r="F2628" s="7">
        <v>6782625</v>
      </c>
      <c r="G2628" s="7">
        <v>0</v>
      </c>
      <c r="H2628" s="7">
        <v>0</v>
      </c>
      <c r="I2628" s="7">
        <v>0</v>
      </c>
      <c r="J2628" s="7">
        <v>-6561956</v>
      </c>
      <c r="K2628" s="7">
        <v>8765488</v>
      </c>
    </row>
    <row r="2629" spans="1:11" x14ac:dyDescent="0.2">
      <c r="A2629" s="1">
        <v>7473</v>
      </c>
      <c r="B2629" s="1" t="s">
        <v>178</v>
      </c>
      <c r="C2629" s="1" t="s">
        <v>179</v>
      </c>
      <c r="D2629" s="3">
        <v>43374</v>
      </c>
      <c r="E2629" s="7">
        <v>7567697</v>
      </c>
      <c r="F2629" s="7">
        <v>6653734</v>
      </c>
      <c r="G2629" s="7">
        <v>0</v>
      </c>
      <c r="H2629" s="7">
        <v>0</v>
      </c>
      <c r="I2629" s="7">
        <v>0</v>
      </c>
      <c r="J2629" s="7">
        <v>-4785549</v>
      </c>
      <c r="K2629" s="7">
        <v>9435882</v>
      </c>
    </row>
    <row r="2630" spans="1:11" x14ac:dyDescent="0.2">
      <c r="A2630" s="1">
        <v>7473</v>
      </c>
      <c r="B2630" s="1" t="s">
        <v>178</v>
      </c>
      <c r="C2630" s="1" t="s">
        <v>179</v>
      </c>
      <c r="D2630" s="3">
        <v>43405</v>
      </c>
      <c r="E2630" s="7">
        <v>3469149</v>
      </c>
      <c r="F2630" s="7">
        <v>6859052</v>
      </c>
      <c r="G2630" s="7">
        <v>0</v>
      </c>
      <c r="H2630" s="7">
        <v>0</v>
      </c>
      <c r="I2630" s="7">
        <v>0</v>
      </c>
      <c r="J2630" s="7">
        <v>-2041370</v>
      </c>
      <c r="K2630" s="7">
        <v>8286831</v>
      </c>
    </row>
    <row r="2631" spans="1:11" x14ac:dyDescent="0.2">
      <c r="A2631" s="1">
        <v>7499</v>
      </c>
      <c r="B2631" s="1" t="s">
        <v>180</v>
      </c>
      <c r="C2631" s="1" t="s">
        <v>181</v>
      </c>
      <c r="D2631" s="3">
        <v>42005</v>
      </c>
      <c r="E2631" s="7">
        <v>0</v>
      </c>
      <c r="F2631" s="7">
        <v>1300000</v>
      </c>
      <c r="G2631" s="7">
        <v>0</v>
      </c>
      <c r="H2631" s="7">
        <v>0</v>
      </c>
      <c r="I2631" s="7">
        <v>0</v>
      </c>
      <c r="J2631" s="7">
        <v>0</v>
      </c>
      <c r="K2631" s="7">
        <v>1300000</v>
      </c>
    </row>
    <row r="2632" spans="1:11" x14ac:dyDescent="0.2">
      <c r="A2632" s="1">
        <v>7499</v>
      </c>
      <c r="B2632" s="1" t="s">
        <v>180</v>
      </c>
      <c r="C2632" s="1" t="s">
        <v>181</v>
      </c>
      <c r="D2632" s="3">
        <v>42036</v>
      </c>
      <c r="E2632" s="7">
        <v>77621</v>
      </c>
      <c r="F2632" s="7">
        <v>1444445</v>
      </c>
      <c r="G2632" s="7">
        <v>0</v>
      </c>
      <c r="H2632" s="7">
        <v>0</v>
      </c>
      <c r="I2632" s="7">
        <v>0</v>
      </c>
      <c r="J2632" s="7">
        <v>0</v>
      </c>
      <c r="K2632" s="7">
        <v>1522066</v>
      </c>
    </row>
    <row r="2633" spans="1:11" x14ac:dyDescent="0.2">
      <c r="A2633" s="1">
        <v>7499</v>
      </c>
      <c r="B2633" s="1" t="s">
        <v>180</v>
      </c>
      <c r="C2633" s="1" t="s">
        <v>181</v>
      </c>
      <c r="D2633" s="3">
        <v>42064</v>
      </c>
      <c r="E2633" s="7">
        <v>47614</v>
      </c>
      <c r="F2633" s="7">
        <v>1444445</v>
      </c>
      <c r="G2633" s="7">
        <v>0</v>
      </c>
      <c r="H2633" s="7">
        <v>0</v>
      </c>
      <c r="I2633" s="7">
        <v>0</v>
      </c>
      <c r="J2633" s="7">
        <v>0</v>
      </c>
      <c r="K2633" s="7">
        <v>1492059</v>
      </c>
    </row>
    <row r="2634" spans="1:11" x14ac:dyDescent="0.2">
      <c r="A2634" s="1">
        <v>7499</v>
      </c>
      <c r="B2634" s="1" t="s">
        <v>180</v>
      </c>
      <c r="C2634" s="1" t="s">
        <v>181</v>
      </c>
      <c r="D2634" s="3">
        <v>42095</v>
      </c>
      <c r="E2634" s="7">
        <v>47767</v>
      </c>
      <c r="F2634" s="7">
        <v>1444445</v>
      </c>
      <c r="G2634" s="7">
        <v>0</v>
      </c>
      <c r="H2634" s="7">
        <v>0</v>
      </c>
      <c r="I2634" s="7">
        <v>0</v>
      </c>
      <c r="J2634" s="7">
        <v>0</v>
      </c>
      <c r="K2634" s="7">
        <v>1492212</v>
      </c>
    </row>
    <row r="2635" spans="1:11" x14ac:dyDescent="0.2">
      <c r="A2635" s="1">
        <v>7499</v>
      </c>
      <c r="B2635" s="1" t="s">
        <v>180</v>
      </c>
      <c r="C2635" s="1" t="s">
        <v>181</v>
      </c>
      <c r="D2635" s="3">
        <v>42125</v>
      </c>
      <c r="E2635" s="7">
        <v>0</v>
      </c>
      <c r="F2635" s="7">
        <v>1444445</v>
      </c>
      <c r="G2635" s="7">
        <v>0</v>
      </c>
      <c r="H2635" s="7">
        <v>0</v>
      </c>
      <c r="I2635" s="7">
        <v>0</v>
      </c>
      <c r="J2635" s="7">
        <v>-33302</v>
      </c>
      <c r="K2635" s="7">
        <v>1411143</v>
      </c>
    </row>
    <row r="2636" spans="1:11" x14ac:dyDescent="0.2">
      <c r="A2636" s="1">
        <v>7499</v>
      </c>
      <c r="B2636" s="1" t="s">
        <v>180</v>
      </c>
      <c r="C2636" s="1" t="s">
        <v>181</v>
      </c>
      <c r="D2636" s="3">
        <v>42156</v>
      </c>
      <c r="E2636" s="7">
        <v>80000</v>
      </c>
      <c r="F2636" s="7">
        <v>794445</v>
      </c>
      <c r="G2636" s="7">
        <v>0</v>
      </c>
      <c r="H2636" s="7">
        <v>0</v>
      </c>
      <c r="I2636" s="7">
        <v>0</v>
      </c>
      <c r="J2636" s="7">
        <v>0</v>
      </c>
      <c r="K2636" s="7">
        <v>874445</v>
      </c>
    </row>
    <row r="2637" spans="1:11" x14ac:dyDescent="0.2">
      <c r="A2637" s="1">
        <v>7499</v>
      </c>
      <c r="B2637" s="1" t="s">
        <v>180</v>
      </c>
      <c r="C2637" s="1" t="s">
        <v>181</v>
      </c>
      <c r="D2637" s="3">
        <v>42186</v>
      </c>
      <c r="E2637" s="7">
        <v>141358</v>
      </c>
      <c r="F2637" s="7">
        <v>1273684</v>
      </c>
      <c r="G2637" s="7">
        <v>0</v>
      </c>
      <c r="H2637" s="7">
        <v>0</v>
      </c>
      <c r="I2637" s="7">
        <v>0</v>
      </c>
      <c r="J2637" s="7">
        <v>0</v>
      </c>
      <c r="K2637" s="7">
        <v>1415042</v>
      </c>
    </row>
    <row r="2638" spans="1:11" x14ac:dyDescent="0.2">
      <c r="A2638" s="1">
        <v>7499</v>
      </c>
      <c r="B2638" s="1" t="s">
        <v>180</v>
      </c>
      <c r="C2638" s="1" t="s">
        <v>181</v>
      </c>
      <c r="D2638" s="3">
        <v>42217</v>
      </c>
      <c r="E2638" s="7">
        <v>88541</v>
      </c>
      <c r="F2638" s="7">
        <v>1591259</v>
      </c>
      <c r="G2638" s="7">
        <v>0</v>
      </c>
      <c r="H2638" s="7">
        <v>0</v>
      </c>
      <c r="I2638" s="7">
        <v>0</v>
      </c>
      <c r="J2638" s="7">
        <v>0</v>
      </c>
      <c r="K2638" s="7">
        <v>1679800</v>
      </c>
    </row>
    <row r="2639" spans="1:11" x14ac:dyDescent="0.2">
      <c r="A2639" s="1">
        <v>7499</v>
      </c>
      <c r="B2639" s="1" t="s">
        <v>180</v>
      </c>
      <c r="C2639" s="1" t="s">
        <v>181</v>
      </c>
      <c r="D2639" s="3">
        <v>42248</v>
      </c>
      <c r="E2639" s="7">
        <v>235576</v>
      </c>
      <c r="F2639" s="7">
        <v>1576087</v>
      </c>
      <c r="G2639" s="7">
        <v>0</v>
      </c>
      <c r="H2639" s="7">
        <v>0</v>
      </c>
      <c r="I2639" s="7">
        <v>0</v>
      </c>
      <c r="J2639" s="7">
        <v>0</v>
      </c>
      <c r="K2639" s="7">
        <v>1811663</v>
      </c>
    </row>
    <row r="2640" spans="1:11" x14ac:dyDescent="0.2">
      <c r="A2640" s="1">
        <v>7499</v>
      </c>
      <c r="B2640" s="1" t="s">
        <v>180</v>
      </c>
      <c r="C2640" s="1" t="s">
        <v>181</v>
      </c>
      <c r="D2640" s="3">
        <v>42278</v>
      </c>
      <c r="E2640" s="7">
        <v>138959</v>
      </c>
      <c r="F2640" s="7">
        <v>1736430</v>
      </c>
      <c r="G2640" s="7">
        <v>0</v>
      </c>
      <c r="H2640" s="7">
        <v>0</v>
      </c>
      <c r="I2640" s="7">
        <v>0</v>
      </c>
      <c r="J2640" s="7">
        <v>0</v>
      </c>
      <c r="K2640" s="7">
        <v>1875389</v>
      </c>
    </row>
    <row r="2641" spans="1:11" x14ac:dyDescent="0.2">
      <c r="A2641" s="1">
        <v>7499</v>
      </c>
      <c r="B2641" s="1" t="s">
        <v>180</v>
      </c>
      <c r="C2641" s="1" t="s">
        <v>181</v>
      </c>
      <c r="D2641" s="3">
        <v>42309</v>
      </c>
      <c r="E2641" s="7">
        <v>168300</v>
      </c>
      <c r="F2641" s="7">
        <v>1776379</v>
      </c>
      <c r="G2641" s="7">
        <v>0</v>
      </c>
      <c r="H2641" s="7">
        <v>0</v>
      </c>
      <c r="I2641" s="7">
        <v>0</v>
      </c>
      <c r="J2641" s="7">
        <v>0</v>
      </c>
      <c r="K2641" s="7">
        <v>1944679</v>
      </c>
    </row>
    <row r="2642" spans="1:11" x14ac:dyDescent="0.2">
      <c r="A2642" s="1">
        <v>7499</v>
      </c>
      <c r="B2642" s="1" t="s">
        <v>180</v>
      </c>
      <c r="C2642" s="1" t="s">
        <v>181</v>
      </c>
      <c r="D2642" s="3">
        <v>42339</v>
      </c>
      <c r="E2642" s="7">
        <v>339821</v>
      </c>
      <c r="F2642" s="7">
        <v>1871590</v>
      </c>
      <c r="G2642" s="7">
        <v>0</v>
      </c>
      <c r="H2642" s="7">
        <v>0</v>
      </c>
      <c r="I2642" s="7">
        <v>0</v>
      </c>
      <c r="J2642" s="7">
        <v>-50000</v>
      </c>
      <c r="K2642" s="7">
        <v>2161411</v>
      </c>
    </row>
    <row r="2643" spans="1:11" x14ac:dyDescent="0.2">
      <c r="A2643" s="1">
        <v>7499</v>
      </c>
      <c r="B2643" s="1" t="s">
        <v>180</v>
      </c>
      <c r="C2643" s="1" t="s">
        <v>181</v>
      </c>
      <c r="D2643" s="3">
        <v>42370</v>
      </c>
      <c r="E2643" s="7">
        <v>59321</v>
      </c>
      <c r="F2643" s="7">
        <v>1976500</v>
      </c>
      <c r="G2643" s="7">
        <v>0</v>
      </c>
      <c r="H2643" s="7">
        <v>0</v>
      </c>
      <c r="I2643" s="7">
        <v>0</v>
      </c>
      <c r="J2643" s="7">
        <v>0</v>
      </c>
      <c r="K2643" s="7">
        <v>2035821</v>
      </c>
    </row>
    <row r="2644" spans="1:11" x14ac:dyDescent="0.2">
      <c r="A2644" s="1">
        <v>7499</v>
      </c>
      <c r="B2644" s="1" t="s">
        <v>180</v>
      </c>
      <c r="C2644" s="1" t="s">
        <v>181</v>
      </c>
      <c r="D2644" s="3">
        <v>42401</v>
      </c>
      <c r="E2644" s="7">
        <v>713885</v>
      </c>
      <c r="F2644" s="7">
        <v>1776206</v>
      </c>
      <c r="G2644" s="7">
        <v>0</v>
      </c>
      <c r="H2644" s="7">
        <v>0</v>
      </c>
      <c r="I2644" s="7">
        <v>0</v>
      </c>
      <c r="J2644" s="7">
        <v>0</v>
      </c>
      <c r="K2644" s="7">
        <v>2490091</v>
      </c>
    </row>
    <row r="2645" spans="1:11" x14ac:dyDescent="0.2">
      <c r="A2645" s="1">
        <v>7499</v>
      </c>
      <c r="B2645" s="1" t="s">
        <v>180</v>
      </c>
      <c r="C2645" s="1" t="s">
        <v>181</v>
      </c>
      <c r="D2645" s="3">
        <v>42430</v>
      </c>
      <c r="E2645" s="7">
        <v>391276</v>
      </c>
      <c r="F2645" s="7">
        <v>2282015</v>
      </c>
      <c r="G2645" s="7">
        <v>177980</v>
      </c>
      <c r="H2645" s="7">
        <v>0</v>
      </c>
      <c r="I2645" s="7">
        <v>0</v>
      </c>
      <c r="J2645" s="7">
        <v>-72793</v>
      </c>
      <c r="K2645" s="7">
        <v>2778478</v>
      </c>
    </row>
    <row r="2646" spans="1:11" x14ac:dyDescent="0.2">
      <c r="A2646" s="1">
        <v>7499</v>
      </c>
      <c r="B2646" s="1" t="s">
        <v>180</v>
      </c>
      <c r="C2646" s="1" t="s">
        <v>181</v>
      </c>
      <c r="D2646" s="3">
        <v>42461</v>
      </c>
      <c r="E2646" s="7">
        <v>375736</v>
      </c>
      <c r="F2646" s="7">
        <v>3696331</v>
      </c>
      <c r="G2646" s="7">
        <v>0</v>
      </c>
      <c r="H2646" s="7">
        <v>0</v>
      </c>
      <c r="I2646" s="7">
        <v>0</v>
      </c>
      <c r="J2646" s="7">
        <v>0</v>
      </c>
      <c r="K2646" s="7">
        <v>4072067</v>
      </c>
    </row>
    <row r="2647" spans="1:11" x14ac:dyDescent="0.2">
      <c r="A2647" s="1">
        <v>7499</v>
      </c>
      <c r="B2647" s="1" t="s">
        <v>180</v>
      </c>
      <c r="C2647" s="1" t="s">
        <v>181</v>
      </c>
      <c r="D2647" s="3">
        <v>42491</v>
      </c>
      <c r="E2647" s="7">
        <v>855614</v>
      </c>
      <c r="F2647" s="7">
        <v>1920811</v>
      </c>
      <c r="G2647" s="7">
        <v>0</v>
      </c>
      <c r="H2647" s="7">
        <v>0</v>
      </c>
      <c r="I2647" s="7">
        <v>0</v>
      </c>
      <c r="J2647" s="7">
        <v>0</v>
      </c>
      <c r="K2647" s="7">
        <v>2776425</v>
      </c>
    </row>
    <row r="2648" spans="1:11" x14ac:dyDescent="0.2">
      <c r="A2648" s="1">
        <v>7499</v>
      </c>
      <c r="B2648" s="1" t="s">
        <v>180</v>
      </c>
      <c r="C2648" s="1" t="s">
        <v>181</v>
      </c>
      <c r="D2648" s="3">
        <v>42522</v>
      </c>
      <c r="E2648" s="7">
        <v>611968</v>
      </c>
      <c r="F2648" s="7">
        <v>1568011</v>
      </c>
      <c r="G2648" s="7">
        <v>0</v>
      </c>
      <c r="H2648" s="7">
        <v>0</v>
      </c>
      <c r="I2648" s="7">
        <v>0</v>
      </c>
      <c r="J2648" s="7">
        <v>-8200</v>
      </c>
      <c r="K2648" s="7">
        <v>2171779</v>
      </c>
    </row>
    <row r="2649" spans="1:11" x14ac:dyDescent="0.2">
      <c r="A2649" s="1">
        <v>7499</v>
      </c>
      <c r="B2649" s="1" t="s">
        <v>180</v>
      </c>
      <c r="C2649" s="1" t="s">
        <v>181</v>
      </c>
      <c r="D2649" s="3">
        <v>42552</v>
      </c>
      <c r="E2649" s="7">
        <v>408741</v>
      </c>
      <c r="F2649" s="7">
        <v>2757663</v>
      </c>
      <c r="G2649" s="7">
        <v>0</v>
      </c>
      <c r="H2649" s="7">
        <v>0</v>
      </c>
      <c r="I2649" s="7">
        <v>0</v>
      </c>
      <c r="J2649" s="7">
        <v>0</v>
      </c>
      <c r="K2649" s="7">
        <v>3166404</v>
      </c>
    </row>
    <row r="2650" spans="1:11" x14ac:dyDescent="0.2">
      <c r="A2650" s="1">
        <v>7499</v>
      </c>
      <c r="B2650" s="1" t="s">
        <v>180</v>
      </c>
      <c r="C2650" s="1" t="s">
        <v>181</v>
      </c>
      <c r="D2650" s="3">
        <v>42583</v>
      </c>
      <c r="E2650" s="7">
        <v>301396</v>
      </c>
      <c r="F2650" s="7">
        <v>2336644</v>
      </c>
      <c r="G2650" s="7">
        <v>0</v>
      </c>
      <c r="H2650" s="7">
        <v>0</v>
      </c>
      <c r="I2650" s="7">
        <v>0</v>
      </c>
      <c r="J2650" s="7">
        <v>0</v>
      </c>
      <c r="K2650" s="7">
        <v>2638040</v>
      </c>
    </row>
    <row r="2651" spans="1:11" x14ac:dyDescent="0.2">
      <c r="A2651" s="1">
        <v>7499</v>
      </c>
      <c r="B2651" s="1" t="s">
        <v>180</v>
      </c>
      <c r="C2651" s="1" t="s">
        <v>181</v>
      </c>
      <c r="D2651" s="3">
        <v>42614</v>
      </c>
      <c r="E2651" s="7">
        <v>276562</v>
      </c>
      <c r="F2651" s="7">
        <v>1801925</v>
      </c>
      <c r="G2651" s="7">
        <v>0</v>
      </c>
      <c r="H2651" s="7">
        <v>0</v>
      </c>
      <c r="I2651" s="7">
        <v>0</v>
      </c>
      <c r="J2651" s="7">
        <v>0</v>
      </c>
      <c r="K2651" s="7">
        <v>2078487</v>
      </c>
    </row>
    <row r="2652" spans="1:11" x14ac:dyDescent="0.2">
      <c r="A2652" s="1">
        <v>7499</v>
      </c>
      <c r="B2652" s="1" t="s">
        <v>180</v>
      </c>
      <c r="C2652" s="1" t="s">
        <v>181</v>
      </c>
      <c r="D2652" s="3">
        <v>42644</v>
      </c>
      <c r="E2652" s="7">
        <v>306762</v>
      </c>
      <c r="F2652" s="7">
        <v>2267653</v>
      </c>
      <c r="G2652" s="7">
        <v>0</v>
      </c>
      <c r="H2652" s="7">
        <v>0</v>
      </c>
      <c r="I2652" s="7">
        <v>0</v>
      </c>
      <c r="J2652" s="7">
        <v>0</v>
      </c>
      <c r="K2652" s="7">
        <v>2574415</v>
      </c>
    </row>
    <row r="2653" spans="1:11" x14ac:dyDescent="0.2">
      <c r="A2653" s="1">
        <v>7499</v>
      </c>
      <c r="B2653" s="1" t="s">
        <v>180</v>
      </c>
      <c r="C2653" s="1" t="s">
        <v>181</v>
      </c>
      <c r="D2653" s="3">
        <v>42675</v>
      </c>
      <c r="E2653" s="7">
        <v>276562</v>
      </c>
      <c r="F2653" s="7">
        <v>2292065</v>
      </c>
      <c r="G2653" s="7">
        <v>0</v>
      </c>
      <c r="H2653" s="7">
        <v>0</v>
      </c>
      <c r="I2653" s="7">
        <v>0</v>
      </c>
      <c r="J2653" s="7">
        <v>0</v>
      </c>
      <c r="K2653" s="7">
        <v>2568627</v>
      </c>
    </row>
    <row r="2654" spans="1:11" x14ac:dyDescent="0.2">
      <c r="A2654" s="1">
        <v>7499</v>
      </c>
      <c r="B2654" s="1" t="s">
        <v>180</v>
      </c>
      <c r="C2654" s="1" t="s">
        <v>181</v>
      </c>
      <c r="D2654" s="3">
        <v>42705</v>
      </c>
      <c r="E2654" s="7">
        <v>54972</v>
      </c>
      <c r="F2654" s="7">
        <v>1932056</v>
      </c>
      <c r="G2654" s="7">
        <v>0</v>
      </c>
      <c r="H2654" s="7">
        <v>0</v>
      </c>
      <c r="I2654" s="7">
        <v>0</v>
      </c>
      <c r="J2654" s="7">
        <v>-50000</v>
      </c>
      <c r="K2654" s="7">
        <v>1937028</v>
      </c>
    </row>
    <row r="2655" spans="1:11" x14ac:dyDescent="0.2">
      <c r="A2655" s="1">
        <v>7499</v>
      </c>
      <c r="B2655" s="1" t="s">
        <v>180</v>
      </c>
      <c r="C2655" s="1" t="s">
        <v>181</v>
      </c>
      <c r="D2655" s="3">
        <v>42736</v>
      </c>
      <c r="E2655" s="7">
        <v>76705</v>
      </c>
      <c r="F2655" s="7">
        <v>300000</v>
      </c>
      <c r="G2655" s="7">
        <v>0</v>
      </c>
      <c r="H2655" s="7">
        <v>0</v>
      </c>
      <c r="I2655" s="7">
        <v>0</v>
      </c>
      <c r="J2655" s="7">
        <v>0</v>
      </c>
      <c r="K2655" s="7">
        <v>376705</v>
      </c>
    </row>
    <row r="2656" spans="1:11" x14ac:dyDescent="0.2">
      <c r="A2656" s="1">
        <v>7499</v>
      </c>
      <c r="B2656" s="1" t="s">
        <v>180</v>
      </c>
      <c r="C2656" s="1" t="s">
        <v>181</v>
      </c>
      <c r="D2656" s="3">
        <v>42767</v>
      </c>
      <c r="E2656" s="7">
        <v>26705</v>
      </c>
      <c r="F2656" s="7">
        <v>1780921</v>
      </c>
      <c r="G2656" s="7">
        <v>0</v>
      </c>
      <c r="H2656" s="7">
        <v>0</v>
      </c>
      <c r="I2656" s="7">
        <v>0</v>
      </c>
      <c r="J2656" s="7">
        <v>0</v>
      </c>
      <c r="K2656" s="7">
        <v>1807626</v>
      </c>
    </row>
    <row r="2657" spans="1:11" x14ac:dyDescent="0.2">
      <c r="A2657" s="1">
        <v>7499</v>
      </c>
      <c r="B2657" s="1" t="s">
        <v>180</v>
      </c>
      <c r="C2657" s="1" t="s">
        <v>181</v>
      </c>
      <c r="D2657" s="3">
        <v>42795</v>
      </c>
      <c r="E2657" s="7">
        <v>344705</v>
      </c>
      <c r="F2657" s="7">
        <v>1780921</v>
      </c>
      <c r="G2657" s="7">
        <v>0</v>
      </c>
      <c r="H2657" s="7">
        <v>0</v>
      </c>
      <c r="I2657" s="7">
        <v>0</v>
      </c>
      <c r="J2657" s="7">
        <v>0</v>
      </c>
      <c r="K2657" s="7">
        <v>2125626</v>
      </c>
    </row>
    <row r="2658" spans="1:11" x14ac:dyDescent="0.2">
      <c r="A2658" s="1">
        <v>7499</v>
      </c>
      <c r="B2658" s="1" t="s">
        <v>180</v>
      </c>
      <c r="C2658" s="1" t="s">
        <v>181</v>
      </c>
      <c r="D2658" s="3">
        <v>42826</v>
      </c>
      <c r="E2658" s="7">
        <v>431426</v>
      </c>
      <c r="F2658" s="7">
        <v>1234108</v>
      </c>
      <c r="G2658" s="7">
        <v>0</v>
      </c>
      <c r="H2658" s="7">
        <v>0</v>
      </c>
      <c r="I2658" s="7">
        <v>0</v>
      </c>
      <c r="J2658" s="7">
        <v>0</v>
      </c>
      <c r="K2658" s="7">
        <v>1665534</v>
      </c>
    </row>
    <row r="2659" spans="1:11" x14ac:dyDescent="0.2">
      <c r="A2659" s="1">
        <v>7499</v>
      </c>
      <c r="B2659" s="1" t="s">
        <v>180</v>
      </c>
      <c r="C2659" s="1" t="s">
        <v>181</v>
      </c>
      <c r="D2659" s="3">
        <v>42856</v>
      </c>
      <c r="E2659" s="7">
        <v>411038</v>
      </c>
      <c r="F2659" s="7">
        <v>278103</v>
      </c>
      <c r="G2659" s="7">
        <v>0</v>
      </c>
      <c r="H2659" s="7">
        <v>0</v>
      </c>
      <c r="I2659" s="7">
        <v>0</v>
      </c>
      <c r="J2659" s="7">
        <v>-1500</v>
      </c>
      <c r="K2659" s="7">
        <v>687641</v>
      </c>
    </row>
    <row r="2660" spans="1:11" x14ac:dyDescent="0.2">
      <c r="A2660" s="1">
        <v>7499</v>
      </c>
      <c r="B2660" s="1" t="s">
        <v>180</v>
      </c>
      <c r="C2660" s="1" t="s">
        <v>181</v>
      </c>
      <c r="D2660" s="3">
        <v>42887</v>
      </c>
      <c r="E2660" s="7">
        <v>660476</v>
      </c>
      <c r="F2660" s="7">
        <v>2451362</v>
      </c>
      <c r="G2660" s="7">
        <v>0</v>
      </c>
      <c r="H2660" s="7">
        <v>0</v>
      </c>
      <c r="I2660" s="7">
        <v>0</v>
      </c>
      <c r="J2660" s="7">
        <v>0</v>
      </c>
      <c r="K2660" s="7">
        <v>3111838</v>
      </c>
    </row>
    <row r="2661" spans="1:11" x14ac:dyDescent="0.2">
      <c r="A2661" s="1">
        <v>7499</v>
      </c>
      <c r="B2661" s="1" t="s">
        <v>180</v>
      </c>
      <c r="C2661" s="1" t="s">
        <v>181</v>
      </c>
      <c r="D2661" s="3">
        <v>42917</v>
      </c>
      <c r="E2661" s="7">
        <v>429050</v>
      </c>
      <c r="F2661" s="7">
        <v>395654</v>
      </c>
      <c r="G2661" s="7">
        <v>150000</v>
      </c>
      <c r="H2661" s="7">
        <v>0</v>
      </c>
      <c r="I2661" s="7">
        <v>0</v>
      </c>
      <c r="J2661" s="7">
        <v>-70010</v>
      </c>
      <c r="K2661" s="7">
        <v>904694</v>
      </c>
    </row>
    <row r="2662" spans="1:11" x14ac:dyDescent="0.2">
      <c r="A2662" s="1">
        <v>7499</v>
      </c>
      <c r="B2662" s="1" t="s">
        <v>180</v>
      </c>
      <c r="C2662" s="1" t="s">
        <v>181</v>
      </c>
      <c r="D2662" s="3">
        <v>42948</v>
      </c>
      <c r="E2662" s="7">
        <v>688029</v>
      </c>
      <c r="F2662" s="7">
        <v>3475124</v>
      </c>
      <c r="G2662" s="7">
        <v>0</v>
      </c>
      <c r="H2662" s="7">
        <v>0</v>
      </c>
      <c r="I2662" s="7">
        <v>0</v>
      </c>
      <c r="J2662" s="7">
        <v>0</v>
      </c>
      <c r="K2662" s="7">
        <v>4163153</v>
      </c>
    </row>
    <row r="2663" spans="1:11" x14ac:dyDescent="0.2">
      <c r="A2663" s="1">
        <v>7499</v>
      </c>
      <c r="B2663" s="1" t="s">
        <v>180</v>
      </c>
      <c r="C2663" s="1" t="s">
        <v>181</v>
      </c>
      <c r="D2663" s="3">
        <v>42979</v>
      </c>
      <c r="E2663" s="7">
        <v>1052714</v>
      </c>
      <c r="F2663" s="7">
        <v>2758579</v>
      </c>
      <c r="G2663" s="7">
        <v>0</v>
      </c>
      <c r="H2663" s="7">
        <v>0</v>
      </c>
      <c r="I2663" s="7">
        <v>0</v>
      </c>
      <c r="J2663" s="7">
        <v>0</v>
      </c>
      <c r="K2663" s="7">
        <v>3811293</v>
      </c>
    </row>
    <row r="2664" spans="1:11" x14ac:dyDescent="0.2">
      <c r="A2664" s="1">
        <v>7499</v>
      </c>
      <c r="B2664" s="1" t="s">
        <v>180</v>
      </c>
      <c r="C2664" s="1" t="s">
        <v>181</v>
      </c>
      <c r="D2664" s="3">
        <v>43009</v>
      </c>
      <c r="E2664" s="7">
        <v>337488</v>
      </c>
      <c r="F2664" s="7">
        <v>3709901</v>
      </c>
      <c r="G2664" s="7">
        <v>0</v>
      </c>
      <c r="H2664" s="7">
        <v>0</v>
      </c>
      <c r="I2664" s="7">
        <v>0</v>
      </c>
      <c r="J2664" s="7">
        <v>0</v>
      </c>
      <c r="K2664" s="7">
        <v>4047389</v>
      </c>
    </row>
    <row r="2665" spans="1:11" x14ac:dyDescent="0.2">
      <c r="A2665" s="1">
        <v>7499</v>
      </c>
      <c r="B2665" s="1" t="s">
        <v>180</v>
      </c>
      <c r="C2665" s="1" t="s">
        <v>181</v>
      </c>
      <c r="D2665" s="3">
        <v>43040</v>
      </c>
      <c r="E2665" s="7">
        <v>1322249</v>
      </c>
      <c r="F2665" s="7">
        <v>1845845</v>
      </c>
      <c r="G2665" s="7">
        <v>0</v>
      </c>
      <c r="H2665" s="7">
        <v>0</v>
      </c>
      <c r="I2665" s="7">
        <v>0</v>
      </c>
      <c r="J2665" s="7">
        <v>-110010</v>
      </c>
      <c r="K2665" s="7">
        <v>3058084</v>
      </c>
    </row>
    <row r="2666" spans="1:11" x14ac:dyDescent="0.2">
      <c r="A2666" s="1">
        <v>7499</v>
      </c>
      <c r="B2666" s="1" t="s">
        <v>180</v>
      </c>
      <c r="C2666" s="1" t="s">
        <v>181</v>
      </c>
      <c r="D2666" s="3">
        <v>43070</v>
      </c>
      <c r="E2666" s="7">
        <v>819057</v>
      </c>
      <c r="F2666" s="7">
        <v>4645204</v>
      </c>
      <c r="G2666" s="7">
        <v>0</v>
      </c>
      <c r="H2666" s="7">
        <v>0</v>
      </c>
      <c r="I2666" s="7">
        <v>0</v>
      </c>
      <c r="J2666" s="7">
        <v>-69706</v>
      </c>
      <c r="K2666" s="7">
        <v>5394555</v>
      </c>
    </row>
    <row r="2667" spans="1:11" x14ac:dyDescent="0.2">
      <c r="A2667" s="1">
        <v>7499</v>
      </c>
      <c r="B2667" s="1" t="s">
        <v>180</v>
      </c>
      <c r="C2667" s="1" t="s">
        <v>181</v>
      </c>
      <c r="D2667" s="3">
        <v>43101</v>
      </c>
      <c r="E2667" s="7">
        <v>319304</v>
      </c>
      <c r="F2667" s="7">
        <v>1642505</v>
      </c>
      <c r="G2667" s="7">
        <v>279990</v>
      </c>
      <c r="H2667" s="7">
        <v>0</v>
      </c>
      <c r="I2667" s="7">
        <v>0</v>
      </c>
      <c r="J2667" s="7">
        <v>0</v>
      </c>
      <c r="K2667" s="7">
        <v>2241799</v>
      </c>
    </row>
    <row r="2668" spans="1:11" x14ac:dyDescent="0.2">
      <c r="A2668" s="1">
        <v>7499</v>
      </c>
      <c r="B2668" s="1" t="s">
        <v>180</v>
      </c>
      <c r="C2668" s="1" t="s">
        <v>181</v>
      </c>
      <c r="D2668" s="3">
        <v>43132</v>
      </c>
      <c r="E2668" s="7">
        <v>277403</v>
      </c>
      <c r="F2668" s="7">
        <v>3647474</v>
      </c>
      <c r="G2668" s="7">
        <v>0</v>
      </c>
      <c r="H2668" s="7">
        <v>0</v>
      </c>
      <c r="I2668" s="7">
        <v>0</v>
      </c>
      <c r="J2668" s="7">
        <v>0</v>
      </c>
      <c r="K2668" s="7">
        <v>3924877</v>
      </c>
    </row>
    <row r="2669" spans="1:11" x14ac:dyDescent="0.2">
      <c r="A2669" s="1">
        <v>7499</v>
      </c>
      <c r="B2669" s="1" t="s">
        <v>180</v>
      </c>
      <c r="C2669" s="1" t="s">
        <v>181</v>
      </c>
      <c r="D2669" s="3">
        <v>43160</v>
      </c>
      <c r="E2669" s="7">
        <v>310654</v>
      </c>
      <c r="F2669" s="7">
        <v>2856182</v>
      </c>
      <c r="G2669" s="7">
        <v>0</v>
      </c>
      <c r="H2669" s="7">
        <v>0</v>
      </c>
      <c r="I2669" s="7">
        <v>0</v>
      </c>
      <c r="J2669" s="7">
        <v>0</v>
      </c>
      <c r="K2669" s="7">
        <v>3166836</v>
      </c>
    </row>
    <row r="2670" spans="1:11" x14ac:dyDescent="0.2">
      <c r="A2670" s="1">
        <v>7499</v>
      </c>
      <c r="B2670" s="1" t="s">
        <v>180</v>
      </c>
      <c r="C2670" s="1" t="s">
        <v>181</v>
      </c>
      <c r="D2670" s="3">
        <v>43191</v>
      </c>
      <c r="E2670" s="7">
        <v>264446</v>
      </c>
      <c r="F2670" s="7">
        <v>3025329</v>
      </c>
      <c r="G2670" s="7">
        <v>0</v>
      </c>
      <c r="H2670" s="7">
        <v>0</v>
      </c>
      <c r="I2670" s="7">
        <v>0</v>
      </c>
      <c r="J2670" s="7">
        <v>0</v>
      </c>
      <c r="K2670" s="7">
        <v>3289775</v>
      </c>
    </row>
    <row r="2671" spans="1:11" x14ac:dyDescent="0.2">
      <c r="A2671" s="1">
        <v>7499</v>
      </c>
      <c r="B2671" s="1" t="s">
        <v>180</v>
      </c>
      <c r="C2671" s="1" t="s">
        <v>181</v>
      </c>
      <c r="D2671" s="3">
        <v>43221</v>
      </c>
      <c r="E2671" s="7">
        <v>365056</v>
      </c>
      <c r="F2671" s="7">
        <v>3280645</v>
      </c>
      <c r="G2671" s="7">
        <v>8990</v>
      </c>
      <c r="H2671" s="7">
        <v>0</v>
      </c>
      <c r="I2671" s="7">
        <v>0</v>
      </c>
      <c r="J2671" s="7">
        <v>0</v>
      </c>
      <c r="K2671" s="7">
        <v>3654691</v>
      </c>
    </row>
    <row r="2672" spans="1:11" x14ac:dyDescent="0.2">
      <c r="A2672" s="1">
        <v>7499</v>
      </c>
      <c r="B2672" s="1" t="s">
        <v>180</v>
      </c>
      <c r="C2672" s="1" t="s">
        <v>181</v>
      </c>
      <c r="D2672" s="3">
        <v>43252</v>
      </c>
      <c r="E2672" s="7">
        <v>243686</v>
      </c>
      <c r="F2672" s="7">
        <v>3102356</v>
      </c>
      <c r="G2672" s="7">
        <v>0</v>
      </c>
      <c r="H2672" s="7">
        <v>0</v>
      </c>
      <c r="I2672" s="7">
        <v>0</v>
      </c>
      <c r="J2672" s="7">
        <v>0</v>
      </c>
      <c r="K2672" s="7">
        <v>3346042</v>
      </c>
    </row>
    <row r="2673" spans="1:11" x14ac:dyDescent="0.2">
      <c r="A2673" s="1">
        <v>7499</v>
      </c>
      <c r="B2673" s="1" t="s">
        <v>180</v>
      </c>
      <c r="C2673" s="1" t="s">
        <v>181</v>
      </c>
      <c r="D2673" s="3">
        <v>43282</v>
      </c>
      <c r="E2673" s="7">
        <v>733847</v>
      </c>
      <c r="F2673" s="7">
        <v>3477463</v>
      </c>
      <c r="G2673" s="7">
        <v>0</v>
      </c>
      <c r="H2673" s="7">
        <v>0</v>
      </c>
      <c r="I2673" s="7">
        <v>0</v>
      </c>
      <c r="J2673" s="7">
        <v>0</v>
      </c>
      <c r="K2673" s="7">
        <v>4211310</v>
      </c>
    </row>
    <row r="2674" spans="1:11" x14ac:dyDescent="0.2">
      <c r="A2674" s="1">
        <v>7499</v>
      </c>
      <c r="B2674" s="1" t="s">
        <v>180</v>
      </c>
      <c r="C2674" s="1" t="s">
        <v>181</v>
      </c>
      <c r="D2674" s="3">
        <v>43313</v>
      </c>
      <c r="E2674" s="7">
        <v>1738877</v>
      </c>
      <c r="F2674" s="7">
        <v>3498035</v>
      </c>
      <c r="G2674" s="7">
        <v>0</v>
      </c>
      <c r="H2674" s="7">
        <v>0</v>
      </c>
      <c r="I2674" s="7">
        <v>0</v>
      </c>
      <c r="J2674" s="7">
        <v>0</v>
      </c>
      <c r="K2674" s="7">
        <v>5236912</v>
      </c>
    </row>
    <row r="2675" spans="1:11" x14ac:dyDescent="0.2">
      <c r="A2675" s="1">
        <v>7499</v>
      </c>
      <c r="B2675" s="1" t="s">
        <v>180</v>
      </c>
      <c r="C2675" s="1" t="s">
        <v>181</v>
      </c>
      <c r="D2675" s="3">
        <v>43344</v>
      </c>
      <c r="E2675" s="7">
        <v>306177</v>
      </c>
      <c r="F2675" s="7">
        <v>2658161</v>
      </c>
      <c r="G2675" s="7">
        <v>0</v>
      </c>
      <c r="H2675" s="7">
        <v>0</v>
      </c>
      <c r="I2675" s="7">
        <v>0</v>
      </c>
      <c r="J2675" s="7">
        <v>-1409271</v>
      </c>
      <c r="K2675" s="7">
        <v>1555067</v>
      </c>
    </row>
    <row r="2676" spans="1:11" x14ac:dyDescent="0.2">
      <c r="A2676" s="1">
        <v>7499</v>
      </c>
      <c r="B2676" s="1" t="s">
        <v>180</v>
      </c>
      <c r="C2676" s="1" t="s">
        <v>181</v>
      </c>
      <c r="D2676" s="3">
        <v>43374</v>
      </c>
      <c r="E2676" s="7">
        <v>651497</v>
      </c>
      <c r="F2676" s="7">
        <v>2926981</v>
      </c>
      <c r="G2676" s="7">
        <v>0</v>
      </c>
      <c r="H2676" s="7">
        <v>0</v>
      </c>
      <c r="I2676" s="7">
        <v>0</v>
      </c>
      <c r="J2676" s="7">
        <v>0</v>
      </c>
      <c r="K2676" s="7">
        <v>3578478</v>
      </c>
    </row>
    <row r="2677" spans="1:11" x14ac:dyDescent="0.2">
      <c r="A2677" s="1">
        <v>7499</v>
      </c>
      <c r="B2677" s="1" t="s">
        <v>180</v>
      </c>
      <c r="C2677" s="1" t="s">
        <v>181</v>
      </c>
      <c r="D2677" s="3">
        <v>43405</v>
      </c>
      <c r="E2677" s="7">
        <v>414990</v>
      </c>
      <c r="F2677" s="7">
        <v>3833547</v>
      </c>
      <c r="G2677" s="7">
        <v>0</v>
      </c>
      <c r="H2677" s="7">
        <v>0</v>
      </c>
      <c r="I2677" s="7">
        <v>0</v>
      </c>
      <c r="J2677" s="7">
        <v>0</v>
      </c>
      <c r="K2677" s="7">
        <v>4248537</v>
      </c>
    </row>
    <row r="2678" spans="1:11" x14ac:dyDescent="0.2">
      <c r="A2678" s="1">
        <v>7510</v>
      </c>
      <c r="B2678" s="1" t="s">
        <v>182</v>
      </c>
      <c r="C2678" s="1" t="s">
        <v>183</v>
      </c>
      <c r="D2678" s="3">
        <v>42552</v>
      </c>
      <c r="E2678" s="7">
        <v>20000</v>
      </c>
      <c r="F2678" s="7">
        <v>431921</v>
      </c>
      <c r="G2678" s="7">
        <v>0</v>
      </c>
      <c r="H2678" s="7">
        <v>0</v>
      </c>
      <c r="I2678" s="7">
        <v>0</v>
      </c>
      <c r="J2678" s="7">
        <v>0</v>
      </c>
      <c r="K2678" s="7">
        <v>451921</v>
      </c>
    </row>
    <row r="2679" spans="1:11" x14ac:dyDescent="0.2">
      <c r="A2679" s="1">
        <v>7510</v>
      </c>
      <c r="B2679" s="1" t="s">
        <v>182</v>
      </c>
      <c r="C2679" s="1" t="s">
        <v>183</v>
      </c>
      <c r="D2679" s="3">
        <v>42583</v>
      </c>
      <c r="E2679" s="7">
        <v>1304068</v>
      </c>
      <c r="F2679" s="7">
        <v>896810</v>
      </c>
      <c r="G2679" s="7">
        <v>0</v>
      </c>
      <c r="H2679" s="7">
        <v>0</v>
      </c>
      <c r="I2679" s="7">
        <v>0</v>
      </c>
      <c r="J2679" s="7">
        <v>-556810</v>
      </c>
      <c r="K2679" s="7">
        <v>1644068</v>
      </c>
    </row>
    <row r="2680" spans="1:11" x14ac:dyDescent="0.2">
      <c r="A2680" s="1">
        <v>7510</v>
      </c>
      <c r="B2680" s="1" t="s">
        <v>182</v>
      </c>
      <c r="C2680" s="1" t="s">
        <v>183</v>
      </c>
      <c r="D2680" s="3">
        <v>42614</v>
      </c>
      <c r="E2680" s="7">
        <v>1236234</v>
      </c>
      <c r="F2680" s="7">
        <v>2431549</v>
      </c>
      <c r="G2680" s="7">
        <v>0</v>
      </c>
      <c r="H2680" s="7">
        <v>0</v>
      </c>
      <c r="I2680" s="7">
        <v>0</v>
      </c>
      <c r="J2680" s="7">
        <v>-336549</v>
      </c>
      <c r="K2680" s="7">
        <v>3331234</v>
      </c>
    </row>
    <row r="2681" spans="1:11" x14ac:dyDescent="0.2">
      <c r="A2681" s="1">
        <v>7510</v>
      </c>
      <c r="B2681" s="1" t="s">
        <v>182</v>
      </c>
      <c r="C2681" s="1" t="s">
        <v>183</v>
      </c>
      <c r="D2681" s="3">
        <v>42644</v>
      </c>
      <c r="E2681" s="7">
        <v>3728802</v>
      </c>
      <c r="F2681" s="7">
        <v>2160147</v>
      </c>
      <c r="G2681" s="7">
        <v>0</v>
      </c>
      <c r="H2681" s="7">
        <v>0</v>
      </c>
      <c r="I2681" s="7">
        <v>0</v>
      </c>
      <c r="J2681" s="7">
        <v>-1339036</v>
      </c>
      <c r="K2681" s="7">
        <v>4549913</v>
      </c>
    </row>
    <row r="2682" spans="1:11" x14ac:dyDescent="0.2">
      <c r="A2682" s="1">
        <v>7510</v>
      </c>
      <c r="B2682" s="1" t="s">
        <v>182</v>
      </c>
      <c r="C2682" s="1" t="s">
        <v>183</v>
      </c>
      <c r="D2682" s="3">
        <v>42675</v>
      </c>
      <c r="E2682" s="7">
        <v>50036</v>
      </c>
      <c r="F2682" s="7">
        <v>2126388</v>
      </c>
      <c r="G2682" s="7">
        <v>0</v>
      </c>
      <c r="H2682" s="7">
        <v>0</v>
      </c>
      <c r="I2682" s="7">
        <v>0</v>
      </c>
      <c r="J2682" s="7">
        <v>-376388</v>
      </c>
      <c r="K2682" s="7">
        <v>1800036</v>
      </c>
    </row>
    <row r="2683" spans="1:11" x14ac:dyDescent="0.2">
      <c r="A2683" s="1">
        <v>7510</v>
      </c>
      <c r="B2683" s="1" t="s">
        <v>182</v>
      </c>
      <c r="C2683" s="1" t="s">
        <v>183</v>
      </c>
      <c r="D2683" s="3">
        <v>42705</v>
      </c>
      <c r="E2683" s="7">
        <v>10797</v>
      </c>
      <c r="F2683" s="7">
        <v>1751073</v>
      </c>
      <c r="G2683" s="7">
        <v>503980</v>
      </c>
      <c r="H2683" s="7">
        <v>0</v>
      </c>
      <c r="I2683" s="7">
        <v>0</v>
      </c>
      <c r="J2683" s="7">
        <v>-511073</v>
      </c>
      <c r="K2683" s="7">
        <v>1754777</v>
      </c>
    </row>
    <row r="2684" spans="1:11" x14ac:dyDescent="0.2">
      <c r="A2684" s="1">
        <v>7510</v>
      </c>
      <c r="B2684" s="1" t="s">
        <v>182</v>
      </c>
      <c r="C2684" s="1" t="s">
        <v>183</v>
      </c>
      <c r="D2684" s="3">
        <v>42736</v>
      </c>
      <c r="E2684" s="7">
        <v>110801</v>
      </c>
      <c r="F2684" s="7">
        <v>2805679</v>
      </c>
      <c r="G2684" s="7">
        <v>0</v>
      </c>
      <c r="H2684" s="7">
        <v>0</v>
      </c>
      <c r="I2684" s="7">
        <v>0</v>
      </c>
      <c r="J2684" s="7">
        <v>-446379</v>
      </c>
      <c r="K2684" s="7">
        <v>2470101</v>
      </c>
    </row>
    <row r="2685" spans="1:11" x14ac:dyDescent="0.2">
      <c r="A2685" s="1">
        <v>7510</v>
      </c>
      <c r="B2685" s="1" t="s">
        <v>182</v>
      </c>
      <c r="C2685" s="1" t="s">
        <v>183</v>
      </c>
      <c r="D2685" s="3">
        <v>42767</v>
      </c>
      <c r="E2685" s="7">
        <v>10798</v>
      </c>
      <c r="F2685" s="7">
        <v>2808128</v>
      </c>
      <c r="G2685" s="7">
        <v>0</v>
      </c>
      <c r="H2685" s="7">
        <v>0</v>
      </c>
      <c r="I2685" s="7">
        <v>0</v>
      </c>
      <c r="J2685" s="7">
        <v>-315428</v>
      </c>
      <c r="K2685" s="7">
        <v>2503498</v>
      </c>
    </row>
    <row r="2686" spans="1:11" x14ac:dyDescent="0.2">
      <c r="A2686" s="1">
        <v>7510</v>
      </c>
      <c r="B2686" s="1" t="s">
        <v>182</v>
      </c>
      <c r="C2686" s="1" t="s">
        <v>183</v>
      </c>
      <c r="D2686" s="3">
        <v>42795</v>
      </c>
      <c r="E2686" s="7">
        <v>10843</v>
      </c>
      <c r="F2686" s="7">
        <v>3043533</v>
      </c>
      <c r="G2686" s="7">
        <v>0</v>
      </c>
      <c r="H2686" s="7">
        <v>0</v>
      </c>
      <c r="I2686" s="7">
        <v>0</v>
      </c>
      <c r="J2686" s="7">
        <v>-357089</v>
      </c>
      <c r="K2686" s="7">
        <v>2697287</v>
      </c>
    </row>
    <row r="2687" spans="1:11" x14ac:dyDescent="0.2">
      <c r="A2687" s="1">
        <v>7510</v>
      </c>
      <c r="B2687" s="1" t="s">
        <v>182</v>
      </c>
      <c r="C2687" s="1" t="s">
        <v>183</v>
      </c>
      <c r="D2687" s="3">
        <v>42826</v>
      </c>
      <c r="E2687" s="7">
        <v>139691</v>
      </c>
      <c r="F2687" s="7">
        <v>3125099</v>
      </c>
      <c r="G2687" s="7">
        <v>0</v>
      </c>
      <c r="H2687" s="7">
        <v>0</v>
      </c>
      <c r="I2687" s="7">
        <v>0</v>
      </c>
      <c r="J2687" s="7">
        <v>-522849</v>
      </c>
      <c r="K2687" s="7">
        <v>2741941</v>
      </c>
    </row>
    <row r="2688" spans="1:11" x14ac:dyDescent="0.2">
      <c r="A2688" s="1">
        <v>7510</v>
      </c>
      <c r="B2688" s="1" t="s">
        <v>182</v>
      </c>
      <c r="C2688" s="1" t="s">
        <v>183</v>
      </c>
      <c r="D2688" s="3">
        <v>42856</v>
      </c>
      <c r="E2688" s="7">
        <v>4070908</v>
      </c>
      <c r="F2688" s="7">
        <v>4710863</v>
      </c>
      <c r="G2688" s="7">
        <v>0</v>
      </c>
      <c r="H2688" s="7">
        <v>0</v>
      </c>
      <c r="I2688" s="7">
        <v>0</v>
      </c>
      <c r="J2688" s="7">
        <v>-530080</v>
      </c>
      <c r="K2688" s="7">
        <v>8251691</v>
      </c>
    </row>
    <row r="2689" spans="1:11" x14ac:dyDescent="0.2">
      <c r="A2689" s="1">
        <v>7510</v>
      </c>
      <c r="B2689" s="1" t="s">
        <v>182</v>
      </c>
      <c r="C2689" s="1" t="s">
        <v>183</v>
      </c>
      <c r="D2689" s="3">
        <v>42887</v>
      </c>
      <c r="E2689" s="7">
        <v>4008661</v>
      </c>
      <c r="F2689" s="7">
        <v>9155546</v>
      </c>
      <c r="G2689" s="7">
        <v>0</v>
      </c>
      <c r="H2689" s="7">
        <v>0</v>
      </c>
      <c r="I2689" s="7">
        <v>0</v>
      </c>
      <c r="J2689" s="7">
        <v>-8898914</v>
      </c>
      <c r="K2689" s="7">
        <v>4265293</v>
      </c>
    </row>
    <row r="2690" spans="1:11" x14ac:dyDescent="0.2">
      <c r="A2690" s="1">
        <v>7510</v>
      </c>
      <c r="B2690" s="1" t="s">
        <v>182</v>
      </c>
      <c r="C2690" s="1" t="s">
        <v>183</v>
      </c>
      <c r="D2690" s="3">
        <v>42917</v>
      </c>
      <c r="E2690" s="7">
        <v>3475128</v>
      </c>
      <c r="F2690" s="7">
        <v>6443017</v>
      </c>
      <c r="G2690" s="7">
        <v>0</v>
      </c>
      <c r="H2690" s="7">
        <v>0</v>
      </c>
      <c r="I2690" s="7">
        <v>0</v>
      </c>
      <c r="J2690" s="7">
        <v>-5462653</v>
      </c>
      <c r="K2690" s="7">
        <v>4455492</v>
      </c>
    </row>
    <row r="2691" spans="1:11" x14ac:dyDescent="0.2">
      <c r="A2691" s="1">
        <v>7510</v>
      </c>
      <c r="B2691" s="1" t="s">
        <v>182</v>
      </c>
      <c r="C2691" s="1" t="s">
        <v>183</v>
      </c>
      <c r="D2691" s="3">
        <v>42948</v>
      </c>
      <c r="E2691" s="7">
        <v>1074760</v>
      </c>
      <c r="F2691" s="7">
        <v>8089756</v>
      </c>
      <c r="G2691" s="7">
        <v>0</v>
      </c>
      <c r="H2691" s="7">
        <v>0</v>
      </c>
      <c r="I2691" s="7">
        <v>0</v>
      </c>
      <c r="J2691" s="7">
        <v>-3486000</v>
      </c>
      <c r="K2691" s="7">
        <v>5678516</v>
      </c>
    </row>
    <row r="2692" spans="1:11" x14ac:dyDescent="0.2">
      <c r="A2692" s="1">
        <v>7510</v>
      </c>
      <c r="B2692" s="1" t="s">
        <v>182</v>
      </c>
      <c r="C2692" s="1" t="s">
        <v>184</v>
      </c>
      <c r="D2692" s="3">
        <v>42979</v>
      </c>
      <c r="E2692" s="7">
        <v>2143441</v>
      </c>
      <c r="F2692" s="7">
        <v>9399203</v>
      </c>
      <c r="G2692" s="7">
        <v>730452</v>
      </c>
      <c r="H2692" s="7">
        <v>0</v>
      </c>
      <c r="I2692" s="7">
        <v>0</v>
      </c>
      <c r="J2692" s="7">
        <v>-1942109</v>
      </c>
      <c r="K2692" s="7">
        <v>10330987</v>
      </c>
    </row>
    <row r="2693" spans="1:11" x14ac:dyDescent="0.2">
      <c r="A2693" s="1">
        <v>7510</v>
      </c>
      <c r="B2693" s="1" t="s">
        <v>182</v>
      </c>
      <c r="C2693" s="1" t="s">
        <v>184</v>
      </c>
      <c r="D2693" s="3">
        <v>43009</v>
      </c>
      <c r="E2693" s="7">
        <v>893932</v>
      </c>
      <c r="F2693" s="7">
        <v>10489150</v>
      </c>
      <c r="G2693" s="7">
        <v>509162</v>
      </c>
      <c r="H2693" s="7">
        <v>0</v>
      </c>
      <c r="I2693" s="7">
        <v>0</v>
      </c>
      <c r="J2693" s="7">
        <v>-1396623</v>
      </c>
      <c r="K2693" s="7">
        <v>10495621</v>
      </c>
    </row>
    <row r="2694" spans="1:11" x14ac:dyDescent="0.2">
      <c r="A2694" s="1">
        <v>7510</v>
      </c>
      <c r="B2694" s="1" t="s">
        <v>182</v>
      </c>
      <c r="C2694" s="1" t="s">
        <v>184</v>
      </c>
      <c r="D2694" s="3">
        <v>43040</v>
      </c>
      <c r="E2694" s="7">
        <v>1758685</v>
      </c>
      <c r="F2694" s="7">
        <v>12303079</v>
      </c>
      <c r="G2694" s="7">
        <v>39990</v>
      </c>
      <c r="H2694" s="7">
        <v>0</v>
      </c>
      <c r="I2694" s="7">
        <v>0</v>
      </c>
      <c r="J2694" s="7">
        <v>-1886827</v>
      </c>
      <c r="K2694" s="7">
        <v>12214927</v>
      </c>
    </row>
    <row r="2695" spans="1:11" x14ac:dyDescent="0.2">
      <c r="A2695" s="1">
        <v>7510</v>
      </c>
      <c r="B2695" s="1" t="s">
        <v>182</v>
      </c>
      <c r="C2695" s="1" t="s">
        <v>184</v>
      </c>
      <c r="D2695" s="3">
        <v>43070</v>
      </c>
      <c r="E2695" s="7">
        <v>4762570</v>
      </c>
      <c r="F2695" s="7">
        <v>10734025</v>
      </c>
      <c r="G2695" s="7">
        <v>0</v>
      </c>
      <c r="H2695" s="7">
        <v>0</v>
      </c>
      <c r="I2695" s="7">
        <v>0</v>
      </c>
      <c r="J2695" s="7">
        <v>-918290</v>
      </c>
      <c r="K2695" s="7">
        <v>14578305</v>
      </c>
    </row>
    <row r="2696" spans="1:11" x14ac:dyDescent="0.2">
      <c r="A2696" s="1">
        <v>7510</v>
      </c>
      <c r="B2696" s="1" t="s">
        <v>182</v>
      </c>
      <c r="C2696" s="1" t="s">
        <v>184</v>
      </c>
      <c r="D2696" s="3">
        <v>43101</v>
      </c>
      <c r="E2696" s="7">
        <v>3567054</v>
      </c>
      <c r="F2696" s="7">
        <v>10925940</v>
      </c>
      <c r="G2696" s="7">
        <v>0</v>
      </c>
      <c r="H2696" s="7">
        <v>0</v>
      </c>
      <c r="I2696" s="7">
        <v>0</v>
      </c>
      <c r="J2696" s="7">
        <v>-2468983</v>
      </c>
      <c r="K2696" s="7">
        <v>12024011</v>
      </c>
    </row>
    <row r="2697" spans="1:11" x14ac:dyDescent="0.2">
      <c r="A2697" s="1">
        <v>7510</v>
      </c>
      <c r="B2697" s="1" t="s">
        <v>182</v>
      </c>
      <c r="C2697" s="1" t="s">
        <v>184</v>
      </c>
      <c r="D2697" s="3">
        <v>43132</v>
      </c>
      <c r="E2697" s="7">
        <v>686528</v>
      </c>
      <c r="F2697" s="7">
        <v>10897220</v>
      </c>
      <c r="G2697" s="7">
        <v>0</v>
      </c>
      <c r="H2697" s="7">
        <v>0</v>
      </c>
      <c r="I2697" s="7">
        <v>0</v>
      </c>
      <c r="J2697" s="7">
        <v>-707796</v>
      </c>
      <c r="K2697" s="7">
        <v>10875952</v>
      </c>
    </row>
    <row r="2698" spans="1:11" x14ac:dyDescent="0.2">
      <c r="A2698" s="1">
        <v>7510</v>
      </c>
      <c r="B2698" s="1" t="s">
        <v>182</v>
      </c>
      <c r="C2698" s="1" t="s">
        <v>184</v>
      </c>
      <c r="D2698" s="3">
        <v>43160</v>
      </c>
      <c r="E2698" s="7">
        <v>2738087</v>
      </c>
      <c r="F2698" s="7">
        <v>9650813</v>
      </c>
      <c r="G2698" s="7">
        <v>0</v>
      </c>
      <c r="H2698" s="7">
        <v>0</v>
      </c>
      <c r="I2698" s="7">
        <v>0</v>
      </c>
      <c r="J2698" s="7">
        <v>-1889498</v>
      </c>
      <c r="K2698" s="7">
        <v>10499402</v>
      </c>
    </row>
    <row r="2699" spans="1:11" x14ac:dyDescent="0.2">
      <c r="A2699" s="1">
        <v>7510</v>
      </c>
      <c r="B2699" s="1" t="s">
        <v>182</v>
      </c>
      <c r="C2699" s="1" t="s">
        <v>184</v>
      </c>
      <c r="D2699" s="3">
        <v>43191</v>
      </c>
      <c r="E2699" s="7">
        <v>3156489</v>
      </c>
      <c r="F2699" s="7">
        <v>9988987</v>
      </c>
      <c r="G2699" s="7">
        <v>0</v>
      </c>
      <c r="H2699" s="7">
        <v>0</v>
      </c>
      <c r="I2699" s="7">
        <v>0</v>
      </c>
      <c r="J2699" s="7">
        <v>-2548764</v>
      </c>
      <c r="K2699" s="7">
        <v>10596712</v>
      </c>
    </row>
    <row r="2700" spans="1:11" x14ac:dyDescent="0.2">
      <c r="A2700" s="1">
        <v>7510</v>
      </c>
      <c r="B2700" s="1" t="s">
        <v>182</v>
      </c>
      <c r="C2700" s="1" t="s">
        <v>184</v>
      </c>
      <c r="D2700" s="3">
        <v>43221</v>
      </c>
      <c r="E2700" s="7">
        <v>3128517</v>
      </c>
      <c r="F2700" s="7">
        <v>9885330</v>
      </c>
      <c r="G2700" s="7">
        <v>0</v>
      </c>
      <c r="H2700" s="7">
        <v>0</v>
      </c>
      <c r="I2700" s="7">
        <v>0</v>
      </c>
      <c r="J2700" s="7">
        <v>-5358417</v>
      </c>
      <c r="K2700" s="7">
        <v>7655430</v>
      </c>
    </row>
    <row r="2701" spans="1:11" x14ac:dyDescent="0.2">
      <c r="A2701" s="1">
        <v>7510</v>
      </c>
      <c r="B2701" s="1" t="s">
        <v>182</v>
      </c>
      <c r="C2701" s="1" t="s">
        <v>184</v>
      </c>
      <c r="D2701" s="3">
        <v>43252</v>
      </c>
      <c r="E2701" s="7">
        <v>3998748</v>
      </c>
      <c r="F2701" s="7">
        <v>9891153</v>
      </c>
      <c r="G2701" s="7">
        <v>195939</v>
      </c>
      <c r="H2701" s="7">
        <v>0</v>
      </c>
      <c r="I2701" s="7">
        <v>0</v>
      </c>
      <c r="J2701" s="7">
        <v>-1067530</v>
      </c>
      <c r="K2701" s="7">
        <v>13018310</v>
      </c>
    </row>
    <row r="2702" spans="1:11" x14ac:dyDescent="0.2">
      <c r="A2702" s="1">
        <v>7510</v>
      </c>
      <c r="B2702" s="1" t="s">
        <v>182</v>
      </c>
      <c r="C2702" s="1" t="s">
        <v>184</v>
      </c>
      <c r="D2702" s="3">
        <v>43282</v>
      </c>
      <c r="E2702" s="7">
        <v>4065508</v>
      </c>
      <c r="F2702" s="7">
        <v>10061264</v>
      </c>
      <c r="G2702" s="7">
        <v>1471343</v>
      </c>
      <c r="H2702" s="7">
        <v>0</v>
      </c>
      <c r="I2702" s="7">
        <v>0</v>
      </c>
      <c r="J2702" s="7">
        <v>-1318662</v>
      </c>
      <c r="K2702" s="7">
        <v>14279453</v>
      </c>
    </row>
    <row r="2703" spans="1:11" x14ac:dyDescent="0.2">
      <c r="A2703" s="1">
        <v>7510</v>
      </c>
      <c r="B2703" s="1" t="s">
        <v>182</v>
      </c>
      <c r="C2703" s="1" t="s">
        <v>184</v>
      </c>
      <c r="D2703" s="3">
        <v>43313</v>
      </c>
      <c r="E2703" s="7">
        <v>3555726</v>
      </c>
      <c r="F2703" s="7">
        <v>9936285</v>
      </c>
      <c r="G2703" s="7">
        <v>0</v>
      </c>
      <c r="H2703" s="7">
        <v>0</v>
      </c>
      <c r="I2703" s="7">
        <v>0</v>
      </c>
      <c r="J2703" s="7">
        <v>-1774441</v>
      </c>
      <c r="K2703" s="7">
        <v>11717570</v>
      </c>
    </row>
    <row r="2704" spans="1:11" x14ac:dyDescent="0.2">
      <c r="A2704" s="1">
        <v>7510</v>
      </c>
      <c r="B2704" s="1" t="s">
        <v>182</v>
      </c>
      <c r="C2704" s="1" t="s">
        <v>184</v>
      </c>
      <c r="D2704" s="3">
        <v>43344</v>
      </c>
      <c r="E2704" s="7">
        <v>4728381</v>
      </c>
      <c r="F2704" s="7">
        <v>10072684</v>
      </c>
      <c r="G2704" s="7">
        <v>1141968</v>
      </c>
      <c r="H2704" s="7">
        <v>0</v>
      </c>
      <c r="I2704" s="7">
        <v>0</v>
      </c>
      <c r="J2704" s="7">
        <v>-5406163</v>
      </c>
      <c r="K2704" s="7">
        <v>10536870</v>
      </c>
    </row>
    <row r="2705" spans="1:11" x14ac:dyDescent="0.2">
      <c r="A2705" s="1">
        <v>7510</v>
      </c>
      <c r="B2705" s="1" t="s">
        <v>182</v>
      </c>
      <c r="C2705" s="1" t="s">
        <v>184</v>
      </c>
      <c r="D2705" s="3">
        <v>43374</v>
      </c>
      <c r="E2705" s="7">
        <v>2475662</v>
      </c>
      <c r="F2705" s="7">
        <v>11839731</v>
      </c>
      <c r="G2705" s="7">
        <v>1924539</v>
      </c>
      <c r="H2705" s="7">
        <v>0</v>
      </c>
      <c r="I2705" s="7">
        <v>0</v>
      </c>
      <c r="J2705" s="7">
        <v>-1603966</v>
      </c>
      <c r="K2705" s="7">
        <v>14635966</v>
      </c>
    </row>
    <row r="2706" spans="1:11" x14ac:dyDescent="0.2">
      <c r="A2706" s="1">
        <v>7510</v>
      </c>
      <c r="B2706" s="1" t="s">
        <v>182</v>
      </c>
      <c r="C2706" s="1" t="s">
        <v>184</v>
      </c>
      <c r="D2706" s="3">
        <v>43405</v>
      </c>
      <c r="E2706" s="7">
        <v>5671233</v>
      </c>
      <c r="F2706" s="7">
        <v>12648386</v>
      </c>
      <c r="G2706" s="7">
        <v>2312379</v>
      </c>
      <c r="H2706" s="7">
        <v>0</v>
      </c>
      <c r="I2706" s="7">
        <v>0</v>
      </c>
      <c r="J2706" s="7">
        <v>-2292347</v>
      </c>
      <c r="K2706" s="7">
        <v>18339651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9" sqref="D69"/>
    </sheetView>
  </sheetViews>
  <sheetFormatPr baseColWidth="10" defaultRowHeight="15" x14ac:dyDescent="0.25"/>
  <cols>
    <col min="2" max="2" width="4.140625" style="10" customWidth="1"/>
    <col min="3" max="3" width="24.7109375" style="10" bestFit="1" customWidth="1"/>
    <col min="4" max="4" width="105.42578125" bestFit="1" customWidth="1"/>
  </cols>
  <sheetData>
    <row r="3" spans="2:4" ht="28.5" customHeight="1" x14ac:dyDescent="0.3">
      <c r="B3" s="18" t="s">
        <v>189</v>
      </c>
      <c r="C3" s="17" t="s">
        <v>187</v>
      </c>
      <c r="D3" s="17" t="s">
        <v>188</v>
      </c>
    </row>
    <row r="4" spans="2:4" x14ac:dyDescent="0.25">
      <c r="B4" s="9">
        <v>1</v>
      </c>
      <c r="C4" s="9">
        <v>6902</v>
      </c>
      <c r="D4" s="8" t="s">
        <v>89</v>
      </c>
    </row>
    <row r="5" spans="2:4" x14ac:dyDescent="0.25">
      <c r="B5" s="9">
        <f t="shared" ref="B5:B36" si="0">1+B4</f>
        <v>2</v>
      </c>
      <c r="C5" s="9">
        <v>225</v>
      </c>
      <c r="D5" s="8" t="s">
        <v>11</v>
      </c>
    </row>
    <row r="6" spans="2:4" x14ac:dyDescent="0.25">
      <c r="B6" s="9">
        <f t="shared" si="0"/>
        <v>3</v>
      </c>
      <c r="C6" s="9">
        <v>250</v>
      </c>
      <c r="D6" s="8" t="s">
        <v>14</v>
      </c>
    </row>
    <row r="7" spans="2:4" x14ac:dyDescent="0.25">
      <c r="B7" s="9">
        <f t="shared" si="0"/>
        <v>4</v>
      </c>
      <c r="C7" s="9">
        <v>6971</v>
      </c>
      <c r="D7" s="8" t="s">
        <v>111</v>
      </c>
    </row>
    <row r="8" spans="2:4" x14ac:dyDescent="0.25">
      <c r="B8" s="9">
        <f t="shared" si="0"/>
        <v>5</v>
      </c>
      <c r="C8" s="9">
        <v>7015</v>
      </c>
      <c r="D8" s="8" t="s">
        <v>132</v>
      </c>
    </row>
    <row r="9" spans="2:4" x14ac:dyDescent="0.25">
      <c r="B9" s="9">
        <f t="shared" si="0"/>
        <v>6</v>
      </c>
      <c r="C9" s="9">
        <v>1050</v>
      </c>
      <c r="D9" s="8" t="s">
        <v>17</v>
      </c>
    </row>
    <row r="10" spans="2:4" x14ac:dyDescent="0.25">
      <c r="B10" s="9">
        <f t="shared" si="0"/>
        <v>7</v>
      </c>
      <c r="C10" s="9">
        <v>1750</v>
      </c>
      <c r="D10" s="8" t="s">
        <v>19</v>
      </c>
    </row>
    <row r="11" spans="2:4" x14ac:dyDescent="0.25">
      <c r="B11" s="9">
        <f t="shared" si="0"/>
        <v>8</v>
      </c>
      <c r="C11" s="9">
        <v>3842</v>
      </c>
      <c r="D11" s="8" t="s">
        <v>47</v>
      </c>
    </row>
    <row r="12" spans="2:4" x14ac:dyDescent="0.25">
      <c r="B12" s="9">
        <f t="shared" si="0"/>
        <v>9</v>
      </c>
      <c r="C12" s="9">
        <v>6972</v>
      </c>
      <c r="D12" s="8" t="s">
        <v>114</v>
      </c>
    </row>
    <row r="13" spans="2:4" x14ac:dyDescent="0.25">
      <c r="B13" s="9">
        <f t="shared" si="0"/>
        <v>10</v>
      </c>
      <c r="C13" s="9">
        <v>7003</v>
      </c>
      <c r="D13" s="8" t="s">
        <v>127</v>
      </c>
    </row>
    <row r="14" spans="2:4" x14ac:dyDescent="0.25">
      <c r="B14" s="9">
        <f t="shared" si="0"/>
        <v>11</v>
      </c>
      <c r="C14" s="9">
        <v>7102</v>
      </c>
      <c r="D14" s="8" t="s">
        <v>150</v>
      </c>
    </row>
    <row r="15" spans="2:4" x14ac:dyDescent="0.25">
      <c r="B15" s="9">
        <f t="shared" si="0"/>
        <v>12</v>
      </c>
      <c r="C15" s="9">
        <v>6866</v>
      </c>
      <c r="D15" s="8" t="s">
        <v>77</v>
      </c>
    </row>
    <row r="16" spans="2:4" x14ac:dyDescent="0.25">
      <c r="B16" s="9">
        <f t="shared" si="0"/>
        <v>13</v>
      </c>
      <c r="C16" s="9">
        <v>6900</v>
      </c>
      <c r="D16" s="8" t="s">
        <v>86</v>
      </c>
    </row>
    <row r="17" spans="2:4" x14ac:dyDescent="0.25">
      <c r="B17" s="9">
        <f t="shared" si="0"/>
        <v>14</v>
      </c>
      <c r="C17" s="9">
        <v>6830</v>
      </c>
      <c r="D17" s="8" t="s">
        <v>71</v>
      </c>
    </row>
    <row r="18" spans="2:4" x14ac:dyDescent="0.25">
      <c r="B18" s="9">
        <f t="shared" si="0"/>
        <v>15</v>
      </c>
      <c r="C18" s="9">
        <v>6570</v>
      </c>
      <c r="D18" s="8" t="s">
        <v>68</v>
      </c>
    </row>
    <row r="19" spans="2:4" x14ac:dyDescent="0.25">
      <c r="B19" s="9">
        <f t="shared" si="0"/>
        <v>16</v>
      </c>
      <c r="C19" s="9">
        <v>6926</v>
      </c>
      <c r="D19" s="8" t="s">
        <v>100</v>
      </c>
    </row>
    <row r="20" spans="2:4" x14ac:dyDescent="0.25">
      <c r="B20" s="9">
        <f t="shared" si="0"/>
        <v>17</v>
      </c>
      <c r="C20" s="9">
        <v>2260</v>
      </c>
      <c r="D20" s="8" t="s">
        <v>33</v>
      </c>
    </row>
    <row r="21" spans="2:4" x14ac:dyDescent="0.25">
      <c r="B21" s="9">
        <f t="shared" si="0"/>
        <v>18</v>
      </c>
      <c r="C21" s="9">
        <v>2330</v>
      </c>
      <c r="D21" s="8" t="s">
        <v>36</v>
      </c>
    </row>
    <row r="22" spans="2:4" x14ac:dyDescent="0.25">
      <c r="B22" s="9">
        <f t="shared" si="0"/>
        <v>19</v>
      </c>
      <c r="C22" s="9">
        <v>1950</v>
      </c>
      <c r="D22" s="8" t="s">
        <v>27</v>
      </c>
    </row>
    <row r="23" spans="2:4" x14ac:dyDescent="0.25">
      <c r="B23" s="9">
        <f t="shared" si="0"/>
        <v>20</v>
      </c>
      <c r="C23" s="9">
        <v>2550</v>
      </c>
      <c r="D23" s="8" t="s">
        <v>39</v>
      </c>
    </row>
    <row r="24" spans="2:4" x14ac:dyDescent="0.25">
      <c r="B24" s="9">
        <f t="shared" si="0"/>
        <v>21</v>
      </c>
      <c r="C24" s="9">
        <v>6943</v>
      </c>
      <c r="D24" s="8" t="s">
        <v>105</v>
      </c>
    </row>
    <row r="25" spans="2:4" x14ac:dyDescent="0.25">
      <c r="B25" s="9">
        <f t="shared" si="0"/>
        <v>22</v>
      </c>
      <c r="C25" s="9">
        <v>3200</v>
      </c>
      <c r="D25" s="8" t="s">
        <v>41</v>
      </c>
    </row>
    <row r="26" spans="2:4" x14ac:dyDescent="0.25">
      <c r="B26" s="9">
        <f t="shared" si="0"/>
        <v>23</v>
      </c>
      <c r="C26" s="9">
        <v>7388</v>
      </c>
      <c r="D26" s="8" t="s">
        <v>176</v>
      </c>
    </row>
    <row r="27" spans="2:4" x14ac:dyDescent="0.25">
      <c r="B27" s="9">
        <f t="shared" si="0"/>
        <v>24</v>
      </c>
      <c r="C27" s="9">
        <v>7320</v>
      </c>
      <c r="D27" s="8" t="s">
        <v>161</v>
      </c>
    </row>
    <row r="28" spans="2:4" x14ac:dyDescent="0.25">
      <c r="B28" s="9">
        <f t="shared" si="0"/>
        <v>25</v>
      </c>
      <c r="C28" s="9">
        <v>7055</v>
      </c>
      <c r="D28" s="8" t="s">
        <v>140</v>
      </c>
    </row>
    <row r="29" spans="2:4" x14ac:dyDescent="0.25">
      <c r="B29" s="9">
        <f t="shared" si="0"/>
        <v>26</v>
      </c>
      <c r="C29" s="9">
        <v>6915</v>
      </c>
      <c r="D29" s="8" t="s">
        <v>97</v>
      </c>
    </row>
    <row r="30" spans="2:4" x14ac:dyDescent="0.25">
      <c r="B30" s="9">
        <f t="shared" si="0"/>
        <v>27</v>
      </c>
      <c r="C30" s="9">
        <v>7062</v>
      </c>
      <c r="D30" s="8" t="s">
        <v>142</v>
      </c>
    </row>
    <row r="31" spans="2:4" x14ac:dyDescent="0.25">
      <c r="B31" s="9">
        <f t="shared" si="0"/>
        <v>28</v>
      </c>
      <c r="C31" s="9">
        <v>7499</v>
      </c>
      <c r="D31" s="8" t="s">
        <v>180</v>
      </c>
    </row>
    <row r="32" spans="2:4" x14ac:dyDescent="0.25">
      <c r="B32" s="9">
        <f t="shared" si="0"/>
        <v>29</v>
      </c>
      <c r="C32" s="9">
        <v>7376</v>
      </c>
      <c r="D32" s="8" t="s">
        <v>171</v>
      </c>
    </row>
    <row r="33" spans="2:4" x14ac:dyDescent="0.25">
      <c r="B33" s="9">
        <f t="shared" si="0"/>
        <v>30</v>
      </c>
      <c r="C33" s="9">
        <v>7189</v>
      </c>
      <c r="D33" s="8" t="s">
        <v>158</v>
      </c>
    </row>
    <row r="34" spans="2:4" x14ac:dyDescent="0.25">
      <c r="B34" s="9">
        <f t="shared" si="0"/>
        <v>31</v>
      </c>
      <c r="C34" s="9">
        <v>6880</v>
      </c>
      <c r="D34" s="8" t="s">
        <v>80</v>
      </c>
    </row>
    <row r="35" spans="2:4" x14ac:dyDescent="0.25">
      <c r="B35" s="9">
        <f t="shared" si="0"/>
        <v>32</v>
      </c>
      <c r="C35" s="9">
        <v>3800</v>
      </c>
      <c r="D35" s="8" t="s">
        <v>46</v>
      </c>
    </row>
    <row r="36" spans="2:4" x14ac:dyDescent="0.25">
      <c r="B36" s="9">
        <f t="shared" si="0"/>
        <v>33</v>
      </c>
      <c r="C36" s="9">
        <v>1800</v>
      </c>
      <c r="D36" s="8" t="s">
        <v>26</v>
      </c>
    </row>
    <row r="37" spans="2:4" x14ac:dyDescent="0.25">
      <c r="B37" s="9">
        <f t="shared" ref="B37:B67" si="1">1+B36</f>
        <v>34</v>
      </c>
      <c r="C37" s="9">
        <v>7510</v>
      </c>
      <c r="D37" s="8" t="s">
        <v>182</v>
      </c>
    </row>
    <row r="38" spans="2:4" x14ac:dyDescent="0.25">
      <c r="B38" s="9">
        <f t="shared" si="1"/>
        <v>35</v>
      </c>
      <c r="C38" s="9">
        <v>7473</v>
      </c>
      <c r="D38" s="8" t="s">
        <v>178</v>
      </c>
    </row>
    <row r="39" spans="2:4" x14ac:dyDescent="0.25">
      <c r="B39" s="9">
        <f t="shared" si="1"/>
        <v>36</v>
      </c>
      <c r="C39" s="9">
        <v>2150</v>
      </c>
      <c r="D39" s="8" t="s">
        <v>30</v>
      </c>
    </row>
    <row r="40" spans="2:4" x14ac:dyDescent="0.25">
      <c r="B40" s="9">
        <f t="shared" si="1"/>
        <v>37</v>
      </c>
      <c r="C40" s="9">
        <v>3950</v>
      </c>
      <c r="D40" s="8" t="s">
        <v>50</v>
      </c>
    </row>
    <row r="41" spans="2:4" x14ac:dyDescent="0.25">
      <c r="B41" s="9">
        <f t="shared" si="1"/>
        <v>38</v>
      </c>
      <c r="C41" s="9">
        <v>6864</v>
      </c>
      <c r="D41" s="8" t="s">
        <v>74</v>
      </c>
    </row>
    <row r="42" spans="2:4" x14ac:dyDescent="0.25">
      <c r="B42" s="9">
        <f t="shared" si="1"/>
        <v>39</v>
      </c>
      <c r="C42" s="9">
        <v>4100</v>
      </c>
      <c r="D42" s="8" t="s">
        <v>52</v>
      </c>
    </row>
    <row r="43" spans="2:4" x14ac:dyDescent="0.25">
      <c r="B43" s="9">
        <f t="shared" si="1"/>
        <v>40</v>
      </c>
      <c r="C43" s="9">
        <v>6983</v>
      </c>
      <c r="D43" s="8" t="s">
        <v>123</v>
      </c>
    </row>
    <row r="44" spans="2:4" x14ac:dyDescent="0.25">
      <c r="B44" s="9">
        <f t="shared" si="1"/>
        <v>41</v>
      </c>
      <c r="C44" s="9">
        <v>6905</v>
      </c>
      <c r="D44" s="8" t="s">
        <v>92</v>
      </c>
    </row>
    <row r="45" spans="2:4" x14ac:dyDescent="0.25">
      <c r="B45" s="9">
        <f t="shared" si="1"/>
        <v>42</v>
      </c>
      <c r="C45" s="9">
        <v>7347</v>
      </c>
      <c r="D45" s="8" t="s">
        <v>164</v>
      </c>
    </row>
    <row r="46" spans="2:4" x14ac:dyDescent="0.25">
      <c r="B46" s="9">
        <f t="shared" si="1"/>
        <v>43</v>
      </c>
      <c r="C46" s="9">
        <v>4250</v>
      </c>
      <c r="D46" s="8" t="s">
        <v>54</v>
      </c>
    </row>
    <row r="47" spans="2:4" x14ac:dyDescent="0.25">
      <c r="B47" s="9">
        <f t="shared" si="1"/>
        <v>44</v>
      </c>
      <c r="C47" s="9">
        <v>6470</v>
      </c>
      <c r="D47" s="8" t="s">
        <v>65</v>
      </c>
    </row>
    <row r="48" spans="2:4" x14ac:dyDescent="0.25">
      <c r="B48" s="9">
        <f t="shared" si="1"/>
        <v>45</v>
      </c>
      <c r="C48" s="9">
        <v>7004</v>
      </c>
      <c r="D48" s="8" t="s">
        <v>130</v>
      </c>
    </row>
    <row r="49" spans="2:4" x14ac:dyDescent="0.25">
      <c r="B49" s="9">
        <f t="shared" si="1"/>
        <v>46</v>
      </c>
      <c r="C49" s="9">
        <v>4450</v>
      </c>
      <c r="D49" s="8" t="s">
        <v>57</v>
      </c>
    </row>
    <row r="50" spans="2:4" x14ac:dyDescent="0.25">
      <c r="B50" s="9">
        <f t="shared" si="1"/>
        <v>47</v>
      </c>
      <c r="C50" s="9">
        <v>7141</v>
      </c>
      <c r="D50" s="8" t="s">
        <v>153</v>
      </c>
    </row>
    <row r="51" spans="2:4" x14ac:dyDescent="0.25">
      <c r="B51" s="9">
        <f t="shared" si="1"/>
        <v>48</v>
      </c>
      <c r="C51" s="9">
        <v>6979</v>
      </c>
      <c r="D51" s="8" t="s">
        <v>121</v>
      </c>
    </row>
    <row r="52" spans="2:4" x14ac:dyDescent="0.25">
      <c r="B52" s="9">
        <f t="shared" si="1"/>
        <v>49</v>
      </c>
      <c r="C52" s="9">
        <v>7369</v>
      </c>
      <c r="D52" s="8" t="s">
        <v>169</v>
      </c>
    </row>
    <row r="53" spans="2:4" x14ac:dyDescent="0.25">
      <c r="B53" s="9">
        <f t="shared" si="1"/>
        <v>50</v>
      </c>
      <c r="C53" s="9">
        <v>7067</v>
      </c>
      <c r="D53" s="8" t="s">
        <v>144</v>
      </c>
    </row>
    <row r="54" spans="2:4" x14ac:dyDescent="0.25">
      <c r="B54" s="9">
        <f t="shared" si="1"/>
        <v>51</v>
      </c>
      <c r="C54" s="9">
        <v>6897</v>
      </c>
      <c r="D54" s="8" t="s">
        <v>83</v>
      </c>
    </row>
    <row r="55" spans="2:4" x14ac:dyDescent="0.25">
      <c r="B55" s="9">
        <f t="shared" si="1"/>
        <v>52</v>
      </c>
      <c r="C55" s="9">
        <v>6911</v>
      </c>
      <c r="D55" s="8" t="s">
        <v>94</v>
      </c>
    </row>
    <row r="56" spans="2:4" x14ac:dyDescent="0.25">
      <c r="B56" s="9">
        <f t="shared" si="1"/>
        <v>53</v>
      </c>
      <c r="C56" s="9">
        <v>7350</v>
      </c>
      <c r="D56" s="8" t="s">
        <v>166</v>
      </c>
    </row>
    <row r="57" spans="2:4" x14ac:dyDescent="0.25">
      <c r="B57" s="9">
        <f t="shared" si="1"/>
        <v>54</v>
      </c>
      <c r="C57" s="9">
        <v>7381</v>
      </c>
      <c r="D57" s="8" t="s">
        <v>174</v>
      </c>
    </row>
    <row r="58" spans="2:4" x14ac:dyDescent="0.25">
      <c r="B58" s="9">
        <f t="shared" si="1"/>
        <v>55</v>
      </c>
      <c r="C58" s="9">
        <v>6931</v>
      </c>
      <c r="D58" s="8" t="s">
        <v>103</v>
      </c>
    </row>
    <row r="59" spans="2:4" x14ac:dyDescent="0.25">
      <c r="B59" s="9">
        <f t="shared" si="1"/>
        <v>56</v>
      </c>
      <c r="C59" s="9">
        <v>6999</v>
      </c>
      <c r="D59" s="8" t="s">
        <v>125</v>
      </c>
    </row>
    <row r="60" spans="2:4" x14ac:dyDescent="0.25">
      <c r="B60" s="9">
        <f t="shared" si="1"/>
        <v>57</v>
      </c>
      <c r="C60" s="9">
        <v>7027</v>
      </c>
      <c r="D60" s="8" t="s">
        <v>135</v>
      </c>
    </row>
    <row r="61" spans="2:4" x14ac:dyDescent="0.25">
      <c r="B61" s="9">
        <f t="shared" si="1"/>
        <v>58</v>
      </c>
      <c r="C61" s="9">
        <v>7086</v>
      </c>
      <c r="D61" s="8" t="s">
        <v>146</v>
      </c>
    </row>
    <row r="62" spans="2:4" x14ac:dyDescent="0.25">
      <c r="B62" s="9">
        <f t="shared" si="1"/>
        <v>59</v>
      </c>
      <c r="C62" s="9">
        <v>6975</v>
      </c>
      <c r="D62" s="8" t="s">
        <v>117</v>
      </c>
    </row>
    <row r="63" spans="2:4" x14ac:dyDescent="0.25">
      <c r="B63" s="9">
        <f t="shared" si="1"/>
        <v>60</v>
      </c>
      <c r="C63" s="9">
        <v>7037</v>
      </c>
      <c r="D63" s="8" t="s">
        <v>138</v>
      </c>
    </row>
    <row r="64" spans="2:4" x14ac:dyDescent="0.25">
      <c r="B64" s="9">
        <f t="shared" si="1"/>
        <v>61</v>
      </c>
      <c r="C64" s="9">
        <v>6950</v>
      </c>
      <c r="D64" s="8" t="s">
        <v>108</v>
      </c>
    </row>
    <row r="65" spans="2:4" x14ac:dyDescent="0.25">
      <c r="B65" s="9">
        <f t="shared" si="1"/>
        <v>62</v>
      </c>
      <c r="C65" s="9">
        <v>7163</v>
      </c>
      <c r="D65" s="8" t="s">
        <v>155</v>
      </c>
    </row>
    <row r="66" spans="2:4" x14ac:dyDescent="0.25">
      <c r="B66" s="9">
        <f t="shared" si="1"/>
        <v>63</v>
      </c>
      <c r="C66" s="9">
        <v>5950</v>
      </c>
      <c r="D66" s="8" t="s">
        <v>60</v>
      </c>
    </row>
    <row r="67" spans="2:4" x14ac:dyDescent="0.25">
      <c r="B67" s="9">
        <f t="shared" si="1"/>
        <v>64</v>
      </c>
      <c r="C67" s="9">
        <v>6100</v>
      </c>
      <c r="D67" s="8" t="s">
        <v>62</v>
      </c>
    </row>
  </sheetData>
  <autoFilter ref="B3:D3"/>
  <pageMargins left="0.25" right="0.25" top="0.75" bottom="0.75" header="0.3" footer="0.3"/>
  <pageSetup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585"/>
  <sheetViews>
    <sheetView view="pageBreakPreview" topLeftCell="B1" zoomScale="60" zoomScaleNormal="100" workbookViewId="0">
      <selection activeCell="C7" sqref="C7"/>
    </sheetView>
  </sheetViews>
  <sheetFormatPr baseColWidth="10" defaultRowHeight="15" x14ac:dyDescent="0.25"/>
  <cols>
    <col min="1" max="1" width="16.140625" bestFit="1" customWidth="1"/>
    <col min="2" max="2" width="105.42578125" customWidth="1"/>
    <col min="3" max="3" width="28.42578125" bestFit="1" customWidth="1"/>
    <col min="4" max="4" width="32.7109375" bestFit="1" customWidth="1"/>
    <col min="5" max="5" width="30.42578125" bestFit="1" customWidth="1"/>
    <col min="6" max="6" width="24.7109375" bestFit="1" customWidth="1"/>
    <col min="7" max="7" width="27" bestFit="1" customWidth="1"/>
    <col min="8" max="51" width="106.28515625" customWidth="1"/>
    <col min="52" max="70" width="106.28515625" bestFit="1" customWidth="1"/>
    <col min="71" max="71" width="12.5703125" customWidth="1"/>
    <col min="72" max="72" width="23.140625" bestFit="1" customWidth="1"/>
    <col min="73" max="73" width="22.140625" bestFit="1" customWidth="1"/>
    <col min="74" max="74" width="23.140625" bestFit="1" customWidth="1"/>
    <col min="75" max="75" width="22.140625" bestFit="1" customWidth="1"/>
    <col min="76" max="76" width="23.140625" bestFit="1" customWidth="1"/>
    <col min="77" max="77" width="22.140625" bestFit="1" customWidth="1"/>
    <col min="78" max="78" width="23.140625" bestFit="1" customWidth="1"/>
    <col min="79" max="79" width="22.140625" bestFit="1" customWidth="1"/>
    <col min="80" max="80" width="23.140625" bestFit="1" customWidth="1"/>
    <col min="81" max="81" width="22.140625" bestFit="1" customWidth="1"/>
    <col min="82" max="82" width="23.140625" bestFit="1" customWidth="1"/>
    <col min="83" max="83" width="22.140625" bestFit="1" customWidth="1"/>
    <col min="84" max="84" width="23.140625" bestFit="1" customWidth="1"/>
    <col min="85" max="85" width="22.140625" bestFit="1" customWidth="1"/>
    <col min="86" max="86" width="23.140625" bestFit="1" customWidth="1"/>
    <col min="87" max="87" width="22.140625" bestFit="1" customWidth="1"/>
    <col min="88" max="88" width="23.140625" bestFit="1" customWidth="1"/>
    <col min="89" max="89" width="22.140625" bestFit="1" customWidth="1"/>
    <col min="90" max="90" width="23.140625" bestFit="1" customWidth="1"/>
    <col min="91" max="91" width="22.140625" bestFit="1" customWidth="1"/>
    <col min="92" max="92" width="23.140625" bestFit="1" customWidth="1"/>
    <col min="93" max="93" width="22.140625" bestFit="1" customWidth="1"/>
    <col min="94" max="94" width="23.140625" bestFit="1" customWidth="1"/>
    <col min="95" max="95" width="22.140625" bestFit="1" customWidth="1"/>
    <col min="96" max="96" width="23.140625" bestFit="1" customWidth="1"/>
    <col min="97" max="97" width="22.140625" bestFit="1" customWidth="1"/>
    <col min="98" max="98" width="28.140625" bestFit="1" customWidth="1"/>
    <col min="99" max="99" width="27.140625" bestFit="1" customWidth="1"/>
  </cols>
  <sheetData>
    <row r="3" spans="1:7" s="6" customFormat="1" ht="31.5" customHeight="1" x14ac:dyDescent="0.25">
      <c r="A3" s="5" t="s">
        <v>0</v>
      </c>
      <c r="B3" s="5" t="s">
        <v>1</v>
      </c>
      <c r="C3" s="21" t="s">
        <v>3</v>
      </c>
      <c r="D3" t="s">
        <v>186</v>
      </c>
      <c r="E3" t="s">
        <v>264</v>
      </c>
      <c r="F3" t="s">
        <v>190</v>
      </c>
      <c r="G3" t="s">
        <v>265</v>
      </c>
    </row>
    <row r="4" spans="1:7" x14ac:dyDescent="0.25">
      <c r="A4">
        <v>225</v>
      </c>
      <c r="B4" t="s">
        <v>11</v>
      </c>
      <c r="C4" s="22">
        <v>42005</v>
      </c>
      <c r="D4" s="4">
        <v>1</v>
      </c>
      <c r="E4" s="4">
        <v>17728966</v>
      </c>
      <c r="F4" s="4">
        <v>6095871</v>
      </c>
      <c r="G4" s="4">
        <v>0</v>
      </c>
    </row>
    <row r="5" spans="1:7" x14ac:dyDescent="0.25">
      <c r="A5">
        <v>225</v>
      </c>
      <c r="B5" t="s">
        <v>11</v>
      </c>
      <c r="C5" s="22">
        <v>42036</v>
      </c>
      <c r="D5" s="4">
        <v>1</v>
      </c>
      <c r="E5" s="4">
        <v>20655300</v>
      </c>
      <c r="F5" s="4">
        <v>892785</v>
      </c>
      <c r="G5" s="4">
        <v>0</v>
      </c>
    </row>
    <row r="6" spans="1:7" x14ac:dyDescent="0.25">
      <c r="A6">
        <v>225</v>
      </c>
      <c r="B6" t="s">
        <v>11</v>
      </c>
      <c r="C6" s="22">
        <v>42064</v>
      </c>
      <c r="D6" s="4">
        <v>1</v>
      </c>
      <c r="E6" s="4">
        <v>18224272</v>
      </c>
      <c r="F6" s="4">
        <v>0</v>
      </c>
      <c r="G6" s="4">
        <v>0</v>
      </c>
    </row>
    <row r="7" spans="1:7" x14ac:dyDescent="0.25">
      <c r="A7">
        <v>225</v>
      </c>
      <c r="B7" t="s">
        <v>11</v>
      </c>
      <c r="C7" s="22">
        <v>42095</v>
      </c>
      <c r="D7" s="4">
        <v>1</v>
      </c>
      <c r="E7" s="4">
        <v>12375820</v>
      </c>
      <c r="F7" s="4">
        <v>12243298</v>
      </c>
      <c r="G7" s="4">
        <v>0</v>
      </c>
    </row>
    <row r="8" spans="1:7" x14ac:dyDescent="0.25">
      <c r="A8">
        <v>225</v>
      </c>
      <c r="B8" t="s">
        <v>11</v>
      </c>
      <c r="C8" s="22">
        <v>42125</v>
      </c>
      <c r="D8" s="4">
        <v>1</v>
      </c>
      <c r="E8" s="4">
        <v>20974221</v>
      </c>
      <c r="F8" s="4">
        <v>0</v>
      </c>
      <c r="G8" s="4">
        <v>0</v>
      </c>
    </row>
    <row r="9" spans="1:7" x14ac:dyDescent="0.25">
      <c r="A9">
        <v>225</v>
      </c>
      <c r="B9" t="s">
        <v>11</v>
      </c>
      <c r="C9" s="22">
        <v>42156</v>
      </c>
      <c r="D9" s="4">
        <v>1</v>
      </c>
      <c r="E9" s="4">
        <v>25358460</v>
      </c>
      <c r="F9" s="4">
        <v>0</v>
      </c>
      <c r="G9" s="4">
        <v>0</v>
      </c>
    </row>
    <row r="10" spans="1:7" x14ac:dyDescent="0.25">
      <c r="A10">
        <v>225</v>
      </c>
      <c r="B10" t="s">
        <v>11</v>
      </c>
      <c r="C10" s="22">
        <v>42186</v>
      </c>
      <c r="D10" s="4">
        <v>1</v>
      </c>
      <c r="E10" s="4">
        <v>9992704</v>
      </c>
      <c r="F10" s="4">
        <v>0</v>
      </c>
      <c r="G10" s="4">
        <v>0</v>
      </c>
    </row>
    <row r="11" spans="1:7" x14ac:dyDescent="0.25">
      <c r="A11">
        <v>225</v>
      </c>
      <c r="B11" t="s">
        <v>11</v>
      </c>
      <c r="C11" s="22">
        <v>42217</v>
      </c>
      <c r="D11" s="4">
        <v>1</v>
      </c>
      <c r="E11" s="4">
        <v>31920716</v>
      </c>
      <c r="F11" s="4">
        <v>0</v>
      </c>
      <c r="G11" s="4">
        <v>0</v>
      </c>
    </row>
    <row r="12" spans="1:7" x14ac:dyDescent="0.25">
      <c r="A12">
        <v>225</v>
      </c>
      <c r="B12" t="s">
        <v>11</v>
      </c>
      <c r="C12" s="22">
        <v>42248</v>
      </c>
      <c r="D12" s="4">
        <v>1</v>
      </c>
      <c r="E12" s="4">
        <v>28084333</v>
      </c>
      <c r="F12" s="4">
        <v>0</v>
      </c>
      <c r="G12" s="4">
        <v>0</v>
      </c>
    </row>
    <row r="13" spans="1:7" x14ac:dyDescent="0.25">
      <c r="A13">
        <v>225</v>
      </c>
      <c r="B13" t="s">
        <v>11</v>
      </c>
      <c r="C13" s="22">
        <v>42278</v>
      </c>
      <c r="D13" s="4">
        <v>1</v>
      </c>
      <c r="E13" s="4">
        <v>26277781</v>
      </c>
      <c r="F13" s="4">
        <v>0</v>
      </c>
      <c r="G13" s="4">
        <v>0</v>
      </c>
    </row>
    <row r="14" spans="1:7" x14ac:dyDescent="0.25">
      <c r="A14">
        <v>225</v>
      </c>
      <c r="B14" t="s">
        <v>11</v>
      </c>
      <c r="C14" s="22">
        <v>42309</v>
      </c>
      <c r="D14" s="4">
        <v>1</v>
      </c>
      <c r="E14" s="4">
        <v>18807144</v>
      </c>
      <c r="F14" s="4">
        <v>0</v>
      </c>
      <c r="G14" s="4">
        <v>0</v>
      </c>
    </row>
    <row r="15" spans="1:7" x14ac:dyDescent="0.25">
      <c r="A15">
        <v>225</v>
      </c>
      <c r="B15" t="s">
        <v>11</v>
      </c>
      <c r="C15" s="22">
        <v>42339</v>
      </c>
      <c r="D15" s="4">
        <v>1</v>
      </c>
      <c r="E15" s="4">
        <v>15259273</v>
      </c>
      <c r="F15" s="4">
        <v>0</v>
      </c>
      <c r="G15" s="4">
        <v>0</v>
      </c>
    </row>
    <row r="16" spans="1:7" x14ac:dyDescent="0.25">
      <c r="A16">
        <v>225</v>
      </c>
      <c r="B16" t="s">
        <v>11</v>
      </c>
      <c r="C16" s="22">
        <v>42370</v>
      </c>
      <c r="D16" s="4">
        <v>1</v>
      </c>
      <c r="E16" s="4">
        <v>10014316</v>
      </c>
      <c r="F16" s="4">
        <v>0</v>
      </c>
      <c r="G16" s="4">
        <v>0</v>
      </c>
    </row>
    <row r="17" spans="1:7" x14ac:dyDescent="0.25">
      <c r="A17">
        <v>225</v>
      </c>
      <c r="B17" t="s">
        <v>11</v>
      </c>
      <c r="C17" s="22">
        <v>42401</v>
      </c>
      <c r="D17" s="4">
        <v>1</v>
      </c>
      <c r="E17" s="4">
        <v>6228185</v>
      </c>
      <c r="F17" s="4">
        <v>0</v>
      </c>
      <c r="G17" s="4">
        <v>0</v>
      </c>
    </row>
    <row r="18" spans="1:7" x14ac:dyDescent="0.25">
      <c r="A18">
        <v>225</v>
      </c>
      <c r="B18" t="s">
        <v>11</v>
      </c>
      <c r="C18" s="22">
        <v>42430</v>
      </c>
      <c r="D18" s="4">
        <v>1</v>
      </c>
      <c r="E18" s="4">
        <v>2742048</v>
      </c>
      <c r="F18" s="4">
        <v>0</v>
      </c>
      <c r="G18" s="4">
        <v>0</v>
      </c>
    </row>
    <row r="19" spans="1:7" x14ac:dyDescent="0.25">
      <c r="A19">
        <v>225</v>
      </c>
      <c r="B19" t="s">
        <v>11</v>
      </c>
      <c r="C19" s="22">
        <v>42461</v>
      </c>
      <c r="D19" s="4">
        <v>1</v>
      </c>
      <c r="E19" s="4">
        <v>5233247</v>
      </c>
      <c r="F19" s="4">
        <v>0</v>
      </c>
      <c r="G19" s="4">
        <v>0</v>
      </c>
    </row>
    <row r="20" spans="1:7" x14ac:dyDescent="0.25">
      <c r="A20">
        <v>225</v>
      </c>
      <c r="B20" t="s">
        <v>11</v>
      </c>
      <c r="C20" s="22">
        <v>42491</v>
      </c>
      <c r="D20" s="4">
        <v>1</v>
      </c>
      <c r="E20" s="4">
        <v>3332638</v>
      </c>
      <c r="F20" s="4">
        <v>0</v>
      </c>
      <c r="G20" s="4">
        <v>0</v>
      </c>
    </row>
    <row r="21" spans="1:7" x14ac:dyDescent="0.25">
      <c r="A21">
        <v>225</v>
      </c>
      <c r="B21" t="s">
        <v>11</v>
      </c>
      <c r="C21" s="22">
        <v>42522</v>
      </c>
      <c r="D21" s="4">
        <v>1</v>
      </c>
      <c r="E21" s="4">
        <v>322253</v>
      </c>
      <c r="F21" s="4">
        <v>0</v>
      </c>
      <c r="G21" s="4">
        <v>0</v>
      </c>
    </row>
    <row r="22" spans="1:7" x14ac:dyDescent="0.25">
      <c r="A22">
        <v>225</v>
      </c>
      <c r="B22" t="s">
        <v>11</v>
      </c>
      <c r="C22" s="22">
        <v>42552</v>
      </c>
      <c r="D22" s="4">
        <v>1</v>
      </c>
      <c r="E22" s="4">
        <v>13092808</v>
      </c>
      <c r="F22" s="4">
        <v>0</v>
      </c>
      <c r="G22" s="4">
        <v>0</v>
      </c>
    </row>
    <row r="23" spans="1:7" x14ac:dyDescent="0.25">
      <c r="A23">
        <v>225</v>
      </c>
      <c r="B23" t="s">
        <v>11</v>
      </c>
      <c r="C23" s="22">
        <v>42583</v>
      </c>
      <c r="D23" s="4">
        <v>1</v>
      </c>
      <c r="E23" s="4">
        <v>9525071</v>
      </c>
      <c r="F23" s="4">
        <v>0</v>
      </c>
      <c r="G23" s="4">
        <v>0</v>
      </c>
    </row>
    <row r="24" spans="1:7" x14ac:dyDescent="0.25">
      <c r="A24">
        <v>225</v>
      </c>
      <c r="B24" t="s">
        <v>11</v>
      </c>
      <c r="C24" s="22">
        <v>42614</v>
      </c>
      <c r="D24" s="4">
        <v>1</v>
      </c>
      <c r="E24" s="4">
        <v>8053835</v>
      </c>
      <c r="F24" s="4">
        <v>0</v>
      </c>
      <c r="G24" s="4">
        <v>0</v>
      </c>
    </row>
    <row r="25" spans="1:7" x14ac:dyDescent="0.25">
      <c r="A25">
        <v>225</v>
      </c>
      <c r="B25" t="s">
        <v>11</v>
      </c>
      <c r="C25" s="22">
        <v>42644</v>
      </c>
      <c r="D25" s="4">
        <v>1</v>
      </c>
      <c r="E25" s="4">
        <v>11394898</v>
      </c>
      <c r="F25" s="4">
        <v>0</v>
      </c>
      <c r="G25" s="4">
        <v>0</v>
      </c>
    </row>
    <row r="26" spans="1:7" x14ac:dyDescent="0.25">
      <c r="A26">
        <v>225</v>
      </c>
      <c r="B26" t="s">
        <v>11</v>
      </c>
      <c r="C26" s="22">
        <v>42675</v>
      </c>
      <c r="D26" s="4">
        <v>1</v>
      </c>
      <c r="E26" s="4">
        <v>7454987</v>
      </c>
      <c r="F26" s="4">
        <v>0</v>
      </c>
      <c r="G26" s="4">
        <v>0</v>
      </c>
    </row>
    <row r="27" spans="1:7" x14ac:dyDescent="0.25">
      <c r="A27">
        <v>225</v>
      </c>
      <c r="B27" t="s">
        <v>11</v>
      </c>
      <c r="C27" s="22">
        <v>42705</v>
      </c>
      <c r="D27" s="4">
        <v>1</v>
      </c>
      <c r="E27" s="4">
        <v>5997636</v>
      </c>
      <c r="F27" s="4">
        <v>0</v>
      </c>
      <c r="G27" s="4">
        <v>0</v>
      </c>
    </row>
    <row r="28" spans="1:7" x14ac:dyDescent="0.25">
      <c r="A28">
        <v>225</v>
      </c>
      <c r="B28" t="s">
        <v>11</v>
      </c>
      <c r="C28" s="22">
        <v>42736</v>
      </c>
      <c r="D28" s="4">
        <v>1</v>
      </c>
      <c r="E28" s="4">
        <v>7505260</v>
      </c>
      <c r="F28" s="4">
        <v>0</v>
      </c>
      <c r="G28" s="4">
        <v>0</v>
      </c>
    </row>
    <row r="29" spans="1:7" x14ac:dyDescent="0.25">
      <c r="A29">
        <v>225</v>
      </c>
      <c r="B29" t="s">
        <v>11</v>
      </c>
      <c r="C29" s="22">
        <v>42767</v>
      </c>
      <c r="D29" s="4">
        <v>1</v>
      </c>
      <c r="E29" s="4">
        <v>5333356</v>
      </c>
      <c r="F29" s="4">
        <v>0</v>
      </c>
      <c r="G29" s="4">
        <v>0</v>
      </c>
    </row>
    <row r="30" spans="1:7" x14ac:dyDescent="0.25">
      <c r="A30">
        <v>225</v>
      </c>
      <c r="B30" t="s">
        <v>11</v>
      </c>
      <c r="C30" s="22">
        <v>42795</v>
      </c>
      <c r="D30" s="4">
        <v>1</v>
      </c>
      <c r="E30" s="4">
        <v>1949418</v>
      </c>
      <c r="F30" s="4">
        <v>0</v>
      </c>
      <c r="G30" s="4">
        <v>0</v>
      </c>
    </row>
    <row r="31" spans="1:7" x14ac:dyDescent="0.25">
      <c r="A31">
        <v>225</v>
      </c>
      <c r="B31" t="s">
        <v>11</v>
      </c>
      <c r="C31" s="22">
        <v>42826</v>
      </c>
      <c r="D31" s="4">
        <v>1</v>
      </c>
      <c r="E31" s="4">
        <v>1824342</v>
      </c>
      <c r="F31" s="4">
        <v>0</v>
      </c>
      <c r="G31" s="4">
        <v>0</v>
      </c>
    </row>
    <row r="32" spans="1:7" x14ac:dyDescent="0.25">
      <c r="A32">
        <v>225</v>
      </c>
      <c r="B32" t="s">
        <v>11</v>
      </c>
      <c r="C32" s="22">
        <v>42856</v>
      </c>
      <c r="D32" s="4">
        <v>1</v>
      </c>
      <c r="E32" s="4">
        <v>1778557</v>
      </c>
      <c r="F32" s="4">
        <v>0</v>
      </c>
      <c r="G32" s="4">
        <v>0</v>
      </c>
    </row>
    <row r="33" spans="1:7" x14ac:dyDescent="0.25">
      <c r="A33">
        <v>225</v>
      </c>
      <c r="B33" t="s">
        <v>11</v>
      </c>
      <c r="C33" s="22">
        <v>42887</v>
      </c>
      <c r="D33" s="4">
        <v>1</v>
      </c>
      <c r="E33" s="4">
        <v>340322</v>
      </c>
      <c r="F33" s="4">
        <v>0</v>
      </c>
      <c r="G33" s="4">
        <v>0</v>
      </c>
    </row>
    <row r="34" spans="1:7" x14ac:dyDescent="0.25">
      <c r="A34">
        <v>225</v>
      </c>
      <c r="B34" t="s">
        <v>11</v>
      </c>
      <c r="C34" s="22">
        <v>42917</v>
      </c>
      <c r="D34" s="4">
        <v>1</v>
      </c>
      <c r="E34" s="4">
        <v>456539</v>
      </c>
      <c r="F34" s="4">
        <v>4032542</v>
      </c>
      <c r="G34" s="4">
        <v>0</v>
      </c>
    </row>
    <row r="35" spans="1:7" x14ac:dyDescent="0.25">
      <c r="A35">
        <v>225</v>
      </c>
      <c r="B35" t="s">
        <v>11</v>
      </c>
      <c r="C35" s="22">
        <v>42948</v>
      </c>
      <c r="D35" s="4">
        <v>1</v>
      </c>
      <c r="E35" s="4">
        <v>968516</v>
      </c>
      <c r="F35" s="4">
        <v>4887975</v>
      </c>
      <c r="G35" s="4">
        <v>0</v>
      </c>
    </row>
    <row r="36" spans="1:7" x14ac:dyDescent="0.25">
      <c r="A36">
        <v>225</v>
      </c>
      <c r="B36" t="s">
        <v>11</v>
      </c>
      <c r="C36" s="22">
        <v>42979</v>
      </c>
      <c r="D36" s="4">
        <v>1</v>
      </c>
      <c r="E36" s="4">
        <v>3045497</v>
      </c>
      <c r="F36" s="4">
        <v>3701050</v>
      </c>
      <c r="G36" s="4">
        <v>0</v>
      </c>
    </row>
    <row r="37" spans="1:7" x14ac:dyDescent="0.25">
      <c r="A37">
        <v>225</v>
      </c>
      <c r="B37" t="s">
        <v>11</v>
      </c>
      <c r="C37" s="22">
        <v>43009</v>
      </c>
      <c r="D37" s="4">
        <v>1</v>
      </c>
      <c r="E37" s="4">
        <v>3167339</v>
      </c>
      <c r="F37" s="4">
        <v>3651379</v>
      </c>
      <c r="G37" s="4">
        <v>0</v>
      </c>
    </row>
    <row r="38" spans="1:7" x14ac:dyDescent="0.25">
      <c r="A38">
        <v>225</v>
      </c>
      <c r="B38" t="s">
        <v>11</v>
      </c>
      <c r="C38" s="22">
        <v>43040</v>
      </c>
      <c r="D38" s="4">
        <v>1</v>
      </c>
      <c r="E38" s="4">
        <v>4576210</v>
      </c>
      <c r="F38" s="4">
        <v>2837482</v>
      </c>
      <c r="G38" s="4">
        <v>0</v>
      </c>
    </row>
    <row r="39" spans="1:7" x14ac:dyDescent="0.25">
      <c r="A39">
        <v>225</v>
      </c>
      <c r="B39" t="s">
        <v>11</v>
      </c>
      <c r="C39" s="22">
        <v>43070</v>
      </c>
      <c r="D39" s="4">
        <v>1</v>
      </c>
      <c r="E39" s="4">
        <v>5306717</v>
      </c>
      <c r="F39" s="4">
        <v>3105590</v>
      </c>
      <c r="G39" s="4">
        <v>0</v>
      </c>
    </row>
    <row r="40" spans="1:7" x14ac:dyDescent="0.25">
      <c r="A40">
        <v>225</v>
      </c>
      <c r="B40" t="s">
        <v>11</v>
      </c>
      <c r="C40" s="22">
        <v>43101</v>
      </c>
      <c r="D40" s="4">
        <v>1</v>
      </c>
      <c r="E40" s="4">
        <v>6212600</v>
      </c>
      <c r="F40" s="4">
        <v>2203712</v>
      </c>
      <c r="G40" s="4">
        <v>0</v>
      </c>
    </row>
    <row r="41" spans="1:7" x14ac:dyDescent="0.25">
      <c r="A41">
        <v>225</v>
      </c>
      <c r="B41" t="s">
        <v>11</v>
      </c>
      <c r="C41" s="22">
        <v>43132</v>
      </c>
      <c r="D41" s="4">
        <v>1</v>
      </c>
      <c r="E41" s="4">
        <v>6238446</v>
      </c>
      <c r="F41" s="4">
        <v>1659383</v>
      </c>
      <c r="G41" s="4">
        <v>0</v>
      </c>
    </row>
    <row r="42" spans="1:7" x14ac:dyDescent="0.25">
      <c r="A42">
        <v>225</v>
      </c>
      <c r="B42" t="s">
        <v>11</v>
      </c>
      <c r="C42" s="22">
        <v>43160</v>
      </c>
      <c r="D42" s="4">
        <v>1</v>
      </c>
      <c r="E42" s="4">
        <v>5724964</v>
      </c>
      <c r="F42" s="4">
        <v>5231445</v>
      </c>
      <c r="G42" s="4">
        <v>0</v>
      </c>
    </row>
    <row r="43" spans="1:7" x14ac:dyDescent="0.25">
      <c r="A43">
        <v>225</v>
      </c>
      <c r="B43" t="s">
        <v>11</v>
      </c>
      <c r="C43" s="22">
        <v>43191</v>
      </c>
      <c r="D43" s="4">
        <v>1</v>
      </c>
      <c r="E43" s="4">
        <v>8693798</v>
      </c>
      <c r="F43" s="4">
        <v>2343218</v>
      </c>
      <c r="G43" s="4">
        <v>0</v>
      </c>
    </row>
    <row r="44" spans="1:7" x14ac:dyDescent="0.25">
      <c r="A44">
        <v>225</v>
      </c>
      <c r="B44" t="s">
        <v>11</v>
      </c>
      <c r="C44" s="22">
        <v>43221</v>
      </c>
      <c r="D44" s="4">
        <v>1</v>
      </c>
      <c r="E44" s="4">
        <v>8634586</v>
      </c>
      <c r="F44" s="4">
        <v>3292905</v>
      </c>
      <c r="G44" s="4">
        <v>0</v>
      </c>
    </row>
    <row r="45" spans="1:7" x14ac:dyDescent="0.25">
      <c r="A45">
        <v>225</v>
      </c>
      <c r="B45" t="s">
        <v>11</v>
      </c>
      <c r="C45" s="22">
        <v>43252</v>
      </c>
      <c r="D45" s="4">
        <v>1</v>
      </c>
      <c r="E45" s="4">
        <v>9483329</v>
      </c>
      <c r="F45" s="4">
        <v>2714330</v>
      </c>
      <c r="G45" s="4">
        <v>0</v>
      </c>
    </row>
    <row r="46" spans="1:7" x14ac:dyDescent="0.25">
      <c r="A46">
        <v>225</v>
      </c>
      <c r="B46" t="s">
        <v>11</v>
      </c>
      <c r="C46" s="22">
        <v>43282</v>
      </c>
      <c r="D46" s="4">
        <v>1</v>
      </c>
      <c r="E46" s="4">
        <v>9880492</v>
      </c>
      <c r="F46" s="4">
        <v>888070</v>
      </c>
      <c r="G46" s="4">
        <v>0</v>
      </c>
    </row>
    <row r="47" spans="1:7" x14ac:dyDescent="0.25">
      <c r="A47">
        <v>225</v>
      </c>
      <c r="B47" t="s">
        <v>11</v>
      </c>
      <c r="C47" s="22">
        <v>43313</v>
      </c>
      <c r="D47" s="4">
        <v>1</v>
      </c>
      <c r="E47" s="4">
        <v>9478950</v>
      </c>
      <c r="F47" s="4">
        <v>1470357</v>
      </c>
      <c r="G47" s="4">
        <v>0</v>
      </c>
    </row>
    <row r="48" spans="1:7" x14ac:dyDescent="0.25">
      <c r="A48">
        <v>225</v>
      </c>
      <c r="B48" t="s">
        <v>11</v>
      </c>
      <c r="C48" s="22">
        <v>43344</v>
      </c>
      <c r="D48" s="4">
        <v>1</v>
      </c>
      <c r="E48" s="4">
        <v>7422455</v>
      </c>
      <c r="F48" s="4">
        <v>1447406</v>
      </c>
      <c r="G48" s="4">
        <v>0</v>
      </c>
    </row>
    <row r="49" spans="1:7" x14ac:dyDescent="0.25">
      <c r="A49">
        <v>225</v>
      </c>
      <c r="B49" t="s">
        <v>11</v>
      </c>
      <c r="C49" s="22">
        <v>43374</v>
      </c>
      <c r="D49" s="4">
        <v>1</v>
      </c>
      <c r="E49" s="4">
        <v>6735833</v>
      </c>
      <c r="F49" s="4">
        <v>1957469</v>
      </c>
      <c r="G49" s="4">
        <v>0</v>
      </c>
    </row>
    <row r="50" spans="1:7" x14ac:dyDescent="0.25">
      <c r="A50">
        <v>225</v>
      </c>
      <c r="B50" t="s">
        <v>11</v>
      </c>
      <c r="C50" s="22">
        <v>43405</v>
      </c>
      <c r="D50" s="4">
        <v>1</v>
      </c>
      <c r="E50" s="4">
        <v>6446871</v>
      </c>
      <c r="F50" s="4">
        <v>2064867</v>
      </c>
      <c r="G50" s="4">
        <v>0</v>
      </c>
    </row>
    <row r="51" spans="1:7" x14ac:dyDescent="0.25">
      <c r="A51">
        <v>225</v>
      </c>
      <c r="B51" t="s">
        <v>200</v>
      </c>
      <c r="D51" s="4">
        <v>47</v>
      </c>
      <c r="E51" s="4">
        <v>450255309</v>
      </c>
      <c r="F51" s="4">
        <v>66721134</v>
      </c>
      <c r="G51" s="4">
        <v>0</v>
      </c>
    </row>
    <row r="52" spans="1:7" x14ac:dyDescent="0.25">
      <c r="A52">
        <v>250</v>
      </c>
      <c r="B52" t="s">
        <v>14</v>
      </c>
      <c r="C52" s="22">
        <v>42005</v>
      </c>
      <c r="D52" s="4">
        <v>1</v>
      </c>
      <c r="E52" s="4">
        <v>15275289</v>
      </c>
      <c r="F52" s="4">
        <v>10422920</v>
      </c>
      <c r="G52" s="4">
        <v>0</v>
      </c>
    </row>
    <row r="53" spans="1:7" x14ac:dyDescent="0.25">
      <c r="A53">
        <v>250</v>
      </c>
      <c r="B53" t="s">
        <v>14</v>
      </c>
      <c r="C53" s="22">
        <v>42036</v>
      </c>
      <c r="D53" s="4">
        <v>1</v>
      </c>
      <c r="E53" s="4">
        <v>17627288</v>
      </c>
      <c r="F53" s="4">
        <v>13150868</v>
      </c>
      <c r="G53" s="4">
        <v>0</v>
      </c>
    </row>
    <row r="54" spans="1:7" x14ac:dyDescent="0.25">
      <c r="A54">
        <v>250</v>
      </c>
      <c r="B54" t="s">
        <v>14</v>
      </c>
      <c r="C54" s="22">
        <v>42064</v>
      </c>
      <c r="D54" s="4">
        <v>1</v>
      </c>
      <c r="E54" s="4">
        <v>22106262</v>
      </c>
      <c r="F54" s="4">
        <v>9688486</v>
      </c>
      <c r="G54" s="4">
        <v>0</v>
      </c>
    </row>
    <row r="55" spans="1:7" x14ac:dyDescent="0.25">
      <c r="A55">
        <v>250</v>
      </c>
      <c r="B55" t="s">
        <v>14</v>
      </c>
      <c r="C55" s="22">
        <v>42095</v>
      </c>
      <c r="D55" s="4">
        <v>1</v>
      </c>
      <c r="E55" s="4">
        <v>22104890</v>
      </c>
      <c r="F55" s="4">
        <v>10158700</v>
      </c>
      <c r="G55" s="4">
        <v>0</v>
      </c>
    </row>
    <row r="56" spans="1:7" x14ac:dyDescent="0.25">
      <c r="A56">
        <v>250</v>
      </c>
      <c r="B56" t="s">
        <v>14</v>
      </c>
      <c r="C56" s="22">
        <v>42125</v>
      </c>
      <c r="D56" s="4">
        <v>1</v>
      </c>
      <c r="E56" s="4">
        <v>21862983</v>
      </c>
      <c r="F56" s="4">
        <v>9512611</v>
      </c>
      <c r="G56" s="4">
        <v>0</v>
      </c>
    </row>
    <row r="57" spans="1:7" x14ac:dyDescent="0.25">
      <c r="A57">
        <v>250</v>
      </c>
      <c r="B57" t="s">
        <v>14</v>
      </c>
      <c r="C57" s="22">
        <v>42156</v>
      </c>
      <c r="D57" s="4">
        <v>1</v>
      </c>
      <c r="E57" s="4">
        <v>22580056</v>
      </c>
      <c r="F57" s="4">
        <v>11164045</v>
      </c>
      <c r="G57" s="4">
        <v>0</v>
      </c>
    </row>
    <row r="58" spans="1:7" x14ac:dyDescent="0.25">
      <c r="A58">
        <v>250</v>
      </c>
      <c r="B58" t="s">
        <v>14</v>
      </c>
      <c r="C58" s="22">
        <v>42186</v>
      </c>
      <c r="D58" s="4">
        <v>1</v>
      </c>
      <c r="E58" s="4">
        <v>21544916</v>
      </c>
      <c r="F58" s="4">
        <v>13721624</v>
      </c>
      <c r="G58" s="4">
        <v>0</v>
      </c>
    </row>
    <row r="59" spans="1:7" x14ac:dyDescent="0.25">
      <c r="A59">
        <v>250</v>
      </c>
      <c r="B59" t="s">
        <v>14</v>
      </c>
      <c r="C59" s="22">
        <v>42217</v>
      </c>
      <c r="D59" s="4">
        <v>1</v>
      </c>
      <c r="E59" s="4">
        <v>25587245</v>
      </c>
      <c r="F59" s="4">
        <v>9035847</v>
      </c>
      <c r="G59" s="4">
        <v>0</v>
      </c>
    </row>
    <row r="60" spans="1:7" x14ac:dyDescent="0.25">
      <c r="A60">
        <v>250</v>
      </c>
      <c r="B60" t="s">
        <v>14</v>
      </c>
      <c r="C60" s="22">
        <v>42248</v>
      </c>
      <c r="D60" s="4">
        <v>1</v>
      </c>
      <c r="E60" s="4">
        <v>10793747</v>
      </c>
      <c r="F60" s="4">
        <v>9028333</v>
      </c>
      <c r="G60" s="4">
        <v>0</v>
      </c>
    </row>
    <row r="61" spans="1:7" x14ac:dyDescent="0.25">
      <c r="A61">
        <v>250</v>
      </c>
      <c r="B61" t="s">
        <v>14</v>
      </c>
      <c r="C61" s="22">
        <v>42278</v>
      </c>
      <c r="D61" s="4">
        <v>1</v>
      </c>
      <c r="E61" s="4">
        <v>13271764</v>
      </c>
      <c r="F61" s="4">
        <v>15350297</v>
      </c>
      <c r="G61" s="4">
        <v>0</v>
      </c>
    </row>
    <row r="62" spans="1:7" x14ac:dyDescent="0.25">
      <c r="A62">
        <v>250</v>
      </c>
      <c r="B62" t="s">
        <v>14</v>
      </c>
      <c r="C62" s="22">
        <v>42309</v>
      </c>
      <c r="D62" s="4">
        <v>1</v>
      </c>
      <c r="E62" s="4">
        <v>14071662</v>
      </c>
      <c r="F62" s="4">
        <v>0</v>
      </c>
      <c r="G62" s="4">
        <v>0</v>
      </c>
    </row>
    <row r="63" spans="1:7" x14ac:dyDescent="0.25">
      <c r="A63">
        <v>250</v>
      </c>
      <c r="B63" t="s">
        <v>14</v>
      </c>
      <c r="C63" s="22">
        <v>42339</v>
      </c>
      <c r="D63" s="4">
        <v>1</v>
      </c>
      <c r="E63" s="4">
        <v>3983633</v>
      </c>
      <c r="F63" s="4">
        <v>20071980</v>
      </c>
      <c r="G63" s="4">
        <v>652884</v>
      </c>
    </row>
    <row r="64" spans="1:7" x14ac:dyDescent="0.25">
      <c r="A64">
        <v>250</v>
      </c>
      <c r="B64" t="s">
        <v>14</v>
      </c>
      <c r="C64" s="22">
        <v>42370</v>
      </c>
      <c r="D64" s="4">
        <v>1</v>
      </c>
      <c r="E64" s="4">
        <v>23963727</v>
      </c>
      <c r="F64" s="4">
        <v>0</v>
      </c>
      <c r="G64" s="4">
        <v>0</v>
      </c>
    </row>
    <row r="65" spans="1:7" x14ac:dyDescent="0.25">
      <c r="A65">
        <v>250</v>
      </c>
      <c r="B65" t="s">
        <v>14</v>
      </c>
      <c r="C65" s="22">
        <v>42401</v>
      </c>
      <c r="D65" s="4">
        <v>1</v>
      </c>
      <c r="E65" s="4">
        <v>21603790</v>
      </c>
      <c r="F65" s="4">
        <v>21140759</v>
      </c>
      <c r="G65" s="4">
        <v>0</v>
      </c>
    </row>
    <row r="66" spans="1:7" x14ac:dyDescent="0.25">
      <c r="A66">
        <v>250</v>
      </c>
      <c r="B66" t="s">
        <v>14</v>
      </c>
      <c r="C66" s="22">
        <v>42430</v>
      </c>
      <c r="D66" s="4">
        <v>1</v>
      </c>
      <c r="E66" s="4">
        <v>24498742</v>
      </c>
      <c r="F66" s="4">
        <v>0</v>
      </c>
      <c r="G66" s="4">
        <v>0</v>
      </c>
    </row>
    <row r="67" spans="1:7" x14ac:dyDescent="0.25">
      <c r="A67">
        <v>250</v>
      </c>
      <c r="B67" t="s">
        <v>14</v>
      </c>
      <c r="C67" s="22">
        <v>42461</v>
      </c>
      <c r="D67" s="4">
        <v>1</v>
      </c>
      <c r="E67" s="4">
        <v>12676058</v>
      </c>
      <c r="F67" s="4">
        <v>21722648</v>
      </c>
      <c r="G67" s="4">
        <v>0</v>
      </c>
    </row>
    <row r="68" spans="1:7" x14ac:dyDescent="0.25">
      <c r="A68">
        <v>250</v>
      </c>
      <c r="B68" t="s">
        <v>14</v>
      </c>
      <c r="C68" s="22">
        <v>42491</v>
      </c>
      <c r="D68" s="4">
        <v>1</v>
      </c>
      <c r="E68" s="4">
        <v>25612025</v>
      </c>
      <c r="F68" s="4">
        <v>0</v>
      </c>
      <c r="G68" s="4">
        <v>0</v>
      </c>
    </row>
    <row r="69" spans="1:7" x14ac:dyDescent="0.25">
      <c r="A69">
        <v>250</v>
      </c>
      <c r="B69" t="s">
        <v>14</v>
      </c>
      <c r="C69" s="22">
        <v>42522</v>
      </c>
      <c r="D69" s="4">
        <v>1</v>
      </c>
      <c r="E69" s="4">
        <v>10904999</v>
      </c>
      <c r="F69" s="4">
        <v>20202149</v>
      </c>
      <c r="G69" s="4">
        <v>0</v>
      </c>
    </row>
    <row r="70" spans="1:7" x14ac:dyDescent="0.25">
      <c r="A70">
        <v>250</v>
      </c>
      <c r="B70" t="s">
        <v>14</v>
      </c>
      <c r="C70" s="22">
        <v>42552</v>
      </c>
      <c r="D70" s="4">
        <v>1</v>
      </c>
      <c r="E70" s="4">
        <v>19570096</v>
      </c>
      <c r="F70" s="4">
        <v>0</v>
      </c>
      <c r="G70" s="4">
        <v>0</v>
      </c>
    </row>
    <row r="71" spans="1:7" x14ac:dyDescent="0.25">
      <c r="A71">
        <v>250</v>
      </c>
      <c r="B71" t="s">
        <v>14</v>
      </c>
      <c r="C71" s="22">
        <v>42583</v>
      </c>
      <c r="D71" s="4">
        <v>1</v>
      </c>
      <c r="E71" s="4">
        <v>9150838</v>
      </c>
      <c r="F71" s="4">
        <v>2563283</v>
      </c>
      <c r="G71" s="4">
        <v>0</v>
      </c>
    </row>
    <row r="72" spans="1:7" x14ac:dyDescent="0.25">
      <c r="A72">
        <v>250</v>
      </c>
      <c r="B72" t="s">
        <v>14</v>
      </c>
      <c r="C72" s="22">
        <v>42614</v>
      </c>
      <c r="D72" s="4">
        <v>1</v>
      </c>
      <c r="E72" s="4">
        <v>1162080</v>
      </c>
      <c r="F72" s="4">
        <v>17145085</v>
      </c>
      <c r="G72" s="4">
        <v>540586</v>
      </c>
    </row>
    <row r="73" spans="1:7" x14ac:dyDescent="0.25">
      <c r="A73">
        <v>250</v>
      </c>
      <c r="B73" t="s">
        <v>14</v>
      </c>
      <c r="C73" s="22">
        <v>42644</v>
      </c>
      <c r="D73" s="4">
        <v>1</v>
      </c>
      <c r="E73" s="4">
        <v>948670</v>
      </c>
      <c r="F73" s="4">
        <v>25002146</v>
      </c>
      <c r="G73" s="4">
        <v>0</v>
      </c>
    </row>
    <row r="74" spans="1:7" x14ac:dyDescent="0.25">
      <c r="A74">
        <v>250</v>
      </c>
      <c r="B74" t="s">
        <v>14</v>
      </c>
      <c r="C74" s="22">
        <v>42675</v>
      </c>
      <c r="D74" s="4">
        <v>1</v>
      </c>
      <c r="E74" s="4">
        <v>10015959</v>
      </c>
      <c r="F74" s="4">
        <v>0</v>
      </c>
      <c r="G74" s="4">
        <v>0</v>
      </c>
    </row>
    <row r="75" spans="1:7" x14ac:dyDescent="0.25">
      <c r="A75">
        <v>250</v>
      </c>
      <c r="B75" t="s">
        <v>14</v>
      </c>
      <c r="C75" s="22">
        <v>42705</v>
      </c>
      <c r="D75" s="4">
        <v>1</v>
      </c>
      <c r="E75" s="4">
        <v>3354616</v>
      </c>
      <c r="F75" s="4">
        <v>0</v>
      </c>
      <c r="G75" s="4">
        <v>0</v>
      </c>
    </row>
    <row r="76" spans="1:7" x14ac:dyDescent="0.25">
      <c r="A76">
        <v>250</v>
      </c>
      <c r="B76" t="s">
        <v>14</v>
      </c>
      <c r="C76" s="22">
        <v>42736</v>
      </c>
      <c r="D76" s="4">
        <v>1</v>
      </c>
      <c r="E76" s="4">
        <v>3290702</v>
      </c>
      <c r="F76" s="4">
        <v>11317890</v>
      </c>
      <c r="G76" s="4">
        <v>0</v>
      </c>
    </row>
    <row r="77" spans="1:7" x14ac:dyDescent="0.25">
      <c r="A77">
        <v>250</v>
      </c>
      <c r="B77" t="s">
        <v>14</v>
      </c>
      <c r="C77" s="22">
        <v>42767</v>
      </c>
      <c r="D77" s="4">
        <v>1</v>
      </c>
      <c r="E77" s="4">
        <v>2974880</v>
      </c>
      <c r="F77" s="4">
        <v>20783256</v>
      </c>
      <c r="G77" s="4">
        <v>0</v>
      </c>
    </row>
    <row r="78" spans="1:7" x14ac:dyDescent="0.25">
      <c r="A78">
        <v>250</v>
      </c>
      <c r="B78" t="s">
        <v>14</v>
      </c>
      <c r="C78" s="22">
        <v>42795</v>
      </c>
      <c r="D78" s="4">
        <v>1</v>
      </c>
      <c r="E78" s="4">
        <v>8700434</v>
      </c>
      <c r="F78" s="4">
        <v>10679296</v>
      </c>
      <c r="G78" s="4">
        <v>0</v>
      </c>
    </row>
    <row r="79" spans="1:7" x14ac:dyDescent="0.25">
      <c r="A79">
        <v>250</v>
      </c>
      <c r="B79" t="s">
        <v>14</v>
      </c>
      <c r="C79" s="22">
        <v>42826</v>
      </c>
      <c r="D79" s="4">
        <v>1</v>
      </c>
      <c r="E79" s="4">
        <v>10921543</v>
      </c>
      <c r="F79" s="4">
        <v>9105089</v>
      </c>
      <c r="G79" s="4">
        <v>0</v>
      </c>
    </row>
    <row r="80" spans="1:7" x14ac:dyDescent="0.25">
      <c r="A80">
        <v>250</v>
      </c>
      <c r="B80" t="s">
        <v>14</v>
      </c>
      <c r="C80" s="22">
        <v>42856</v>
      </c>
      <c r="D80" s="4">
        <v>1</v>
      </c>
      <c r="E80" s="4">
        <v>13716369</v>
      </c>
      <c r="F80" s="4">
        <v>1741500</v>
      </c>
      <c r="G80" s="4">
        <v>0</v>
      </c>
    </row>
    <row r="81" spans="1:7" x14ac:dyDescent="0.25">
      <c r="A81">
        <v>250</v>
      </c>
      <c r="B81" t="s">
        <v>14</v>
      </c>
      <c r="C81" s="22">
        <v>42887</v>
      </c>
      <c r="D81" s="4">
        <v>1</v>
      </c>
      <c r="E81" s="4">
        <v>12081358</v>
      </c>
      <c r="F81" s="4">
        <v>0</v>
      </c>
      <c r="G81" s="4">
        <v>0</v>
      </c>
    </row>
    <row r="82" spans="1:7" x14ac:dyDescent="0.25">
      <c r="A82">
        <v>250</v>
      </c>
      <c r="B82" t="s">
        <v>14</v>
      </c>
      <c r="C82" s="22">
        <v>42917</v>
      </c>
      <c r="D82" s="4">
        <v>1</v>
      </c>
      <c r="E82" s="4">
        <v>1242622</v>
      </c>
      <c r="F82" s="4">
        <v>0</v>
      </c>
      <c r="G82" s="4">
        <v>0</v>
      </c>
    </row>
    <row r="83" spans="1:7" x14ac:dyDescent="0.25">
      <c r="A83">
        <v>250</v>
      </c>
      <c r="B83" t="s">
        <v>14</v>
      </c>
      <c r="C83" s="22">
        <v>42948</v>
      </c>
      <c r="D83" s="4">
        <v>1</v>
      </c>
      <c r="E83" s="4">
        <v>11478683</v>
      </c>
      <c r="F83" s="4">
        <v>0</v>
      </c>
      <c r="G83" s="4">
        <v>0</v>
      </c>
    </row>
    <row r="84" spans="1:7" x14ac:dyDescent="0.25">
      <c r="A84">
        <v>250</v>
      </c>
      <c r="B84" t="s">
        <v>14</v>
      </c>
      <c r="C84" s="22">
        <v>42979</v>
      </c>
      <c r="D84" s="4">
        <v>1</v>
      </c>
      <c r="E84" s="4">
        <v>382871</v>
      </c>
      <c r="F84" s="4">
        <v>16629880</v>
      </c>
      <c r="G84" s="4">
        <v>578785</v>
      </c>
    </row>
    <row r="85" spans="1:7" x14ac:dyDescent="0.25">
      <c r="A85">
        <v>250</v>
      </c>
      <c r="B85" t="s">
        <v>14</v>
      </c>
      <c r="C85" s="22">
        <v>43009</v>
      </c>
      <c r="D85" s="4">
        <v>1</v>
      </c>
      <c r="E85" s="4">
        <v>6691473</v>
      </c>
      <c r="F85" s="4">
        <v>12402892</v>
      </c>
      <c r="G85" s="4">
        <v>0</v>
      </c>
    </row>
    <row r="86" spans="1:7" x14ac:dyDescent="0.25">
      <c r="A86">
        <v>250</v>
      </c>
      <c r="B86" t="s">
        <v>14</v>
      </c>
      <c r="C86" s="22">
        <v>43040</v>
      </c>
      <c r="D86" s="4">
        <v>1</v>
      </c>
      <c r="E86" s="4">
        <v>8583245</v>
      </c>
      <c r="F86" s="4">
        <v>10672908</v>
      </c>
      <c r="G86" s="4">
        <v>0</v>
      </c>
    </row>
    <row r="87" spans="1:7" x14ac:dyDescent="0.25">
      <c r="A87">
        <v>250</v>
      </c>
      <c r="B87" t="s">
        <v>14</v>
      </c>
      <c r="C87" s="22">
        <v>43070</v>
      </c>
      <c r="D87" s="4">
        <v>1</v>
      </c>
      <c r="E87" s="4">
        <v>7377901</v>
      </c>
      <c r="F87" s="4">
        <v>12754365</v>
      </c>
      <c r="G87" s="4">
        <v>0</v>
      </c>
    </row>
    <row r="88" spans="1:7" x14ac:dyDescent="0.25">
      <c r="A88">
        <v>250</v>
      </c>
      <c r="B88" t="s">
        <v>14</v>
      </c>
      <c r="C88" s="22">
        <v>43101</v>
      </c>
      <c r="D88" s="4">
        <v>1</v>
      </c>
      <c r="E88" s="4">
        <v>6613200</v>
      </c>
      <c r="F88" s="4">
        <v>9001889</v>
      </c>
      <c r="G88" s="4">
        <v>0</v>
      </c>
    </row>
    <row r="89" spans="1:7" x14ac:dyDescent="0.25">
      <c r="A89">
        <v>250</v>
      </c>
      <c r="B89" t="s">
        <v>14</v>
      </c>
      <c r="C89" s="22">
        <v>43132</v>
      </c>
      <c r="D89" s="4">
        <v>1</v>
      </c>
      <c r="E89" s="4">
        <v>9918083</v>
      </c>
      <c r="F89" s="4">
        <v>9487211</v>
      </c>
      <c r="G89" s="4">
        <v>0</v>
      </c>
    </row>
    <row r="90" spans="1:7" x14ac:dyDescent="0.25">
      <c r="A90">
        <v>250</v>
      </c>
      <c r="B90" t="s">
        <v>14</v>
      </c>
      <c r="C90" s="22">
        <v>43160</v>
      </c>
      <c r="D90" s="4">
        <v>1</v>
      </c>
      <c r="E90" s="4">
        <v>4984111</v>
      </c>
      <c r="F90" s="4">
        <v>7843001</v>
      </c>
      <c r="G90" s="4">
        <v>0</v>
      </c>
    </row>
    <row r="91" spans="1:7" x14ac:dyDescent="0.25">
      <c r="A91">
        <v>250</v>
      </c>
      <c r="B91" t="s">
        <v>14</v>
      </c>
      <c r="C91" s="22">
        <v>43191</v>
      </c>
      <c r="D91" s="4">
        <v>1</v>
      </c>
      <c r="E91" s="4">
        <v>3022953</v>
      </c>
      <c r="F91" s="4">
        <v>9429838</v>
      </c>
      <c r="G91" s="4">
        <v>0</v>
      </c>
    </row>
    <row r="92" spans="1:7" x14ac:dyDescent="0.25">
      <c r="A92">
        <v>250</v>
      </c>
      <c r="B92" t="s">
        <v>14</v>
      </c>
      <c r="C92" s="22">
        <v>43221</v>
      </c>
      <c r="D92" s="4">
        <v>1</v>
      </c>
      <c r="E92" s="4">
        <v>1990045</v>
      </c>
      <c r="F92" s="4">
        <v>13068385</v>
      </c>
      <c r="G92" s="4">
        <v>0</v>
      </c>
    </row>
    <row r="93" spans="1:7" x14ac:dyDescent="0.25">
      <c r="A93">
        <v>250</v>
      </c>
      <c r="B93" t="s">
        <v>14</v>
      </c>
      <c r="C93" s="22">
        <v>43252</v>
      </c>
      <c r="D93" s="4">
        <v>1</v>
      </c>
      <c r="E93" s="4">
        <v>6513692</v>
      </c>
      <c r="F93" s="4">
        <v>9691113</v>
      </c>
      <c r="G93" s="4">
        <v>0</v>
      </c>
    </row>
    <row r="94" spans="1:7" x14ac:dyDescent="0.25">
      <c r="A94">
        <v>250</v>
      </c>
      <c r="B94" t="s">
        <v>14</v>
      </c>
      <c r="C94" s="22">
        <v>43282</v>
      </c>
      <c r="D94" s="4">
        <v>1</v>
      </c>
      <c r="E94" s="4">
        <v>6218209</v>
      </c>
      <c r="F94" s="4">
        <v>9058897</v>
      </c>
      <c r="G94" s="4">
        <v>0</v>
      </c>
    </row>
    <row r="95" spans="1:7" x14ac:dyDescent="0.25">
      <c r="A95">
        <v>250</v>
      </c>
      <c r="B95" t="s">
        <v>14</v>
      </c>
      <c r="C95" s="22">
        <v>43313</v>
      </c>
      <c r="D95" s="4">
        <v>1</v>
      </c>
      <c r="E95" s="4">
        <v>5276029</v>
      </c>
      <c r="F95" s="4">
        <v>9856818</v>
      </c>
      <c r="G95" s="4">
        <v>0</v>
      </c>
    </row>
    <row r="96" spans="1:7" x14ac:dyDescent="0.25">
      <c r="A96">
        <v>250</v>
      </c>
      <c r="B96" t="s">
        <v>14</v>
      </c>
      <c r="C96" s="22">
        <v>43344</v>
      </c>
      <c r="D96" s="4">
        <v>1</v>
      </c>
      <c r="E96" s="4">
        <v>1946970</v>
      </c>
      <c r="F96" s="4">
        <v>8380815</v>
      </c>
      <c r="G96" s="4">
        <v>593255</v>
      </c>
    </row>
    <row r="97" spans="1:7" x14ac:dyDescent="0.25">
      <c r="A97">
        <v>250</v>
      </c>
      <c r="B97" t="s">
        <v>14</v>
      </c>
      <c r="C97" s="22">
        <v>43374</v>
      </c>
      <c r="D97" s="4">
        <v>1</v>
      </c>
      <c r="E97" s="4">
        <v>852042</v>
      </c>
      <c r="F97" s="4">
        <v>8776293</v>
      </c>
      <c r="G97" s="4">
        <v>0</v>
      </c>
    </row>
    <row r="98" spans="1:7" x14ac:dyDescent="0.25">
      <c r="A98">
        <v>250</v>
      </c>
      <c r="B98" t="s">
        <v>14</v>
      </c>
      <c r="C98" s="22">
        <v>43405</v>
      </c>
      <c r="D98" s="4">
        <v>1</v>
      </c>
      <c r="E98" s="4">
        <v>733858</v>
      </c>
      <c r="F98" s="4">
        <v>13969743</v>
      </c>
      <c r="G98" s="4">
        <v>0</v>
      </c>
    </row>
    <row r="99" spans="1:7" x14ac:dyDescent="0.25">
      <c r="A99">
        <v>250</v>
      </c>
      <c r="B99" t="s">
        <v>201</v>
      </c>
      <c r="D99" s="4">
        <v>47</v>
      </c>
      <c r="E99" s="4">
        <v>509782608</v>
      </c>
      <c r="F99" s="4">
        <v>453732860</v>
      </c>
      <c r="G99" s="4">
        <v>2365510</v>
      </c>
    </row>
    <row r="100" spans="1:7" x14ac:dyDescent="0.25">
      <c r="A100">
        <v>1050</v>
      </c>
      <c r="B100" t="s">
        <v>17</v>
      </c>
      <c r="C100" s="22">
        <v>42005</v>
      </c>
      <c r="D100" s="4">
        <v>1</v>
      </c>
      <c r="E100" s="4">
        <v>8605509</v>
      </c>
      <c r="F100" s="4">
        <v>0</v>
      </c>
      <c r="G100" s="4">
        <v>0</v>
      </c>
    </row>
    <row r="101" spans="1:7" x14ac:dyDescent="0.25">
      <c r="A101">
        <v>1050</v>
      </c>
      <c r="B101" t="s">
        <v>17</v>
      </c>
      <c r="C101" s="22">
        <v>42036</v>
      </c>
      <c r="D101" s="4">
        <v>1</v>
      </c>
      <c r="E101" s="4">
        <v>8140943</v>
      </c>
      <c r="F101" s="4">
        <v>0</v>
      </c>
      <c r="G101" s="4">
        <v>0</v>
      </c>
    </row>
    <row r="102" spans="1:7" x14ac:dyDescent="0.25">
      <c r="A102">
        <v>1050</v>
      </c>
      <c r="B102" t="s">
        <v>17</v>
      </c>
      <c r="C102" s="22">
        <v>42064</v>
      </c>
      <c r="D102" s="4">
        <v>1</v>
      </c>
      <c r="E102" s="4">
        <v>7898164</v>
      </c>
      <c r="F102" s="4">
        <v>0</v>
      </c>
      <c r="G102" s="4">
        <v>0</v>
      </c>
    </row>
    <row r="103" spans="1:7" x14ac:dyDescent="0.25">
      <c r="A103">
        <v>1050</v>
      </c>
      <c r="B103" t="s">
        <v>17</v>
      </c>
      <c r="C103" s="22">
        <v>42095</v>
      </c>
      <c r="D103" s="4">
        <v>1</v>
      </c>
      <c r="E103" s="4">
        <v>7806912</v>
      </c>
      <c r="F103" s="4">
        <v>0</v>
      </c>
      <c r="G103" s="4">
        <v>0</v>
      </c>
    </row>
    <row r="104" spans="1:7" x14ac:dyDescent="0.25">
      <c r="A104">
        <v>1050</v>
      </c>
      <c r="B104" t="s">
        <v>17</v>
      </c>
      <c r="C104" s="22">
        <v>42125</v>
      </c>
      <c r="D104" s="4">
        <v>1</v>
      </c>
      <c r="E104" s="4">
        <v>7686266</v>
      </c>
      <c r="F104" s="4">
        <v>0</v>
      </c>
      <c r="G104" s="4">
        <v>0</v>
      </c>
    </row>
    <row r="105" spans="1:7" x14ac:dyDescent="0.25">
      <c r="A105">
        <v>1050</v>
      </c>
      <c r="B105" t="s">
        <v>17</v>
      </c>
      <c r="C105" s="22">
        <v>42156</v>
      </c>
      <c r="D105" s="4">
        <v>1</v>
      </c>
      <c r="E105" s="4">
        <v>7719232</v>
      </c>
      <c r="F105" s="4">
        <v>0</v>
      </c>
      <c r="G105" s="4">
        <v>0</v>
      </c>
    </row>
    <row r="106" spans="1:7" x14ac:dyDescent="0.25">
      <c r="A106">
        <v>1050</v>
      </c>
      <c r="B106" t="s">
        <v>17</v>
      </c>
      <c r="C106" s="22">
        <v>42186</v>
      </c>
      <c r="D106" s="4">
        <v>1</v>
      </c>
      <c r="E106" s="4">
        <v>7796908</v>
      </c>
      <c r="F106" s="4">
        <v>0</v>
      </c>
      <c r="G106" s="4">
        <v>0</v>
      </c>
    </row>
    <row r="107" spans="1:7" x14ac:dyDescent="0.25">
      <c r="A107">
        <v>1050</v>
      </c>
      <c r="B107" t="s">
        <v>17</v>
      </c>
      <c r="C107" s="22">
        <v>42217</v>
      </c>
      <c r="D107" s="4">
        <v>1</v>
      </c>
      <c r="E107" s="4">
        <v>4779243</v>
      </c>
      <c r="F107" s="4">
        <v>0</v>
      </c>
      <c r="G107" s="4">
        <v>0</v>
      </c>
    </row>
    <row r="108" spans="1:7" x14ac:dyDescent="0.25">
      <c r="A108">
        <v>1050</v>
      </c>
      <c r="B108" t="s">
        <v>17</v>
      </c>
      <c r="C108" s="22">
        <v>42248</v>
      </c>
      <c r="D108" s="4">
        <v>1</v>
      </c>
      <c r="E108" s="4">
        <v>0</v>
      </c>
      <c r="F108" s="4">
        <v>0</v>
      </c>
      <c r="G108" s="4">
        <v>0</v>
      </c>
    </row>
    <row r="109" spans="1:7" x14ac:dyDescent="0.25">
      <c r="A109">
        <v>1050</v>
      </c>
      <c r="B109" t="s">
        <v>202</v>
      </c>
      <c r="D109" s="4">
        <v>9</v>
      </c>
      <c r="E109" s="4">
        <v>60433177</v>
      </c>
      <c r="F109" s="4">
        <v>0</v>
      </c>
      <c r="G109" s="4">
        <v>0</v>
      </c>
    </row>
    <row r="110" spans="1:7" x14ac:dyDescent="0.25">
      <c r="A110">
        <v>1750</v>
      </c>
      <c r="B110" t="s">
        <v>19</v>
      </c>
      <c r="C110" s="22">
        <v>42005</v>
      </c>
      <c r="D110" s="4">
        <v>1</v>
      </c>
      <c r="E110" s="4">
        <v>1720483</v>
      </c>
      <c r="F110" s="4">
        <v>10702536</v>
      </c>
      <c r="G110" s="4">
        <v>0</v>
      </c>
    </row>
    <row r="111" spans="1:7" x14ac:dyDescent="0.25">
      <c r="A111">
        <v>1750</v>
      </c>
      <c r="B111" t="s">
        <v>19</v>
      </c>
      <c r="C111" s="22">
        <v>42036</v>
      </c>
      <c r="D111" s="4">
        <v>1</v>
      </c>
      <c r="E111" s="4">
        <v>2384617</v>
      </c>
      <c r="F111" s="4">
        <v>0</v>
      </c>
      <c r="G111" s="4">
        <v>0</v>
      </c>
    </row>
    <row r="112" spans="1:7" x14ac:dyDescent="0.25">
      <c r="A112">
        <v>1750</v>
      </c>
      <c r="B112" t="s">
        <v>19</v>
      </c>
      <c r="C112" s="22">
        <v>42064</v>
      </c>
      <c r="D112" s="4">
        <v>1</v>
      </c>
      <c r="E112" s="4">
        <v>2187177</v>
      </c>
      <c r="F112" s="4">
        <v>1344029</v>
      </c>
      <c r="G112" s="4">
        <v>0</v>
      </c>
    </row>
    <row r="113" spans="1:7" x14ac:dyDescent="0.25">
      <c r="A113">
        <v>1750</v>
      </c>
      <c r="B113" t="s">
        <v>19</v>
      </c>
      <c r="C113" s="22">
        <v>42095</v>
      </c>
      <c r="D113" s="4">
        <v>1</v>
      </c>
      <c r="E113" s="4">
        <v>2726206</v>
      </c>
      <c r="F113" s="4">
        <v>554776</v>
      </c>
      <c r="G113" s="4">
        <v>0</v>
      </c>
    </row>
    <row r="114" spans="1:7" x14ac:dyDescent="0.25">
      <c r="A114">
        <v>1750</v>
      </c>
      <c r="B114" t="s">
        <v>19</v>
      </c>
      <c r="C114" s="22">
        <v>42125</v>
      </c>
      <c r="D114" s="4">
        <v>1</v>
      </c>
      <c r="E114" s="4">
        <v>2639391</v>
      </c>
      <c r="F114" s="4">
        <v>893070</v>
      </c>
      <c r="G114" s="4">
        <v>0</v>
      </c>
    </row>
    <row r="115" spans="1:7" x14ac:dyDescent="0.25">
      <c r="A115">
        <v>1750</v>
      </c>
      <c r="B115" t="s">
        <v>19</v>
      </c>
      <c r="C115" s="22">
        <v>42156</v>
      </c>
      <c r="D115" s="4">
        <v>1</v>
      </c>
      <c r="E115" s="4">
        <v>2607350</v>
      </c>
      <c r="F115" s="4">
        <v>540776</v>
      </c>
      <c r="G115" s="4">
        <v>0</v>
      </c>
    </row>
    <row r="116" spans="1:7" x14ac:dyDescent="0.25">
      <c r="A116">
        <v>1750</v>
      </c>
      <c r="B116" t="s">
        <v>19</v>
      </c>
      <c r="C116" s="22">
        <v>42186</v>
      </c>
      <c r="D116" s="4">
        <v>1</v>
      </c>
      <c r="E116" s="4">
        <v>2053682</v>
      </c>
      <c r="F116" s="4">
        <v>1348804</v>
      </c>
      <c r="G116" s="4">
        <v>0</v>
      </c>
    </row>
    <row r="117" spans="1:7" x14ac:dyDescent="0.25">
      <c r="A117">
        <v>1750</v>
      </c>
      <c r="B117" t="s">
        <v>19</v>
      </c>
      <c r="C117" s="22">
        <v>42217</v>
      </c>
      <c r="D117" s="4">
        <v>1</v>
      </c>
      <c r="E117" s="4">
        <v>2243083</v>
      </c>
      <c r="F117" s="4">
        <v>1315806</v>
      </c>
      <c r="G117" s="4">
        <v>0</v>
      </c>
    </row>
    <row r="118" spans="1:7" x14ac:dyDescent="0.25">
      <c r="A118">
        <v>1750</v>
      </c>
      <c r="B118" t="s">
        <v>19</v>
      </c>
      <c r="C118" s="22">
        <v>42248</v>
      </c>
      <c r="D118" s="4">
        <v>1</v>
      </c>
      <c r="E118" s="4">
        <v>2319508</v>
      </c>
      <c r="F118" s="4">
        <v>1152436</v>
      </c>
      <c r="G118" s="4">
        <v>0</v>
      </c>
    </row>
    <row r="119" spans="1:7" x14ac:dyDescent="0.25">
      <c r="A119">
        <v>1750</v>
      </c>
      <c r="B119" t="s">
        <v>19</v>
      </c>
      <c r="C119" s="22">
        <v>42278</v>
      </c>
      <c r="D119" s="4">
        <v>1</v>
      </c>
      <c r="E119" s="4">
        <v>2305051</v>
      </c>
      <c r="F119" s="4">
        <v>1470515</v>
      </c>
      <c r="G119" s="4">
        <v>0</v>
      </c>
    </row>
    <row r="120" spans="1:7" x14ac:dyDescent="0.25">
      <c r="A120">
        <v>1750</v>
      </c>
      <c r="B120" t="s">
        <v>19</v>
      </c>
      <c r="C120" s="22">
        <v>42309</v>
      </c>
      <c r="D120" s="4">
        <v>1</v>
      </c>
      <c r="E120" s="4">
        <v>2504635</v>
      </c>
      <c r="F120" s="4">
        <v>1297101</v>
      </c>
      <c r="G120" s="4">
        <v>0</v>
      </c>
    </row>
    <row r="121" spans="1:7" x14ac:dyDescent="0.25">
      <c r="A121">
        <v>1750</v>
      </c>
      <c r="B121" t="s">
        <v>19</v>
      </c>
      <c r="C121" s="22">
        <v>42339</v>
      </c>
      <c r="D121" s="4">
        <v>1</v>
      </c>
      <c r="E121" s="4">
        <v>2605859</v>
      </c>
      <c r="F121" s="4">
        <v>1239769</v>
      </c>
      <c r="G121" s="4">
        <v>0</v>
      </c>
    </row>
    <row r="122" spans="1:7" x14ac:dyDescent="0.25">
      <c r="A122">
        <v>1750</v>
      </c>
      <c r="B122" t="s">
        <v>19</v>
      </c>
      <c r="C122" s="22">
        <v>42370</v>
      </c>
      <c r="D122" s="4">
        <v>1</v>
      </c>
      <c r="E122" s="4">
        <v>2439397</v>
      </c>
      <c r="F122" s="4">
        <v>1235470</v>
      </c>
      <c r="G122" s="4">
        <v>0</v>
      </c>
    </row>
    <row r="123" spans="1:7" x14ac:dyDescent="0.25">
      <c r="A123">
        <v>1750</v>
      </c>
      <c r="B123" t="s">
        <v>19</v>
      </c>
      <c r="C123" s="22">
        <v>42401</v>
      </c>
      <c r="D123" s="4">
        <v>1</v>
      </c>
      <c r="E123" s="4">
        <v>2206674</v>
      </c>
      <c r="F123" s="4">
        <v>1588098</v>
      </c>
      <c r="G123" s="4">
        <v>0</v>
      </c>
    </row>
    <row r="124" spans="1:7" x14ac:dyDescent="0.25">
      <c r="A124">
        <v>1750</v>
      </c>
      <c r="B124" t="s">
        <v>19</v>
      </c>
      <c r="C124" s="22">
        <v>42430</v>
      </c>
      <c r="D124" s="4">
        <v>1</v>
      </c>
      <c r="E124" s="4">
        <v>2009509</v>
      </c>
      <c r="F124" s="4">
        <v>1300775</v>
      </c>
      <c r="G124" s="4">
        <v>0</v>
      </c>
    </row>
    <row r="125" spans="1:7" x14ac:dyDescent="0.25">
      <c r="A125">
        <v>1750</v>
      </c>
      <c r="B125" t="s">
        <v>19</v>
      </c>
      <c r="C125" s="22">
        <v>42461</v>
      </c>
      <c r="D125" s="4">
        <v>1</v>
      </c>
      <c r="E125" s="4">
        <v>2004872</v>
      </c>
      <c r="F125" s="4">
        <v>1348752</v>
      </c>
      <c r="G125" s="4">
        <v>0</v>
      </c>
    </row>
    <row r="126" spans="1:7" x14ac:dyDescent="0.25">
      <c r="A126">
        <v>1750</v>
      </c>
      <c r="B126" t="s">
        <v>19</v>
      </c>
      <c r="C126" s="22">
        <v>42491</v>
      </c>
      <c r="D126" s="4">
        <v>1</v>
      </c>
      <c r="E126" s="4">
        <v>1865031</v>
      </c>
      <c r="F126" s="4">
        <v>1326978</v>
      </c>
      <c r="G126" s="4">
        <v>0</v>
      </c>
    </row>
    <row r="127" spans="1:7" x14ac:dyDescent="0.25">
      <c r="A127">
        <v>1750</v>
      </c>
      <c r="B127" t="s">
        <v>19</v>
      </c>
      <c r="C127" s="22">
        <v>42522</v>
      </c>
      <c r="D127" s="4">
        <v>1</v>
      </c>
      <c r="E127" s="4">
        <v>463551</v>
      </c>
      <c r="F127" s="4">
        <v>1166834</v>
      </c>
      <c r="G127" s="4">
        <v>0</v>
      </c>
    </row>
    <row r="128" spans="1:7" x14ac:dyDescent="0.25">
      <c r="A128">
        <v>1750</v>
      </c>
      <c r="B128" t="s">
        <v>19</v>
      </c>
      <c r="C128" s="22">
        <v>42552</v>
      </c>
      <c r="D128" s="4">
        <v>1</v>
      </c>
      <c r="E128" s="4">
        <v>1547990</v>
      </c>
      <c r="F128" s="4">
        <v>1183306</v>
      </c>
      <c r="G128" s="4">
        <v>0</v>
      </c>
    </row>
    <row r="129" spans="1:7" x14ac:dyDescent="0.25">
      <c r="A129">
        <v>1750</v>
      </c>
      <c r="B129" t="s">
        <v>19</v>
      </c>
      <c r="C129" s="22">
        <v>42583</v>
      </c>
      <c r="D129" s="4">
        <v>1</v>
      </c>
      <c r="E129" s="4">
        <v>1220323</v>
      </c>
      <c r="F129" s="4">
        <v>1073347</v>
      </c>
      <c r="G129" s="4">
        <v>0</v>
      </c>
    </row>
    <row r="130" spans="1:7" x14ac:dyDescent="0.25">
      <c r="A130">
        <v>1750</v>
      </c>
      <c r="B130" t="s">
        <v>19</v>
      </c>
      <c r="C130" s="22">
        <v>42614</v>
      </c>
      <c r="D130" s="4">
        <v>1</v>
      </c>
      <c r="E130" s="4">
        <v>1144197</v>
      </c>
      <c r="F130" s="4">
        <v>1088986</v>
      </c>
      <c r="G130" s="4">
        <v>0</v>
      </c>
    </row>
    <row r="131" spans="1:7" x14ac:dyDescent="0.25">
      <c r="A131">
        <v>1750</v>
      </c>
      <c r="B131" t="s">
        <v>19</v>
      </c>
      <c r="C131" s="22">
        <v>42644</v>
      </c>
      <c r="D131" s="4">
        <v>1</v>
      </c>
      <c r="E131" s="4">
        <v>1249205</v>
      </c>
      <c r="F131" s="4">
        <v>1089945</v>
      </c>
      <c r="G131" s="4">
        <v>0</v>
      </c>
    </row>
    <row r="132" spans="1:7" x14ac:dyDescent="0.25">
      <c r="A132">
        <v>1750</v>
      </c>
      <c r="B132" t="s">
        <v>19</v>
      </c>
      <c r="C132" s="22">
        <v>42675</v>
      </c>
      <c r="D132" s="4">
        <v>1</v>
      </c>
      <c r="E132" s="4">
        <v>1488862</v>
      </c>
      <c r="F132" s="4">
        <v>994684</v>
      </c>
      <c r="G132" s="4">
        <v>0</v>
      </c>
    </row>
    <row r="133" spans="1:7" x14ac:dyDescent="0.25">
      <c r="A133">
        <v>1750</v>
      </c>
      <c r="B133" t="s">
        <v>19</v>
      </c>
      <c r="C133" s="22">
        <v>42705</v>
      </c>
      <c r="D133" s="4">
        <v>1</v>
      </c>
      <c r="E133" s="4">
        <v>1509548</v>
      </c>
      <c r="F133" s="4">
        <v>1028730</v>
      </c>
      <c r="G133" s="4">
        <v>0</v>
      </c>
    </row>
    <row r="134" spans="1:7" x14ac:dyDescent="0.25">
      <c r="A134">
        <v>1750</v>
      </c>
      <c r="B134" t="s">
        <v>19</v>
      </c>
      <c r="C134" s="22">
        <v>42736</v>
      </c>
      <c r="D134" s="4">
        <v>1</v>
      </c>
      <c r="E134" s="4">
        <v>1016930</v>
      </c>
      <c r="F134" s="4">
        <v>1052677</v>
      </c>
      <c r="G134" s="4">
        <v>0</v>
      </c>
    </row>
    <row r="135" spans="1:7" x14ac:dyDescent="0.25">
      <c r="A135">
        <v>1750</v>
      </c>
      <c r="B135" t="s">
        <v>19</v>
      </c>
      <c r="C135" s="22">
        <v>42767</v>
      </c>
      <c r="D135" s="4">
        <v>1</v>
      </c>
      <c r="E135" s="4">
        <v>956965</v>
      </c>
      <c r="F135" s="4">
        <v>1049620</v>
      </c>
      <c r="G135" s="4">
        <v>0</v>
      </c>
    </row>
    <row r="136" spans="1:7" x14ac:dyDescent="0.25">
      <c r="A136">
        <v>1750</v>
      </c>
      <c r="B136" t="s">
        <v>19</v>
      </c>
      <c r="C136" s="22">
        <v>42795</v>
      </c>
      <c r="D136" s="4">
        <v>1</v>
      </c>
      <c r="E136" s="4">
        <v>1138439</v>
      </c>
      <c r="F136" s="4">
        <v>1025226</v>
      </c>
      <c r="G136" s="4">
        <v>0</v>
      </c>
    </row>
    <row r="137" spans="1:7" x14ac:dyDescent="0.25">
      <c r="A137">
        <v>1750</v>
      </c>
      <c r="B137" t="s">
        <v>19</v>
      </c>
      <c r="C137" s="22">
        <v>42826</v>
      </c>
      <c r="D137" s="4">
        <v>1</v>
      </c>
      <c r="E137" s="4">
        <v>1290178</v>
      </c>
      <c r="F137" s="4">
        <v>379556</v>
      </c>
      <c r="G137" s="4">
        <v>0</v>
      </c>
    </row>
    <row r="138" spans="1:7" x14ac:dyDescent="0.25">
      <c r="A138">
        <v>1750</v>
      </c>
      <c r="B138" t="s">
        <v>19</v>
      </c>
      <c r="C138" s="22">
        <v>42856</v>
      </c>
      <c r="D138" s="4">
        <v>1</v>
      </c>
      <c r="E138" s="4">
        <v>789234</v>
      </c>
      <c r="F138" s="4">
        <v>9795223</v>
      </c>
      <c r="G138" s="4">
        <v>0</v>
      </c>
    </row>
    <row r="139" spans="1:7" x14ac:dyDescent="0.25">
      <c r="A139">
        <v>1750</v>
      </c>
      <c r="B139" t="s">
        <v>19</v>
      </c>
      <c r="C139" s="22">
        <v>42887</v>
      </c>
      <c r="D139" s="4">
        <v>1</v>
      </c>
      <c r="E139" s="4">
        <v>9136056</v>
      </c>
      <c r="F139" s="4">
        <v>10259384</v>
      </c>
      <c r="G139" s="4">
        <v>0</v>
      </c>
    </row>
    <row r="140" spans="1:7" x14ac:dyDescent="0.25">
      <c r="A140">
        <v>1750</v>
      </c>
      <c r="B140" t="s">
        <v>19</v>
      </c>
      <c r="C140" s="22">
        <v>42917</v>
      </c>
      <c r="D140" s="4">
        <v>1</v>
      </c>
      <c r="E140" s="4">
        <v>16157494</v>
      </c>
      <c r="F140" s="4">
        <v>2754471</v>
      </c>
      <c r="G140" s="4">
        <v>0</v>
      </c>
    </row>
    <row r="141" spans="1:7" x14ac:dyDescent="0.25">
      <c r="A141">
        <v>1750</v>
      </c>
      <c r="B141" t="s">
        <v>19</v>
      </c>
      <c r="C141" s="22">
        <v>42948</v>
      </c>
      <c r="D141" s="4">
        <v>1</v>
      </c>
      <c r="E141" s="4">
        <v>8840613</v>
      </c>
      <c r="F141" s="4">
        <v>5660008</v>
      </c>
      <c r="G141" s="4">
        <v>0</v>
      </c>
    </row>
    <row r="142" spans="1:7" x14ac:dyDescent="0.25">
      <c r="A142">
        <v>1750</v>
      </c>
      <c r="B142" t="s">
        <v>19</v>
      </c>
      <c r="C142" s="22">
        <v>42979</v>
      </c>
      <c r="D142" s="4">
        <v>1</v>
      </c>
      <c r="E142" s="4">
        <v>10252395</v>
      </c>
      <c r="F142" s="4">
        <v>6121443</v>
      </c>
      <c r="G142" s="4">
        <v>0</v>
      </c>
    </row>
    <row r="143" spans="1:7" x14ac:dyDescent="0.25">
      <c r="A143">
        <v>1750</v>
      </c>
      <c r="B143" t="s">
        <v>19</v>
      </c>
      <c r="C143" s="22">
        <v>43009</v>
      </c>
      <c r="D143" s="4">
        <v>1</v>
      </c>
      <c r="E143" s="4">
        <v>12305540</v>
      </c>
      <c r="F143" s="4">
        <v>7649107</v>
      </c>
      <c r="G143" s="4">
        <v>0</v>
      </c>
    </row>
    <row r="144" spans="1:7" x14ac:dyDescent="0.25">
      <c r="A144">
        <v>1750</v>
      </c>
      <c r="B144" t="s">
        <v>19</v>
      </c>
      <c r="C144" s="22">
        <v>43040</v>
      </c>
      <c r="D144" s="4">
        <v>1</v>
      </c>
      <c r="E144" s="4">
        <v>12924306</v>
      </c>
      <c r="F144" s="4">
        <v>5673192</v>
      </c>
      <c r="G144" s="4">
        <v>0</v>
      </c>
    </row>
    <row r="145" spans="1:7" x14ac:dyDescent="0.25">
      <c r="A145">
        <v>1750</v>
      </c>
      <c r="B145" t="s">
        <v>19</v>
      </c>
      <c r="C145" s="22">
        <v>43070</v>
      </c>
      <c r="D145" s="4">
        <v>1</v>
      </c>
      <c r="E145" s="4">
        <v>14257308</v>
      </c>
      <c r="F145" s="4">
        <v>4285568</v>
      </c>
      <c r="G145" s="4">
        <v>0</v>
      </c>
    </row>
    <row r="146" spans="1:7" x14ac:dyDescent="0.25">
      <c r="A146">
        <v>1750</v>
      </c>
      <c r="B146" t="s">
        <v>19</v>
      </c>
      <c r="C146" s="22">
        <v>43101</v>
      </c>
      <c r="D146" s="4">
        <v>1</v>
      </c>
      <c r="E146" s="4">
        <v>10731349</v>
      </c>
      <c r="F146" s="4">
        <v>5289257</v>
      </c>
      <c r="G146" s="4">
        <v>0</v>
      </c>
    </row>
    <row r="147" spans="1:7" x14ac:dyDescent="0.25">
      <c r="A147">
        <v>1750</v>
      </c>
      <c r="B147" t="s">
        <v>19</v>
      </c>
      <c r="C147" s="22">
        <v>43132</v>
      </c>
      <c r="D147" s="4">
        <v>1</v>
      </c>
      <c r="E147" s="4">
        <v>10451101</v>
      </c>
      <c r="F147" s="4">
        <v>6668177</v>
      </c>
      <c r="G147" s="4">
        <v>0</v>
      </c>
    </row>
    <row r="148" spans="1:7" x14ac:dyDescent="0.25">
      <c r="A148">
        <v>1750</v>
      </c>
      <c r="B148" t="s">
        <v>19</v>
      </c>
      <c r="C148" s="22">
        <v>43160</v>
      </c>
      <c r="D148" s="4">
        <v>1</v>
      </c>
      <c r="E148" s="4">
        <v>10732892</v>
      </c>
      <c r="F148" s="4">
        <v>18200238</v>
      </c>
      <c r="G148" s="4">
        <v>0</v>
      </c>
    </row>
    <row r="149" spans="1:7" x14ac:dyDescent="0.25">
      <c r="A149">
        <v>1750</v>
      </c>
      <c r="B149" t="s">
        <v>19</v>
      </c>
      <c r="C149" s="22">
        <v>43191</v>
      </c>
      <c r="D149" s="4">
        <v>1</v>
      </c>
      <c r="E149" s="4">
        <v>21314551</v>
      </c>
      <c r="F149" s="4">
        <v>12903670</v>
      </c>
      <c r="G149" s="4">
        <v>0</v>
      </c>
    </row>
    <row r="150" spans="1:7" x14ac:dyDescent="0.25">
      <c r="A150">
        <v>1750</v>
      </c>
      <c r="B150" t="s">
        <v>19</v>
      </c>
      <c r="C150" s="22">
        <v>43221</v>
      </c>
      <c r="D150" s="4">
        <v>1</v>
      </c>
      <c r="E150" s="4">
        <v>24733954</v>
      </c>
      <c r="F150" s="4">
        <v>10860783</v>
      </c>
      <c r="G150" s="4">
        <v>0</v>
      </c>
    </row>
    <row r="151" spans="1:7" x14ac:dyDescent="0.25">
      <c r="A151">
        <v>1750</v>
      </c>
      <c r="B151" t="s">
        <v>19</v>
      </c>
      <c r="C151" s="22">
        <v>43252</v>
      </c>
      <c r="D151" s="4">
        <v>1</v>
      </c>
      <c r="E151" s="4">
        <v>27894804</v>
      </c>
      <c r="F151" s="4">
        <v>12849352</v>
      </c>
      <c r="G151" s="4">
        <v>0</v>
      </c>
    </row>
    <row r="152" spans="1:7" x14ac:dyDescent="0.25">
      <c r="A152">
        <v>1750</v>
      </c>
      <c r="B152" t="s">
        <v>19</v>
      </c>
      <c r="C152" s="22">
        <v>43282</v>
      </c>
      <c r="D152" s="4">
        <v>1</v>
      </c>
      <c r="E152" s="4">
        <v>32992813</v>
      </c>
      <c r="F152" s="4">
        <v>10048964</v>
      </c>
      <c r="G152" s="4">
        <v>0</v>
      </c>
    </row>
    <row r="153" spans="1:7" x14ac:dyDescent="0.25">
      <c r="A153">
        <v>1750</v>
      </c>
      <c r="B153" t="s">
        <v>19</v>
      </c>
      <c r="C153" s="22">
        <v>43313</v>
      </c>
      <c r="D153" s="4">
        <v>1</v>
      </c>
      <c r="E153" s="4">
        <v>28071038</v>
      </c>
      <c r="F153" s="4">
        <v>10234307</v>
      </c>
      <c r="G153" s="4">
        <v>0</v>
      </c>
    </row>
    <row r="154" spans="1:7" x14ac:dyDescent="0.25">
      <c r="A154">
        <v>1750</v>
      </c>
      <c r="B154" t="s">
        <v>19</v>
      </c>
      <c r="C154" s="22">
        <v>43344</v>
      </c>
      <c r="D154" s="4">
        <v>1</v>
      </c>
      <c r="E154" s="4">
        <v>28539883</v>
      </c>
      <c r="F154" s="4">
        <v>11064364</v>
      </c>
      <c r="G154" s="4">
        <v>0</v>
      </c>
    </row>
    <row r="155" spans="1:7" x14ac:dyDescent="0.25">
      <c r="A155">
        <v>1750</v>
      </c>
      <c r="B155" t="s">
        <v>19</v>
      </c>
      <c r="C155" s="22">
        <v>43374</v>
      </c>
      <c r="D155" s="4">
        <v>1</v>
      </c>
      <c r="E155" s="4">
        <v>31124996</v>
      </c>
      <c r="F155" s="4">
        <v>10815498</v>
      </c>
      <c r="G155" s="4">
        <v>0</v>
      </c>
    </row>
    <row r="156" spans="1:7" x14ac:dyDescent="0.25">
      <c r="A156">
        <v>1750</v>
      </c>
      <c r="B156" t="s">
        <v>19</v>
      </c>
      <c r="C156" s="22">
        <v>43405</v>
      </c>
      <c r="D156" s="4">
        <v>1</v>
      </c>
      <c r="E156" s="4">
        <v>32454351</v>
      </c>
      <c r="F156" s="4">
        <v>10631479</v>
      </c>
      <c r="G156" s="4">
        <v>0</v>
      </c>
    </row>
    <row r="157" spans="1:7" x14ac:dyDescent="0.25">
      <c r="A157">
        <v>1750</v>
      </c>
      <c r="B157" t="s">
        <v>203</v>
      </c>
      <c r="D157" s="4">
        <v>47</v>
      </c>
      <c r="E157" s="4">
        <v>395553391</v>
      </c>
      <c r="F157" s="4">
        <v>211557087</v>
      </c>
      <c r="G157" s="4">
        <v>0</v>
      </c>
    </row>
    <row r="158" spans="1:7" x14ac:dyDescent="0.25">
      <c r="A158">
        <v>1800</v>
      </c>
      <c r="D158" s="4">
        <v>47</v>
      </c>
      <c r="E158" s="4">
        <v>1378255503</v>
      </c>
      <c r="F158" s="4">
        <v>1291727036</v>
      </c>
      <c r="G158" s="4">
        <v>36120280</v>
      </c>
    </row>
    <row r="159" spans="1:7" x14ac:dyDescent="0.25">
      <c r="A159">
        <v>1950</v>
      </c>
      <c r="B159" t="s">
        <v>27</v>
      </c>
      <c r="C159" s="22">
        <v>42005</v>
      </c>
      <c r="D159" s="4">
        <v>1</v>
      </c>
      <c r="E159" s="4">
        <v>13436</v>
      </c>
      <c r="F159" s="4">
        <v>0</v>
      </c>
      <c r="G159" s="4">
        <v>0</v>
      </c>
    </row>
    <row r="160" spans="1:7" x14ac:dyDescent="0.25">
      <c r="A160">
        <v>1950</v>
      </c>
      <c r="B160" t="s">
        <v>27</v>
      </c>
      <c r="C160" s="22">
        <v>42036</v>
      </c>
      <c r="D160" s="4">
        <v>1</v>
      </c>
      <c r="E160" s="4">
        <v>13436</v>
      </c>
      <c r="F160" s="4">
        <v>0</v>
      </c>
      <c r="G160" s="4">
        <v>0</v>
      </c>
    </row>
    <row r="161" spans="1:7" x14ac:dyDescent="0.25">
      <c r="A161">
        <v>1950</v>
      </c>
      <c r="B161" t="s">
        <v>27</v>
      </c>
      <c r="C161" s="22">
        <v>42064</v>
      </c>
      <c r="D161" s="4">
        <v>1</v>
      </c>
      <c r="E161" s="4">
        <v>13436</v>
      </c>
      <c r="F161" s="4">
        <v>0</v>
      </c>
      <c r="G161" s="4">
        <v>0</v>
      </c>
    </row>
    <row r="162" spans="1:7" x14ac:dyDescent="0.25">
      <c r="A162">
        <v>1950</v>
      </c>
      <c r="B162" t="s">
        <v>27</v>
      </c>
      <c r="C162" s="22">
        <v>42095</v>
      </c>
      <c r="D162" s="4">
        <v>1</v>
      </c>
      <c r="E162" s="4">
        <v>13436</v>
      </c>
      <c r="F162" s="4">
        <v>0</v>
      </c>
      <c r="G162" s="4">
        <v>0</v>
      </c>
    </row>
    <row r="163" spans="1:7" x14ac:dyDescent="0.25">
      <c r="A163">
        <v>1950</v>
      </c>
      <c r="B163" t="s">
        <v>27</v>
      </c>
      <c r="C163" s="22">
        <v>42125</v>
      </c>
      <c r="D163" s="4">
        <v>1</v>
      </c>
      <c r="E163" s="4">
        <v>13436</v>
      </c>
      <c r="F163" s="4">
        <v>0</v>
      </c>
      <c r="G163" s="4">
        <v>0</v>
      </c>
    </row>
    <row r="164" spans="1:7" x14ac:dyDescent="0.25">
      <c r="A164">
        <v>1950</v>
      </c>
      <c r="B164" t="s">
        <v>27</v>
      </c>
      <c r="C164" s="22">
        <v>42156</v>
      </c>
      <c r="D164" s="4">
        <v>1</v>
      </c>
      <c r="E164" s="4">
        <v>211126</v>
      </c>
      <c r="F164" s="4">
        <v>0</v>
      </c>
      <c r="G164" s="4">
        <v>0</v>
      </c>
    </row>
    <row r="165" spans="1:7" x14ac:dyDescent="0.25">
      <c r="A165">
        <v>1950</v>
      </c>
      <c r="B165" t="s">
        <v>27</v>
      </c>
      <c r="C165" s="22">
        <v>42186</v>
      </c>
      <c r="D165" s="4">
        <v>1</v>
      </c>
      <c r="E165" s="4">
        <v>39595</v>
      </c>
      <c r="F165" s="4">
        <v>0</v>
      </c>
      <c r="G165" s="4">
        <v>0</v>
      </c>
    </row>
    <row r="166" spans="1:7" x14ac:dyDescent="0.25">
      <c r="A166">
        <v>1950</v>
      </c>
      <c r="B166" t="s">
        <v>27</v>
      </c>
      <c r="C166" s="22">
        <v>42217</v>
      </c>
      <c r="D166" s="4">
        <v>1</v>
      </c>
      <c r="E166" s="4">
        <v>394646</v>
      </c>
      <c r="F166" s="4">
        <v>0</v>
      </c>
      <c r="G166" s="4">
        <v>0</v>
      </c>
    </row>
    <row r="167" spans="1:7" x14ac:dyDescent="0.25">
      <c r="A167">
        <v>1950</v>
      </c>
      <c r="B167" t="s">
        <v>27</v>
      </c>
      <c r="C167" s="22">
        <v>42248</v>
      </c>
      <c r="D167" s="4">
        <v>1</v>
      </c>
      <c r="E167" s="4">
        <v>27422</v>
      </c>
      <c r="F167" s="4">
        <v>0</v>
      </c>
      <c r="G167" s="4">
        <v>0</v>
      </c>
    </row>
    <row r="168" spans="1:7" x14ac:dyDescent="0.25">
      <c r="A168">
        <v>1950</v>
      </c>
      <c r="B168" t="s">
        <v>27</v>
      </c>
      <c r="C168" s="22">
        <v>42278</v>
      </c>
      <c r="D168" s="4">
        <v>1</v>
      </c>
      <c r="E168" s="4">
        <v>27422</v>
      </c>
      <c r="F168" s="4">
        <v>0</v>
      </c>
      <c r="G168" s="4">
        <v>0</v>
      </c>
    </row>
    <row r="169" spans="1:7" x14ac:dyDescent="0.25">
      <c r="A169">
        <v>1950</v>
      </c>
      <c r="B169" t="s">
        <v>27</v>
      </c>
      <c r="C169" s="22">
        <v>42309</v>
      </c>
      <c r="D169" s="4">
        <v>1</v>
      </c>
      <c r="E169" s="4">
        <v>13483</v>
      </c>
      <c r="F169" s="4">
        <v>0</v>
      </c>
      <c r="G169" s="4">
        <v>0</v>
      </c>
    </row>
    <row r="170" spans="1:7" x14ac:dyDescent="0.25">
      <c r="A170">
        <v>1950</v>
      </c>
      <c r="B170" t="s">
        <v>27</v>
      </c>
      <c r="C170" s="22">
        <v>42339</v>
      </c>
      <c r="D170" s="4">
        <v>1</v>
      </c>
      <c r="E170" s="4">
        <v>36578</v>
      </c>
      <c r="F170" s="4">
        <v>0</v>
      </c>
      <c r="G170" s="4">
        <v>0</v>
      </c>
    </row>
    <row r="171" spans="1:7" x14ac:dyDescent="0.25">
      <c r="A171">
        <v>1950</v>
      </c>
      <c r="B171" t="s">
        <v>27</v>
      </c>
      <c r="C171" s="22">
        <v>42370</v>
      </c>
      <c r="D171" s="4">
        <v>1</v>
      </c>
      <c r="E171" s="4">
        <v>216792</v>
      </c>
      <c r="F171" s="4">
        <v>0</v>
      </c>
      <c r="G171" s="4">
        <v>0</v>
      </c>
    </row>
    <row r="172" spans="1:7" x14ac:dyDescent="0.25">
      <c r="A172">
        <v>1950</v>
      </c>
      <c r="B172" t="s">
        <v>27</v>
      </c>
      <c r="C172" s="22">
        <v>42401</v>
      </c>
      <c r="D172" s="4">
        <v>1</v>
      </c>
      <c r="E172" s="4">
        <v>579094</v>
      </c>
      <c r="F172" s="4">
        <v>0</v>
      </c>
      <c r="G172" s="4">
        <v>0</v>
      </c>
    </row>
    <row r="173" spans="1:7" x14ac:dyDescent="0.25">
      <c r="A173">
        <v>1950</v>
      </c>
      <c r="B173" t="s">
        <v>27</v>
      </c>
      <c r="C173" s="22">
        <v>42430</v>
      </c>
      <c r="D173" s="4">
        <v>1</v>
      </c>
      <c r="E173" s="4">
        <v>608546</v>
      </c>
      <c r="F173" s="4">
        <v>0</v>
      </c>
      <c r="G173" s="4">
        <v>0</v>
      </c>
    </row>
    <row r="174" spans="1:7" x14ac:dyDescent="0.25">
      <c r="A174">
        <v>1950</v>
      </c>
      <c r="B174" t="s">
        <v>27</v>
      </c>
      <c r="C174" s="22">
        <v>42461</v>
      </c>
      <c r="D174" s="4">
        <v>1</v>
      </c>
      <c r="E174" s="4">
        <v>9089</v>
      </c>
      <c r="F174" s="4">
        <v>0</v>
      </c>
      <c r="G174" s="4">
        <v>0</v>
      </c>
    </row>
    <row r="175" spans="1:7" x14ac:dyDescent="0.25">
      <c r="A175">
        <v>1950</v>
      </c>
      <c r="B175" t="s">
        <v>27</v>
      </c>
      <c r="C175" s="22">
        <v>42491</v>
      </c>
      <c r="D175" s="4">
        <v>1</v>
      </c>
      <c r="E175" s="4">
        <v>508808</v>
      </c>
      <c r="F175" s="4">
        <v>0</v>
      </c>
      <c r="G175" s="4">
        <v>0</v>
      </c>
    </row>
    <row r="176" spans="1:7" x14ac:dyDescent="0.25">
      <c r="A176">
        <v>1950</v>
      </c>
      <c r="B176" t="s">
        <v>27</v>
      </c>
      <c r="C176" s="22">
        <v>42522</v>
      </c>
      <c r="D176" s="4">
        <v>1</v>
      </c>
      <c r="E176" s="4">
        <v>527585</v>
      </c>
      <c r="F176" s="4">
        <v>0</v>
      </c>
      <c r="G176" s="4">
        <v>0</v>
      </c>
    </row>
    <row r="177" spans="1:7" x14ac:dyDescent="0.25">
      <c r="A177">
        <v>1950</v>
      </c>
      <c r="B177" t="s">
        <v>27</v>
      </c>
      <c r="C177" s="22">
        <v>42552</v>
      </c>
      <c r="D177" s="4">
        <v>1</v>
      </c>
      <c r="E177" s="4">
        <v>13470</v>
      </c>
      <c r="F177" s="4">
        <v>0</v>
      </c>
      <c r="G177" s="4">
        <v>0</v>
      </c>
    </row>
    <row r="178" spans="1:7" x14ac:dyDescent="0.25">
      <c r="A178">
        <v>1950</v>
      </c>
      <c r="B178" t="s">
        <v>27</v>
      </c>
      <c r="C178" s="22">
        <v>42583</v>
      </c>
      <c r="D178" s="4">
        <v>1</v>
      </c>
      <c r="E178" s="4">
        <v>15432</v>
      </c>
      <c r="F178" s="4">
        <v>0</v>
      </c>
      <c r="G178" s="4">
        <v>0</v>
      </c>
    </row>
    <row r="179" spans="1:7" x14ac:dyDescent="0.25">
      <c r="A179">
        <v>1950</v>
      </c>
      <c r="B179" t="s">
        <v>27</v>
      </c>
      <c r="C179" s="22">
        <v>42614</v>
      </c>
      <c r="D179" s="4">
        <v>1</v>
      </c>
      <c r="E179" s="4">
        <v>9012</v>
      </c>
      <c r="F179" s="4">
        <v>0</v>
      </c>
      <c r="G179" s="4">
        <v>0</v>
      </c>
    </row>
    <row r="180" spans="1:7" x14ac:dyDescent="0.25">
      <c r="A180">
        <v>1950</v>
      </c>
      <c r="B180" t="s">
        <v>27</v>
      </c>
      <c r="C180" s="22">
        <v>42644</v>
      </c>
      <c r="D180" s="4">
        <v>1</v>
      </c>
      <c r="E180" s="4">
        <v>9012</v>
      </c>
      <c r="F180" s="4">
        <v>0</v>
      </c>
      <c r="G180" s="4">
        <v>0</v>
      </c>
    </row>
    <row r="181" spans="1:7" x14ac:dyDescent="0.25">
      <c r="A181">
        <v>1950</v>
      </c>
      <c r="B181" t="s">
        <v>27</v>
      </c>
      <c r="C181" s="22">
        <v>42675</v>
      </c>
      <c r="D181" s="4">
        <v>1</v>
      </c>
      <c r="E181" s="4">
        <v>664</v>
      </c>
      <c r="F181" s="4">
        <v>0</v>
      </c>
      <c r="G181" s="4">
        <v>0</v>
      </c>
    </row>
    <row r="182" spans="1:7" x14ac:dyDescent="0.25">
      <c r="A182">
        <v>1950</v>
      </c>
      <c r="B182" t="s">
        <v>27</v>
      </c>
      <c r="C182" s="22">
        <v>42705</v>
      </c>
      <c r="D182" s="4">
        <v>1</v>
      </c>
      <c r="E182" s="4">
        <v>496</v>
      </c>
      <c r="F182" s="4">
        <v>0</v>
      </c>
      <c r="G182" s="4">
        <v>0</v>
      </c>
    </row>
    <row r="183" spans="1:7" x14ac:dyDescent="0.25">
      <c r="A183">
        <v>1950</v>
      </c>
      <c r="B183" t="s">
        <v>27</v>
      </c>
      <c r="C183" s="22">
        <v>42736</v>
      </c>
      <c r="D183" s="4">
        <v>1</v>
      </c>
      <c r="E183" s="4">
        <v>19398</v>
      </c>
      <c r="F183" s="4">
        <v>0</v>
      </c>
      <c r="G183" s="4">
        <v>0</v>
      </c>
    </row>
    <row r="184" spans="1:7" x14ac:dyDescent="0.25">
      <c r="A184">
        <v>1950</v>
      </c>
      <c r="B184" t="s">
        <v>27</v>
      </c>
      <c r="C184" s="22">
        <v>42767</v>
      </c>
      <c r="D184" s="4">
        <v>1</v>
      </c>
      <c r="E184" s="4">
        <v>24850</v>
      </c>
      <c r="F184" s="4">
        <v>0</v>
      </c>
      <c r="G184" s="4">
        <v>0</v>
      </c>
    </row>
    <row r="185" spans="1:7" x14ac:dyDescent="0.25">
      <c r="A185">
        <v>1950</v>
      </c>
      <c r="B185" t="s">
        <v>27</v>
      </c>
      <c r="C185" s="22">
        <v>42795</v>
      </c>
      <c r="D185" s="4">
        <v>1</v>
      </c>
      <c r="E185" s="4">
        <v>557517</v>
      </c>
      <c r="F185" s="4">
        <v>0</v>
      </c>
      <c r="G185" s="4">
        <v>0</v>
      </c>
    </row>
    <row r="186" spans="1:7" x14ac:dyDescent="0.25">
      <c r="A186">
        <v>1950</v>
      </c>
      <c r="B186" t="s">
        <v>27</v>
      </c>
      <c r="C186" s="22">
        <v>42826</v>
      </c>
      <c r="D186" s="4">
        <v>1</v>
      </c>
      <c r="E186" s="4">
        <v>20184</v>
      </c>
      <c r="F186" s="4">
        <v>0</v>
      </c>
      <c r="G186" s="4">
        <v>0</v>
      </c>
    </row>
    <row r="187" spans="1:7" x14ac:dyDescent="0.25">
      <c r="A187">
        <v>1950</v>
      </c>
      <c r="B187" t="s">
        <v>27</v>
      </c>
      <c r="C187" s="22">
        <v>42856</v>
      </c>
      <c r="D187" s="4">
        <v>1</v>
      </c>
      <c r="E187" s="4">
        <v>20184</v>
      </c>
      <c r="F187" s="4">
        <v>0</v>
      </c>
      <c r="G187" s="4">
        <v>0</v>
      </c>
    </row>
    <row r="188" spans="1:7" x14ac:dyDescent="0.25">
      <c r="A188">
        <v>1950</v>
      </c>
      <c r="B188" t="s">
        <v>27</v>
      </c>
      <c r="C188" s="22">
        <v>42887</v>
      </c>
      <c r="D188" s="4">
        <v>1</v>
      </c>
      <c r="E188" s="4">
        <v>1085518</v>
      </c>
      <c r="F188" s="4">
        <v>0</v>
      </c>
      <c r="G188" s="4">
        <v>0</v>
      </c>
    </row>
    <row r="189" spans="1:7" x14ac:dyDescent="0.25">
      <c r="A189">
        <v>1950</v>
      </c>
      <c r="B189" t="s">
        <v>27</v>
      </c>
      <c r="C189" s="22">
        <v>42917</v>
      </c>
      <c r="D189" s="4">
        <v>1</v>
      </c>
      <c r="E189" s="4">
        <v>268578</v>
      </c>
      <c r="F189" s="4">
        <v>0</v>
      </c>
      <c r="G189" s="4">
        <v>0</v>
      </c>
    </row>
    <row r="190" spans="1:7" x14ac:dyDescent="0.25">
      <c r="A190">
        <v>1950</v>
      </c>
      <c r="B190" t="s">
        <v>27</v>
      </c>
      <c r="C190" s="22">
        <v>42948</v>
      </c>
      <c r="D190" s="4">
        <v>1</v>
      </c>
      <c r="E190" s="4">
        <v>22215</v>
      </c>
      <c r="F190" s="4">
        <v>0</v>
      </c>
      <c r="G190" s="4">
        <v>0</v>
      </c>
    </row>
    <row r="191" spans="1:7" x14ac:dyDescent="0.25">
      <c r="A191">
        <v>1950</v>
      </c>
      <c r="B191" t="s">
        <v>27</v>
      </c>
      <c r="C191" s="22">
        <v>42979</v>
      </c>
      <c r="D191" s="4">
        <v>1</v>
      </c>
      <c r="E191" s="4">
        <v>108561</v>
      </c>
      <c r="F191" s="4">
        <v>0</v>
      </c>
      <c r="G191" s="4">
        <v>0</v>
      </c>
    </row>
    <row r="192" spans="1:7" x14ac:dyDescent="0.25">
      <c r="A192">
        <v>1950</v>
      </c>
      <c r="B192" t="s">
        <v>27</v>
      </c>
      <c r="C192" s="22">
        <v>43009</v>
      </c>
      <c r="D192" s="4">
        <v>1</v>
      </c>
      <c r="E192" s="4">
        <v>6580</v>
      </c>
      <c r="F192" s="4">
        <v>0</v>
      </c>
      <c r="G192" s="4">
        <v>0</v>
      </c>
    </row>
    <row r="193" spans="1:7" x14ac:dyDescent="0.25">
      <c r="A193">
        <v>1950</v>
      </c>
      <c r="B193" t="s">
        <v>27</v>
      </c>
      <c r="C193" s="22">
        <v>43040</v>
      </c>
      <c r="D193" s="4">
        <v>1</v>
      </c>
      <c r="E193" s="4">
        <v>21695</v>
      </c>
      <c r="F193" s="4">
        <v>0</v>
      </c>
      <c r="G193" s="4">
        <v>0</v>
      </c>
    </row>
    <row r="194" spans="1:7" x14ac:dyDescent="0.25">
      <c r="A194">
        <v>1950</v>
      </c>
      <c r="B194" t="s">
        <v>27</v>
      </c>
      <c r="C194" s="22">
        <v>43070</v>
      </c>
      <c r="D194" s="4">
        <v>1</v>
      </c>
      <c r="E194" s="4">
        <v>14362</v>
      </c>
      <c r="F194" s="4">
        <v>0</v>
      </c>
      <c r="G194" s="4">
        <v>0</v>
      </c>
    </row>
    <row r="195" spans="1:7" x14ac:dyDescent="0.25">
      <c r="A195">
        <v>1950</v>
      </c>
      <c r="B195" t="s">
        <v>27</v>
      </c>
      <c r="C195" s="22">
        <v>43101</v>
      </c>
      <c r="D195" s="4">
        <v>1</v>
      </c>
      <c r="E195" s="4">
        <v>19089</v>
      </c>
      <c r="F195" s="4">
        <v>0</v>
      </c>
      <c r="G195" s="4">
        <v>0</v>
      </c>
    </row>
    <row r="196" spans="1:7" x14ac:dyDescent="0.25">
      <c r="A196">
        <v>1950</v>
      </c>
      <c r="B196" t="s">
        <v>27</v>
      </c>
      <c r="C196" s="22">
        <v>43132</v>
      </c>
      <c r="D196" s="4">
        <v>1</v>
      </c>
      <c r="E196" s="4">
        <v>141128</v>
      </c>
      <c r="F196" s="4">
        <v>0</v>
      </c>
      <c r="G196" s="4">
        <v>0</v>
      </c>
    </row>
    <row r="197" spans="1:7" x14ac:dyDescent="0.25">
      <c r="A197">
        <v>1950</v>
      </c>
      <c r="B197" t="s">
        <v>27</v>
      </c>
      <c r="C197" s="22">
        <v>43160</v>
      </c>
      <c r="D197" s="4">
        <v>1</v>
      </c>
      <c r="E197" s="4">
        <v>141128</v>
      </c>
      <c r="F197" s="4">
        <v>0</v>
      </c>
      <c r="G197" s="4">
        <v>0</v>
      </c>
    </row>
    <row r="198" spans="1:7" x14ac:dyDescent="0.25">
      <c r="A198">
        <v>1950</v>
      </c>
      <c r="B198" t="s">
        <v>27</v>
      </c>
      <c r="C198" s="22">
        <v>43191</v>
      </c>
      <c r="D198" s="4">
        <v>1</v>
      </c>
      <c r="E198" s="4">
        <v>105478</v>
      </c>
      <c r="F198" s="4">
        <v>0</v>
      </c>
      <c r="G198" s="4">
        <v>0</v>
      </c>
    </row>
    <row r="199" spans="1:7" x14ac:dyDescent="0.25">
      <c r="A199">
        <v>1950</v>
      </c>
      <c r="B199" t="s">
        <v>27</v>
      </c>
      <c r="C199" s="22">
        <v>43221</v>
      </c>
      <c r="D199" s="4">
        <v>1</v>
      </c>
      <c r="E199" s="4">
        <v>105478</v>
      </c>
      <c r="F199" s="4">
        <v>0</v>
      </c>
      <c r="G199" s="4">
        <v>0</v>
      </c>
    </row>
    <row r="200" spans="1:7" x14ac:dyDescent="0.25">
      <c r="A200">
        <v>1950</v>
      </c>
      <c r="B200" t="s">
        <v>27</v>
      </c>
      <c r="C200" s="22">
        <v>43252</v>
      </c>
      <c r="D200" s="4">
        <v>1</v>
      </c>
      <c r="E200" s="4">
        <v>7756</v>
      </c>
      <c r="F200" s="4">
        <v>0</v>
      </c>
      <c r="G200" s="4">
        <v>0</v>
      </c>
    </row>
    <row r="201" spans="1:7" x14ac:dyDescent="0.25">
      <c r="A201">
        <v>1950</v>
      </c>
      <c r="B201" t="s">
        <v>27</v>
      </c>
      <c r="C201" s="22">
        <v>43282</v>
      </c>
      <c r="D201" s="4">
        <v>1</v>
      </c>
      <c r="E201" s="4">
        <v>552806</v>
      </c>
      <c r="F201" s="4">
        <v>0</v>
      </c>
      <c r="G201" s="4">
        <v>0</v>
      </c>
    </row>
    <row r="202" spans="1:7" x14ac:dyDescent="0.25">
      <c r="A202">
        <v>1950</v>
      </c>
      <c r="B202" t="s">
        <v>27</v>
      </c>
      <c r="C202" s="22">
        <v>43313</v>
      </c>
      <c r="D202" s="4">
        <v>1</v>
      </c>
      <c r="E202" s="4">
        <v>103546</v>
      </c>
      <c r="F202" s="4">
        <v>0</v>
      </c>
      <c r="G202" s="4">
        <v>0</v>
      </c>
    </row>
    <row r="203" spans="1:7" x14ac:dyDescent="0.25">
      <c r="A203">
        <v>1950</v>
      </c>
      <c r="B203" t="s">
        <v>27</v>
      </c>
      <c r="C203" s="22">
        <v>43344</v>
      </c>
      <c r="D203" s="4">
        <v>1</v>
      </c>
      <c r="E203" s="4">
        <v>398274</v>
      </c>
      <c r="F203" s="4">
        <v>0</v>
      </c>
      <c r="G203" s="4">
        <v>0</v>
      </c>
    </row>
    <row r="204" spans="1:7" x14ac:dyDescent="0.25">
      <c r="A204">
        <v>1950</v>
      </c>
      <c r="B204" t="s">
        <v>27</v>
      </c>
      <c r="C204" s="22">
        <v>43374</v>
      </c>
      <c r="D204" s="4">
        <v>1</v>
      </c>
      <c r="E204" s="4">
        <v>66824</v>
      </c>
      <c r="F204" s="4">
        <v>0</v>
      </c>
      <c r="G204" s="4">
        <v>0</v>
      </c>
    </row>
    <row r="205" spans="1:7" x14ac:dyDescent="0.25">
      <c r="A205">
        <v>1950</v>
      </c>
      <c r="B205" t="s">
        <v>27</v>
      </c>
      <c r="C205" s="22">
        <v>43405</v>
      </c>
      <c r="D205" s="4">
        <v>1</v>
      </c>
      <c r="E205" s="4">
        <v>37453</v>
      </c>
      <c r="F205" s="4">
        <v>0</v>
      </c>
      <c r="G205" s="4">
        <v>0</v>
      </c>
    </row>
    <row r="206" spans="1:7" x14ac:dyDescent="0.25">
      <c r="A206">
        <v>1950</v>
      </c>
      <c r="B206" t="s">
        <v>204</v>
      </c>
      <c r="D206" s="4">
        <v>47</v>
      </c>
      <c r="E206" s="4">
        <v>7164054</v>
      </c>
      <c r="F206" s="4">
        <v>0</v>
      </c>
      <c r="G206" s="4">
        <v>0</v>
      </c>
    </row>
    <row r="207" spans="1:7" x14ac:dyDescent="0.25">
      <c r="A207">
        <v>2150</v>
      </c>
      <c r="B207" t="s">
        <v>30</v>
      </c>
      <c r="C207" s="22">
        <v>42005</v>
      </c>
      <c r="D207" s="4">
        <v>1</v>
      </c>
      <c r="E207" s="4">
        <v>0</v>
      </c>
      <c r="F207" s="4">
        <v>0</v>
      </c>
      <c r="G207" s="4">
        <v>0</v>
      </c>
    </row>
    <row r="208" spans="1:7" x14ac:dyDescent="0.25">
      <c r="A208">
        <v>2150</v>
      </c>
      <c r="B208" t="s">
        <v>30</v>
      </c>
      <c r="C208" s="22">
        <v>42036</v>
      </c>
      <c r="D208" s="4">
        <v>1</v>
      </c>
      <c r="E208" s="4">
        <v>0</v>
      </c>
      <c r="F208" s="4">
        <v>0</v>
      </c>
      <c r="G208" s="4">
        <v>0</v>
      </c>
    </row>
    <row r="209" spans="1:7" x14ac:dyDescent="0.25">
      <c r="A209">
        <v>2150</v>
      </c>
      <c r="B209" t="s">
        <v>30</v>
      </c>
      <c r="C209" s="22">
        <v>42064</v>
      </c>
      <c r="D209" s="4">
        <v>1</v>
      </c>
      <c r="E209" s="4">
        <v>0</v>
      </c>
      <c r="F209" s="4">
        <v>0</v>
      </c>
      <c r="G209" s="4">
        <v>0</v>
      </c>
    </row>
    <row r="210" spans="1:7" x14ac:dyDescent="0.25">
      <c r="A210">
        <v>2150</v>
      </c>
      <c r="B210" t="s">
        <v>30</v>
      </c>
      <c r="C210" s="22">
        <v>42095</v>
      </c>
      <c r="D210" s="4">
        <v>1</v>
      </c>
      <c r="E210" s="4">
        <v>0</v>
      </c>
      <c r="F210" s="4">
        <v>0</v>
      </c>
      <c r="G210" s="4">
        <v>0</v>
      </c>
    </row>
    <row r="211" spans="1:7" x14ac:dyDescent="0.25">
      <c r="A211">
        <v>2150</v>
      </c>
      <c r="B211" t="s">
        <v>30</v>
      </c>
      <c r="C211" s="22">
        <v>42125</v>
      </c>
      <c r="D211" s="4">
        <v>1</v>
      </c>
      <c r="E211" s="4">
        <v>0</v>
      </c>
      <c r="F211" s="4">
        <v>0</v>
      </c>
      <c r="G211" s="4">
        <v>0</v>
      </c>
    </row>
    <row r="212" spans="1:7" x14ac:dyDescent="0.25">
      <c r="A212">
        <v>2150</v>
      </c>
      <c r="B212" t="s">
        <v>30</v>
      </c>
      <c r="C212" s="22">
        <v>42156</v>
      </c>
      <c r="D212" s="4">
        <v>1</v>
      </c>
      <c r="E212" s="4">
        <v>0</v>
      </c>
      <c r="F212" s="4">
        <v>0</v>
      </c>
      <c r="G212" s="4">
        <v>0</v>
      </c>
    </row>
    <row r="213" spans="1:7" x14ac:dyDescent="0.25">
      <c r="A213">
        <v>2150</v>
      </c>
      <c r="B213" t="s">
        <v>30</v>
      </c>
      <c r="C213" s="22">
        <v>42186</v>
      </c>
      <c r="D213" s="4">
        <v>1</v>
      </c>
      <c r="E213" s="4">
        <v>0</v>
      </c>
      <c r="F213" s="4">
        <v>34440055</v>
      </c>
      <c r="G213" s="4">
        <v>0</v>
      </c>
    </row>
    <row r="214" spans="1:7" x14ac:dyDescent="0.25">
      <c r="A214">
        <v>2150</v>
      </c>
      <c r="B214" t="s">
        <v>30</v>
      </c>
      <c r="C214" s="22">
        <v>42217</v>
      </c>
      <c r="D214" s="4">
        <v>1</v>
      </c>
      <c r="E214" s="4">
        <v>34440055</v>
      </c>
      <c r="F214" s="4">
        <v>7311262</v>
      </c>
      <c r="G214" s="4">
        <v>0</v>
      </c>
    </row>
    <row r="215" spans="1:7" x14ac:dyDescent="0.25">
      <c r="A215">
        <v>2150</v>
      </c>
      <c r="B215" t="s">
        <v>30</v>
      </c>
      <c r="C215" s="22">
        <v>42248</v>
      </c>
      <c r="D215" s="4">
        <v>1</v>
      </c>
      <c r="E215" s="4">
        <v>168365</v>
      </c>
      <c r="F215" s="4">
        <v>3186632</v>
      </c>
      <c r="G215" s="4">
        <v>0</v>
      </c>
    </row>
    <row r="216" spans="1:7" x14ac:dyDescent="0.25">
      <c r="A216">
        <v>2150</v>
      </c>
      <c r="B216" t="s">
        <v>30</v>
      </c>
      <c r="C216" s="22">
        <v>42278</v>
      </c>
      <c r="D216" s="4">
        <v>1</v>
      </c>
      <c r="E216" s="4">
        <v>3354997</v>
      </c>
      <c r="F216" s="4">
        <v>5601783</v>
      </c>
      <c r="G216" s="4">
        <v>0</v>
      </c>
    </row>
    <row r="217" spans="1:7" x14ac:dyDescent="0.25">
      <c r="A217">
        <v>2150</v>
      </c>
      <c r="B217" t="s">
        <v>30</v>
      </c>
      <c r="C217" s="22">
        <v>42309</v>
      </c>
      <c r="D217" s="4">
        <v>1</v>
      </c>
      <c r="E217" s="4">
        <v>3408801</v>
      </c>
      <c r="F217" s="4">
        <v>0</v>
      </c>
      <c r="G217" s="4">
        <v>0</v>
      </c>
    </row>
    <row r="218" spans="1:7" x14ac:dyDescent="0.25">
      <c r="A218">
        <v>2150</v>
      </c>
      <c r="B218" t="s">
        <v>30</v>
      </c>
      <c r="C218" s="22">
        <v>42339</v>
      </c>
      <c r="D218" s="4">
        <v>1</v>
      </c>
      <c r="E218" s="4">
        <v>3408801</v>
      </c>
      <c r="F218" s="4">
        <v>9780711</v>
      </c>
      <c r="G218" s="4">
        <v>0</v>
      </c>
    </row>
    <row r="219" spans="1:7" x14ac:dyDescent="0.25">
      <c r="A219">
        <v>2150</v>
      </c>
      <c r="B219" t="s">
        <v>30</v>
      </c>
      <c r="C219" s="22">
        <v>42370</v>
      </c>
      <c r="D219" s="4">
        <v>1</v>
      </c>
      <c r="E219" s="4">
        <v>12648708</v>
      </c>
      <c r="F219" s="4">
        <v>0</v>
      </c>
      <c r="G219" s="4">
        <v>0</v>
      </c>
    </row>
    <row r="220" spans="1:7" x14ac:dyDescent="0.25">
      <c r="A220">
        <v>2150</v>
      </c>
      <c r="B220" t="s">
        <v>30</v>
      </c>
      <c r="C220" s="22">
        <v>42401</v>
      </c>
      <c r="D220" s="4">
        <v>1</v>
      </c>
      <c r="E220" s="4">
        <v>11924187</v>
      </c>
      <c r="F220" s="4">
        <v>0</v>
      </c>
      <c r="G220" s="4">
        <v>0</v>
      </c>
    </row>
    <row r="221" spans="1:7" x14ac:dyDescent="0.25">
      <c r="A221">
        <v>2150</v>
      </c>
      <c r="B221" t="s">
        <v>30</v>
      </c>
      <c r="C221" s="22">
        <v>42430</v>
      </c>
      <c r="D221" s="4">
        <v>1</v>
      </c>
      <c r="E221" s="4">
        <v>11924187</v>
      </c>
      <c r="F221" s="4">
        <v>0</v>
      </c>
      <c r="G221" s="4">
        <v>0</v>
      </c>
    </row>
    <row r="222" spans="1:7" x14ac:dyDescent="0.25">
      <c r="A222">
        <v>2150</v>
      </c>
      <c r="B222" t="s">
        <v>30</v>
      </c>
      <c r="C222" s="22">
        <v>42461</v>
      </c>
      <c r="D222" s="4">
        <v>1</v>
      </c>
      <c r="E222" s="4">
        <v>11924187</v>
      </c>
      <c r="F222" s="4">
        <v>0</v>
      </c>
      <c r="G222" s="4">
        <v>0</v>
      </c>
    </row>
    <row r="223" spans="1:7" x14ac:dyDescent="0.25">
      <c r="A223">
        <v>2150</v>
      </c>
      <c r="B223" t="s">
        <v>30</v>
      </c>
      <c r="C223" s="22">
        <v>42491</v>
      </c>
      <c r="D223" s="4">
        <v>1</v>
      </c>
      <c r="E223" s="4">
        <v>37758</v>
      </c>
      <c r="F223" s="4">
        <v>0</v>
      </c>
      <c r="G223" s="4">
        <v>0</v>
      </c>
    </row>
    <row r="224" spans="1:7" x14ac:dyDescent="0.25">
      <c r="A224">
        <v>2150</v>
      </c>
      <c r="B224" t="s">
        <v>30</v>
      </c>
      <c r="C224" s="22">
        <v>42522</v>
      </c>
      <c r="D224" s="4">
        <v>1</v>
      </c>
      <c r="E224" s="4">
        <v>37758</v>
      </c>
      <c r="F224" s="4">
        <v>12129172</v>
      </c>
      <c r="G224" s="4">
        <v>0</v>
      </c>
    </row>
    <row r="225" spans="1:7" x14ac:dyDescent="0.25">
      <c r="A225">
        <v>2150</v>
      </c>
      <c r="B225" t="s">
        <v>30</v>
      </c>
      <c r="C225" s="22">
        <v>42552</v>
      </c>
      <c r="D225" s="4">
        <v>1</v>
      </c>
      <c r="E225" s="4">
        <v>5377</v>
      </c>
      <c r="F225" s="4">
        <v>8270010</v>
      </c>
      <c r="G225" s="4">
        <v>0</v>
      </c>
    </row>
    <row r="226" spans="1:7" x14ac:dyDescent="0.25">
      <c r="A226">
        <v>2150</v>
      </c>
      <c r="B226" t="s">
        <v>30</v>
      </c>
      <c r="C226" s="22">
        <v>42583</v>
      </c>
      <c r="D226" s="4">
        <v>1</v>
      </c>
      <c r="E226" s="4">
        <v>8275387</v>
      </c>
      <c r="F226" s="4">
        <v>7250650</v>
      </c>
      <c r="G226" s="4">
        <v>0</v>
      </c>
    </row>
    <row r="227" spans="1:7" x14ac:dyDescent="0.25">
      <c r="A227">
        <v>2150</v>
      </c>
      <c r="B227" t="s">
        <v>30</v>
      </c>
      <c r="C227" s="22">
        <v>42614</v>
      </c>
      <c r="D227" s="4">
        <v>1</v>
      </c>
      <c r="E227" s="4">
        <v>15526037</v>
      </c>
      <c r="F227" s="4">
        <v>0</v>
      </c>
      <c r="G227" s="4">
        <v>0</v>
      </c>
    </row>
    <row r="228" spans="1:7" x14ac:dyDescent="0.25">
      <c r="A228">
        <v>2150</v>
      </c>
      <c r="B228" t="s">
        <v>30</v>
      </c>
      <c r="C228" s="22">
        <v>42644</v>
      </c>
      <c r="D228" s="4">
        <v>1</v>
      </c>
      <c r="E228" s="4">
        <v>55021</v>
      </c>
      <c r="F228" s="4">
        <v>17171972</v>
      </c>
      <c r="G228" s="4">
        <v>0</v>
      </c>
    </row>
    <row r="229" spans="1:7" x14ac:dyDescent="0.25">
      <c r="A229">
        <v>2150</v>
      </c>
      <c r="B229" t="s">
        <v>30</v>
      </c>
      <c r="C229" s="22">
        <v>42675</v>
      </c>
      <c r="D229" s="4">
        <v>1</v>
      </c>
      <c r="E229" s="4">
        <v>820260</v>
      </c>
      <c r="F229" s="4">
        <v>13505725</v>
      </c>
      <c r="G229" s="4">
        <v>0</v>
      </c>
    </row>
    <row r="230" spans="1:7" x14ac:dyDescent="0.25">
      <c r="A230">
        <v>2150</v>
      </c>
      <c r="B230" t="s">
        <v>30</v>
      </c>
      <c r="C230" s="22">
        <v>42705</v>
      </c>
      <c r="D230" s="4">
        <v>1</v>
      </c>
      <c r="E230" s="4">
        <v>14325985</v>
      </c>
      <c r="F230" s="4">
        <v>14717803</v>
      </c>
      <c r="G230" s="4">
        <v>0</v>
      </c>
    </row>
    <row r="231" spans="1:7" x14ac:dyDescent="0.25">
      <c r="A231">
        <v>2150</v>
      </c>
      <c r="B231" t="s">
        <v>30</v>
      </c>
      <c r="C231" s="22">
        <v>42736</v>
      </c>
      <c r="D231" s="4">
        <v>1</v>
      </c>
      <c r="E231" s="4">
        <v>11663567</v>
      </c>
      <c r="F231" s="4">
        <v>8459198</v>
      </c>
      <c r="G231" s="4">
        <v>0</v>
      </c>
    </row>
    <row r="232" spans="1:7" x14ac:dyDescent="0.25">
      <c r="A232">
        <v>2150</v>
      </c>
      <c r="B232" t="s">
        <v>30</v>
      </c>
      <c r="C232" s="22">
        <v>42767</v>
      </c>
      <c r="D232" s="4">
        <v>1</v>
      </c>
      <c r="E232" s="4">
        <v>8527594</v>
      </c>
      <c r="F232" s="4">
        <v>9653196</v>
      </c>
      <c r="G232" s="4">
        <v>0</v>
      </c>
    </row>
    <row r="233" spans="1:7" x14ac:dyDescent="0.25">
      <c r="A233">
        <v>2150</v>
      </c>
      <c r="B233" t="s">
        <v>30</v>
      </c>
      <c r="C233" s="22">
        <v>42795</v>
      </c>
      <c r="D233" s="4">
        <v>1</v>
      </c>
      <c r="E233" s="4">
        <v>18180790</v>
      </c>
      <c r="F233" s="4">
        <v>10010465</v>
      </c>
      <c r="G233" s="4">
        <v>0</v>
      </c>
    </row>
    <row r="234" spans="1:7" x14ac:dyDescent="0.25">
      <c r="A234">
        <v>2150</v>
      </c>
      <c r="B234" t="s">
        <v>30</v>
      </c>
      <c r="C234" s="22">
        <v>42826</v>
      </c>
      <c r="D234" s="4">
        <v>1</v>
      </c>
      <c r="E234" s="4">
        <v>28191255</v>
      </c>
      <c r="F234" s="4">
        <v>8826079</v>
      </c>
      <c r="G234" s="4">
        <v>0</v>
      </c>
    </row>
    <row r="235" spans="1:7" x14ac:dyDescent="0.25">
      <c r="A235">
        <v>2150</v>
      </c>
      <c r="B235" t="s">
        <v>30</v>
      </c>
      <c r="C235" s="22">
        <v>42856</v>
      </c>
      <c r="D235" s="4">
        <v>1</v>
      </c>
      <c r="E235" s="4">
        <v>8872143</v>
      </c>
      <c r="F235" s="4">
        <v>10934633</v>
      </c>
      <c r="G235" s="4">
        <v>0</v>
      </c>
    </row>
    <row r="236" spans="1:7" x14ac:dyDescent="0.25">
      <c r="A236">
        <v>2150</v>
      </c>
      <c r="B236" t="s">
        <v>30</v>
      </c>
      <c r="C236" s="22">
        <v>42887</v>
      </c>
      <c r="D236" s="4">
        <v>1</v>
      </c>
      <c r="E236" s="4">
        <v>19806776</v>
      </c>
      <c r="F236" s="4">
        <v>10557540</v>
      </c>
      <c r="G236" s="4">
        <v>0</v>
      </c>
    </row>
    <row r="237" spans="1:7" x14ac:dyDescent="0.25">
      <c r="A237">
        <v>2150</v>
      </c>
      <c r="B237" t="s">
        <v>30</v>
      </c>
      <c r="C237" s="22">
        <v>42917</v>
      </c>
      <c r="D237" s="4">
        <v>1</v>
      </c>
      <c r="E237" s="4">
        <v>10586134</v>
      </c>
      <c r="F237" s="4">
        <v>5493528</v>
      </c>
      <c r="G237" s="4">
        <v>0</v>
      </c>
    </row>
    <row r="238" spans="1:7" x14ac:dyDescent="0.25">
      <c r="A238">
        <v>2150</v>
      </c>
      <c r="B238" t="s">
        <v>30</v>
      </c>
      <c r="C238" s="22">
        <v>42948</v>
      </c>
      <c r="D238" s="4">
        <v>1</v>
      </c>
      <c r="E238" s="4">
        <v>16079662</v>
      </c>
      <c r="F238" s="4">
        <v>10777667</v>
      </c>
      <c r="G238" s="4">
        <v>0</v>
      </c>
    </row>
    <row r="239" spans="1:7" x14ac:dyDescent="0.25">
      <c r="A239">
        <v>2150</v>
      </c>
      <c r="B239" t="s">
        <v>30</v>
      </c>
      <c r="C239" s="22">
        <v>42979</v>
      </c>
      <c r="D239" s="4">
        <v>1</v>
      </c>
      <c r="E239" s="4">
        <v>24539854</v>
      </c>
      <c r="F239" s="4">
        <v>9557254</v>
      </c>
      <c r="G239" s="4">
        <v>0</v>
      </c>
    </row>
    <row r="240" spans="1:7" x14ac:dyDescent="0.25">
      <c r="A240">
        <v>2150</v>
      </c>
      <c r="B240" t="s">
        <v>30</v>
      </c>
      <c r="C240" s="22">
        <v>43009</v>
      </c>
      <c r="D240" s="4">
        <v>1</v>
      </c>
      <c r="E240" s="4">
        <v>34097108</v>
      </c>
      <c r="F240" s="4">
        <v>17814770</v>
      </c>
      <c r="G240" s="4">
        <v>0</v>
      </c>
    </row>
    <row r="241" spans="1:7" x14ac:dyDescent="0.25">
      <c r="A241">
        <v>2150</v>
      </c>
      <c r="B241" t="s">
        <v>30</v>
      </c>
      <c r="C241" s="22">
        <v>43040</v>
      </c>
      <c r="D241" s="4">
        <v>1</v>
      </c>
      <c r="E241" s="4">
        <v>51911878</v>
      </c>
      <c r="F241" s="4">
        <v>0</v>
      </c>
      <c r="G241" s="4">
        <v>0</v>
      </c>
    </row>
    <row r="242" spans="1:7" x14ac:dyDescent="0.25">
      <c r="A242">
        <v>2150</v>
      </c>
      <c r="B242" t="s">
        <v>30</v>
      </c>
      <c r="C242" s="22">
        <v>43070</v>
      </c>
      <c r="D242" s="4">
        <v>1</v>
      </c>
      <c r="E242" s="4">
        <v>51740879</v>
      </c>
      <c r="F242" s="4">
        <v>13755492</v>
      </c>
      <c r="G242" s="4">
        <v>0</v>
      </c>
    </row>
    <row r="243" spans="1:7" x14ac:dyDescent="0.25">
      <c r="A243">
        <v>2150</v>
      </c>
      <c r="B243" t="s">
        <v>30</v>
      </c>
      <c r="C243" s="22">
        <v>43101</v>
      </c>
      <c r="D243" s="4">
        <v>1</v>
      </c>
      <c r="E243" s="4">
        <v>981231</v>
      </c>
      <c r="F243" s="4">
        <v>0</v>
      </c>
      <c r="G243" s="4">
        <v>0</v>
      </c>
    </row>
    <row r="244" spans="1:7" x14ac:dyDescent="0.25">
      <c r="A244">
        <v>2150</v>
      </c>
      <c r="B244" t="s">
        <v>30</v>
      </c>
      <c r="C244" s="22">
        <v>43132</v>
      </c>
      <c r="D244" s="4">
        <v>1</v>
      </c>
      <c r="E244" s="4">
        <v>981231</v>
      </c>
      <c r="F244" s="4">
        <v>23371068</v>
      </c>
      <c r="G244" s="4">
        <v>0</v>
      </c>
    </row>
    <row r="245" spans="1:7" x14ac:dyDescent="0.25">
      <c r="A245">
        <v>2150</v>
      </c>
      <c r="B245" t="s">
        <v>30</v>
      </c>
      <c r="C245" s="22">
        <v>43160</v>
      </c>
      <c r="D245" s="4">
        <v>1</v>
      </c>
      <c r="E245" s="4">
        <v>25174475</v>
      </c>
      <c r="F245" s="4">
        <v>24034101</v>
      </c>
      <c r="G245" s="4">
        <v>0</v>
      </c>
    </row>
    <row r="246" spans="1:7" x14ac:dyDescent="0.25">
      <c r="A246">
        <v>2150</v>
      </c>
      <c r="B246" t="s">
        <v>30</v>
      </c>
      <c r="C246" s="22">
        <v>43191</v>
      </c>
      <c r="D246" s="4">
        <v>1</v>
      </c>
      <c r="E246" s="4">
        <v>49208576</v>
      </c>
      <c r="F246" s="4">
        <v>0</v>
      </c>
      <c r="G246" s="4">
        <v>0</v>
      </c>
    </row>
    <row r="247" spans="1:7" x14ac:dyDescent="0.25">
      <c r="A247">
        <v>2150</v>
      </c>
      <c r="B247" t="s">
        <v>30</v>
      </c>
      <c r="C247" s="22">
        <v>43221</v>
      </c>
      <c r="D247" s="4">
        <v>1</v>
      </c>
      <c r="E247" s="4">
        <v>0</v>
      </c>
      <c r="F247" s="4">
        <v>21651904</v>
      </c>
      <c r="G247" s="4">
        <v>0</v>
      </c>
    </row>
    <row r="248" spans="1:7" x14ac:dyDescent="0.25">
      <c r="A248">
        <v>2150</v>
      </c>
      <c r="B248" t="s">
        <v>30</v>
      </c>
      <c r="C248" s="22">
        <v>43252</v>
      </c>
      <c r="D248" s="4">
        <v>1</v>
      </c>
      <c r="E248" s="4">
        <v>96829</v>
      </c>
      <c r="F248" s="4">
        <v>19449278</v>
      </c>
      <c r="G248" s="4">
        <v>0</v>
      </c>
    </row>
    <row r="249" spans="1:7" x14ac:dyDescent="0.25">
      <c r="A249">
        <v>2150</v>
      </c>
      <c r="B249" t="s">
        <v>30</v>
      </c>
      <c r="C249" s="22">
        <v>43282</v>
      </c>
      <c r="D249" s="4">
        <v>1</v>
      </c>
      <c r="E249" s="4">
        <v>19469259</v>
      </c>
      <c r="F249" s="4">
        <v>34159032</v>
      </c>
      <c r="G249" s="4">
        <v>0</v>
      </c>
    </row>
    <row r="250" spans="1:7" x14ac:dyDescent="0.25">
      <c r="A250">
        <v>2150</v>
      </c>
      <c r="B250" t="s">
        <v>30</v>
      </c>
      <c r="C250" s="22">
        <v>43313</v>
      </c>
      <c r="D250" s="4">
        <v>1</v>
      </c>
      <c r="E250" s="4">
        <v>53628291</v>
      </c>
      <c r="F250" s="4">
        <v>35045250</v>
      </c>
      <c r="G250" s="4">
        <v>0</v>
      </c>
    </row>
    <row r="251" spans="1:7" x14ac:dyDescent="0.25">
      <c r="A251">
        <v>2150</v>
      </c>
      <c r="B251" t="s">
        <v>30</v>
      </c>
      <c r="C251" s="22">
        <v>43344</v>
      </c>
      <c r="D251" s="4">
        <v>1</v>
      </c>
      <c r="E251" s="4">
        <v>32176567</v>
      </c>
      <c r="F251" s="4">
        <v>25459379</v>
      </c>
      <c r="G251" s="4">
        <v>0</v>
      </c>
    </row>
    <row r="252" spans="1:7" x14ac:dyDescent="0.25">
      <c r="A252">
        <v>2150</v>
      </c>
      <c r="B252" t="s">
        <v>30</v>
      </c>
      <c r="C252" s="22">
        <v>43374</v>
      </c>
      <c r="D252" s="4">
        <v>1</v>
      </c>
      <c r="E252" s="4">
        <v>29990982</v>
      </c>
      <c r="F252" s="4">
        <v>26602112</v>
      </c>
      <c r="G252" s="4">
        <v>0</v>
      </c>
    </row>
    <row r="253" spans="1:7" x14ac:dyDescent="0.25">
      <c r="A253">
        <v>2150</v>
      </c>
      <c r="B253" t="s">
        <v>30</v>
      </c>
      <c r="C253" s="22">
        <v>43405</v>
      </c>
      <c r="D253" s="4">
        <v>1</v>
      </c>
      <c r="E253" s="4">
        <v>32744889</v>
      </c>
      <c r="F253" s="4">
        <v>27056773</v>
      </c>
      <c r="G253" s="4">
        <v>0</v>
      </c>
    </row>
    <row r="254" spans="1:7" x14ac:dyDescent="0.25">
      <c r="A254">
        <v>2150</v>
      </c>
      <c r="B254" t="s">
        <v>205</v>
      </c>
      <c r="D254" s="4">
        <v>47</v>
      </c>
      <c r="E254" s="4">
        <v>660935841</v>
      </c>
      <c r="F254" s="4">
        <v>486034494</v>
      </c>
      <c r="G254" s="4">
        <v>0</v>
      </c>
    </row>
    <row r="255" spans="1:7" x14ac:dyDescent="0.25">
      <c r="A255">
        <v>2260</v>
      </c>
      <c r="B255" t="s">
        <v>33</v>
      </c>
      <c r="C255" s="22">
        <v>42370</v>
      </c>
      <c r="D255" s="4">
        <v>1</v>
      </c>
      <c r="E255" s="4">
        <v>0</v>
      </c>
      <c r="F255" s="4">
        <v>0</v>
      </c>
      <c r="G255" s="4">
        <v>0</v>
      </c>
    </row>
    <row r="256" spans="1:7" x14ac:dyDescent="0.25">
      <c r="A256">
        <v>2260</v>
      </c>
      <c r="B256" t="s">
        <v>33</v>
      </c>
      <c r="C256" s="22">
        <v>42401</v>
      </c>
      <c r="D256" s="4">
        <v>1</v>
      </c>
      <c r="E256" s="4">
        <v>7218762</v>
      </c>
      <c r="F256" s="4">
        <v>0</v>
      </c>
      <c r="G256" s="4">
        <v>0</v>
      </c>
    </row>
    <row r="257" spans="1:7" x14ac:dyDescent="0.25">
      <c r="A257">
        <v>2260</v>
      </c>
      <c r="B257" t="s">
        <v>33</v>
      </c>
      <c r="C257" s="22">
        <v>42430</v>
      </c>
      <c r="D257" s="4">
        <v>1</v>
      </c>
      <c r="E257" s="4">
        <v>7393901</v>
      </c>
      <c r="F257" s="4">
        <v>0</v>
      </c>
      <c r="G257" s="4">
        <v>0</v>
      </c>
    </row>
    <row r="258" spans="1:7" x14ac:dyDescent="0.25">
      <c r="A258">
        <v>2260</v>
      </c>
      <c r="B258" t="s">
        <v>33</v>
      </c>
      <c r="C258" s="22">
        <v>42461</v>
      </c>
      <c r="D258" s="4">
        <v>1</v>
      </c>
      <c r="E258" s="4">
        <v>12616323</v>
      </c>
      <c r="F258" s="4">
        <v>0</v>
      </c>
      <c r="G258" s="4">
        <v>0</v>
      </c>
    </row>
    <row r="259" spans="1:7" x14ac:dyDescent="0.25">
      <c r="A259">
        <v>2260</v>
      </c>
      <c r="B259" t="s">
        <v>33</v>
      </c>
      <c r="C259" s="22">
        <v>42491</v>
      </c>
      <c r="D259" s="4">
        <v>1</v>
      </c>
      <c r="E259" s="4">
        <v>5393240</v>
      </c>
      <c r="F259" s="4">
        <v>0</v>
      </c>
      <c r="G259" s="4">
        <v>0</v>
      </c>
    </row>
    <row r="260" spans="1:7" x14ac:dyDescent="0.25">
      <c r="A260">
        <v>2260</v>
      </c>
      <c r="B260" t="s">
        <v>33</v>
      </c>
      <c r="C260" s="22">
        <v>42522</v>
      </c>
      <c r="D260" s="4">
        <v>1</v>
      </c>
      <c r="E260" s="4">
        <v>10908850</v>
      </c>
      <c r="F260" s="4">
        <v>0</v>
      </c>
      <c r="G260" s="4">
        <v>0</v>
      </c>
    </row>
    <row r="261" spans="1:7" x14ac:dyDescent="0.25">
      <c r="A261">
        <v>2260</v>
      </c>
      <c r="B261" t="s">
        <v>33</v>
      </c>
      <c r="C261" s="22">
        <v>42552</v>
      </c>
      <c r="D261" s="4">
        <v>1</v>
      </c>
      <c r="E261" s="4">
        <v>14815715</v>
      </c>
      <c r="F261" s="4">
        <v>0</v>
      </c>
      <c r="G261" s="4">
        <v>0</v>
      </c>
    </row>
    <row r="262" spans="1:7" x14ac:dyDescent="0.25">
      <c r="A262">
        <v>2260</v>
      </c>
      <c r="B262" t="s">
        <v>33</v>
      </c>
      <c r="C262" s="22">
        <v>42583</v>
      </c>
      <c r="D262" s="4">
        <v>1</v>
      </c>
      <c r="E262" s="4">
        <v>7669453</v>
      </c>
      <c r="F262" s="4">
        <v>0</v>
      </c>
      <c r="G262" s="4">
        <v>0</v>
      </c>
    </row>
    <row r="263" spans="1:7" x14ac:dyDescent="0.25">
      <c r="A263">
        <v>2260</v>
      </c>
      <c r="B263" t="s">
        <v>33</v>
      </c>
      <c r="C263" s="22">
        <v>42614</v>
      </c>
      <c r="D263" s="4">
        <v>1</v>
      </c>
      <c r="E263" s="4">
        <v>4939386</v>
      </c>
      <c r="F263" s="4">
        <v>0</v>
      </c>
      <c r="G263" s="4">
        <v>0</v>
      </c>
    </row>
    <row r="264" spans="1:7" x14ac:dyDescent="0.25">
      <c r="A264">
        <v>2260</v>
      </c>
      <c r="B264" t="s">
        <v>33</v>
      </c>
      <c r="C264" s="22">
        <v>42644</v>
      </c>
      <c r="D264" s="4">
        <v>1</v>
      </c>
      <c r="E264" s="4">
        <v>7717413</v>
      </c>
      <c r="F264" s="4">
        <v>0</v>
      </c>
      <c r="G264" s="4">
        <v>0</v>
      </c>
    </row>
    <row r="265" spans="1:7" x14ac:dyDescent="0.25">
      <c r="A265">
        <v>2260</v>
      </c>
      <c r="B265" t="s">
        <v>33</v>
      </c>
      <c r="C265" s="22">
        <v>42675</v>
      </c>
      <c r="D265" s="4">
        <v>1</v>
      </c>
      <c r="E265" s="4">
        <v>5198263</v>
      </c>
      <c r="F265" s="4">
        <v>0</v>
      </c>
      <c r="G265" s="4">
        <v>0</v>
      </c>
    </row>
    <row r="266" spans="1:7" x14ac:dyDescent="0.25">
      <c r="A266">
        <v>2260</v>
      </c>
      <c r="B266" t="s">
        <v>33</v>
      </c>
      <c r="C266" s="22">
        <v>42705</v>
      </c>
      <c r="D266" s="4">
        <v>1</v>
      </c>
      <c r="E266" s="4">
        <v>2714360</v>
      </c>
      <c r="F266" s="4">
        <v>0</v>
      </c>
      <c r="G266" s="4">
        <v>0</v>
      </c>
    </row>
    <row r="267" spans="1:7" x14ac:dyDescent="0.25">
      <c r="A267">
        <v>2260</v>
      </c>
      <c r="B267" t="s">
        <v>33</v>
      </c>
      <c r="C267" s="22">
        <v>42736</v>
      </c>
      <c r="D267" s="4">
        <v>1</v>
      </c>
      <c r="E267" s="4">
        <v>2871595</v>
      </c>
      <c r="F267" s="4">
        <v>0</v>
      </c>
      <c r="G267" s="4">
        <v>0</v>
      </c>
    </row>
    <row r="268" spans="1:7" x14ac:dyDescent="0.25">
      <c r="A268">
        <v>2260</v>
      </c>
      <c r="B268" t="s">
        <v>33</v>
      </c>
      <c r="C268" s="22">
        <v>42767</v>
      </c>
      <c r="D268" s="4">
        <v>1</v>
      </c>
      <c r="E268" s="4">
        <v>3862202</v>
      </c>
      <c r="F268" s="4">
        <v>0</v>
      </c>
      <c r="G268" s="4">
        <v>0</v>
      </c>
    </row>
    <row r="269" spans="1:7" x14ac:dyDescent="0.25">
      <c r="A269">
        <v>2260</v>
      </c>
      <c r="B269" t="s">
        <v>33</v>
      </c>
      <c r="C269" s="22">
        <v>42795</v>
      </c>
      <c r="D269" s="4">
        <v>1</v>
      </c>
      <c r="E269" s="4">
        <v>2577058</v>
      </c>
      <c r="F269" s="4">
        <v>0</v>
      </c>
      <c r="G269" s="4">
        <v>0</v>
      </c>
    </row>
    <row r="270" spans="1:7" x14ac:dyDescent="0.25">
      <c r="A270">
        <v>2260</v>
      </c>
      <c r="B270" t="s">
        <v>33</v>
      </c>
      <c r="C270" s="22">
        <v>42826</v>
      </c>
      <c r="D270" s="4">
        <v>1</v>
      </c>
      <c r="E270" s="4">
        <v>1957101</v>
      </c>
      <c r="F270" s="4">
        <v>0</v>
      </c>
      <c r="G270" s="4">
        <v>0</v>
      </c>
    </row>
    <row r="271" spans="1:7" x14ac:dyDescent="0.25">
      <c r="A271">
        <v>2260</v>
      </c>
      <c r="B271" t="s">
        <v>33</v>
      </c>
      <c r="C271" s="22">
        <v>42856</v>
      </c>
      <c r="D271" s="4">
        <v>1</v>
      </c>
      <c r="E271" s="4">
        <v>629266</v>
      </c>
      <c r="F271" s="4">
        <v>865278</v>
      </c>
      <c r="G271" s="4">
        <v>0</v>
      </c>
    </row>
    <row r="272" spans="1:7" x14ac:dyDescent="0.25">
      <c r="A272">
        <v>2260</v>
      </c>
      <c r="B272" t="s">
        <v>33</v>
      </c>
      <c r="C272" s="22">
        <v>42887</v>
      </c>
      <c r="D272" s="4">
        <v>1</v>
      </c>
      <c r="E272" s="4">
        <v>3633845</v>
      </c>
      <c r="F272" s="4">
        <v>8911951</v>
      </c>
      <c r="G272" s="4">
        <v>0</v>
      </c>
    </row>
    <row r="273" spans="1:7" x14ac:dyDescent="0.25">
      <c r="A273">
        <v>2260</v>
      </c>
      <c r="B273" t="s">
        <v>33</v>
      </c>
      <c r="C273" s="22">
        <v>42917</v>
      </c>
      <c r="D273" s="4">
        <v>1</v>
      </c>
      <c r="E273" s="4">
        <v>3234671</v>
      </c>
      <c r="F273" s="4">
        <v>7216980</v>
      </c>
      <c r="G273" s="4">
        <v>0</v>
      </c>
    </row>
    <row r="274" spans="1:7" x14ac:dyDescent="0.25">
      <c r="A274">
        <v>2260</v>
      </c>
      <c r="B274" t="s">
        <v>33</v>
      </c>
      <c r="C274" s="22">
        <v>42948</v>
      </c>
      <c r="D274" s="4">
        <v>1</v>
      </c>
      <c r="E274" s="4">
        <v>4761291</v>
      </c>
      <c r="F274" s="4">
        <v>6514964</v>
      </c>
      <c r="G274" s="4">
        <v>0</v>
      </c>
    </row>
    <row r="275" spans="1:7" x14ac:dyDescent="0.25">
      <c r="A275">
        <v>2260</v>
      </c>
      <c r="B275" t="s">
        <v>33</v>
      </c>
      <c r="C275" s="22">
        <v>42979</v>
      </c>
      <c r="D275" s="4">
        <v>1</v>
      </c>
      <c r="E275" s="4">
        <v>4501936</v>
      </c>
      <c r="F275" s="4">
        <v>5889225</v>
      </c>
      <c r="G275" s="4">
        <v>0</v>
      </c>
    </row>
    <row r="276" spans="1:7" x14ac:dyDescent="0.25">
      <c r="A276">
        <v>2260</v>
      </c>
      <c r="B276" t="s">
        <v>33</v>
      </c>
      <c r="C276" s="22">
        <v>43009</v>
      </c>
      <c r="D276" s="4">
        <v>1</v>
      </c>
      <c r="E276" s="4">
        <v>3666726</v>
      </c>
      <c r="F276" s="4">
        <v>0</v>
      </c>
      <c r="G276" s="4">
        <v>0</v>
      </c>
    </row>
    <row r="277" spans="1:7" x14ac:dyDescent="0.25">
      <c r="A277">
        <v>2260</v>
      </c>
      <c r="B277" t="s">
        <v>33</v>
      </c>
      <c r="C277" s="22">
        <v>43040</v>
      </c>
      <c r="D277" s="4">
        <v>1</v>
      </c>
      <c r="E277" s="4">
        <v>5054268</v>
      </c>
      <c r="F277" s="4">
        <v>0</v>
      </c>
      <c r="G277" s="4">
        <v>0</v>
      </c>
    </row>
    <row r="278" spans="1:7" x14ac:dyDescent="0.25">
      <c r="A278">
        <v>2260</v>
      </c>
      <c r="B278" t="s">
        <v>33</v>
      </c>
      <c r="C278" s="22">
        <v>43070</v>
      </c>
      <c r="D278" s="4">
        <v>1</v>
      </c>
      <c r="E278" s="4">
        <v>4653025</v>
      </c>
      <c r="F278" s="4">
        <v>6204126</v>
      </c>
      <c r="G278" s="4">
        <v>0</v>
      </c>
    </row>
    <row r="279" spans="1:7" x14ac:dyDescent="0.25">
      <c r="A279">
        <v>2260</v>
      </c>
      <c r="B279" t="s">
        <v>33</v>
      </c>
      <c r="C279" s="22">
        <v>43101</v>
      </c>
      <c r="D279" s="4">
        <v>1</v>
      </c>
      <c r="E279" s="4">
        <v>2735242</v>
      </c>
      <c r="F279" s="4">
        <v>0</v>
      </c>
      <c r="G279" s="4">
        <v>0</v>
      </c>
    </row>
    <row r="280" spans="1:7" x14ac:dyDescent="0.25">
      <c r="A280">
        <v>2260</v>
      </c>
      <c r="B280" t="s">
        <v>33</v>
      </c>
      <c r="C280" s="22">
        <v>43132</v>
      </c>
      <c r="D280" s="4">
        <v>1</v>
      </c>
      <c r="E280" s="4">
        <v>4814904</v>
      </c>
      <c r="F280" s="4">
        <v>0</v>
      </c>
      <c r="G280" s="4">
        <v>0</v>
      </c>
    </row>
    <row r="281" spans="1:7" x14ac:dyDescent="0.25">
      <c r="A281">
        <v>2260</v>
      </c>
      <c r="B281" t="s">
        <v>33</v>
      </c>
      <c r="C281" s="22">
        <v>43160</v>
      </c>
      <c r="D281" s="4">
        <v>1</v>
      </c>
      <c r="E281" s="4">
        <v>4716172</v>
      </c>
      <c r="F281" s="4">
        <v>0</v>
      </c>
      <c r="G281" s="4">
        <v>0</v>
      </c>
    </row>
    <row r="282" spans="1:7" x14ac:dyDescent="0.25">
      <c r="A282">
        <v>2260</v>
      </c>
      <c r="B282" t="s">
        <v>33</v>
      </c>
      <c r="C282" s="22">
        <v>43191</v>
      </c>
      <c r="D282" s="4">
        <v>1</v>
      </c>
      <c r="E282" s="4">
        <v>7230541</v>
      </c>
      <c r="F282" s="4">
        <v>0</v>
      </c>
      <c r="G282" s="4">
        <v>0</v>
      </c>
    </row>
    <row r="283" spans="1:7" x14ac:dyDescent="0.25">
      <c r="A283">
        <v>2260</v>
      </c>
      <c r="B283" t="s">
        <v>33</v>
      </c>
      <c r="C283" s="22">
        <v>43221</v>
      </c>
      <c r="D283" s="4">
        <v>1</v>
      </c>
      <c r="E283" s="4">
        <v>7526941</v>
      </c>
      <c r="F283" s="4">
        <v>0</v>
      </c>
      <c r="G283" s="4">
        <v>0</v>
      </c>
    </row>
    <row r="284" spans="1:7" x14ac:dyDescent="0.25">
      <c r="A284">
        <v>2260</v>
      </c>
      <c r="B284" t="s">
        <v>33</v>
      </c>
      <c r="C284" s="22">
        <v>43252</v>
      </c>
      <c r="D284" s="4">
        <v>1</v>
      </c>
      <c r="E284" s="4">
        <v>8807101</v>
      </c>
      <c r="F284" s="4">
        <v>0</v>
      </c>
      <c r="G284" s="4">
        <v>0</v>
      </c>
    </row>
    <row r="285" spans="1:7" x14ac:dyDescent="0.25">
      <c r="A285">
        <v>2260</v>
      </c>
      <c r="B285" t="s">
        <v>33</v>
      </c>
      <c r="C285" s="22">
        <v>43282</v>
      </c>
      <c r="D285" s="4">
        <v>1</v>
      </c>
      <c r="E285" s="4">
        <v>7960615</v>
      </c>
      <c r="F285" s="4">
        <v>0</v>
      </c>
      <c r="G285" s="4">
        <v>0</v>
      </c>
    </row>
    <row r="286" spans="1:7" x14ac:dyDescent="0.25">
      <c r="A286">
        <v>2260</v>
      </c>
      <c r="B286" t="s">
        <v>33</v>
      </c>
      <c r="C286" s="22">
        <v>43313</v>
      </c>
      <c r="D286" s="4">
        <v>1</v>
      </c>
      <c r="E286" s="4">
        <v>5150888</v>
      </c>
      <c r="F286" s="4">
        <v>0</v>
      </c>
      <c r="G286" s="4">
        <v>0</v>
      </c>
    </row>
    <row r="287" spans="1:7" x14ac:dyDescent="0.25">
      <c r="A287">
        <v>2260</v>
      </c>
      <c r="B287" t="s">
        <v>33</v>
      </c>
      <c r="C287" s="22">
        <v>43344</v>
      </c>
      <c r="D287" s="4">
        <v>1</v>
      </c>
      <c r="E287" s="4">
        <v>5595487</v>
      </c>
      <c r="F287" s="4">
        <v>0</v>
      </c>
      <c r="G287" s="4">
        <v>0</v>
      </c>
    </row>
    <row r="288" spans="1:7" x14ac:dyDescent="0.25">
      <c r="A288">
        <v>2260</v>
      </c>
      <c r="B288" t="s">
        <v>33</v>
      </c>
      <c r="C288" s="22">
        <v>43374</v>
      </c>
      <c r="D288" s="4">
        <v>1</v>
      </c>
      <c r="E288" s="4">
        <v>5477009</v>
      </c>
      <c r="F288" s="4">
        <v>0</v>
      </c>
      <c r="G288" s="4">
        <v>0</v>
      </c>
    </row>
    <row r="289" spans="1:7" x14ac:dyDescent="0.25">
      <c r="A289">
        <v>2260</v>
      </c>
      <c r="B289" t="s">
        <v>33</v>
      </c>
      <c r="C289" s="22">
        <v>43405</v>
      </c>
      <c r="D289" s="4">
        <v>1</v>
      </c>
      <c r="E289" s="4">
        <v>3019766</v>
      </c>
      <c r="F289" s="4">
        <v>0</v>
      </c>
      <c r="G289" s="4">
        <v>0</v>
      </c>
    </row>
    <row r="290" spans="1:7" x14ac:dyDescent="0.25">
      <c r="A290">
        <v>2260</v>
      </c>
      <c r="B290" t="s">
        <v>206</v>
      </c>
      <c r="D290" s="4">
        <v>35</v>
      </c>
      <c r="E290" s="4">
        <v>191023316</v>
      </c>
      <c r="F290" s="4">
        <v>35602524</v>
      </c>
      <c r="G290" s="4">
        <v>0</v>
      </c>
    </row>
    <row r="291" spans="1:7" x14ac:dyDescent="0.25">
      <c r="A291">
        <v>2330</v>
      </c>
      <c r="B291" t="s">
        <v>36</v>
      </c>
      <c r="C291" s="22">
        <v>42005</v>
      </c>
      <c r="D291" s="4">
        <v>1</v>
      </c>
      <c r="E291" s="4">
        <v>470966</v>
      </c>
      <c r="F291" s="4">
        <v>9796060</v>
      </c>
      <c r="G291" s="4">
        <v>0</v>
      </c>
    </row>
    <row r="292" spans="1:7" x14ac:dyDescent="0.25">
      <c r="A292">
        <v>2330</v>
      </c>
      <c r="B292" t="s">
        <v>36</v>
      </c>
      <c r="C292" s="22">
        <v>42036</v>
      </c>
      <c r="D292" s="4">
        <v>1</v>
      </c>
      <c r="E292" s="4">
        <v>2596770</v>
      </c>
      <c r="F292" s="4">
        <v>10678427</v>
      </c>
      <c r="G292" s="4">
        <v>0</v>
      </c>
    </row>
    <row r="293" spans="1:7" x14ac:dyDescent="0.25">
      <c r="A293">
        <v>2330</v>
      </c>
      <c r="B293" t="s">
        <v>36</v>
      </c>
      <c r="C293" s="22">
        <v>42064</v>
      </c>
      <c r="D293" s="4">
        <v>1</v>
      </c>
      <c r="E293" s="4">
        <v>5870350</v>
      </c>
      <c r="F293" s="4">
        <v>6615570</v>
      </c>
      <c r="G293" s="4">
        <v>0</v>
      </c>
    </row>
    <row r="294" spans="1:7" x14ac:dyDescent="0.25">
      <c r="A294">
        <v>2330</v>
      </c>
      <c r="B294" t="s">
        <v>36</v>
      </c>
      <c r="C294" s="22">
        <v>42095</v>
      </c>
      <c r="D294" s="4">
        <v>1</v>
      </c>
      <c r="E294" s="4">
        <v>4244224</v>
      </c>
      <c r="F294" s="4">
        <v>5407325</v>
      </c>
      <c r="G294" s="4">
        <v>0</v>
      </c>
    </row>
    <row r="295" spans="1:7" x14ac:dyDescent="0.25">
      <c r="A295">
        <v>2330</v>
      </c>
      <c r="B295" t="s">
        <v>36</v>
      </c>
      <c r="C295" s="22">
        <v>42125</v>
      </c>
      <c r="D295" s="4">
        <v>1</v>
      </c>
      <c r="E295" s="4">
        <v>1979057</v>
      </c>
      <c r="F295" s="4">
        <v>9984994</v>
      </c>
      <c r="G295" s="4">
        <v>0</v>
      </c>
    </row>
    <row r="296" spans="1:7" x14ac:dyDescent="0.25">
      <c r="A296">
        <v>2330</v>
      </c>
      <c r="B296" t="s">
        <v>36</v>
      </c>
      <c r="C296" s="22">
        <v>42156</v>
      </c>
      <c r="D296" s="4">
        <v>1</v>
      </c>
      <c r="E296" s="4">
        <v>4111171</v>
      </c>
      <c r="F296" s="4">
        <v>9130042</v>
      </c>
      <c r="G296" s="4">
        <v>0</v>
      </c>
    </row>
    <row r="297" spans="1:7" x14ac:dyDescent="0.25">
      <c r="A297">
        <v>2330</v>
      </c>
      <c r="B297" t="s">
        <v>36</v>
      </c>
      <c r="C297" s="22">
        <v>42186</v>
      </c>
      <c r="D297" s="4">
        <v>1</v>
      </c>
      <c r="E297" s="4">
        <v>5334082</v>
      </c>
      <c r="F297" s="4">
        <v>9623134</v>
      </c>
      <c r="G297" s="4">
        <v>0</v>
      </c>
    </row>
    <row r="298" spans="1:7" x14ac:dyDescent="0.25">
      <c r="A298">
        <v>2330</v>
      </c>
      <c r="B298" t="s">
        <v>36</v>
      </c>
      <c r="C298" s="22">
        <v>42217</v>
      </c>
      <c r="D298" s="4">
        <v>1</v>
      </c>
      <c r="E298" s="4">
        <v>7345270</v>
      </c>
      <c r="F298" s="4">
        <v>7057680</v>
      </c>
      <c r="G298" s="4">
        <v>0</v>
      </c>
    </row>
    <row r="299" spans="1:7" x14ac:dyDescent="0.25">
      <c r="A299">
        <v>2330</v>
      </c>
      <c r="B299" t="s">
        <v>36</v>
      </c>
      <c r="C299" s="22">
        <v>42248</v>
      </c>
      <c r="D299" s="4">
        <v>1</v>
      </c>
      <c r="E299" s="4">
        <v>6820974</v>
      </c>
      <c r="F299" s="4">
        <v>8976157</v>
      </c>
      <c r="G299" s="4">
        <v>0</v>
      </c>
    </row>
    <row r="300" spans="1:7" x14ac:dyDescent="0.25">
      <c r="A300">
        <v>2330</v>
      </c>
      <c r="B300" t="s">
        <v>36</v>
      </c>
      <c r="C300" s="22">
        <v>42278</v>
      </c>
      <c r="D300" s="4">
        <v>1</v>
      </c>
      <c r="E300" s="4">
        <v>7708953</v>
      </c>
      <c r="F300" s="4">
        <v>8441205</v>
      </c>
      <c r="G300" s="4">
        <v>0</v>
      </c>
    </row>
    <row r="301" spans="1:7" x14ac:dyDescent="0.25">
      <c r="A301">
        <v>2330</v>
      </c>
      <c r="B301" t="s">
        <v>36</v>
      </c>
      <c r="C301" s="22">
        <v>42309</v>
      </c>
      <c r="D301" s="4">
        <v>1</v>
      </c>
      <c r="E301" s="4">
        <v>6692063</v>
      </c>
      <c r="F301" s="4">
        <v>8272423</v>
      </c>
      <c r="G301" s="4">
        <v>0</v>
      </c>
    </row>
    <row r="302" spans="1:7" x14ac:dyDescent="0.25">
      <c r="A302">
        <v>2330</v>
      </c>
      <c r="B302" t="s">
        <v>36</v>
      </c>
      <c r="C302" s="22">
        <v>42339</v>
      </c>
      <c r="D302" s="4">
        <v>1</v>
      </c>
      <c r="E302" s="4">
        <v>6052048</v>
      </c>
      <c r="F302" s="4">
        <v>7677377</v>
      </c>
      <c r="G302" s="4">
        <v>0</v>
      </c>
    </row>
    <row r="303" spans="1:7" x14ac:dyDescent="0.25">
      <c r="A303">
        <v>2330</v>
      </c>
      <c r="B303" t="s">
        <v>36</v>
      </c>
      <c r="C303" s="22">
        <v>42370</v>
      </c>
      <c r="D303" s="4">
        <v>1</v>
      </c>
      <c r="E303" s="4">
        <v>5552838</v>
      </c>
      <c r="F303" s="4">
        <v>7408502</v>
      </c>
      <c r="G303" s="4">
        <v>0</v>
      </c>
    </row>
    <row r="304" spans="1:7" x14ac:dyDescent="0.25">
      <c r="A304">
        <v>2330</v>
      </c>
      <c r="B304" t="s">
        <v>36</v>
      </c>
      <c r="C304" s="22">
        <v>42401</v>
      </c>
      <c r="D304" s="4">
        <v>1</v>
      </c>
      <c r="E304" s="4">
        <v>4792693</v>
      </c>
      <c r="F304" s="4">
        <v>8195903</v>
      </c>
      <c r="G304" s="4">
        <v>0</v>
      </c>
    </row>
    <row r="305" spans="1:7" x14ac:dyDescent="0.25">
      <c r="A305">
        <v>2330</v>
      </c>
      <c r="B305" t="s">
        <v>36</v>
      </c>
      <c r="C305" s="22">
        <v>42430</v>
      </c>
      <c r="D305" s="4">
        <v>1</v>
      </c>
      <c r="E305" s="4">
        <v>4424573</v>
      </c>
      <c r="F305" s="4">
        <v>10519503</v>
      </c>
      <c r="G305" s="4">
        <v>0</v>
      </c>
    </row>
    <row r="306" spans="1:7" x14ac:dyDescent="0.25">
      <c r="A306">
        <v>2330</v>
      </c>
      <c r="B306" t="s">
        <v>36</v>
      </c>
      <c r="C306" s="22">
        <v>42461</v>
      </c>
      <c r="D306" s="4">
        <v>1</v>
      </c>
      <c r="E306" s="4">
        <v>7120981</v>
      </c>
      <c r="F306" s="4">
        <v>6892954</v>
      </c>
      <c r="G306" s="4">
        <v>0</v>
      </c>
    </row>
    <row r="307" spans="1:7" x14ac:dyDescent="0.25">
      <c r="A307">
        <v>2330</v>
      </c>
      <c r="B307" t="s">
        <v>36</v>
      </c>
      <c r="C307" s="22">
        <v>42491</v>
      </c>
      <c r="D307" s="4">
        <v>1</v>
      </c>
      <c r="E307" s="4">
        <v>6214179</v>
      </c>
      <c r="F307" s="4">
        <v>6338629</v>
      </c>
      <c r="G307" s="4">
        <v>0</v>
      </c>
    </row>
    <row r="308" spans="1:7" x14ac:dyDescent="0.25">
      <c r="A308">
        <v>2330</v>
      </c>
      <c r="B308" t="s">
        <v>36</v>
      </c>
      <c r="C308" s="22">
        <v>42522</v>
      </c>
      <c r="D308" s="4">
        <v>1</v>
      </c>
      <c r="E308" s="4">
        <v>4979202</v>
      </c>
      <c r="F308" s="4">
        <v>8048358</v>
      </c>
      <c r="G308" s="4">
        <v>0</v>
      </c>
    </row>
    <row r="309" spans="1:7" x14ac:dyDescent="0.25">
      <c r="A309">
        <v>2330</v>
      </c>
      <c r="B309" t="s">
        <v>36</v>
      </c>
      <c r="C309" s="22">
        <v>42552</v>
      </c>
      <c r="D309" s="4">
        <v>1</v>
      </c>
      <c r="E309" s="4">
        <v>5602894</v>
      </c>
      <c r="F309" s="4">
        <v>7841455</v>
      </c>
      <c r="G309" s="4">
        <v>0</v>
      </c>
    </row>
    <row r="310" spans="1:7" x14ac:dyDescent="0.25">
      <c r="A310">
        <v>2330</v>
      </c>
      <c r="B310" t="s">
        <v>36</v>
      </c>
      <c r="C310" s="22">
        <v>42583</v>
      </c>
      <c r="D310" s="4">
        <v>1</v>
      </c>
      <c r="E310" s="4">
        <v>5830472</v>
      </c>
      <c r="F310" s="4">
        <v>6947313</v>
      </c>
      <c r="G310" s="4">
        <v>0</v>
      </c>
    </row>
    <row r="311" spans="1:7" x14ac:dyDescent="0.25">
      <c r="A311">
        <v>2330</v>
      </c>
      <c r="B311" t="s">
        <v>36</v>
      </c>
      <c r="C311" s="22">
        <v>42614</v>
      </c>
      <c r="D311" s="4">
        <v>1</v>
      </c>
      <c r="E311" s="4">
        <v>5150211</v>
      </c>
      <c r="F311" s="4">
        <v>7394322</v>
      </c>
      <c r="G311" s="4">
        <v>0</v>
      </c>
    </row>
    <row r="312" spans="1:7" x14ac:dyDescent="0.25">
      <c r="A312">
        <v>2330</v>
      </c>
      <c r="B312" t="s">
        <v>36</v>
      </c>
      <c r="C312" s="22">
        <v>42644</v>
      </c>
      <c r="D312" s="4">
        <v>1</v>
      </c>
      <c r="E312" s="4">
        <v>4184935</v>
      </c>
      <c r="F312" s="4">
        <v>8222117</v>
      </c>
      <c r="G312" s="4">
        <v>0</v>
      </c>
    </row>
    <row r="313" spans="1:7" x14ac:dyDescent="0.25">
      <c r="A313">
        <v>2330</v>
      </c>
      <c r="B313" t="s">
        <v>36</v>
      </c>
      <c r="C313" s="22">
        <v>42675</v>
      </c>
      <c r="D313" s="4">
        <v>1</v>
      </c>
      <c r="E313" s="4">
        <v>3983279</v>
      </c>
      <c r="F313" s="4">
        <v>5729417</v>
      </c>
      <c r="G313" s="4">
        <v>0</v>
      </c>
    </row>
    <row r="314" spans="1:7" x14ac:dyDescent="0.25">
      <c r="A314">
        <v>2330</v>
      </c>
      <c r="B314" t="s">
        <v>36</v>
      </c>
      <c r="C314" s="22">
        <v>42705</v>
      </c>
      <c r="D314" s="4">
        <v>1</v>
      </c>
      <c r="E314" s="4">
        <v>797476</v>
      </c>
      <c r="F314" s="4">
        <v>8314762</v>
      </c>
      <c r="G314" s="4">
        <v>0</v>
      </c>
    </row>
    <row r="315" spans="1:7" x14ac:dyDescent="0.25">
      <c r="A315">
        <v>2330</v>
      </c>
      <c r="B315" t="s">
        <v>36</v>
      </c>
      <c r="C315" s="22">
        <v>42736</v>
      </c>
      <c r="D315" s="4">
        <v>1</v>
      </c>
      <c r="E315" s="4">
        <v>843114</v>
      </c>
      <c r="F315" s="4">
        <v>9575172</v>
      </c>
      <c r="G315" s="4">
        <v>0</v>
      </c>
    </row>
    <row r="316" spans="1:7" x14ac:dyDescent="0.25">
      <c r="A316">
        <v>2330</v>
      </c>
      <c r="B316" t="s">
        <v>36</v>
      </c>
      <c r="C316" s="22">
        <v>42767</v>
      </c>
      <c r="D316" s="4">
        <v>1</v>
      </c>
      <c r="E316" s="4">
        <v>1381625</v>
      </c>
      <c r="F316" s="4">
        <v>6634118</v>
      </c>
      <c r="G316" s="4">
        <v>0</v>
      </c>
    </row>
    <row r="317" spans="1:7" x14ac:dyDescent="0.25">
      <c r="A317">
        <v>2330</v>
      </c>
      <c r="B317" t="s">
        <v>36</v>
      </c>
      <c r="C317" s="22">
        <v>42795</v>
      </c>
      <c r="D317" s="4">
        <v>1</v>
      </c>
      <c r="E317" s="4">
        <v>86293</v>
      </c>
      <c r="F317" s="4">
        <v>10062950</v>
      </c>
      <c r="G317" s="4">
        <v>0</v>
      </c>
    </row>
    <row r="318" spans="1:7" x14ac:dyDescent="0.25">
      <c r="A318">
        <v>2330</v>
      </c>
      <c r="B318" t="s">
        <v>36</v>
      </c>
      <c r="C318" s="22">
        <v>42826</v>
      </c>
      <c r="D318" s="4">
        <v>1</v>
      </c>
      <c r="E318" s="4">
        <v>1338595</v>
      </c>
      <c r="F318" s="4">
        <v>6255097</v>
      </c>
      <c r="G318" s="4">
        <v>0</v>
      </c>
    </row>
    <row r="319" spans="1:7" x14ac:dyDescent="0.25">
      <c r="A319">
        <v>2330</v>
      </c>
      <c r="B319" t="s">
        <v>36</v>
      </c>
      <c r="C319" s="22">
        <v>42856</v>
      </c>
      <c r="D319" s="4">
        <v>1</v>
      </c>
      <c r="E319" s="4">
        <v>38294</v>
      </c>
      <c r="F319" s="4">
        <v>9311346</v>
      </c>
      <c r="G319" s="4">
        <v>0</v>
      </c>
    </row>
    <row r="320" spans="1:7" x14ac:dyDescent="0.25">
      <c r="A320">
        <v>2330</v>
      </c>
      <c r="B320" t="s">
        <v>36</v>
      </c>
      <c r="C320" s="22">
        <v>42887</v>
      </c>
      <c r="D320" s="4">
        <v>1</v>
      </c>
      <c r="E320" s="4">
        <v>1064840</v>
      </c>
      <c r="F320" s="4">
        <v>12510800</v>
      </c>
      <c r="G320" s="4">
        <v>0</v>
      </c>
    </row>
    <row r="321" spans="1:7" x14ac:dyDescent="0.25">
      <c r="A321">
        <v>2330</v>
      </c>
      <c r="B321" t="s">
        <v>36</v>
      </c>
      <c r="C321" s="22">
        <v>42917</v>
      </c>
      <c r="D321" s="4">
        <v>1</v>
      </c>
      <c r="E321" s="4">
        <v>3344170</v>
      </c>
      <c r="F321" s="4">
        <v>10457946</v>
      </c>
      <c r="G321" s="4">
        <v>0</v>
      </c>
    </row>
    <row r="322" spans="1:7" x14ac:dyDescent="0.25">
      <c r="A322">
        <v>2330</v>
      </c>
      <c r="B322" t="s">
        <v>36</v>
      </c>
      <c r="C322" s="22">
        <v>42948</v>
      </c>
      <c r="D322" s="4">
        <v>1</v>
      </c>
      <c r="E322" s="4">
        <v>5227505</v>
      </c>
      <c r="F322" s="4">
        <v>8705522</v>
      </c>
      <c r="G322" s="4">
        <v>0</v>
      </c>
    </row>
    <row r="323" spans="1:7" x14ac:dyDescent="0.25">
      <c r="A323">
        <v>2330</v>
      </c>
      <c r="B323" t="s">
        <v>36</v>
      </c>
      <c r="C323" s="22">
        <v>42979</v>
      </c>
      <c r="D323" s="4">
        <v>1</v>
      </c>
      <c r="E323" s="4">
        <v>4516096</v>
      </c>
      <c r="F323" s="4">
        <v>8202197</v>
      </c>
      <c r="G323" s="4">
        <v>0</v>
      </c>
    </row>
    <row r="324" spans="1:7" x14ac:dyDescent="0.25">
      <c r="A324">
        <v>2330</v>
      </c>
      <c r="B324" t="s">
        <v>36</v>
      </c>
      <c r="C324" s="22">
        <v>43009</v>
      </c>
      <c r="D324" s="4">
        <v>1</v>
      </c>
      <c r="E324" s="4">
        <v>3751477</v>
      </c>
      <c r="F324" s="4">
        <v>8544977</v>
      </c>
      <c r="G324" s="4">
        <v>0</v>
      </c>
    </row>
    <row r="325" spans="1:7" x14ac:dyDescent="0.25">
      <c r="A325">
        <v>2330</v>
      </c>
      <c r="B325" t="s">
        <v>36</v>
      </c>
      <c r="C325" s="22">
        <v>43040</v>
      </c>
      <c r="D325" s="4">
        <v>1</v>
      </c>
      <c r="E325" s="4">
        <v>3357907</v>
      </c>
      <c r="F325" s="4">
        <v>9155516</v>
      </c>
      <c r="G325" s="4">
        <v>0</v>
      </c>
    </row>
    <row r="326" spans="1:7" x14ac:dyDescent="0.25">
      <c r="A326">
        <v>2330</v>
      </c>
      <c r="B326" t="s">
        <v>36</v>
      </c>
      <c r="C326" s="22">
        <v>43070</v>
      </c>
      <c r="D326" s="4">
        <v>1</v>
      </c>
      <c r="E326" s="4">
        <v>3448238</v>
      </c>
      <c r="F326" s="4">
        <v>12079138</v>
      </c>
      <c r="G326" s="4">
        <v>0</v>
      </c>
    </row>
    <row r="327" spans="1:7" x14ac:dyDescent="0.25">
      <c r="A327">
        <v>2330</v>
      </c>
      <c r="B327" t="s">
        <v>36</v>
      </c>
      <c r="C327" s="22">
        <v>43101</v>
      </c>
      <c r="D327" s="4">
        <v>1</v>
      </c>
      <c r="E327" s="4">
        <v>5297979</v>
      </c>
      <c r="F327" s="4">
        <v>10932825</v>
      </c>
      <c r="G327" s="4">
        <v>0</v>
      </c>
    </row>
    <row r="328" spans="1:7" x14ac:dyDescent="0.25">
      <c r="A328">
        <v>2330</v>
      </c>
      <c r="B328" t="s">
        <v>36</v>
      </c>
      <c r="C328" s="22">
        <v>43132</v>
      </c>
      <c r="D328" s="4">
        <v>1</v>
      </c>
      <c r="E328" s="4">
        <v>6884794</v>
      </c>
      <c r="F328" s="4">
        <v>11695844</v>
      </c>
      <c r="G328" s="4">
        <v>0</v>
      </c>
    </row>
    <row r="329" spans="1:7" x14ac:dyDescent="0.25">
      <c r="A329">
        <v>2330</v>
      </c>
      <c r="B329" t="s">
        <v>36</v>
      </c>
      <c r="C329" s="22">
        <v>43160</v>
      </c>
      <c r="D329" s="4">
        <v>1</v>
      </c>
      <c r="E329" s="4">
        <v>8226431</v>
      </c>
      <c r="F329" s="4">
        <v>10482426</v>
      </c>
      <c r="G329" s="4">
        <v>0</v>
      </c>
    </row>
    <row r="330" spans="1:7" x14ac:dyDescent="0.25">
      <c r="A330">
        <v>2330</v>
      </c>
      <c r="B330" t="s">
        <v>36</v>
      </c>
      <c r="C330" s="22">
        <v>43191</v>
      </c>
      <c r="D330" s="4">
        <v>1</v>
      </c>
      <c r="E330" s="4">
        <v>8173669</v>
      </c>
      <c r="F330" s="4">
        <v>13961028</v>
      </c>
      <c r="G330" s="4">
        <v>0</v>
      </c>
    </row>
    <row r="331" spans="1:7" x14ac:dyDescent="0.25">
      <c r="A331">
        <v>2330</v>
      </c>
      <c r="B331" t="s">
        <v>36</v>
      </c>
      <c r="C331" s="22">
        <v>43221</v>
      </c>
      <c r="D331" s="4">
        <v>1</v>
      </c>
      <c r="E331" s="4">
        <v>10407863</v>
      </c>
      <c r="F331" s="4">
        <v>12881693</v>
      </c>
      <c r="G331" s="4">
        <v>0</v>
      </c>
    </row>
    <row r="332" spans="1:7" x14ac:dyDescent="0.25">
      <c r="A332">
        <v>2330</v>
      </c>
      <c r="B332" t="s">
        <v>36</v>
      </c>
      <c r="C332" s="22">
        <v>43252</v>
      </c>
      <c r="D332" s="4">
        <v>1</v>
      </c>
      <c r="E332" s="4">
        <v>11862190</v>
      </c>
      <c r="F332" s="4">
        <v>14298753</v>
      </c>
      <c r="G332" s="4">
        <v>0</v>
      </c>
    </row>
    <row r="333" spans="1:7" x14ac:dyDescent="0.25">
      <c r="A333">
        <v>2330</v>
      </c>
      <c r="B333" t="s">
        <v>36</v>
      </c>
      <c r="C333" s="22">
        <v>43282</v>
      </c>
      <c r="D333" s="4">
        <v>1</v>
      </c>
      <c r="E333" s="4">
        <v>14842290</v>
      </c>
      <c r="F333" s="4">
        <v>11176477</v>
      </c>
      <c r="G333" s="4">
        <v>0</v>
      </c>
    </row>
    <row r="334" spans="1:7" x14ac:dyDescent="0.25">
      <c r="A334">
        <v>2330</v>
      </c>
      <c r="B334" t="s">
        <v>36</v>
      </c>
      <c r="C334" s="22">
        <v>43313</v>
      </c>
      <c r="D334" s="4">
        <v>1</v>
      </c>
      <c r="E334" s="4">
        <v>13469479</v>
      </c>
      <c r="F334" s="4">
        <v>14660888</v>
      </c>
      <c r="G334" s="4">
        <v>0</v>
      </c>
    </row>
    <row r="335" spans="1:7" x14ac:dyDescent="0.25">
      <c r="A335">
        <v>2330</v>
      </c>
      <c r="B335" t="s">
        <v>36</v>
      </c>
      <c r="C335" s="22">
        <v>43344</v>
      </c>
      <c r="D335" s="4">
        <v>1</v>
      </c>
      <c r="E335" s="4">
        <v>15137510</v>
      </c>
      <c r="F335" s="4">
        <v>12301695</v>
      </c>
      <c r="G335" s="4">
        <v>0</v>
      </c>
    </row>
    <row r="336" spans="1:7" x14ac:dyDescent="0.25">
      <c r="A336">
        <v>2330</v>
      </c>
      <c r="B336" t="s">
        <v>36</v>
      </c>
      <c r="C336" s="22">
        <v>43374</v>
      </c>
      <c r="D336" s="4">
        <v>1</v>
      </c>
      <c r="E336" s="4">
        <v>13084265</v>
      </c>
      <c r="F336" s="4">
        <v>12537930</v>
      </c>
      <c r="G336" s="4">
        <v>0</v>
      </c>
    </row>
    <row r="337" spans="1:7" x14ac:dyDescent="0.25">
      <c r="A337">
        <v>2330</v>
      </c>
      <c r="B337" t="s">
        <v>36</v>
      </c>
      <c r="C337" s="22">
        <v>43405</v>
      </c>
      <c r="D337" s="4">
        <v>1</v>
      </c>
      <c r="E337" s="4">
        <v>12288108</v>
      </c>
      <c r="F337" s="4">
        <v>9321496</v>
      </c>
      <c r="G337" s="4">
        <v>0</v>
      </c>
    </row>
    <row r="338" spans="1:7" x14ac:dyDescent="0.25">
      <c r="A338">
        <v>2330</v>
      </c>
      <c r="B338" t="s">
        <v>207</v>
      </c>
      <c r="D338" s="4">
        <v>47</v>
      </c>
      <c r="E338" s="4">
        <v>265932393</v>
      </c>
      <c r="F338" s="4">
        <v>439259463</v>
      </c>
      <c r="G338" s="4">
        <v>0</v>
      </c>
    </row>
    <row r="339" spans="1:7" x14ac:dyDescent="0.25">
      <c r="A339">
        <v>2550</v>
      </c>
      <c r="B339" t="s">
        <v>39</v>
      </c>
      <c r="C339" s="22">
        <v>42005</v>
      </c>
      <c r="D339" s="4">
        <v>1</v>
      </c>
      <c r="E339" s="4">
        <v>5108325</v>
      </c>
      <c r="F339" s="4">
        <v>1826234</v>
      </c>
      <c r="G339" s="4">
        <v>0</v>
      </c>
    </row>
    <row r="340" spans="1:7" x14ac:dyDescent="0.25">
      <c r="A340">
        <v>2550</v>
      </c>
      <c r="B340" t="s">
        <v>39</v>
      </c>
      <c r="C340" s="22">
        <v>42036</v>
      </c>
      <c r="D340" s="4">
        <v>1</v>
      </c>
      <c r="E340" s="4">
        <v>4691887</v>
      </c>
      <c r="F340" s="4">
        <v>0</v>
      </c>
      <c r="G340" s="4">
        <v>0</v>
      </c>
    </row>
    <row r="341" spans="1:7" x14ac:dyDescent="0.25">
      <c r="A341">
        <v>2550</v>
      </c>
      <c r="B341" t="s">
        <v>39</v>
      </c>
      <c r="C341" s="22">
        <v>42064</v>
      </c>
      <c r="D341" s="4">
        <v>1</v>
      </c>
      <c r="E341" s="4">
        <v>4511887</v>
      </c>
      <c r="F341" s="4">
        <v>3737102</v>
      </c>
      <c r="G341" s="4">
        <v>0</v>
      </c>
    </row>
    <row r="342" spans="1:7" x14ac:dyDescent="0.25">
      <c r="A342">
        <v>2550</v>
      </c>
      <c r="B342" t="s">
        <v>39</v>
      </c>
      <c r="C342" s="22">
        <v>42095</v>
      </c>
      <c r="D342" s="4">
        <v>1</v>
      </c>
      <c r="E342" s="4">
        <v>4680593</v>
      </c>
      <c r="F342" s="4">
        <v>1910868</v>
      </c>
      <c r="G342" s="4">
        <v>0</v>
      </c>
    </row>
    <row r="343" spans="1:7" x14ac:dyDescent="0.25">
      <c r="A343">
        <v>2550</v>
      </c>
      <c r="B343" t="s">
        <v>39</v>
      </c>
      <c r="C343" s="22">
        <v>42125</v>
      </c>
      <c r="D343" s="4">
        <v>1</v>
      </c>
      <c r="E343" s="4">
        <v>5020969</v>
      </c>
      <c r="F343" s="4">
        <v>890120</v>
      </c>
      <c r="G343" s="4">
        <v>0</v>
      </c>
    </row>
    <row r="344" spans="1:7" x14ac:dyDescent="0.25">
      <c r="A344">
        <v>2550</v>
      </c>
      <c r="B344" t="s">
        <v>39</v>
      </c>
      <c r="C344" s="22">
        <v>42156</v>
      </c>
      <c r="D344" s="4">
        <v>1</v>
      </c>
      <c r="E344" s="4">
        <v>5781089</v>
      </c>
      <c r="F344" s="4">
        <v>2355928</v>
      </c>
      <c r="G344" s="4">
        <v>0</v>
      </c>
    </row>
    <row r="345" spans="1:7" x14ac:dyDescent="0.25">
      <c r="A345">
        <v>2550</v>
      </c>
      <c r="B345" t="s">
        <v>39</v>
      </c>
      <c r="C345" s="22">
        <v>42186</v>
      </c>
      <c r="D345" s="4">
        <v>1</v>
      </c>
      <c r="E345" s="4">
        <v>6410830</v>
      </c>
      <c r="F345" s="4">
        <v>0</v>
      </c>
      <c r="G345" s="4">
        <v>0</v>
      </c>
    </row>
    <row r="346" spans="1:7" x14ac:dyDescent="0.25">
      <c r="A346">
        <v>2550</v>
      </c>
      <c r="B346" t="s">
        <v>39</v>
      </c>
      <c r="C346" s="22">
        <v>42217</v>
      </c>
      <c r="D346" s="4">
        <v>1</v>
      </c>
      <c r="E346" s="4">
        <v>4672643</v>
      </c>
      <c r="F346" s="4">
        <v>1151376</v>
      </c>
      <c r="G346" s="4">
        <v>0</v>
      </c>
    </row>
    <row r="347" spans="1:7" x14ac:dyDescent="0.25">
      <c r="A347">
        <v>2550</v>
      </c>
      <c r="B347" t="s">
        <v>39</v>
      </c>
      <c r="C347" s="22">
        <v>42248</v>
      </c>
      <c r="D347" s="4">
        <v>1</v>
      </c>
      <c r="E347" s="4">
        <v>2120294</v>
      </c>
      <c r="F347" s="4">
        <v>4301476</v>
      </c>
      <c r="G347" s="4">
        <v>0</v>
      </c>
    </row>
    <row r="348" spans="1:7" x14ac:dyDescent="0.25">
      <c r="A348">
        <v>2550</v>
      </c>
      <c r="B348" t="s">
        <v>39</v>
      </c>
      <c r="C348" s="22">
        <v>42278</v>
      </c>
      <c r="D348" s="4">
        <v>1</v>
      </c>
      <c r="E348" s="4">
        <v>4402779</v>
      </c>
      <c r="F348" s="4">
        <v>0</v>
      </c>
      <c r="G348" s="4">
        <v>0</v>
      </c>
    </row>
    <row r="349" spans="1:7" x14ac:dyDescent="0.25">
      <c r="A349">
        <v>2550</v>
      </c>
      <c r="B349" t="s">
        <v>39</v>
      </c>
      <c r="C349" s="22">
        <v>42309</v>
      </c>
      <c r="D349" s="4">
        <v>1</v>
      </c>
      <c r="E349" s="4">
        <v>4113780</v>
      </c>
      <c r="F349" s="4">
        <v>3485918</v>
      </c>
      <c r="G349" s="4">
        <v>0</v>
      </c>
    </row>
    <row r="350" spans="1:7" x14ac:dyDescent="0.25">
      <c r="A350">
        <v>2550</v>
      </c>
      <c r="B350" t="s">
        <v>39</v>
      </c>
      <c r="C350" s="22">
        <v>42339</v>
      </c>
      <c r="D350" s="4">
        <v>1</v>
      </c>
      <c r="E350" s="4">
        <v>5974411</v>
      </c>
      <c r="F350" s="4">
        <v>0</v>
      </c>
      <c r="G350" s="4">
        <v>0</v>
      </c>
    </row>
    <row r="351" spans="1:7" x14ac:dyDescent="0.25">
      <c r="A351">
        <v>2550</v>
      </c>
      <c r="B351" t="s">
        <v>39</v>
      </c>
      <c r="C351" s="22">
        <v>42370</v>
      </c>
      <c r="D351" s="4">
        <v>1</v>
      </c>
      <c r="E351" s="4">
        <v>2562084</v>
      </c>
      <c r="F351" s="4">
        <v>0</v>
      </c>
      <c r="G351" s="4">
        <v>0</v>
      </c>
    </row>
    <row r="352" spans="1:7" x14ac:dyDescent="0.25">
      <c r="A352">
        <v>2550</v>
      </c>
      <c r="B352" t="s">
        <v>39</v>
      </c>
      <c r="C352" s="22">
        <v>42401</v>
      </c>
      <c r="D352" s="4">
        <v>1</v>
      </c>
      <c r="E352" s="4">
        <v>895863</v>
      </c>
      <c r="F352" s="4">
        <v>4005540</v>
      </c>
      <c r="G352" s="4">
        <v>0</v>
      </c>
    </row>
    <row r="353" spans="1:7" x14ac:dyDescent="0.25">
      <c r="A353">
        <v>2550</v>
      </c>
      <c r="B353" t="s">
        <v>39</v>
      </c>
      <c r="C353" s="22">
        <v>42430</v>
      </c>
      <c r="D353" s="4">
        <v>1</v>
      </c>
      <c r="E353" s="4">
        <v>4429943</v>
      </c>
      <c r="F353" s="4">
        <v>4113347</v>
      </c>
      <c r="G353" s="4">
        <v>0</v>
      </c>
    </row>
    <row r="354" spans="1:7" x14ac:dyDescent="0.25">
      <c r="A354">
        <v>2550</v>
      </c>
      <c r="B354" t="s">
        <v>39</v>
      </c>
      <c r="C354" s="22">
        <v>42461</v>
      </c>
      <c r="D354" s="4">
        <v>1</v>
      </c>
      <c r="E354" s="4">
        <v>8376290</v>
      </c>
      <c r="F354" s="4">
        <v>0</v>
      </c>
      <c r="G354" s="4">
        <v>0</v>
      </c>
    </row>
    <row r="355" spans="1:7" x14ac:dyDescent="0.25">
      <c r="A355">
        <v>2550</v>
      </c>
      <c r="B355" t="s">
        <v>39</v>
      </c>
      <c r="C355" s="22">
        <v>42491</v>
      </c>
      <c r="D355" s="4">
        <v>1</v>
      </c>
      <c r="E355" s="4">
        <v>4651809</v>
      </c>
      <c r="F355" s="4">
        <v>0</v>
      </c>
      <c r="G355" s="4">
        <v>0</v>
      </c>
    </row>
    <row r="356" spans="1:7" x14ac:dyDescent="0.25">
      <c r="A356">
        <v>2550</v>
      </c>
      <c r="B356" t="s">
        <v>39</v>
      </c>
      <c r="C356" s="22">
        <v>42522</v>
      </c>
      <c r="D356" s="4">
        <v>1</v>
      </c>
      <c r="E356" s="4">
        <v>2184943</v>
      </c>
      <c r="F356" s="4">
        <v>4217225</v>
      </c>
      <c r="G356" s="4">
        <v>0</v>
      </c>
    </row>
    <row r="357" spans="1:7" x14ac:dyDescent="0.25">
      <c r="A357">
        <v>2550</v>
      </c>
      <c r="B357" t="s">
        <v>39</v>
      </c>
      <c r="C357" s="22">
        <v>42552</v>
      </c>
      <c r="D357" s="4">
        <v>1</v>
      </c>
      <c r="E357" s="4">
        <v>3974083</v>
      </c>
      <c r="F357" s="4">
        <v>0</v>
      </c>
      <c r="G357" s="4">
        <v>0</v>
      </c>
    </row>
    <row r="358" spans="1:7" x14ac:dyDescent="0.25">
      <c r="A358">
        <v>2550</v>
      </c>
      <c r="B358" t="s">
        <v>39</v>
      </c>
      <c r="C358" s="22">
        <v>42583</v>
      </c>
      <c r="D358" s="4">
        <v>1</v>
      </c>
      <c r="E358" s="4">
        <v>2876203</v>
      </c>
      <c r="F358" s="4">
        <v>0</v>
      </c>
      <c r="G358" s="4">
        <v>0</v>
      </c>
    </row>
    <row r="359" spans="1:7" x14ac:dyDescent="0.25">
      <c r="A359">
        <v>2550</v>
      </c>
      <c r="B359" t="s">
        <v>39</v>
      </c>
      <c r="C359" s="22">
        <v>42614</v>
      </c>
      <c r="D359" s="4">
        <v>1</v>
      </c>
      <c r="E359" s="4">
        <v>1194787</v>
      </c>
      <c r="F359" s="4">
        <v>2827898</v>
      </c>
      <c r="G359" s="4">
        <v>0</v>
      </c>
    </row>
    <row r="360" spans="1:7" x14ac:dyDescent="0.25">
      <c r="A360">
        <v>2550</v>
      </c>
      <c r="B360" t="s">
        <v>39</v>
      </c>
      <c r="C360" s="22">
        <v>42644</v>
      </c>
      <c r="D360" s="4">
        <v>1</v>
      </c>
      <c r="E360" s="4">
        <v>2111143</v>
      </c>
      <c r="F360" s="4">
        <v>0</v>
      </c>
      <c r="G360" s="4">
        <v>0</v>
      </c>
    </row>
    <row r="361" spans="1:7" x14ac:dyDescent="0.25">
      <c r="A361">
        <v>2550</v>
      </c>
      <c r="B361" t="s">
        <v>39</v>
      </c>
      <c r="C361" s="22">
        <v>42675</v>
      </c>
      <c r="D361" s="4">
        <v>1</v>
      </c>
      <c r="E361" s="4">
        <v>1480623</v>
      </c>
      <c r="F361" s="4">
        <v>0</v>
      </c>
      <c r="G361" s="4">
        <v>0</v>
      </c>
    </row>
    <row r="362" spans="1:7" x14ac:dyDescent="0.25">
      <c r="A362">
        <v>2550</v>
      </c>
      <c r="B362" t="s">
        <v>39</v>
      </c>
      <c r="C362" s="22">
        <v>42705</v>
      </c>
      <c r="D362" s="4">
        <v>1</v>
      </c>
      <c r="E362" s="4">
        <v>1097399</v>
      </c>
      <c r="F362" s="4">
        <v>0</v>
      </c>
      <c r="G362" s="4">
        <v>0</v>
      </c>
    </row>
    <row r="363" spans="1:7" x14ac:dyDescent="0.25">
      <c r="A363">
        <v>2550</v>
      </c>
      <c r="B363" t="s">
        <v>39</v>
      </c>
      <c r="C363" s="22">
        <v>42736</v>
      </c>
      <c r="D363" s="4">
        <v>1</v>
      </c>
      <c r="E363" s="4">
        <v>626879</v>
      </c>
      <c r="F363" s="4">
        <v>0</v>
      </c>
      <c r="G363" s="4">
        <v>0</v>
      </c>
    </row>
    <row r="364" spans="1:7" x14ac:dyDescent="0.25">
      <c r="A364">
        <v>2550</v>
      </c>
      <c r="B364" t="s">
        <v>39</v>
      </c>
      <c r="C364" s="22">
        <v>42767</v>
      </c>
      <c r="D364" s="4">
        <v>1</v>
      </c>
      <c r="E364" s="4">
        <v>302159</v>
      </c>
      <c r="F364" s="4">
        <v>0</v>
      </c>
      <c r="G364" s="4">
        <v>0</v>
      </c>
    </row>
    <row r="365" spans="1:7" x14ac:dyDescent="0.25">
      <c r="A365">
        <v>2550</v>
      </c>
      <c r="B365" t="s">
        <v>39</v>
      </c>
      <c r="C365" s="22">
        <v>42795</v>
      </c>
      <c r="D365" s="4">
        <v>1</v>
      </c>
      <c r="E365" s="4">
        <v>268879</v>
      </c>
      <c r="F365" s="4">
        <v>0</v>
      </c>
      <c r="G365" s="4">
        <v>0</v>
      </c>
    </row>
    <row r="366" spans="1:7" x14ac:dyDescent="0.25">
      <c r="A366">
        <v>2550</v>
      </c>
      <c r="B366" t="s">
        <v>39</v>
      </c>
      <c r="C366" s="22">
        <v>42826</v>
      </c>
      <c r="D366" s="4">
        <v>1</v>
      </c>
      <c r="E366" s="4">
        <v>103039</v>
      </c>
      <c r="F366" s="4">
        <v>0</v>
      </c>
      <c r="G366" s="4">
        <v>0</v>
      </c>
    </row>
    <row r="367" spans="1:7" x14ac:dyDescent="0.25">
      <c r="A367">
        <v>2550</v>
      </c>
      <c r="B367" t="s">
        <v>39</v>
      </c>
      <c r="C367" s="22">
        <v>42856</v>
      </c>
      <c r="D367" s="4">
        <v>1</v>
      </c>
      <c r="E367" s="4">
        <v>-156961</v>
      </c>
      <c r="F367" s="4">
        <v>7600572</v>
      </c>
      <c r="G367" s="4">
        <v>0</v>
      </c>
    </row>
    <row r="368" spans="1:7" x14ac:dyDescent="0.25">
      <c r="A368">
        <v>2550</v>
      </c>
      <c r="B368" t="s">
        <v>39</v>
      </c>
      <c r="C368" s="22">
        <v>42887</v>
      </c>
      <c r="D368" s="4">
        <v>1</v>
      </c>
      <c r="E368" s="4">
        <v>7313611</v>
      </c>
      <c r="F368" s="4">
        <v>0</v>
      </c>
      <c r="G368" s="4">
        <v>0</v>
      </c>
    </row>
    <row r="369" spans="1:7" x14ac:dyDescent="0.25">
      <c r="A369">
        <v>2550</v>
      </c>
      <c r="B369" t="s">
        <v>39</v>
      </c>
      <c r="C369" s="22">
        <v>42917</v>
      </c>
      <c r="D369" s="4">
        <v>1</v>
      </c>
      <c r="E369" s="4">
        <v>7183611</v>
      </c>
      <c r="F369" s="4">
        <v>0</v>
      </c>
      <c r="G369" s="4">
        <v>0</v>
      </c>
    </row>
    <row r="370" spans="1:7" x14ac:dyDescent="0.25">
      <c r="A370">
        <v>2550</v>
      </c>
      <c r="B370" t="s">
        <v>39</v>
      </c>
      <c r="C370" s="22">
        <v>42948</v>
      </c>
      <c r="D370" s="4">
        <v>1</v>
      </c>
      <c r="E370" s="4">
        <v>7053611</v>
      </c>
      <c r="F370" s="4">
        <v>0</v>
      </c>
      <c r="G370" s="4">
        <v>0</v>
      </c>
    </row>
    <row r="371" spans="1:7" x14ac:dyDescent="0.25">
      <c r="A371">
        <v>2550</v>
      </c>
      <c r="B371" t="s">
        <v>39</v>
      </c>
      <c r="C371" s="22">
        <v>42979</v>
      </c>
      <c r="D371" s="4">
        <v>1</v>
      </c>
      <c r="E371" s="4">
        <v>6800661</v>
      </c>
      <c r="F371" s="4">
        <v>0</v>
      </c>
      <c r="G371" s="4">
        <v>0</v>
      </c>
    </row>
    <row r="372" spans="1:7" x14ac:dyDescent="0.25">
      <c r="A372">
        <v>2550</v>
      </c>
      <c r="B372" t="s">
        <v>39</v>
      </c>
      <c r="C372" s="22">
        <v>43009</v>
      </c>
      <c r="D372" s="4">
        <v>1</v>
      </c>
      <c r="E372" s="4">
        <v>6550661</v>
      </c>
      <c r="F372" s="4">
        <v>0</v>
      </c>
      <c r="G372" s="4">
        <v>0</v>
      </c>
    </row>
    <row r="373" spans="1:7" x14ac:dyDescent="0.25">
      <c r="A373">
        <v>2550</v>
      </c>
      <c r="B373" t="s">
        <v>39</v>
      </c>
      <c r="C373" s="22">
        <v>43040</v>
      </c>
      <c r="D373" s="4">
        <v>1</v>
      </c>
      <c r="E373" s="4">
        <v>6180661</v>
      </c>
      <c r="F373" s="4">
        <v>0</v>
      </c>
      <c r="G373" s="4">
        <v>0</v>
      </c>
    </row>
    <row r="374" spans="1:7" x14ac:dyDescent="0.25">
      <c r="A374">
        <v>2550</v>
      </c>
      <c r="B374" t="s">
        <v>39</v>
      </c>
      <c r="C374" s="22">
        <v>43070</v>
      </c>
      <c r="D374" s="4">
        <v>1</v>
      </c>
      <c r="E374" s="4">
        <v>6115661</v>
      </c>
      <c r="F374" s="4">
        <v>0</v>
      </c>
      <c r="G374" s="4">
        <v>0</v>
      </c>
    </row>
    <row r="375" spans="1:7" x14ac:dyDescent="0.25">
      <c r="A375">
        <v>2550</v>
      </c>
      <c r="B375" t="s">
        <v>39</v>
      </c>
      <c r="C375" s="22">
        <v>43101</v>
      </c>
      <c r="D375" s="4">
        <v>1</v>
      </c>
      <c r="E375" s="4">
        <v>6050661</v>
      </c>
      <c r="F375" s="4">
        <v>0</v>
      </c>
      <c r="G375" s="4">
        <v>0</v>
      </c>
    </row>
    <row r="376" spans="1:7" x14ac:dyDescent="0.25">
      <c r="A376">
        <v>2550</v>
      </c>
      <c r="B376" t="s">
        <v>39</v>
      </c>
      <c r="C376" s="22">
        <v>43132</v>
      </c>
      <c r="D376" s="4">
        <v>1</v>
      </c>
      <c r="E376" s="4">
        <v>5985661</v>
      </c>
      <c r="F376" s="4">
        <v>0</v>
      </c>
      <c r="G376" s="4">
        <v>0</v>
      </c>
    </row>
    <row r="377" spans="1:7" x14ac:dyDescent="0.25">
      <c r="A377">
        <v>2550</v>
      </c>
      <c r="B377" t="s">
        <v>39</v>
      </c>
      <c r="C377" s="22">
        <v>43160</v>
      </c>
      <c r="D377" s="4">
        <v>1</v>
      </c>
      <c r="E377" s="4">
        <v>5985661</v>
      </c>
      <c r="F377" s="4">
        <v>0</v>
      </c>
      <c r="G377" s="4">
        <v>0</v>
      </c>
    </row>
    <row r="378" spans="1:7" x14ac:dyDescent="0.25">
      <c r="A378">
        <v>2550</v>
      </c>
      <c r="B378" t="s">
        <v>39</v>
      </c>
      <c r="C378" s="22">
        <v>43191</v>
      </c>
      <c r="D378" s="4">
        <v>1</v>
      </c>
      <c r="E378" s="4">
        <v>5985661</v>
      </c>
      <c r="F378" s="4">
        <v>0</v>
      </c>
      <c r="G378" s="4">
        <v>0</v>
      </c>
    </row>
    <row r="379" spans="1:7" x14ac:dyDescent="0.25">
      <c r="A379">
        <v>2550</v>
      </c>
      <c r="B379" t="s">
        <v>39</v>
      </c>
      <c r="C379" s="22">
        <v>43221</v>
      </c>
      <c r="D379" s="4">
        <v>1</v>
      </c>
      <c r="E379" s="4">
        <v>5985661</v>
      </c>
      <c r="F379" s="4">
        <v>0</v>
      </c>
      <c r="G379" s="4">
        <v>0</v>
      </c>
    </row>
    <row r="380" spans="1:7" x14ac:dyDescent="0.25">
      <c r="A380">
        <v>2550</v>
      </c>
      <c r="B380" t="s">
        <v>39</v>
      </c>
      <c r="C380" s="22">
        <v>43252</v>
      </c>
      <c r="D380" s="4">
        <v>1</v>
      </c>
      <c r="E380" s="4">
        <v>5985661</v>
      </c>
      <c r="F380" s="4">
        <v>0</v>
      </c>
      <c r="G380" s="4">
        <v>0</v>
      </c>
    </row>
    <row r="381" spans="1:7" x14ac:dyDescent="0.25">
      <c r="A381">
        <v>2550</v>
      </c>
      <c r="B381" t="s">
        <v>39</v>
      </c>
      <c r="C381" s="22">
        <v>43282</v>
      </c>
      <c r="D381" s="4">
        <v>1</v>
      </c>
      <c r="E381" s="4">
        <v>5985661</v>
      </c>
      <c r="F381" s="4">
        <v>0</v>
      </c>
      <c r="G381" s="4">
        <v>0</v>
      </c>
    </row>
    <row r="382" spans="1:7" x14ac:dyDescent="0.25">
      <c r="A382">
        <v>2550</v>
      </c>
      <c r="B382" t="s">
        <v>39</v>
      </c>
      <c r="C382" s="22">
        <v>43313</v>
      </c>
      <c r="D382" s="4">
        <v>1</v>
      </c>
      <c r="E382" s="4">
        <v>487520</v>
      </c>
      <c r="F382" s="4">
        <v>0</v>
      </c>
      <c r="G382" s="4">
        <v>0</v>
      </c>
    </row>
    <row r="383" spans="1:7" x14ac:dyDescent="0.25">
      <c r="A383">
        <v>2550</v>
      </c>
      <c r="B383" t="s">
        <v>39</v>
      </c>
      <c r="C383" s="22">
        <v>43344</v>
      </c>
      <c r="D383" s="4">
        <v>1</v>
      </c>
      <c r="E383" s="4">
        <v>437600</v>
      </c>
      <c r="F383" s="4">
        <v>0</v>
      </c>
      <c r="G383" s="4">
        <v>0</v>
      </c>
    </row>
    <row r="384" spans="1:7" x14ac:dyDescent="0.25">
      <c r="A384">
        <v>2550</v>
      </c>
      <c r="B384" t="s">
        <v>39</v>
      </c>
      <c r="C384" s="22">
        <v>43374</v>
      </c>
      <c r="D384" s="4">
        <v>1</v>
      </c>
      <c r="E384" s="4">
        <v>87600</v>
      </c>
      <c r="F384" s="4">
        <v>0</v>
      </c>
      <c r="G384" s="4">
        <v>0</v>
      </c>
    </row>
    <row r="385" spans="1:7" x14ac:dyDescent="0.25">
      <c r="A385">
        <v>2550</v>
      </c>
      <c r="B385" t="s">
        <v>39</v>
      </c>
      <c r="C385" s="22">
        <v>43405</v>
      </c>
      <c r="D385" s="4">
        <v>1</v>
      </c>
      <c r="E385" s="4">
        <v>37600</v>
      </c>
      <c r="F385" s="4">
        <v>721612</v>
      </c>
      <c r="G385" s="4">
        <v>0</v>
      </c>
    </row>
    <row r="386" spans="1:7" x14ac:dyDescent="0.25">
      <c r="A386">
        <v>2550</v>
      </c>
      <c r="B386" t="s">
        <v>208</v>
      </c>
      <c r="D386" s="4">
        <v>47</v>
      </c>
      <c r="E386" s="4">
        <v>184682076</v>
      </c>
      <c r="F386" s="4">
        <v>43145216</v>
      </c>
      <c r="G386" s="4">
        <v>0</v>
      </c>
    </row>
    <row r="387" spans="1:7" x14ac:dyDescent="0.25">
      <c r="A387">
        <v>3200</v>
      </c>
      <c r="B387" t="s">
        <v>41</v>
      </c>
      <c r="C387" s="22">
        <v>42005</v>
      </c>
      <c r="D387" s="4">
        <v>1</v>
      </c>
      <c r="E387" s="4">
        <v>18544157</v>
      </c>
      <c r="F387" s="4">
        <v>0</v>
      </c>
      <c r="G387" s="4">
        <v>0</v>
      </c>
    </row>
    <row r="388" spans="1:7" x14ac:dyDescent="0.25">
      <c r="A388">
        <v>3200</v>
      </c>
      <c r="B388" t="s">
        <v>41</v>
      </c>
      <c r="C388" s="22">
        <v>42036</v>
      </c>
      <c r="D388" s="4">
        <v>1</v>
      </c>
      <c r="E388" s="4">
        <v>18700366</v>
      </c>
      <c r="F388" s="4">
        <v>0</v>
      </c>
      <c r="G388" s="4">
        <v>0</v>
      </c>
    </row>
    <row r="389" spans="1:7" x14ac:dyDescent="0.25">
      <c r="A389">
        <v>3200</v>
      </c>
      <c r="B389" t="s">
        <v>41</v>
      </c>
      <c r="C389" s="22">
        <v>42064</v>
      </c>
      <c r="D389" s="4">
        <v>1</v>
      </c>
      <c r="E389" s="4">
        <v>20443877</v>
      </c>
      <c r="F389" s="4">
        <v>0</v>
      </c>
      <c r="G389" s="4">
        <v>0</v>
      </c>
    </row>
    <row r="390" spans="1:7" x14ac:dyDescent="0.25">
      <c r="A390">
        <v>3200</v>
      </c>
      <c r="B390" t="s">
        <v>41</v>
      </c>
      <c r="C390" s="22">
        <v>42095</v>
      </c>
      <c r="D390" s="4">
        <v>1</v>
      </c>
      <c r="E390" s="4">
        <v>15279550</v>
      </c>
      <c r="F390" s="4">
        <v>0</v>
      </c>
      <c r="G390" s="4">
        <v>0</v>
      </c>
    </row>
    <row r="391" spans="1:7" x14ac:dyDescent="0.25">
      <c r="A391">
        <v>3200</v>
      </c>
      <c r="B391" t="s">
        <v>41</v>
      </c>
      <c r="C391" s="22">
        <v>42125</v>
      </c>
      <c r="D391" s="4">
        <v>1</v>
      </c>
      <c r="E391" s="4">
        <v>12236193</v>
      </c>
      <c r="F391" s="4">
        <v>0</v>
      </c>
      <c r="G391" s="4">
        <v>0</v>
      </c>
    </row>
    <row r="392" spans="1:7" x14ac:dyDescent="0.25">
      <c r="A392">
        <v>3200</v>
      </c>
      <c r="B392" t="s">
        <v>41</v>
      </c>
      <c r="C392" s="22">
        <v>42156</v>
      </c>
      <c r="D392" s="4">
        <v>1</v>
      </c>
      <c r="E392" s="4">
        <v>12103761</v>
      </c>
      <c r="F392" s="4">
        <v>0</v>
      </c>
      <c r="G392" s="4">
        <v>0</v>
      </c>
    </row>
    <row r="393" spans="1:7" x14ac:dyDescent="0.25">
      <c r="A393">
        <v>3200</v>
      </c>
      <c r="B393" t="s">
        <v>41</v>
      </c>
      <c r="C393" s="22">
        <v>42186</v>
      </c>
      <c r="D393" s="4">
        <v>1</v>
      </c>
      <c r="E393" s="4">
        <v>12328525</v>
      </c>
      <c r="F393" s="4">
        <v>0</v>
      </c>
      <c r="G393" s="4">
        <v>0</v>
      </c>
    </row>
    <row r="394" spans="1:7" x14ac:dyDescent="0.25">
      <c r="A394">
        <v>3200</v>
      </c>
      <c r="B394" t="s">
        <v>41</v>
      </c>
      <c r="C394" s="22">
        <v>42217</v>
      </c>
      <c r="D394" s="4">
        <v>1</v>
      </c>
      <c r="E394" s="4">
        <v>16730054</v>
      </c>
      <c r="F394" s="4">
        <v>0</v>
      </c>
      <c r="G394" s="4">
        <v>0</v>
      </c>
    </row>
    <row r="395" spans="1:7" x14ac:dyDescent="0.25">
      <c r="A395">
        <v>3200</v>
      </c>
      <c r="B395" t="s">
        <v>41</v>
      </c>
      <c r="C395" s="22">
        <v>42248</v>
      </c>
      <c r="D395" s="4">
        <v>1</v>
      </c>
      <c r="E395" s="4">
        <v>8768624</v>
      </c>
      <c r="F395" s="4">
        <v>0</v>
      </c>
      <c r="G395" s="4">
        <v>0</v>
      </c>
    </row>
    <row r="396" spans="1:7" x14ac:dyDescent="0.25">
      <c r="A396">
        <v>3200</v>
      </c>
      <c r="B396" t="s">
        <v>41</v>
      </c>
      <c r="C396" s="22">
        <v>42278</v>
      </c>
      <c r="D396" s="4">
        <v>1</v>
      </c>
      <c r="E396" s="4">
        <v>5807665</v>
      </c>
      <c r="F396" s="4">
        <v>0</v>
      </c>
      <c r="G396" s="4">
        <v>0</v>
      </c>
    </row>
    <row r="397" spans="1:7" x14ac:dyDescent="0.25">
      <c r="A397">
        <v>3200</v>
      </c>
      <c r="B397" t="s">
        <v>41</v>
      </c>
      <c r="C397" s="22">
        <v>42309</v>
      </c>
      <c r="D397" s="4">
        <v>1</v>
      </c>
      <c r="E397" s="4">
        <v>7598722</v>
      </c>
      <c r="F397" s="4">
        <v>0</v>
      </c>
      <c r="G397" s="4">
        <v>0</v>
      </c>
    </row>
    <row r="398" spans="1:7" x14ac:dyDescent="0.25">
      <c r="A398">
        <v>3200</v>
      </c>
      <c r="B398" t="s">
        <v>41</v>
      </c>
      <c r="C398" s="22">
        <v>42339</v>
      </c>
      <c r="D398" s="4">
        <v>1</v>
      </c>
      <c r="E398" s="4">
        <v>15791150</v>
      </c>
      <c r="F398" s="4">
        <v>0</v>
      </c>
      <c r="G398" s="4">
        <v>0</v>
      </c>
    </row>
    <row r="399" spans="1:7" x14ac:dyDescent="0.25">
      <c r="A399">
        <v>3200</v>
      </c>
      <c r="B399" t="s">
        <v>41</v>
      </c>
      <c r="C399" s="22">
        <v>42370</v>
      </c>
      <c r="D399" s="4">
        <v>1</v>
      </c>
      <c r="E399" s="4">
        <v>21444403</v>
      </c>
      <c r="F399" s="4">
        <v>0</v>
      </c>
      <c r="G399" s="4">
        <v>0</v>
      </c>
    </row>
    <row r="400" spans="1:7" x14ac:dyDescent="0.25">
      <c r="A400">
        <v>3200</v>
      </c>
      <c r="B400" t="s">
        <v>41</v>
      </c>
      <c r="C400" s="22">
        <v>42401</v>
      </c>
      <c r="D400" s="4">
        <v>1</v>
      </c>
      <c r="E400" s="4">
        <v>19851596</v>
      </c>
      <c r="F400" s="4">
        <v>0</v>
      </c>
      <c r="G400" s="4">
        <v>0</v>
      </c>
    </row>
    <row r="401" spans="1:7" x14ac:dyDescent="0.25">
      <c r="A401">
        <v>3200</v>
      </c>
      <c r="B401" t="s">
        <v>41</v>
      </c>
      <c r="C401" s="22">
        <v>42430</v>
      </c>
      <c r="D401" s="4">
        <v>1</v>
      </c>
      <c r="E401" s="4">
        <v>23903602</v>
      </c>
      <c r="F401" s="4">
        <v>0</v>
      </c>
      <c r="G401" s="4">
        <v>0</v>
      </c>
    </row>
    <row r="402" spans="1:7" x14ac:dyDescent="0.25">
      <c r="A402">
        <v>3200</v>
      </c>
      <c r="B402" t="s">
        <v>41</v>
      </c>
      <c r="C402" s="22">
        <v>42461</v>
      </c>
      <c r="D402" s="4">
        <v>1</v>
      </c>
      <c r="E402" s="4">
        <v>26257065</v>
      </c>
      <c r="F402" s="4">
        <v>0</v>
      </c>
      <c r="G402" s="4">
        <v>0</v>
      </c>
    </row>
    <row r="403" spans="1:7" x14ac:dyDescent="0.25">
      <c r="A403">
        <v>3200</v>
      </c>
      <c r="B403" t="s">
        <v>41</v>
      </c>
      <c r="C403" s="22">
        <v>42491</v>
      </c>
      <c r="D403" s="4">
        <v>1</v>
      </c>
      <c r="E403" s="4">
        <v>22387757</v>
      </c>
      <c r="F403" s="4">
        <v>0</v>
      </c>
      <c r="G403" s="4">
        <v>0</v>
      </c>
    </row>
    <row r="404" spans="1:7" x14ac:dyDescent="0.25">
      <c r="A404">
        <v>3200</v>
      </c>
      <c r="B404" t="s">
        <v>41</v>
      </c>
      <c r="C404" s="22">
        <v>42522</v>
      </c>
      <c r="D404" s="4">
        <v>1</v>
      </c>
      <c r="E404" s="4">
        <v>17385556</v>
      </c>
      <c r="F404" s="4">
        <v>0</v>
      </c>
      <c r="G404" s="4">
        <v>0</v>
      </c>
    </row>
    <row r="405" spans="1:7" x14ac:dyDescent="0.25">
      <c r="A405">
        <v>3200</v>
      </c>
      <c r="B405" t="s">
        <v>41</v>
      </c>
      <c r="C405" s="22">
        <v>42552</v>
      </c>
      <c r="D405" s="4">
        <v>1</v>
      </c>
      <c r="E405" s="4">
        <v>16104997</v>
      </c>
      <c r="F405" s="4">
        <v>0</v>
      </c>
      <c r="G405" s="4">
        <v>0</v>
      </c>
    </row>
    <row r="406" spans="1:7" x14ac:dyDescent="0.25">
      <c r="A406">
        <v>3200</v>
      </c>
      <c r="B406" t="s">
        <v>41</v>
      </c>
      <c r="C406" s="22">
        <v>42583</v>
      </c>
      <c r="D406" s="4">
        <v>1</v>
      </c>
      <c r="E406" s="4">
        <v>20233415</v>
      </c>
      <c r="F406" s="4">
        <v>0</v>
      </c>
      <c r="G406" s="4">
        <v>0</v>
      </c>
    </row>
    <row r="407" spans="1:7" x14ac:dyDescent="0.25">
      <c r="A407">
        <v>3200</v>
      </c>
      <c r="B407" t="s">
        <v>41</v>
      </c>
      <c r="C407" s="22">
        <v>42614</v>
      </c>
      <c r="D407" s="4">
        <v>1</v>
      </c>
      <c r="E407" s="4">
        <v>20397965</v>
      </c>
      <c r="F407" s="4">
        <v>0</v>
      </c>
      <c r="G407" s="4">
        <v>0</v>
      </c>
    </row>
    <row r="408" spans="1:7" x14ac:dyDescent="0.25">
      <c r="A408">
        <v>3200</v>
      </c>
      <c r="B408" t="s">
        <v>41</v>
      </c>
      <c r="C408" s="22">
        <v>42644</v>
      </c>
      <c r="D408" s="4">
        <v>1</v>
      </c>
      <c r="E408" s="4">
        <v>22194906</v>
      </c>
      <c r="F408" s="4">
        <v>0</v>
      </c>
      <c r="G408" s="4">
        <v>0</v>
      </c>
    </row>
    <row r="409" spans="1:7" x14ac:dyDescent="0.25">
      <c r="A409">
        <v>3200</v>
      </c>
      <c r="B409" t="s">
        <v>41</v>
      </c>
      <c r="C409" s="22">
        <v>42675</v>
      </c>
      <c r="D409" s="4">
        <v>1</v>
      </c>
      <c r="E409" s="4">
        <v>21745749</v>
      </c>
      <c r="F409" s="4">
        <v>0</v>
      </c>
      <c r="G409" s="4">
        <v>0</v>
      </c>
    </row>
    <row r="410" spans="1:7" x14ac:dyDescent="0.25">
      <c r="A410">
        <v>3200</v>
      </c>
      <c r="B410" t="s">
        <v>41</v>
      </c>
      <c r="C410" s="22">
        <v>42705</v>
      </c>
      <c r="D410" s="4">
        <v>1</v>
      </c>
      <c r="E410" s="4">
        <v>19793704</v>
      </c>
      <c r="F410" s="4">
        <v>0</v>
      </c>
      <c r="G410" s="4">
        <v>0</v>
      </c>
    </row>
    <row r="411" spans="1:7" x14ac:dyDescent="0.25">
      <c r="A411">
        <v>3200</v>
      </c>
      <c r="B411" t="s">
        <v>41</v>
      </c>
      <c r="C411" s="22">
        <v>42736</v>
      </c>
      <c r="D411" s="4">
        <v>1</v>
      </c>
      <c r="E411" s="4">
        <v>18374862</v>
      </c>
      <c r="F411" s="4">
        <v>0</v>
      </c>
      <c r="G411" s="4">
        <v>0</v>
      </c>
    </row>
    <row r="412" spans="1:7" x14ac:dyDescent="0.25">
      <c r="A412">
        <v>3200</v>
      </c>
      <c r="B412" t="s">
        <v>41</v>
      </c>
      <c r="C412" s="22">
        <v>42767</v>
      </c>
      <c r="D412" s="4">
        <v>1</v>
      </c>
      <c r="E412" s="4">
        <v>16098957</v>
      </c>
      <c r="F412" s="4">
        <v>0</v>
      </c>
      <c r="G412" s="4">
        <v>0</v>
      </c>
    </row>
    <row r="413" spans="1:7" x14ac:dyDescent="0.25">
      <c r="A413">
        <v>3200</v>
      </c>
      <c r="B413" t="s">
        <v>41</v>
      </c>
      <c r="C413" s="22">
        <v>42795</v>
      </c>
      <c r="D413" s="4">
        <v>1</v>
      </c>
      <c r="E413" s="4">
        <v>18527916</v>
      </c>
      <c r="F413" s="4">
        <v>0</v>
      </c>
      <c r="G413" s="4">
        <v>0</v>
      </c>
    </row>
    <row r="414" spans="1:7" x14ac:dyDescent="0.25">
      <c r="A414">
        <v>3200</v>
      </c>
      <c r="B414" t="s">
        <v>41</v>
      </c>
      <c r="C414" s="22">
        <v>42826</v>
      </c>
      <c r="D414" s="4">
        <v>1</v>
      </c>
      <c r="E414" s="4">
        <v>15303899</v>
      </c>
      <c r="F414" s="4">
        <v>0</v>
      </c>
      <c r="G414" s="4">
        <v>0</v>
      </c>
    </row>
    <row r="415" spans="1:7" x14ac:dyDescent="0.25">
      <c r="A415">
        <v>3200</v>
      </c>
      <c r="B415" t="s">
        <v>41</v>
      </c>
      <c r="C415" s="22">
        <v>42856</v>
      </c>
      <c r="D415" s="4">
        <v>1</v>
      </c>
      <c r="E415" s="4">
        <v>9530831</v>
      </c>
      <c r="F415" s="4">
        <v>0</v>
      </c>
      <c r="G415" s="4">
        <v>0</v>
      </c>
    </row>
    <row r="416" spans="1:7" x14ac:dyDescent="0.25">
      <c r="A416">
        <v>3200</v>
      </c>
      <c r="B416" t="s">
        <v>41</v>
      </c>
      <c r="C416" s="22">
        <v>42887</v>
      </c>
      <c r="D416" s="4">
        <v>1</v>
      </c>
      <c r="E416" s="4">
        <v>19173108</v>
      </c>
      <c r="F416" s="4">
        <v>0</v>
      </c>
      <c r="G416" s="4">
        <v>0</v>
      </c>
    </row>
    <row r="417" spans="1:7" x14ac:dyDescent="0.25">
      <c r="A417">
        <v>3200</v>
      </c>
      <c r="B417" t="s">
        <v>41</v>
      </c>
      <c r="C417" s="22">
        <v>42917</v>
      </c>
      <c r="D417" s="4">
        <v>1</v>
      </c>
      <c r="E417" s="4">
        <v>16663457</v>
      </c>
      <c r="F417" s="4">
        <v>0</v>
      </c>
      <c r="G417" s="4">
        <v>0</v>
      </c>
    </row>
    <row r="418" spans="1:7" x14ac:dyDescent="0.25">
      <c r="A418">
        <v>3200</v>
      </c>
      <c r="B418" t="s">
        <v>41</v>
      </c>
      <c r="C418" s="22">
        <v>42948</v>
      </c>
      <c r="D418" s="4">
        <v>1</v>
      </c>
      <c r="E418" s="4">
        <v>11419691</v>
      </c>
      <c r="F418" s="4">
        <v>0</v>
      </c>
      <c r="G418" s="4">
        <v>0</v>
      </c>
    </row>
    <row r="419" spans="1:7" x14ac:dyDescent="0.25">
      <c r="A419">
        <v>3200</v>
      </c>
      <c r="B419" t="s">
        <v>41</v>
      </c>
      <c r="C419" s="22">
        <v>42979</v>
      </c>
      <c r="D419" s="4">
        <v>1</v>
      </c>
      <c r="E419" s="4">
        <v>23977371</v>
      </c>
      <c r="F419" s="4">
        <v>0</v>
      </c>
      <c r="G419" s="4">
        <v>0</v>
      </c>
    </row>
    <row r="420" spans="1:7" x14ac:dyDescent="0.25">
      <c r="A420">
        <v>3200</v>
      </c>
      <c r="B420" t="s">
        <v>41</v>
      </c>
      <c r="C420" s="22">
        <v>43009</v>
      </c>
      <c r="D420" s="4">
        <v>1</v>
      </c>
      <c r="E420" s="4">
        <v>24498698</v>
      </c>
      <c r="F420" s="4">
        <v>0</v>
      </c>
      <c r="G420" s="4">
        <v>0</v>
      </c>
    </row>
    <row r="421" spans="1:7" x14ac:dyDescent="0.25">
      <c r="A421">
        <v>3200</v>
      </c>
      <c r="B421" t="s">
        <v>41</v>
      </c>
      <c r="C421" s="22">
        <v>43040</v>
      </c>
      <c r="D421" s="4">
        <v>1</v>
      </c>
      <c r="E421" s="4">
        <v>25024779</v>
      </c>
      <c r="F421" s="4">
        <v>0</v>
      </c>
      <c r="G421" s="4">
        <v>0</v>
      </c>
    </row>
    <row r="422" spans="1:7" x14ac:dyDescent="0.25">
      <c r="A422">
        <v>3200</v>
      </c>
      <c r="B422" t="s">
        <v>41</v>
      </c>
      <c r="C422" s="22">
        <v>43070</v>
      </c>
      <c r="D422" s="4">
        <v>1</v>
      </c>
      <c r="E422" s="4">
        <v>3136015</v>
      </c>
      <c r="F422" s="4">
        <v>0</v>
      </c>
      <c r="G422" s="4">
        <v>0</v>
      </c>
    </row>
    <row r="423" spans="1:7" x14ac:dyDescent="0.25">
      <c r="A423">
        <v>3200</v>
      </c>
      <c r="B423" t="s">
        <v>41</v>
      </c>
      <c r="C423" s="22">
        <v>43101</v>
      </c>
      <c r="D423" s="4">
        <v>1</v>
      </c>
      <c r="E423" s="4">
        <v>24789758</v>
      </c>
      <c r="F423" s="4">
        <v>0</v>
      </c>
      <c r="G423" s="4">
        <v>0</v>
      </c>
    </row>
    <row r="424" spans="1:7" x14ac:dyDescent="0.25">
      <c r="A424">
        <v>3200</v>
      </c>
      <c r="B424" t="s">
        <v>41</v>
      </c>
      <c r="C424" s="22">
        <v>43132</v>
      </c>
      <c r="D424" s="4">
        <v>1</v>
      </c>
      <c r="E424" s="4">
        <v>21559489</v>
      </c>
      <c r="F424" s="4">
        <v>0</v>
      </c>
      <c r="G424" s="4">
        <v>0</v>
      </c>
    </row>
    <row r="425" spans="1:7" x14ac:dyDescent="0.25">
      <c r="A425">
        <v>3200</v>
      </c>
      <c r="B425" t="s">
        <v>41</v>
      </c>
      <c r="C425" s="22">
        <v>43160</v>
      </c>
      <c r="D425" s="4">
        <v>1</v>
      </c>
      <c r="E425" s="4">
        <v>28252948</v>
      </c>
      <c r="F425" s="4">
        <v>0</v>
      </c>
      <c r="G425" s="4">
        <v>0</v>
      </c>
    </row>
    <row r="426" spans="1:7" x14ac:dyDescent="0.25">
      <c r="A426">
        <v>3200</v>
      </c>
      <c r="B426" t="s">
        <v>41</v>
      </c>
      <c r="C426" s="22">
        <v>43191</v>
      </c>
      <c r="D426" s="4">
        <v>1</v>
      </c>
      <c r="E426" s="4">
        <v>24610472</v>
      </c>
      <c r="F426" s="4">
        <v>0</v>
      </c>
      <c r="G426" s="4">
        <v>0</v>
      </c>
    </row>
    <row r="427" spans="1:7" x14ac:dyDescent="0.25">
      <c r="A427">
        <v>3200</v>
      </c>
      <c r="B427" t="s">
        <v>41</v>
      </c>
      <c r="C427" s="22">
        <v>43221</v>
      </c>
      <c r="D427" s="4">
        <v>1</v>
      </c>
      <c r="E427" s="4">
        <v>23309607</v>
      </c>
      <c r="F427" s="4">
        <v>0</v>
      </c>
      <c r="G427" s="4">
        <v>0</v>
      </c>
    </row>
    <row r="428" spans="1:7" x14ac:dyDescent="0.25">
      <c r="A428">
        <v>3200</v>
      </c>
      <c r="B428" t="s">
        <v>41</v>
      </c>
      <c r="C428" s="22">
        <v>43252</v>
      </c>
      <c r="D428" s="4">
        <v>1</v>
      </c>
      <c r="E428" s="4">
        <v>22727577</v>
      </c>
      <c r="F428" s="4">
        <v>0</v>
      </c>
      <c r="G428" s="4">
        <v>0</v>
      </c>
    </row>
    <row r="429" spans="1:7" x14ac:dyDescent="0.25">
      <c r="A429">
        <v>3200</v>
      </c>
      <c r="B429" t="s">
        <v>41</v>
      </c>
      <c r="C429" s="22">
        <v>43282</v>
      </c>
      <c r="D429" s="4">
        <v>1</v>
      </c>
      <c r="E429" s="4">
        <v>14547443</v>
      </c>
      <c r="F429" s="4">
        <v>0</v>
      </c>
      <c r="G429" s="4">
        <v>0</v>
      </c>
    </row>
    <row r="430" spans="1:7" x14ac:dyDescent="0.25">
      <c r="A430">
        <v>3200</v>
      </c>
      <c r="B430" t="s">
        <v>41</v>
      </c>
      <c r="C430" s="22">
        <v>43313</v>
      </c>
      <c r="D430" s="4">
        <v>1</v>
      </c>
      <c r="E430" s="4">
        <v>7132104</v>
      </c>
      <c r="F430" s="4">
        <v>0</v>
      </c>
      <c r="G430" s="4">
        <v>0</v>
      </c>
    </row>
    <row r="431" spans="1:7" x14ac:dyDescent="0.25">
      <c r="A431">
        <v>3200</v>
      </c>
      <c r="B431" t="s">
        <v>41</v>
      </c>
      <c r="C431" s="22">
        <v>43344</v>
      </c>
      <c r="D431" s="4">
        <v>1</v>
      </c>
      <c r="E431" s="4">
        <v>6116612</v>
      </c>
      <c r="F431" s="4">
        <v>0</v>
      </c>
      <c r="G431" s="4">
        <v>0</v>
      </c>
    </row>
    <row r="432" spans="1:7" x14ac:dyDescent="0.25">
      <c r="A432">
        <v>3200</v>
      </c>
      <c r="B432" t="s">
        <v>41</v>
      </c>
      <c r="C432" s="22">
        <v>43374</v>
      </c>
      <c r="D432" s="4">
        <v>1</v>
      </c>
      <c r="E432" s="4">
        <v>6470538</v>
      </c>
      <c r="F432" s="4">
        <v>0</v>
      </c>
      <c r="G432" s="4">
        <v>0</v>
      </c>
    </row>
    <row r="433" spans="1:7" x14ac:dyDescent="0.25">
      <c r="A433">
        <v>3200</v>
      </c>
      <c r="B433" t="s">
        <v>41</v>
      </c>
      <c r="C433" s="22">
        <v>43405</v>
      </c>
      <c r="D433" s="4">
        <v>1</v>
      </c>
      <c r="E433" s="4">
        <v>11683851</v>
      </c>
      <c r="F433" s="4">
        <v>0</v>
      </c>
      <c r="G433" s="4">
        <v>0</v>
      </c>
    </row>
    <row r="434" spans="1:7" x14ac:dyDescent="0.25">
      <c r="A434">
        <v>3200</v>
      </c>
      <c r="B434" t="s">
        <v>209</v>
      </c>
      <c r="D434" s="4">
        <v>47</v>
      </c>
      <c r="E434" s="4">
        <v>808963342</v>
      </c>
      <c r="F434" s="4">
        <v>0</v>
      </c>
      <c r="G434" s="4">
        <v>0</v>
      </c>
    </row>
    <row r="435" spans="1:7" x14ac:dyDescent="0.25">
      <c r="A435">
        <v>3800</v>
      </c>
      <c r="D435" s="4">
        <v>47</v>
      </c>
      <c r="E435" s="4">
        <v>910712095</v>
      </c>
      <c r="F435" s="4">
        <v>125832207</v>
      </c>
      <c r="G435" s="4">
        <v>0</v>
      </c>
    </row>
    <row r="436" spans="1:7" x14ac:dyDescent="0.25">
      <c r="A436">
        <v>3842</v>
      </c>
      <c r="B436" t="s">
        <v>47</v>
      </c>
      <c r="C436" s="22">
        <v>42005</v>
      </c>
      <c r="D436" s="4">
        <v>1</v>
      </c>
      <c r="E436" s="4">
        <v>68850303</v>
      </c>
      <c r="F436" s="4">
        <v>19508997</v>
      </c>
      <c r="G436" s="4">
        <v>0</v>
      </c>
    </row>
    <row r="437" spans="1:7" x14ac:dyDescent="0.25">
      <c r="A437">
        <v>3842</v>
      </c>
      <c r="B437" t="s">
        <v>47</v>
      </c>
      <c r="C437" s="22">
        <v>42036</v>
      </c>
      <c r="D437" s="4">
        <v>1</v>
      </c>
      <c r="E437" s="4">
        <v>81038788</v>
      </c>
      <c r="F437" s="4">
        <v>12616816</v>
      </c>
      <c r="G437" s="4">
        <v>0</v>
      </c>
    </row>
    <row r="438" spans="1:7" x14ac:dyDescent="0.25">
      <c r="A438">
        <v>3842</v>
      </c>
      <c r="B438" t="s">
        <v>47</v>
      </c>
      <c r="C438" s="22">
        <v>42064</v>
      </c>
      <c r="D438" s="4">
        <v>1</v>
      </c>
      <c r="E438" s="4">
        <v>78921803</v>
      </c>
      <c r="F438" s="4">
        <v>28908052</v>
      </c>
      <c r="G438" s="4">
        <v>0</v>
      </c>
    </row>
    <row r="439" spans="1:7" x14ac:dyDescent="0.25">
      <c r="A439">
        <v>3842</v>
      </c>
      <c r="B439" t="s">
        <v>47</v>
      </c>
      <c r="C439" s="22">
        <v>42095</v>
      </c>
      <c r="D439" s="4">
        <v>1</v>
      </c>
      <c r="E439" s="4">
        <v>90308097</v>
      </c>
      <c r="F439" s="4">
        <v>25644594</v>
      </c>
      <c r="G439" s="4">
        <v>0</v>
      </c>
    </row>
    <row r="440" spans="1:7" x14ac:dyDescent="0.25">
      <c r="A440">
        <v>3842</v>
      </c>
      <c r="B440" t="s">
        <v>47</v>
      </c>
      <c r="C440" s="22">
        <v>42125</v>
      </c>
      <c r="D440" s="4">
        <v>1</v>
      </c>
      <c r="E440" s="4">
        <v>99561525</v>
      </c>
      <c r="F440" s="4">
        <v>17389030</v>
      </c>
      <c r="G440" s="4">
        <v>0</v>
      </c>
    </row>
    <row r="441" spans="1:7" x14ac:dyDescent="0.25">
      <c r="A441">
        <v>3842</v>
      </c>
      <c r="B441" t="s">
        <v>47</v>
      </c>
      <c r="C441" s="22">
        <v>42156</v>
      </c>
      <c r="D441" s="4">
        <v>1</v>
      </c>
      <c r="E441" s="4">
        <v>101807021</v>
      </c>
      <c r="F441" s="4">
        <v>16472638</v>
      </c>
      <c r="G441" s="4">
        <v>0</v>
      </c>
    </row>
    <row r="442" spans="1:7" x14ac:dyDescent="0.25">
      <c r="A442">
        <v>3842</v>
      </c>
      <c r="B442" t="s">
        <v>47</v>
      </c>
      <c r="C442" s="22">
        <v>42186</v>
      </c>
      <c r="D442" s="4">
        <v>1</v>
      </c>
      <c r="E442" s="4">
        <v>97273908</v>
      </c>
      <c r="F442" s="4">
        <v>20075940</v>
      </c>
      <c r="G442" s="4">
        <v>0</v>
      </c>
    </row>
    <row r="443" spans="1:7" x14ac:dyDescent="0.25">
      <c r="A443">
        <v>3842</v>
      </c>
      <c r="B443" t="s">
        <v>47</v>
      </c>
      <c r="C443" s="22">
        <v>42217</v>
      </c>
      <c r="D443" s="4">
        <v>1</v>
      </c>
      <c r="E443" s="4">
        <v>95708504</v>
      </c>
      <c r="F443" s="4">
        <v>15839388</v>
      </c>
      <c r="G443" s="4">
        <v>0</v>
      </c>
    </row>
    <row r="444" spans="1:7" x14ac:dyDescent="0.25">
      <c r="A444">
        <v>3842</v>
      </c>
      <c r="B444" t="s">
        <v>47</v>
      </c>
      <c r="C444" s="22">
        <v>42248</v>
      </c>
      <c r="D444" s="4">
        <v>1</v>
      </c>
      <c r="E444" s="4">
        <v>96037652</v>
      </c>
      <c r="F444" s="4">
        <v>13761284</v>
      </c>
      <c r="G444" s="4">
        <v>0</v>
      </c>
    </row>
    <row r="445" spans="1:7" x14ac:dyDescent="0.25">
      <c r="A445">
        <v>3842</v>
      </c>
      <c r="B445" t="s">
        <v>47</v>
      </c>
      <c r="C445" s="22">
        <v>42278</v>
      </c>
      <c r="D445" s="4">
        <v>1</v>
      </c>
      <c r="E445" s="4">
        <v>96720397</v>
      </c>
      <c r="F445" s="4">
        <v>14515754</v>
      </c>
      <c r="G445" s="4">
        <v>0</v>
      </c>
    </row>
    <row r="446" spans="1:7" x14ac:dyDescent="0.25">
      <c r="A446">
        <v>3842</v>
      </c>
      <c r="B446" t="s">
        <v>47</v>
      </c>
      <c r="C446" s="22">
        <v>42309</v>
      </c>
      <c r="D446" s="4">
        <v>1</v>
      </c>
      <c r="E446" s="4">
        <v>96106896</v>
      </c>
      <c r="F446" s="4">
        <v>26700979</v>
      </c>
      <c r="G446" s="4">
        <v>0</v>
      </c>
    </row>
    <row r="447" spans="1:7" x14ac:dyDescent="0.25">
      <c r="A447">
        <v>3842</v>
      </c>
      <c r="B447" t="s">
        <v>47</v>
      </c>
      <c r="C447" s="22">
        <v>42339</v>
      </c>
      <c r="D447" s="4">
        <v>1</v>
      </c>
      <c r="E447" s="4">
        <v>96671732</v>
      </c>
      <c r="F447" s="4">
        <v>24708577</v>
      </c>
      <c r="G447" s="4">
        <v>0</v>
      </c>
    </row>
    <row r="448" spans="1:7" x14ac:dyDescent="0.25">
      <c r="A448">
        <v>3842</v>
      </c>
      <c r="B448" t="s">
        <v>47</v>
      </c>
      <c r="C448" s="22">
        <v>42370</v>
      </c>
      <c r="D448" s="4">
        <v>1</v>
      </c>
      <c r="E448" s="4">
        <v>104454724</v>
      </c>
      <c r="F448" s="4">
        <v>17764168</v>
      </c>
      <c r="G448" s="4">
        <v>0</v>
      </c>
    </row>
    <row r="449" spans="1:7" x14ac:dyDescent="0.25">
      <c r="A449">
        <v>3842</v>
      </c>
      <c r="B449" t="s">
        <v>47</v>
      </c>
      <c r="C449" s="22">
        <v>42401</v>
      </c>
      <c r="D449" s="4">
        <v>1</v>
      </c>
      <c r="E449" s="4">
        <v>107591492</v>
      </c>
      <c r="F449" s="4">
        <v>12589270</v>
      </c>
      <c r="G449" s="4">
        <v>0</v>
      </c>
    </row>
    <row r="450" spans="1:7" x14ac:dyDescent="0.25">
      <c r="A450">
        <v>3842</v>
      </c>
      <c r="B450" t="s">
        <v>47</v>
      </c>
      <c r="C450" s="22">
        <v>42430</v>
      </c>
      <c r="D450" s="4">
        <v>1</v>
      </c>
      <c r="E450" s="4">
        <v>97494347</v>
      </c>
      <c r="F450" s="4">
        <v>19641218</v>
      </c>
      <c r="G450" s="4">
        <v>0</v>
      </c>
    </row>
    <row r="451" spans="1:7" x14ac:dyDescent="0.25">
      <c r="A451">
        <v>3842</v>
      </c>
      <c r="B451" t="s">
        <v>47</v>
      </c>
      <c r="C451" s="22">
        <v>42461</v>
      </c>
      <c r="D451" s="4">
        <v>1</v>
      </c>
      <c r="E451" s="4">
        <v>102277955</v>
      </c>
      <c r="F451" s="4">
        <v>23498309</v>
      </c>
      <c r="G451" s="4">
        <v>0</v>
      </c>
    </row>
    <row r="452" spans="1:7" x14ac:dyDescent="0.25">
      <c r="A452">
        <v>3842</v>
      </c>
      <c r="B452" t="s">
        <v>47</v>
      </c>
      <c r="C452" s="22">
        <v>42491</v>
      </c>
      <c r="D452" s="4">
        <v>1</v>
      </c>
      <c r="E452" s="4">
        <v>109035307</v>
      </c>
      <c r="F452" s="4">
        <v>18168798</v>
      </c>
      <c r="G452" s="4">
        <v>0</v>
      </c>
    </row>
    <row r="453" spans="1:7" x14ac:dyDescent="0.25">
      <c r="A453">
        <v>3842</v>
      </c>
      <c r="B453" t="s">
        <v>47</v>
      </c>
      <c r="C453" s="22">
        <v>42522</v>
      </c>
      <c r="D453" s="4">
        <v>1</v>
      </c>
      <c r="E453" s="4">
        <v>84407402</v>
      </c>
      <c r="F453" s="4">
        <v>20445772</v>
      </c>
      <c r="G453" s="4">
        <v>0</v>
      </c>
    </row>
    <row r="454" spans="1:7" x14ac:dyDescent="0.25">
      <c r="A454">
        <v>3842</v>
      </c>
      <c r="B454" t="s">
        <v>47</v>
      </c>
      <c r="C454" s="22">
        <v>42552</v>
      </c>
      <c r="D454" s="4">
        <v>1</v>
      </c>
      <c r="E454" s="4">
        <v>84288552</v>
      </c>
      <c r="F454" s="4">
        <v>26212167</v>
      </c>
      <c r="G454" s="4">
        <v>0</v>
      </c>
    </row>
    <row r="455" spans="1:7" x14ac:dyDescent="0.25">
      <c r="A455">
        <v>3842</v>
      </c>
      <c r="B455" t="s">
        <v>47</v>
      </c>
      <c r="C455" s="22">
        <v>42583</v>
      </c>
      <c r="D455" s="4">
        <v>1</v>
      </c>
      <c r="E455" s="4">
        <v>99008717</v>
      </c>
      <c r="F455" s="4">
        <v>13992761</v>
      </c>
      <c r="G455" s="4">
        <v>0</v>
      </c>
    </row>
    <row r="456" spans="1:7" x14ac:dyDescent="0.25">
      <c r="A456">
        <v>3842</v>
      </c>
      <c r="B456" t="s">
        <v>47</v>
      </c>
      <c r="C456" s="22">
        <v>42614</v>
      </c>
      <c r="D456" s="4">
        <v>1</v>
      </c>
      <c r="E456" s="4">
        <v>79708115</v>
      </c>
      <c r="F456" s="4">
        <v>22117652</v>
      </c>
      <c r="G456" s="4">
        <v>0</v>
      </c>
    </row>
    <row r="457" spans="1:7" x14ac:dyDescent="0.25">
      <c r="A457">
        <v>3842</v>
      </c>
      <c r="B457" t="s">
        <v>47</v>
      </c>
      <c r="C457" s="22">
        <v>42644</v>
      </c>
      <c r="D457" s="4">
        <v>1</v>
      </c>
      <c r="E457" s="4">
        <v>49789420</v>
      </c>
      <c r="F457" s="4">
        <v>14537556</v>
      </c>
      <c r="G457" s="4">
        <v>0</v>
      </c>
    </row>
    <row r="458" spans="1:7" x14ac:dyDescent="0.25">
      <c r="A458">
        <v>3842</v>
      </c>
      <c r="B458" t="s">
        <v>47</v>
      </c>
      <c r="C458" s="22">
        <v>42675</v>
      </c>
      <c r="D458" s="4">
        <v>1</v>
      </c>
      <c r="E458" s="4">
        <v>43015378</v>
      </c>
      <c r="F458" s="4">
        <v>32134715</v>
      </c>
      <c r="G458" s="4">
        <v>0</v>
      </c>
    </row>
    <row r="459" spans="1:7" x14ac:dyDescent="0.25">
      <c r="A459">
        <v>3842</v>
      </c>
      <c r="B459" t="s">
        <v>47</v>
      </c>
      <c r="C459" s="22">
        <v>42705</v>
      </c>
      <c r="D459" s="4">
        <v>1</v>
      </c>
      <c r="E459" s="4">
        <v>63865981</v>
      </c>
      <c r="F459" s="4">
        <v>20623977</v>
      </c>
      <c r="G459" s="4">
        <v>0</v>
      </c>
    </row>
    <row r="460" spans="1:7" x14ac:dyDescent="0.25">
      <c r="A460">
        <v>3842</v>
      </c>
      <c r="B460" t="s">
        <v>47</v>
      </c>
      <c r="C460" s="22">
        <v>42736</v>
      </c>
      <c r="D460" s="4">
        <v>1</v>
      </c>
      <c r="E460" s="4">
        <v>75052739</v>
      </c>
      <c r="F460" s="4">
        <v>22924897</v>
      </c>
      <c r="G460" s="4">
        <v>0</v>
      </c>
    </row>
    <row r="461" spans="1:7" x14ac:dyDescent="0.25">
      <c r="A461">
        <v>3842</v>
      </c>
      <c r="B461" t="s">
        <v>47</v>
      </c>
      <c r="C461" s="22">
        <v>42767</v>
      </c>
      <c r="D461" s="4">
        <v>1</v>
      </c>
      <c r="E461" s="4">
        <v>92748966</v>
      </c>
      <c r="F461" s="4">
        <v>18326744</v>
      </c>
      <c r="G461" s="4">
        <v>0</v>
      </c>
    </row>
    <row r="462" spans="1:7" x14ac:dyDescent="0.25">
      <c r="A462">
        <v>3842</v>
      </c>
      <c r="B462" t="s">
        <v>47</v>
      </c>
      <c r="C462" s="22">
        <v>42795</v>
      </c>
      <c r="D462" s="4">
        <v>1</v>
      </c>
      <c r="E462" s="4">
        <v>112404868</v>
      </c>
      <c r="F462" s="4">
        <v>24761529</v>
      </c>
      <c r="G462" s="4">
        <v>0</v>
      </c>
    </row>
    <row r="463" spans="1:7" x14ac:dyDescent="0.25">
      <c r="A463">
        <v>3842</v>
      </c>
      <c r="B463" t="s">
        <v>47</v>
      </c>
      <c r="C463" s="22">
        <v>42826</v>
      </c>
      <c r="D463" s="4">
        <v>1</v>
      </c>
      <c r="E463" s="4">
        <v>109942406</v>
      </c>
      <c r="F463" s="4">
        <v>13483922</v>
      </c>
      <c r="G463" s="4">
        <v>0</v>
      </c>
    </row>
    <row r="464" spans="1:7" x14ac:dyDescent="0.25">
      <c r="A464">
        <v>3842</v>
      </c>
      <c r="B464" t="s">
        <v>47</v>
      </c>
      <c r="C464" s="22">
        <v>42856</v>
      </c>
      <c r="D464" s="4">
        <v>1</v>
      </c>
      <c r="E464" s="4">
        <v>97872662</v>
      </c>
      <c r="F464" s="4">
        <v>14020986</v>
      </c>
      <c r="G464" s="4">
        <v>0</v>
      </c>
    </row>
    <row r="465" spans="1:7" x14ac:dyDescent="0.25">
      <c r="A465">
        <v>3842</v>
      </c>
      <c r="B465" t="s">
        <v>47</v>
      </c>
      <c r="C465" s="22">
        <v>42887</v>
      </c>
      <c r="D465" s="4">
        <v>1</v>
      </c>
      <c r="E465" s="4">
        <v>68444757</v>
      </c>
      <c r="F465" s="4">
        <v>19658164</v>
      </c>
      <c r="G465" s="4">
        <v>0</v>
      </c>
    </row>
    <row r="466" spans="1:7" x14ac:dyDescent="0.25">
      <c r="A466">
        <v>3842</v>
      </c>
      <c r="B466" t="s">
        <v>47</v>
      </c>
      <c r="C466" s="22">
        <v>42917</v>
      </c>
      <c r="D466" s="4">
        <v>1</v>
      </c>
      <c r="E466" s="4">
        <v>61922582</v>
      </c>
      <c r="F466" s="4">
        <v>26523325</v>
      </c>
      <c r="G466" s="4">
        <v>0</v>
      </c>
    </row>
    <row r="467" spans="1:7" x14ac:dyDescent="0.25">
      <c r="A467">
        <v>3842</v>
      </c>
      <c r="B467" t="s">
        <v>47</v>
      </c>
      <c r="C467" s="22">
        <v>42948</v>
      </c>
      <c r="D467" s="4">
        <v>1</v>
      </c>
      <c r="E467" s="4">
        <v>61458789</v>
      </c>
      <c r="F467" s="4">
        <v>22943867</v>
      </c>
      <c r="G467" s="4">
        <v>0</v>
      </c>
    </row>
    <row r="468" spans="1:7" x14ac:dyDescent="0.25">
      <c r="A468">
        <v>3842</v>
      </c>
      <c r="B468" t="s">
        <v>47</v>
      </c>
      <c r="C468" s="22">
        <v>42979</v>
      </c>
      <c r="D468" s="4">
        <v>1</v>
      </c>
      <c r="E468" s="4">
        <v>61753352</v>
      </c>
      <c r="F468" s="4">
        <v>10621919</v>
      </c>
      <c r="G468" s="4">
        <v>0</v>
      </c>
    </row>
    <row r="469" spans="1:7" x14ac:dyDescent="0.25">
      <c r="A469">
        <v>3842</v>
      </c>
      <c r="B469" t="s">
        <v>47</v>
      </c>
      <c r="C469" s="22">
        <v>43009</v>
      </c>
      <c r="D469" s="4">
        <v>1</v>
      </c>
      <c r="E469" s="4">
        <v>53797325</v>
      </c>
      <c r="F469" s="4">
        <v>27172693</v>
      </c>
      <c r="G469" s="4">
        <v>0</v>
      </c>
    </row>
    <row r="470" spans="1:7" x14ac:dyDescent="0.25">
      <c r="A470">
        <v>3842</v>
      </c>
      <c r="B470" t="s">
        <v>47</v>
      </c>
      <c r="C470" s="22">
        <v>43040</v>
      </c>
      <c r="D470" s="4">
        <v>1</v>
      </c>
      <c r="E470" s="4">
        <v>64760329</v>
      </c>
      <c r="F470" s="4">
        <v>28975800</v>
      </c>
      <c r="G470" s="4">
        <v>0</v>
      </c>
    </row>
    <row r="471" spans="1:7" x14ac:dyDescent="0.25">
      <c r="A471">
        <v>3842</v>
      </c>
      <c r="B471" t="s">
        <v>47</v>
      </c>
      <c r="C471" s="22">
        <v>43070</v>
      </c>
      <c r="D471" s="4">
        <v>1</v>
      </c>
      <c r="E471" s="4">
        <v>116333026</v>
      </c>
      <c r="F471" s="4">
        <v>17571378</v>
      </c>
      <c r="G471" s="4">
        <v>0</v>
      </c>
    </row>
    <row r="472" spans="1:7" x14ac:dyDescent="0.25">
      <c r="A472">
        <v>3842</v>
      </c>
      <c r="B472" t="s">
        <v>47</v>
      </c>
      <c r="C472" s="22">
        <v>43101</v>
      </c>
      <c r="D472" s="4">
        <v>1</v>
      </c>
      <c r="E472" s="4">
        <v>122719331</v>
      </c>
      <c r="F472" s="4">
        <v>25646640</v>
      </c>
      <c r="G472" s="4">
        <v>0</v>
      </c>
    </row>
    <row r="473" spans="1:7" x14ac:dyDescent="0.25">
      <c r="A473">
        <v>3842</v>
      </c>
      <c r="B473" t="s">
        <v>47</v>
      </c>
      <c r="C473" s="22">
        <v>43132</v>
      </c>
      <c r="D473" s="4">
        <v>1</v>
      </c>
      <c r="E473" s="4">
        <v>123197703</v>
      </c>
      <c r="F473" s="4">
        <v>20455528</v>
      </c>
      <c r="G473" s="4">
        <v>0</v>
      </c>
    </row>
    <row r="474" spans="1:7" x14ac:dyDescent="0.25">
      <c r="A474">
        <v>3842</v>
      </c>
      <c r="B474" t="s">
        <v>47</v>
      </c>
      <c r="C474" s="22">
        <v>43160</v>
      </c>
      <c r="D474" s="4">
        <v>1</v>
      </c>
      <c r="E474" s="4">
        <v>137145733</v>
      </c>
      <c r="F474" s="4">
        <v>18424238</v>
      </c>
      <c r="G474" s="4">
        <v>0</v>
      </c>
    </row>
    <row r="475" spans="1:7" x14ac:dyDescent="0.25">
      <c r="A475">
        <v>3842</v>
      </c>
      <c r="B475" t="s">
        <v>47</v>
      </c>
      <c r="C475" s="22">
        <v>43191</v>
      </c>
      <c r="D475" s="4">
        <v>1</v>
      </c>
      <c r="E475" s="4">
        <v>129800860</v>
      </c>
      <c r="F475" s="4">
        <v>15162927</v>
      </c>
      <c r="G475" s="4">
        <v>0</v>
      </c>
    </row>
    <row r="476" spans="1:7" x14ac:dyDescent="0.25">
      <c r="A476">
        <v>3842</v>
      </c>
      <c r="B476" t="s">
        <v>47</v>
      </c>
      <c r="C476" s="22">
        <v>43221</v>
      </c>
      <c r="D476" s="4">
        <v>1</v>
      </c>
      <c r="E476" s="4">
        <v>134279597</v>
      </c>
      <c r="F476" s="4">
        <v>18882067</v>
      </c>
      <c r="G476" s="4">
        <v>0</v>
      </c>
    </row>
    <row r="477" spans="1:7" x14ac:dyDescent="0.25">
      <c r="A477">
        <v>3842</v>
      </c>
      <c r="B477" t="s">
        <v>47</v>
      </c>
      <c r="C477" s="22">
        <v>43252</v>
      </c>
      <c r="D477" s="4">
        <v>1</v>
      </c>
      <c r="E477" s="4">
        <v>109199348</v>
      </c>
      <c r="F477" s="4">
        <v>24718246</v>
      </c>
      <c r="G477" s="4">
        <v>0</v>
      </c>
    </row>
    <row r="478" spans="1:7" x14ac:dyDescent="0.25">
      <c r="A478">
        <v>3842</v>
      </c>
      <c r="B478" t="s">
        <v>47</v>
      </c>
      <c r="C478" s="22">
        <v>43282</v>
      </c>
      <c r="D478" s="4">
        <v>1</v>
      </c>
      <c r="E478" s="4">
        <v>139475349</v>
      </c>
      <c r="F478" s="4">
        <v>26143789</v>
      </c>
      <c r="G478" s="4">
        <v>0</v>
      </c>
    </row>
    <row r="479" spans="1:7" x14ac:dyDescent="0.25">
      <c r="A479">
        <v>3842</v>
      </c>
      <c r="B479" t="s">
        <v>47</v>
      </c>
      <c r="C479" s="22">
        <v>43313</v>
      </c>
      <c r="D479" s="4">
        <v>1</v>
      </c>
      <c r="E479" s="4">
        <v>144933546</v>
      </c>
      <c r="F479" s="4">
        <v>25607999</v>
      </c>
      <c r="G479" s="4">
        <v>0</v>
      </c>
    </row>
    <row r="480" spans="1:7" x14ac:dyDescent="0.25">
      <c r="A480">
        <v>3842</v>
      </c>
      <c r="B480" t="s">
        <v>47</v>
      </c>
      <c r="C480" s="22">
        <v>43344</v>
      </c>
      <c r="D480" s="4">
        <v>1</v>
      </c>
      <c r="E480" s="4">
        <v>152324708</v>
      </c>
      <c r="F480" s="4">
        <v>22175314</v>
      </c>
      <c r="G480" s="4">
        <v>0</v>
      </c>
    </row>
    <row r="481" spans="1:7" x14ac:dyDescent="0.25">
      <c r="A481">
        <v>3842</v>
      </c>
      <c r="B481" t="s">
        <v>47</v>
      </c>
      <c r="C481" s="22">
        <v>43374</v>
      </c>
      <c r="D481" s="4">
        <v>1</v>
      </c>
      <c r="E481" s="4">
        <v>159811696</v>
      </c>
      <c r="F481" s="4">
        <v>14999835</v>
      </c>
      <c r="G481" s="4">
        <v>0</v>
      </c>
    </row>
    <row r="482" spans="1:7" x14ac:dyDescent="0.25">
      <c r="A482">
        <v>3842</v>
      </c>
      <c r="B482" t="s">
        <v>47</v>
      </c>
      <c r="C482" s="22">
        <v>43405</v>
      </c>
      <c r="D482" s="4">
        <v>1</v>
      </c>
      <c r="E482" s="4">
        <v>139356879</v>
      </c>
      <c r="F482" s="4">
        <v>27910677</v>
      </c>
      <c r="G482" s="4">
        <v>0</v>
      </c>
    </row>
    <row r="483" spans="1:7" x14ac:dyDescent="0.25">
      <c r="A483">
        <v>3842</v>
      </c>
      <c r="B483" t="s">
        <v>210</v>
      </c>
      <c r="D483" s="4">
        <v>47</v>
      </c>
      <c r="E483" s="4">
        <v>4592680567</v>
      </c>
      <c r="F483" s="4">
        <v>964980896</v>
      </c>
      <c r="G483" s="4">
        <v>0</v>
      </c>
    </row>
    <row r="484" spans="1:7" x14ac:dyDescent="0.25">
      <c r="A484">
        <v>3950</v>
      </c>
      <c r="B484" t="s">
        <v>50</v>
      </c>
      <c r="C484" s="22">
        <v>42005</v>
      </c>
      <c r="D484" s="4">
        <v>1</v>
      </c>
      <c r="E484" s="4">
        <v>0</v>
      </c>
      <c r="F484" s="4">
        <v>15970165</v>
      </c>
      <c r="G484" s="4">
        <v>0</v>
      </c>
    </row>
    <row r="485" spans="1:7" x14ac:dyDescent="0.25">
      <c r="A485">
        <v>3950</v>
      </c>
      <c r="B485" t="s">
        <v>50</v>
      </c>
      <c r="C485" s="22">
        <v>42036</v>
      </c>
      <c r="D485" s="4">
        <v>1</v>
      </c>
      <c r="E485" s="4">
        <v>0</v>
      </c>
      <c r="F485" s="4">
        <v>9109450</v>
      </c>
      <c r="G485" s="4">
        <v>0</v>
      </c>
    </row>
    <row r="486" spans="1:7" x14ac:dyDescent="0.25">
      <c r="A486">
        <v>3950</v>
      </c>
      <c r="B486" t="s">
        <v>50</v>
      </c>
      <c r="C486" s="22">
        <v>42064</v>
      </c>
      <c r="D486" s="4">
        <v>1</v>
      </c>
      <c r="E486" s="4">
        <v>0</v>
      </c>
      <c r="F486" s="4">
        <v>10324215</v>
      </c>
      <c r="G486" s="4">
        <v>0</v>
      </c>
    </row>
    <row r="487" spans="1:7" x14ac:dyDescent="0.25">
      <c r="A487">
        <v>3950</v>
      </c>
      <c r="B487" t="s">
        <v>50</v>
      </c>
      <c r="C487" s="22">
        <v>42095</v>
      </c>
      <c r="D487" s="4">
        <v>1</v>
      </c>
      <c r="E487" s="4">
        <v>0</v>
      </c>
      <c r="F487" s="4">
        <v>9753029</v>
      </c>
      <c r="G487" s="4">
        <v>0</v>
      </c>
    </row>
    <row r="488" spans="1:7" x14ac:dyDescent="0.25">
      <c r="A488">
        <v>3950</v>
      </c>
      <c r="B488" t="s">
        <v>50</v>
      </c>
      <c r="C488" s="22">
        <v>42125</v>
      </c>
      <c r="D488" s="4">
        <v>1</v>
      </c>
      <c r="E488" s="4">
        <v>0</v>
      </c>
      <c r="F488" s="4">
        <v>10325573</v>
      </c>
      <c r="G488" s="4">
        <v>0</v>
      </c>
    </row>
    <row r="489" spans="1:7" x14ac:dyDescent="0.25">
      <c r="A489">
        <v>3950</v>
      </c>
      <c r="B489" t="s">
        <v>50</v>
      </c>
      <c r="C489" s="22">
        <v>42156</v>
      </c>
      <c r="D489" s="4">
        <v>1</v>
      </c>
      <c r="E489" s="4">
        <v>0</v>
      </c>
      <c r="F489" s="4">
        <v>9189987</v>
      </c>
      <c r="G489" s="4">
        <v>0</v>
      </c>
    </row>
    <row r="490" spans="1:7" x14ac:dyDescent="0.25">
      <c r="A490">
        <v>3950</v>
      </c>
      <c r="B490" t="s">
        <v>50</v>
      </c>
      <c r="C490" s="22">
        <v>42186</v>
      </c>
      <c r="D490" s="4">
        <v>1</v>
      </c>
      <c r="E490" s="4">
        <v>0</v>
      </c>
      <c r="F490" s="4">
        <v>10096873</v>
      </c>
      <c r="G490" s="4">
        <v>0</v>
      </c>
    </row>
    <row r="491" spans="1:7" x14ac:dyDescent="0.25">
      <c r="A491">
        <v>3950</v>
      </c>
      <c r="B491" t="s">
        <v>50</v>
      </c>
      <c r="C491" s="22">
        <v>42217</v>
      </c>
      <c r="D491" s="4">
        <v>1</v>
      </c>
      <c r="E491" s="4">
        <v>0</v>
      </c>
      <c r="F491" s="4">
        <v>10035998</v>
      </c>
      <c r="G491" s="4">
        <v>0</v>
      </c>
    </row>
    <row r="492" spans="1:7" x14ac:dyDescent="0.25">
      <c r="A492">
        <v>3950</v>
      </c>
      <c r="B492" t="s">
        <v>50</v>
      </c>
      <c r="C492" s="22">
        <v>42248</v>
      </c>
      <c r="D492" s="4">
        <v>1</v>
      </c>
      <c r="E492" s="4">
        <v>0</v>
      </c>
      <c r="F492" s="4">
        <v>0</v>
      </c>
      <c r="G492" s="4">
        <v>0</v>
      </c>
    </row>
    <row r="493" spans="1:7" x14ac:dyDescent="0.25">
      <c r="A493">
        <v>3950</v>
      </c>
      <c r="B493" t="s">
        <v>50</v>
      </c>
      <c r="C493" s="22">
        <v>42278</v>
      </c>
      <c r="D493" s="4">
        <v>1</v>
      </c>
      <c r="E493" s="4">
        <v>0</v>
      </c>
      <c r="F493" s="4">
        <v>0</v>
      </c>
      <c r="G493" s="4">
        <v>0</v>
      </c>
    </row>
    <row r="494" spans="1:7" x14ac:dyDescent="0.25">
      <c r="A494">
        <v>3950</v>
      </c>
      <c r="B494" t="s">
        <v>50</v>
      </c>
      <c r="C494" s="22">
        <v>42309</v>
      </c>
      <c r="D494" s="4">
        <v>1</v>
      </c>
      <c r="E494" s="4">
        <v>0</v>
      </c>
      <c r="F494" s="4">
        <v>0</v>
      </c>
      <c r="G494" s="4">
        <v>0</v>
      </c>
    </row>
    <row r="495" spans="1:7" x14ac:dyDescent="0.25">
      <c r="A495">
        <v>3950</v>
      </c>
      <c r="B495" t="s">
        <v>50</v>
      </c>
      <c r="C495" s="22">
        <v>42339</v>
      </c>
      <c r="D495" s="4">
        <v>1</v>
      </c>
      <c r="E495" s="4">
        <v>0</v>
      </c>
      <c r="F495" s="4">
        <v>0</v>
      </c>
      <c r="G495" s="4">
        <v>0</v>
      </c>
    </row>
    <row r="496" spans="1:7" x14ac:dyDescent="0.25">
      <c r="A496">
        <v>3950</v>
      </c>
      <c r="B496" t="s">
        <v>50</v>
      </c>
      <c r="C496" s="22">
        <v>42370</v>
      </c>
      <c r="D496" s="4">
        <v>1</v>
      </c>
      <c r="E496" s="4">
        <v>0</v>
      </c>
      <c r="F496" s="4">
        <v>0</v>
      </c>
      <c r="G496" s="4">
        <v>0</v>
      </c>
    </row>
    <row r="497" spans="1:7" x14ac:dyDescent="0.25">
      <c r="A497">
        <v>3950</v>
      </c>
      <c r="B497" t="s">
        <v>211</v>
      </c>
      <c r="D497" s="4">
        <v>13</v>
      </c>
      <c r="E497" s="4">
        <v>0</v>
      </c>
      <c r="F497" s="4">
        <v>84805290</v>
      </c>
      <c r="G497" s="4">
        <v>0</v>
      </c>
    </row>
    <row r="498" spans="1:7" x14ac:dyDescent="0.25">
      <c r="A498">
        <v>4100</v>
      </c>
      <c r="B498" t="s">
        <v>52</v>
      </c>
      <c r="C498" s="22">
        <v>42005</v>
      </c>
      <c r="D498" s="4">
        <v>1</v>
      </c>
      <c r="E498" s="4">
        <v>286155</v>
      </c>
      <c r="F498" s="4">
        <v>0</v>
      </c>
      <c r="G498" s="4">
        <v>0</v>
      </c>
    </row>
    <row r="499" spans="1:7" x14ac:dyDescent="0.25">
      <c r="A499">
        <v>4100</v>
      </c>
      <c r="B499" t="s">
        <v>52</v>
      </c>
      <c r="C499" s="22">
        <v>42036</v>
      </c>
      <c r="D499" s="4">
        <v>1</v>
      </c>
      <c r="E499" s="4">
        <v>813941</v>
      </c>
      <c r="F499" s="4">
        <v>0</v>
      </c>
      <c r="G499" s="4">
        <v>0</v>
      </c>
    </row>
    <row r="500" spans="1:7" x14ac:dyDescent="0.25">
      <c r="A500">
        <v>4100</v>
      </c>
      <c r="B500" t="s">
        <v>52</v>
      </c>
      <c r="C500" s="22">
        <v>42064</v>
      </c>
      <c r="D500" s="4">
        <v>1</v>
      </c>
      <c r="E500" s="4">
        <v>21274</v>
      </c>
      <c r="F500" s="4">
        <v>0</v>
      </c>
      <c r="G500" s="4">
        <v>0</v>
      </c>
    </row>
    <row r="501" spans="1:7" x14ac:dyDescent="0.25">
      <c r="A501">
        <v>4100</v>
      </c>
      <c r="B501" t="s">
        <v>52</v>
      </c>
      <c r="C501" s="22">
        <v>42095</v>
      </c>
      <c r="D501" s="4">
        <v>1</v>
      </c>
      <c r="E501" s="4">
        <v>484579</v>
      </c>
      <c r="F501" s="4">
        <v>0</v>
      </c>
      <c r="G501" s="4">
        <v>0</v>
      </c>
    </row>
    <row r="502" spans="1:7" x14ac:dyDescent="0.25">
      <c r="A502">
        <v>4100</v>
      </c>
      <c r="B502" t="s">
        <v>52</v>
      </c>
      <c r="C502" s="22">
        <v>42125</v>
      </c>
      <c r="D502" s="4">
        <v>1</v>
      </c>
      <c r="E502" s="4">
        <v>543215</v>
      </c>
      <c r="F502" s="4">
        <v>0</v>
      </c>
      <c r="G502" s="4">
        <v>0</v>
      </c>
    </row>
    <row r="503" spans="1:7" x14ac:dyDescent="0.25">
      <c r="A503">
        <v>4100</v>
      </c>
      <c r="B503" t="s">
        <v>52</v>
      </c>
      <c r="C503" s="22">
        <v>42156</v>
      </c>
      <c r="D503" s="4">
        <v>1</v>
      </c>
      <c r="E503" s="4">
        <v>263584</v>
      </c>
      <c r="F503" s="4">
        <v>0</v>
      </c>
      <c r="G503" s="4">
        <v>0</v>
      </c>
    </row>
    <row r="504" spans="1:7" x14ac:dyDescent="0.25">
      <c r="A504">
        <v>4100</v>
      </c>
      <c r="B504" t="s">
        <v>52</v>
      </c>
      <c r="C504" s="22">
        <v>42186</v>
      </c>
      <c r="D504" s="4">
        <v>1</v>
      </c>
      <c r="E504" s="4">
        <v>576619</v>
      </c>
      <c r="F504" s="4">
        <v>0</v>
      </c>
      <c r="G504" s="4">
        <v>0</v>
      </c>
    </row>
    <row r="505" spans="1:7" x14ac:dyDescent="0.25">
      <c r="A505">
        <v>4100</v>
      </c>
      <c r="B505" t="s">
        <v>52</v>
      </c>
      <c r="C505" s="22">
        <v>42217</v>
      </c>
      <c r="D505" s="4">
        <v>1</v>
      </c>
      <c r="E505" s="4">
        <v>1015807</v>
      </c>
      <c r="F505" s="4">
        <v>0</v>
      </c>
      <c r="G505" s="4">
        <v>0</v>
      </c>
    </row>
    <row r="506" spans="1:7" x14ac:dyDescent="0.25">
      <c r="A506">
        <v>4100</v>
      </c>
      <c r="B506" t="s">
        <v>52</v>
      </c>
      <c r="C506" s="22">
        <v>42248</v>
      </c>
      <c r="D506" s="4">
        <v>1</v>
      </c>
      <c r="E506" s="4">
        <v>1139726</v>
      </c>
      <c r="F506" s="4">
        <v>0</v>
      </c>
      <c r="G506" s="4">
        <v>0</v>
      </c>
    </row>
    <row r="507" spans="1:7" x14ac:dyDescent="0.25">
      <c r="A507">
        <v>4100</v>
      </c>
      <c r="B507" t="s">
        <v>52</v>
      </c>
      <c r="C507" s="22">
        <v>42278</v>
      </c>
      <c r="D507" s="4">
        <v>1</v>
      </c>
      <c r="E507" s="4">
        <v>1064928</v>
      </c>
      <c r="F507" s="4">
        <v>0</v>
      </c>
      <c r="G507" s="4">
        <v>0</v>
      </c>
    </row>
    <row r="508" spans="1:7" x14ac:dyDescent="0.25">
      <c r="A508">
        <v>4100</v>
      </c>
      <c r="B508" t="s">
        <v>52</v>
      </c>
      <c r="C508" s="22">
        <v>42309</v>
      </c>
      <c r="D508" s="4">
        <v>1</v>
      </c>
      <c r="E508" s="4">
        <v>699604</v>
      </c>
      <c r="F508" s="4">
        <v>0</v>
      </c>
      <c r="G508" s="4">
        <v>0</v>
      </c>
    </row>
    <row r="509" spans="1:7" x14ac:dyDescent="0.25">
      <c r="A509">
        <v>4100</v>
      </c>
      <c r="B509" t="s">
        <v>52</v>
      </c>
      <c r="C509" s="22">
        <v>42339</v>
      </c>
      <c r="D509" s="4">
        <v>1</v>
      </c>
      <c r="E509" s="4">
        <v>435575</v>
      </c>
      <c r="F509" s="4">
        <v>0</v>
      </c>
      <c r="G509" s="4">
        <v>0</v>
      </c>
    </row>
    <row r="510" spans="1:7" x14ac:dyDescent="0.25">
      <c r="A510">
        <v>4100</v>
      </c>
      <c r="B510" t="s">
        <v>52</v>
      </c>
      <c r="C510" s="22">
        <v>42370</v>
      </c>
      <c r="D510" s="4">
        <v>1</v>
      </c>
      <c r="E510" s="4">
        <v>621376</v>
      </c>
      <c r="F510" s="4">
        <v>0</v>
      </c>
      <c r="G510" s="4">
        <v>0</v>
      </c>
    </row>
    <row r="511" spans="1:7" x14ac:dyDescent="0.25">
      <c r="A511">
        <v>4100</v>
      </c>
      <c r="B511" t="s">
        <v>52</v>
      </c>
      <c r="C511" s="22">
        <v>42401</v>
      </c>
      <c r="D511" s="4">
        <v>1</v>
      </c>
      <c r="E511" s="4">
        <v>45113</v>
      </c>
      <c r="F511" s="4">
        <v>0</v>
      </c>
      <c r="G511" s="4">
        <v>0</v>
      </c>
    </row>
    <row r="512" spans="1:7" x14ac:dyDescent="0.25">
      <c r="A512">
        <v>4100</v>
      </c>
      <c r="B512" t="s">
        <v>52</v>
      </c>
      <c r="C512" s="22">
        <v>42430</v>
      </c>
      <c r="D512" s="4">
        <v>1</v>
      </c>
      <c r="E512" s="4">
        <v>84</v>
      </c>
      <c r="F512" s="4">
        <v>0</v>
      </c>
      <c r="G512" s="4">
        <v>0</v>
      </c>
    </row>
    <row r="513" spans="1:7" x14ac:dyDescent="0.25">
      <c r="A513">
        <v>4100</v>
      </c>
      <c r="B513" t="s">
        <v>52</v>
      </c>
      <c r="C513" s="22">
        <v>42461</v>
      </c>
      <c r="D513" s="4">
        <v>1</v>
      </c>
      <c r="E513" s="4">
        <v>588309</v>
      </c>
      <c r="F513" s="4">
        <v>0</v>
      </c>
      <c r="G513" s="4">
        <v>0</v>
      </c>
    </row>
    <row r="514" spans="1:7" x14ac:dyDescent="0.25">
      <c r="A514">
        <v>4100</v>
      </c>
      <c r="B514" t="s">
        <v>52</v>
      </c>
      <c r="C514" s="22">
        <v>42491</v>
      </c>
      <c r="D514" s="4">
        <v>1</v>
      </c>
      <c r="E514" s="4">
        <v>680369</v>
      </c>
      <c r="F514" s="4">
        <v>0</v>
      </c>
      <c r="G514" s="4">
        <v>0</v>
      </c>
    </row>
    <row r="515" spans="1:7" x14ac:dyDescent="0.25">
      <c r="A515">
        <v>4100</v>
      </c>
      <c r="B515" t="s">
        <v>52</v>
      </c>
      <c r="C515" s="22">
        <v>42522</v>
      </c>
      <c r="D515" s="4">
        <v>1</v>
      </c>
      <c r="E515" s="4">
        <v>1073943</v>
      </c>
      <c r="F515" s="4">
        <v>0</v>
      </c>
      <c r="G515" s="4">
        <v>0</v>
      </c>
    </row>
    <row r="516" spans="1:7" x14ac:dyDescent="0.25">
      <c r="A516">
        <v>4100</v>
      </c>
      <c r="B516" t="s">
        <v>52</v>
      </c>
      <c r="C516" s="22">
        <v>42552</v>
      </c>
      <c r="D516" s="4">
        <v>1</v>
      </c>
      <c r="E516" s="4">
        <v>1224088</v>
      </c>
      <c r="F516" s="4">
        <v>0</v>
      </c>
      <c r="G516" s="4">
        <v>0</v>
      </c>
    </row>
    <row r="517" spans="1:7" x14ac:dyDescent="0.25">
      <c r="A517">
        <v>4100</v>
      </c>
      <c r="B517" t="s">
        <v>52</v>
      </c>
      <c r="C517" s="22">
        <v>42583</v>
      </c>
      <c r="D517" s="4">
        <v>1</v>
      </c>
      <c r="E517" s="4">
        <v>1169790</v>
      </c>
      <c r="F517" s="4">
        <v>0</v>
      </c>
      <c r="G517" s="4">
        <v>0</v>
      </c>
    </row>
    <row r="518" spans="1:7" x14ac:dyDescent="0.25">
      <c r="A518">
        <v>4100</v>
      </c>
      <c r="B518" t="s">
        <v>52</v>
      </c>
      <c r="C518" s="22">
        <v>42614</v>
      </c>
      <c r="D518" s="4">
        <v>1</v>
      </c>
      <c r="E518" s="4">
        <v>1227702</v>
      </c>
      <c r="F518" s="4">
        <v>0</v>
      </c>
      <c r="G518" s="4">
        <v>0</v>
      </c>
    </row>
    <row r="519" spans="1:7" x14ac:dyDescent="0.25">
      <c r="A519">
        <v>4100</v>
      </c>
      <c r="B519" t="s">
        <v>52</v>
      </c>
      <c r="C519" s="22">
        <v>42644</v>
      </c>
      <c r="D519" s="4">
        <v>1</v>
      </c>
      <c r="E519" s="4">
        <v>1455980</v>
      </c>
      <c r="F519" s="4">
        <v>0</v>
      </c>
      <c r="G519" s="4">
        <v>0</v>
      </c>
    </row>
    <row r="520" spans="1:7" x14ac:dyDescent="0.25">
      <c r="A520">
        <v>4100</v>
      </c>
      <c r="B520" t="s">
        <v>52</v>
      </c>
      <c r="C520" s="22">
        <v>42675</v>
      </c>
      <c r="D520" s="4">
        <v>1</v>
      </c>
      <c r="E520" s="4">
        <v>1578038</v>
      </c>
      <c r="F520" s="4">
        <v>0</v>
      </c>
      <c r="G520" s="4">
        <v>0</v>
      </c>
    </row>
    <row r="521" spans="1:7" x14ac:dyDescent="0.25">
      <c r="A521">
        <v>4100</v>
      </c>
      <c r="B521" t="s">
        <v>52</v>
      </c>
      <c r="C521" s="22">
        <v>42705</v>
      </c>
      <c r="D521" s="4">
        <v>1</v>
      </c>
      <c r="E521" s="4">
        <v>1756710</v>
      </c>
      <c r="F521" s="4">
        <v>0</v>
      </c>
      <c r="G521" s="4">
        <v>0</v>
      </c>
    </row>
    <row r="522" spans="1:7" x14ac:dyDescent="0.25">
      <c r="A522">
        <v>4100</v>
      </c>
      <c r="B522" t="s">
        <v>52</v>
      </c>
      <c r="C522" s="22">
        <v>42736</v>
      </c>
      <c r="D522" s="4">
        <v>1</v>
      </c>
      <c r="E522" s="4">
        <v>2013299</v>
      </c>
      <c r="F522" s="4">
        <v>0</v>
      </c>
      <c r="G522" s="4">
        <v>0</v>
      </c>
    </row>
    <row r="523" spans="1:7" x14ac:dyDescent="0.25">
      <c r="A523">
        <v>4100</v>
      </c>
      <c r="B523" t="s">
        <v>52</v>
      </c>
      <c r="C523" s="22">
        <v>42767</v>
      </c>
      <c r="D523" s="4">
        <v>1</v>
      </c>
      <c r="E523" s="4">
        <v>2162440</v>
      </c>
      <c r="F523" s="4">
        <v>0</v>
      </c>
      <c r="G523" s="4">
        <v>0</v>
      </c>
    </row>
    <row r="524" spans="1:7" x14ac:dyDescent="0.25">
      <c r="A524">
        <v>4100</v>
      </c>
      <c r="B524" t="s">
        <v>52</v>
      </c>
      <c r="C524" s="22">
        <v>42795</v>
      </c>
      <c r="D524" s="4">
        <v>1</v>
      </c>
      <c r="E524" s="4">
        <v>2475865</v>
      </c>
      <c r="F524" s="4">
        <v>0</v>
      </c>
      <c r="G524" s="4">
        <v>0</v>
      </c>
    </row>
    <row r="525" spans="1:7" x14ac:dyDescent="0.25">
      <c r="A525">
        <v>4100</v>
      </c>
      <c r="B525" t="s">
        <v>52</v>
      </c>
      <c r="C525" s="22">
        <v>42826</v>
      </c>
      <c r="D525" s="4">
        <v>1</v>
      </c>
      <c r="E525" s="4">
        <v>2056771</v>
      </c>
      <c r="F525" s="4">
        <v>0</v>
      </c>
      <c r="G525" s="4">
        <v>0</v>
      </c>
    </row>
    <row r="526" spans="1:7" x14ac:dyDescent="0.25">
      <c r="A526">
        <v>4100</v>
      </c>
      <c r="B526" t="s">
        <v>52</v>
      </c>
      <c r="C526" s="22">
        <v>42856</v>
      </c>
      <c r="D526" s="4">
        <v>1</v>
      </c>
      <c r="E526" s="4">
        <v>1575354</v>
      </c>
      <c r="F526" s="4">
        <v>0</v>
      </c>
      <c r="G526" s="4">
        <v>0</v>
      </c>
    </row>
    <row r="527" spans="1:7" x14ac:dyDescent="0.25">
      <c r="A527">
        <v>4100</v>
      </c>
      <c r="B527" t="s">
        <v>52</v>
      </c>
      <c r="C527" s="22">
        <v>42887</v>
      </c>
      <c r="D527" s="4">
        <v>1</v>
      </c>
      <c r="E527" s="4">
        <v>722289</v>
      </c>
      <c r="F527" s="4">
        <v>0</v>
      </c>
      <c r="G527" s="4">
        <v>0</v>
      </c>
    </row>
    <row r="528" spans="1:7" x14ac:dyDescent="0.25">
      <c r="A528">
        <v>4100</v>
      </c>
      <c r="B528" t="s">
        <v>52</v>
      </c>
      <c r="C528" s="22">
        <v>42917</v>
      </c>
      <c r="D528" s="4">
        <v>1</v>
      </c>
      <c r="E528" s="4">
        <v>405816</v>
      </c>
      <c r="F528" s="4">
        <v>0</v>
      </c>
      <c r="G528" s="4">
        <v>0</v>
      </c>
    </row>
    <row r="529" spans="1:7" x14ac:dyDescent="0.25">
      <c r="A529">
        <v>4100</v>
      </c>
      <c r="B529" t="s">
        <v>52</v>
      </c>
      <c r="C529" s="22">
        <v>42948</v>
      </c>
      <c r="D529" s="4">
        <v>1</v>
      </c>
      <c r="E529" s="4">
        <v>394936</v>
      </c>
      <c r="F529" s="4">
        <v>0</v>
      </c>
      <c r="G529" s="4">
        <v>0</v>
      </c>
    </row>
    <row r="530" spans="1:7" x14ac:dyDescent="0.25">
      <c r="A530">
        <v>4100</v>
      </c>
      <c r="B530" t="s">
        <v>52</v>
      </c>
      <c r="C530" s="22">
        <v>42979</v>
      </c>
      <c r="D530" s="4">
        <v>1</v>
      </c>
      <c r="E530" s="4">
        <v>557989</v>
      </c>
      <c r="F530" s="4">
        <v>0</v>
      </c>
      <c r="G530" s="4">
        <v>0</v>
      </c>
    </row>
    <row r="531" spans="1:7" x14ac:dyDescent="0.25">
      <c r="A531">
        <v>4100</v>
      </c>
      <c r="B531" t="s">
        <v>52</v>
      </c>
      <c r="C531" s="22">
        <v>43009</v>
      </c>
      <c r="D531" s="4">
        <v>1</v>
      </c>
      <c r="E531" s="4">
        <v>197432</v>
      </c>
      <c r="F531" s="4">
        <v>0</v>
      </c>
      <c r="G531" s="4">
        <v>0</v>
      </c>
    </row>
    <row r="532" spans="1:7" x14ac:dyDescent="0.25">
      <c r="A532">
        <v>4100</v>
      </c>
      <c r="B532" t="s">
        <v>52</v>
      </c>
      <c r="C532" s="22">
        <v>43040</v>
      </c>
      <c r="D532" s="4">
        <v>1</v>
      </c>
      <c r="E532" s="4">
        <v>1518542</v>
      </c>
      <c r="F532" s="4">
        <v>0</v>
      </c>
      <c r="G532" s="4">
        <v>0</v>
      </c>
    </row>
    <row r="533" spans="1:7" x14ac:dyDescent="0.25">
      <c r="A533">
        <v>4100</v>
      </c>
      <c r="B533" t="s">
        <v>52</v>
      </c>
      <c r="C533" s="22">
        <v>43070</v>
      </c>
      <c r="D533" s="4">
        <v>1</v>
      </c>
      <c r="E533" s="4">
        <v>933457</v>
      </c>
      <c r="F533" s="4">
        <v>0</v>
      </c>
      <c r="G533" s="4">
        <v>0</v>
      </c>
    </row>
    <row r="534" spans="1:7" x14ac:dyDescent="0.25">
      <c r="A534">
        <v>4100</v>
      </c>
      <c r="B534" t="s">
        <v>52</v>
      </c>
      <c r="C534" s="22">
        <v>43101</v>
      </c>
      <c r="D534" s="4">
        <v>1</v>
      </c>
      <c r="E534" s="4">
        <v>670938</v>
      </c>
      <c r="F534" s="4">
        <v>0</v>
      </c>
      <c r="G534" s="4">
        <v>0</v>
      </c>
    </row>
    <row r="535" spans="1:7" x14ac:dyDescent="0.25">
      <c r="A535">
        <v>4100</v>
      </c>
      <c r="B535" t="s">
        <v>52</v>
      </c>
      <c r="C535" s="22">
        <v>43132</v>
      </c>
      <c r="D535" s="4">
        <v>1</v>
      </c>
      <c r="E535" s="4">
        <v>823703</v>
      </c>
      <c r="F535" s="4">
        <v>0</v>
      </c>
      <c r="G535" s="4">
        <v>0</v>
      </c>
    </row>
    <row r="536" spans="1:7" x14ac:dyDescent="0.25">
      <c r="A536">
        <v>4100</v>
      </c>
      <c r="B536" t="s">
        <v>52</v>
      </c>
      <c r="C536" s="22">
        <v>43160</v>
      </c>
      <c r="D536" s="4">
        <v>1</v>
      </c>
      <c r="E536" s="4">
        <v>222678</v>
      </c>
      <c r="F536" s="4">
        <v>0</v>
      </c>
      <c r="G536" s="4">
        <v>0</v>
      </c>
    </row>
    <row r="537" spans="1:7" x14ac:dyDescent="0.25">
      <c r="A537">
        <v>4100</v>
      </c>
      <c r="B537" t="s">
        <v>52</v>
      </c>
      <c r="C537" s="22">
        <v>43191</v>
      </c>
      <c r="D537" s="4">
        <v>1</v>
      </c>
      <c r="E537" s="4">
        <v>333080</v>
      </c>
      <c r="F537" s="4">
        <v>0</v>
      </c>
      <c r="G537" s="4">
        <v>0</v>
      </c>
    </row>
    <row r="538" spans="1:7" x14ac:dyDescent="0.25">
      <c r="A538">
        <v>4100</v>
      </c>
      <c r="B538" t="s">
        <v>52</v>
      </c>
      <c r="C538" s="22">
        <v>43221</v>
      </c>
      <c r="D538" s="4">
        <v>1</v>
      </c>
      <c r="E538" s="4">
        <v>1581288</v>
      </c>
      <c r="F538" s="4">
        <v>0</v>
      </c>
      <c r="G538" s="4">
        <v>0</v>
      </c>
    </row>
    <row r="539" spans="1:7" x14ac:dyDescent="0.25">
      <c r="A539">
        <v>4100</v>
      </c>
      <c r="B539" t="s">
        <v>52</v>
      </c>
      <c r="C539" s="22">
        <v>43252</v>
      </c>
      <c r="D539" s="4">
        <v>1</v>
      </c>
      <c r="E539" s="4">
        <v>817190</v>
      </c>
      <c r="F539" s="4">
        <v>0</v>
      </c>
      <c r="G539" s="4">
        <v>0</v>
      </c>
    </row>
    <row r="540" spans="1:7" x14ac:dyDescent="0.25">
      <c r="A540">
        <v>4100</v>
      </c>
      <c r="B540" t="s">
        <v>52</v>
      </c>
      <c r="C540" s="22">
        <v>43282</v>
      </c>
      <c r="D540" s="4">
        <v>1</v>
      </c>
      <c r="E540" s="4">
        <v>971195</v>
      </c>
      <c r="F540" s="4">
        <v>0</v>
      </c>
      <c r="G540" s="4">
        <v>0</v>
      </c>
    </row>
    <row r="541" spans="1:7" x14ac:dyDescent="0.25">
      <c r="A541">
        <v>4100</v>
      </c>
      <c r="B541" t="s">
        <v>52</v>
      </c>
      <c r="C541" s="22">
        <v>43313</v>
      </c>
      <c r="D541" s="4">
        <v>1</v>
      </c>
      <c r="E541" s="4">
        <v>2133533</v>
      </c>
      <c r="F541" s="4">
        <v>0</v>
      </c>
      <c r="G541" s="4">
        <v>0</v>
      </c>
    </row>
    <row r="542" spans="1:7" x14ac:dyDescent="0.25">
      <c r="A542">
        <v>4100</v>
      </c>
      <c r="B542" t="s">
        <v>52</v>
      </c>
      <c r="C542" s="22">
        <v>43344</v>
      </c>
      <c r="D542" s="4">
        <v>1</v>
      </c>
      <c r="E542" s="4">
        <v>2450273</v>
      </c>
      <c r="F542" s="4">
        <v>0</v>
      </c>
      <c r="G542" s="4">
        <v>0</v>
      </c>
    </row>
    <row r="543" spans="1:7" x14ac:dyDescent="0.25">
      <c r="A543">
        <v>4100</v>
      </c>
      <c r="B543" t="s">
        <v>52</v>
      </c>
      <c r="C543" s="22">
        <v>43374</v>
      </c>
      <c r="D543" s="4">
        <v>1</v>
      </c>
      <c r="E543" s="4">
        <v>2731372</v>
      </c>
      <c r="F543" s="4">
        <v>0</v>
      </c>
      <c r="G543" s="4">
        <v>0</v>
      </c>
    </row>
    <row r="544" spans="1:7" x14ac:dyDescent="0.25">
      <c r="A544">
        <v>4100</v>
      </c>
      <c r="B544" t="s">
        <v>52</v>
      </c>
      <c r="C544" s="22">
        <v>43405</v>
      </c>
      <c r="D544" s="4">
        <v>1</v>
      </c>
      <c r="E544" s="4">
        <v>3074953</v>
      </c>
      <c r="F544" s="4">
        <v>0</v>
      </c>
      <c r="G544" s="4">
        <v>0</v>
      </c>
    </row>
    <row r="545" spans="1:7" x14ac:dyDescent="0.25">
      <c r="A545">
        <v>4100</v>
      </c>
      <c r="B545" t="s">
        <v>212</v>
      </c>
      <c r="D545" s="4">
        <v>47</v>
      </c>
      <c r="E545" s="4">
        <v>49590902</v>
      </c>
      <c r="F545" s="4">
        <v>0</v>
      </c>
      <c r="G545" s="4">
        <v>0</v>
      </c>
    </row>
    <row r="546" spans="1:7" x14ac:dyDescent="0.25">
      <c r="A546">
        <v>4250</v>
      </c>
      <c r="B546" t="s">
        <v>54</v>
      </c>
      <c r="C546" s="22">
        <v>42005</v>
      </c>
      <c r="D546" s="4">
        <v>1</v>
      </c>
      <c r="E546" s="4">
        <v>4990416</v>
      </c>
      <c r="F546" s="4">
        <v>49250104</v>
      </c>
      <c r="G546" s="4">
        <v>0</v>
      </c>
    </row>
    <row r="547" spans="1:7" x14ac:dyDescent="0.25">
      <c r="A547">
        <v>4250</v>
      </c>
      <c r="B547" t="s">
        <v>54</v>
      </c>
      <c r="C547" s="22">
        <v>42036</v>
      </c>
      <c r="D547" s="4">
        <v>1</v>
      </c>
      <c r="E547" s="4">
        <v>2511187</v>
      </c>
      <c r="F547" s="4">
        <v>54790799</v>
      </c>
      <c r="G547" s="4">
        <v>0</v>
      </c>
    </row>
    <row r="548" spans="1:7" x14ac:dyDescent="0.25">
      <c r="A548">
        <v>4250</v>
      </c>
      <c r="B548" t="s">
        <v>54</v>
      </c>
      <c r="C548" s="22">
        <v>42064</v>
      </c>
      <c r="D548" s="4">
        <v>1</v>
      </c>
      <c r="E548" s="4">
        <v>2343923</v>
      </c>
      <c r="F548" s="4">
        <v>47376616</v>
      </c>
      <c r="G548" s="4">
        <v>0</v>
      </c>
    </row>
    <row r="549" spans="1:7" x14ac:dyDescent="0.25">
      <c r="A549">
        <v>4250</v>
      </c>
      <c r="B549" t="s">
        <v>54</v>
      </c>
      <c r="C549" s="22">
        <v>42095</v>
      </c>
      <c r="D549" s="4">
        <v>1</v>
      </c>
      <c r="E549" s="4">
        <v>2019256</v>
      </c>
      <c r="F549" s="4">
        <v>51336922</v>
      </c>
      <c r="G549" s="4">
        <v>0</v>
      </c>
    </row>
    <row r="550" spans="1:7" x14ac:dyDescent="0.25">
      <c r="A550">
        <v>4250</v>
      </c>
      <c r="B550" t="s">
        <v>54</v>
      </c>
      <c r="C550" s="22">
        <v>42125</v>
      </c>
      <c r="D550" s="4">
        <v>1</v>
      </c>
      <c r="E550" s="4">
        <v>2275903</v>
      </c>
      <c r="F550" s="4">
        <v>48720508</v>
      </c>
      <c r="G550" s="4">
        <v>0</v>
      </c>
    </row>
    <row r="551" spans="1:7" x14ac:dyDescent="0.25">
      <c r="A551">
        <v>4250</v>
      </c>
      <c r="B551" t="s">
        <v>54</v>
      </c>
      <c r="C551" s="22">
        <v>42156</v>
      </c>
      <c r="D551" s="4">
        <v>1</v>
      </c>
      <c r="E551" s="4">
        <v>-488008</v>
      </c>
      <c r="F551" s="4">
        <v>48669038</v>
      </c>
      <c r="G551" s="4">
        <v>0</v>
      </c>
    </row>
    <row r="552" spans="1:7" x14ac:dyDescent="0.25">
      <c r="A552">
        <v>4250</v>
      </c>
      <c r="B552" t="s">
        <v>54</v>
      </c>
      <c r="C552" s="22">
        <v>42186</v>
      </c>
      <c r="D552" s="4">
        <v>1</v>
      </c>
      <c r="E552" s="4">
        <v>2897611</v>
      </c>
      <c r="F552" s="4">
        <v>53373015</v>
      </c>
      <c r="G552" s="4">
        <v>0</v>
      </c>
    </row>
    <row r="553" spans="1:7" x14ac:dyDescent="0.25">
      <c r="A553">
        <v>4250</v>
      </c>
      <c r="B553" t="s">
        <v>54</v>
      </c>
      <c r="C553" s="22">
        <v>42217</v>
      </c>
      <c r="D553" s="4">
        <v>1</v>
      </c>
      <c r="E553" s="4">
        <v>594485</v>
      </c>
      <c r="F553" s="4">
        <v>74491726</v>
      </c>
      <c r="G553" s="4">
        <v>0</v>
      </c>
    </row>
    <row r="554" spans="1:7" x14ac:dyDescent="0.25">
      <c r="A554">
        <v>4250</v>
      </c>
      <c r="B554" t="s">
        <v>54</v>
      </c>
      <c r="C554" s="22">
        <v>42248</v>
      </c>
      <c r="D554" s="4">
        <v>1</v>
      </c>
      <c r="E554" s="4">
        <v>9265998</v>
      </c>
      <c r="F554" s="4">
        <v>65088424</v>
      </c>
      <c r="G554" s="4">
        <v>0</v>
      </c>
    </row>
    <row r="555" spans="1:7" x14ac:dyDescent="0.25">
      <c r="A555">
        <v>4250</v>
      </c>
      <c r="B555" t="s">
        <v>54</v>
      </c>
      <c r="C555" s="22">
        <v>42278</v>
      </c>
      <c r="D555" s="4">
        <v>1</v>
      </c>
      <c r="E555" s="4">
        <v>10245923</v>
      </c>
      <c r="F555" s="4">
        <v>57460025</v>
      </c>
      <c r="G555" s="4">
        <v>0</v>
      </c>
    </row>
    <row r="556" spans="1:7" x14ac:dyDescent="0.25">
      <c r="A556">
        <v>4250</v>
      </c>
      <c r="B556" t="s">
        <v>54</v>
      </c>
      <c r="C556" s="22">
        <v>42309</v>
      </c>
      <c r="D556" s="4">
        <v>1</v>
      </c>
      <c r="E556" s="4">
        <v>9621528</v>
      </c>
      <c r="F556" s="4">
        <v>58524048</v>
      </c>
      <c r="G556" s="4">
        <v>0</v>
      </c>
    </row>
    <row r="557" spans="1:7" x14ac:dyDescent="0.25">
      <c r="A557">
        <v>4250</v>
      </c>
      <c r="B557" t="s">
        <v>54</v>
      </c>
      <c r="C557" s="22">
        <v>42339</v>
      </c>
      <c r="D557" s="4">
        <v>1</v>
      </c>
      <c r="E557" s="4">
        <v>-369156</v>
      </c>
      <c r="F557" s="4">
        <v>44848223</v>
      </c>
      <c r="G557" s="4">
        <v>0</v>
      </c>
    </row>
    <row r="558" spans="1:7" x14ac:dyDescent="0.25">
      <c r="A558">
        <v>4250</v>
      </c>
      <c r="B558" t="s">
        <v>54</v>
      </c>
      <c r="C558" s="22">
        <v>42370</v>
      </c>
      <c r="D558" s="4">
        <v>1</v>
      </c>
      <c r="E558" s="4">
        <v>4152712</v>
      </c>
      <c r="F558" s="4">
        <v>57251453</v>
      </c>
      <c r="G558" s="4">
        <v>0</v>
      </c>
    </row>
    <row r="559" spans="1:7" x14ac:dyDescent="0.25">
      <c r="A559">
        <v>4250</v>
      </c>
      <c r="B559" t="s">
        <v>54</v>
      </c>
      <c r="C559" s="22">
        <v>42401</v>
      </c>
      <c r="D559" s="4">
        <v>1</v>
      </c>
      <c r="E559" s="4">
        <v>134437</v>
      </c>
      <c r="F559" s="4">
        <v>70535171</v>
      </c>
      <c r="G559" s="4">
        <v>0</v>
      </c>
    </row>
    <row r="560" spans="1:7" x14ac:dyDescent="0.25">
      <c r="A560">
        <v>4250</v>
      </c>
      <c r="B560" t="s">
        <v>54</v>
      </c>
      <c r="C560" s="22">
        <v>42430</v>
      </c>
      <c r="D560" s="4">
        <v>1</v>
      </c>
      <c r="E560" s="4">
        <v>570391</v>
      </c>
      <c r="F560" s="4">
        <v>68150294</v>
      </c>
      <c r="G560" s="4">
        <v>0</v>
      </c>
    </row>
    <row r="561" spans="1:7" x14ac:dyDescent="0.25">
      <c r="A561">
        <v>4250</v>
      </c>
      <c r="B561" t="s">
        <v>54</v>
      </c>
      <c r="C561" s="22">
        <v>42461</v>
      </c>
      <c r="D561" s="4">
        <v>1</v>
      </c>
      <c r="E561" s="4">
        <v>2152861</v>
      </c>
      <c r="F561" s="4">
        <v>48668206</v>
      </c>
      <c r="G561" s="4">
        <v>0</v>
      </c>
    </row>
    <row r="562" spans="1:7" x14ac:dyDescent="0.25">
      <c r="A562">
        <v>4250</v>
      </c>
      <c r="B562" t="s">
        <v>54</v>
      </c>
      <c r="C562" s="22">
        <v>42491</v>
      </c>
      <c r="D562" s="4">
        <v>1</v>
      </c>
      <c r="E562" s="4">
        <v>5230938</v>
      </c>
      <c r="F562" s="4">
        <v>60890688</v>
      </c>
      <c r="G562" s="4">
        <v>0</v>
      </c>
    </row>
    <row r="563" spans="1:7" x14ac:dyDescent="0.25">
      <c r="A563">
        <v>4250</v>
      </c>
      <c r="B563" t="s">
        <v>54</v>
      </c>
      <c r="C563" s="22">
        <v>42522</v>
      </c>
      <c r="D563" s="4">
        <v>1</v>
      </c>
      <c r="E563" s="4">
        <v>2250046</v>
      </c>
      <c r="F563" s="4">
        <v>71330016</v>
      </c>
      <c r="G563" s="4">
        <v>0</v>
      </c>
    </row>
    <row r="564" spans="1:7" x14ac:dyDescent="0.25">
      <c r="A564">
        <v>4250</v>
      </c>
      <c r="B564" t="s">
        <v>54</v>
      </c>
      <c r="C564" s="22">
        <v>42552</v>
      </c>
      <c r="D564" s="4">
        <v>1</v>
      </c>
      <c r="E564" s="4">
        <v>1879162</v>
      </c>
      <c r="F564" s="4">
        <v>76587005</v>
      </c>
      <c r="G564" s="4">
        <v>0</v>
      </c>
    </row>
    <row r="565" spans="1:7" x14ac:dyDescent="0.25">
      <c r="A565">
        <v>4250</v>
      </c>
      <c r="B565" t="s">
        <v>54</v>
      </c>
      <c r="C565" s="22">
        <v>42583</v>
      </c>
      <c r="D565" s="4">
        <v>1</v>
      </c>
      <c r="E565" s="4">
        <v>-2655912</v>
      </c>
      <c r="F565" s="4">
        <v>67489479</v>
      </c>
      <c r="G565" s="4">
        <v>0</v>
      </c>
    </row>
    <row r="566" spans="1:7" x14ac:dyDescent="0.25">
      <c r="A566">
        <v>4250</v>
      </c>
      <c r="B566" t="s">
        <v>54</v>
      </c>
      <c r="C566" s="22">
        <v>42614</v>
      </c>
      <c r="D566" s="4">
        <v>1</v>
      </c>
      <c r="E566" s="4">
        <v>-952090</v>
      </c>
      <c r="F566" s="4">
        <v>66453155</v>
      </c>
      <c r="G566" s="4">
        <v>0</v>
      </c>
    </row>
    <row r="567" spans="1:7" x14ac:dyDescent="0.25">
      <c r="A567">
        <v>4250</v>
      </c>
      <c r="B567" t="s">
        <v>54</v>
      </c>
      <c r="C567" s="22">
        <v>42644</v>
      </c>
      <c r="D567" s="4">
        <v>1</v>
      </c>
      <c r="E567" s="4">
        <v>4470182</v>
      </c>
      <c r="F567" s="4">
        <v>73038886</v>
      </c>
      <c r="G567" s="4">
        <v>0</v>
      </c>
    </row>
    <row r="568" spans="1:7" x14ac:dyDescent="0.25">
      <c r="A568">
        <v>4250</v>
      </c>
      <c r="B568" t="s">
        <v>54</v>
      </c>
      <c r="C568" s="22">
        <v>42675</v>
      </c>
      <c r="D568" s="4">
        <v>1</v>
      </c>
      <c r="E568" s="4">
        <v>17373267</v>
      </c>
      <c r="F568" s="4">
        <v>63586731</v>
      </c>
      <c r="G568" s="4">
        <v>0</v>
      </c>
    </row>
    <row r="569" spans="1:7" x14ac:dyDescent="0.25">
      <c r="A569">
        <v>4250</v>
      </c>
      <c r="B569" t="s">
        <v>54</v>
      </c>
      <c r="C569" s="22">
        <v>42705</v>
      </c>
      <c r="D569" s="4">
        <v>1</v>
      </c>
      <c r="E569" s="4">
        <v>6050037</v>
      </c>
      <c r="F569" s="4">
        <v>67933138</v>
      </c>
      <c r="G569" s="4">
        <v>0</v>
      </c>
    </row>
    <row r="570" spans="1:7" x14ac:dyDescent="0.25">
      <c r="A570">
        <v>4250</v>
      </c>
      <c r="B570" t="s">
        <v>54</v>
      </c>
      <c r="C570" s="22">
        <v>42736</v>
      </c>
      <c r="D570" s="4">
        <v>1</v>
      </c>
      <c r="E570" s="4">
        <v>9032252</v>
      </c>
      <c r="F570" s="4">
        <v>106664736</v>
      </c>
      <c r="G570" s="4">
        <v>0</v>
      </c>
    </row>
    <row r="571" spans="1:7" x14ac:dyDescent="0.25">
      <c r="A571">
        <v>4250</v>
      </c>
      <c r="B571" t="s">
        <v>54</v>
      </c>
      <c r="C571" s="22">
        <v>42767</v>
      </c>
      <c r="D571" s="4">
        <v>1</v>
      </c>
      <c r="E571" s="4">
        <v>13025085</v>
      </c>
      <c r="F571" s="4">
        <v>69668732</v>
      </c>
      <c r="G571" s="4">
        <v>0</v>
      </c>
    </row>
    <row r="572" spans="1:7" x14ac:dyDescent="0.25">
      <c r="A572">
        <v>4250</v>
      </c>
      <c r="B572" t="s">
        <v>54</v>
      </c>
      <c r="C572" s="22">
        <v>42795</v>
      </c>
      <c r="D572" s="4">
        <v>1</v>
      </c>
      <c r="E572" s="4">
        <v>19502878</v>
      </c>
      <c r="F572" s="4">
        <v>78991740</v>
      </c>
      <c r="G572" s="4">
        <v>0</v>
      </c>
    </row>
    <row r="573" spans="1:7" x14ac:dyDescent="0.25">
      <c r="A573">
        <v>4250</v>
      </c>
      <c r="B573" t="s">
        <v>54</v>
      </c>
      <c r="C573" s="22">
        <v>42826</v>
      </c>
      <c r="D573" s="4">
        <v>1</v>
      </c>
      <c r="E573" s="4">
        <v>7327094</v>
      </c>
      <c r="F573" s="4">
        <v>64039290</v>
      </c>
      <c r="G573" s="4">
        <v>0</v>
      </c>
    </row>
    <row r="574" spans="1:7" x14ac:dyDescent="0.25">
      <c r="A574">
        <v>4250</v>
      </c>
      <c r="B574" t="s">
        <v>54</v>
      </c>
      <c r="C574" s="22">
        <v>42856</v>
      </c>
      <c r="D574" s="4">
        <v>1</v>
      </c>
      <c r="E574" s="4">
        <v>1691643</v>
      </c>
      <c r="F574" s="4">
        <v>75227670</v>
      </c>
      <c r="G574" s="4">
        <v>0</v>
      </c>
    </row>
    <row r="575" spans="1:7" x14ac:dyDescent="0.25">
      <c r="A575">
        <v>4250</v>
      </c>
      <c r="B575" t="s">
        <v>54</v>
      </c>
      <c r="C575" s="22">
        <v>42887</v>
      </c>
      <c r="D575" s="4">
        <v>1</v>
      </c>
      <c r="E575" s="4">
        <v>3145147</v>
      </c>
      <c r="F575" s="4">
        <v>87360578</v>
      </c>
      <c r="G575" s="4">
        <v>0</v>
      </c>
    </row>
    <row r="576" spans="1:7" x14ac:dyDescent="0.25">
      <c r="A576">
        <v>4250</v>
      </c>
      <c r="B576" t="s">
        <v>54</v>
      </c>
      <c r="C576" s="22">
        <v>42917</v>
      </c>
      <c r="D576" s="4">
        <v>1</v>
      </c>
      <c r="E576" s="4">
        <v>10544411</v>
      </c>
      <c r="F576" s="4">
        <v>101939046</v>
      </c>
      <c r="G576" s="4">
        <v>0</v>
      </c>
    </row>
    <row r="577" spans="1:7" x14ac:dyDescent="0.25">
      <c r="A577">
        <v>4250</v>
      </c>
      <c r="B577" t="s">
        <v>54</v>
      </c>
      <c r="C577" s="22">
        <v>42948</v>
      </c>
      <c r="D577" s="4">
        <v>1</v>
      </c>
      <c r="E577" s="4">
        <v>43720617</v>
      </c>
      <c r="F577" s="4">
        <v>124541673</v>
      </c>
      <c r="G577" s="4">
        <v>0</v>
      </c>
    </row>
    <row r="578" spans="1:7" x14ac:dyDescent="0.25">
      <c r="A578">
        <v>4250</v>
      </c>
      <c r="B578" t="s">
        <v>54</v>
      </c>
      <c r="C578" s="22">
        <v>42979</v>
      </c>
      <c r="D578" s="4">
        <v>1</v>
      </c>
      <c r="E578" s="4">
        <v>54660535</v>
      </c>
      <c r="F578" s="4">
        <v>60755477</v>
      </c>
      <c r="G578" s="4">
        <v>0</v>
      </c>
    </row>
    <row r="579" spans="1:7" x14ac:dyDescent="0.25">
      <c r="A579">
        <v>4250</v>
      </c>
      <c r="B579" t="s">
        <v>54</v>
      </c>
      <c r="C579" s="22">
        <v>43009</v>
      </c>
      <c r="D579" s="4">
        <v>1</v>
      </c>
      <c r="E579" s="4">
        <v>19532675</v>
      </c>
      <c r="F579" s="4">
        <v>99290470</v>
      </c>
      <c r="G579" s="4">
        <v>0</v>
      </c>
    </row>
    <row r="580" spans="1:7" x14ac:dyDescent="0.25">
      <c r="A580">
        <v>4250</v>
      </c>
      <c r="B580" t="s">
        <v>54</v>
      </c>
      <c r="C580" s="22">
        <v>43040</v>
      </c>
      <c r="D580" s="4">
        <v>1</v>
      </c>
      <c r="E580" s="4">
        <v>25959133</v>
      </c>
      <c r="F580" s="4">
        <v>100674663</v>
      </c>
      <c r="G580" s="4">
        <v>0</v>
      </c>
    </row>
    <row r="581" spans="1:7" x14ac:dyDescent="0.25">
      <c r="A581">
        <v>4250</v>
      </c>
      <c r="B581" t="s">
        <v>54</v>
      </c>
      <c r="C581" s="22">
        <v>43070</v>
      </c>
      <c r="D581" s="4">
        <v>1</v>
      </c>
      <c r="E581" s="4">
        <v>18530508</v>
      </c>
      <c r="F581" s="4">
        <v>83448265</v>
      </c>
      <c r="G581" s="4">
        <v>599993</v>
      </c>
    </row>
    <row r="582" spans="1:7" x14ac:dyDescent="0.25">
      <c r="A582">
        <v>4250</v>
      </c>
      <c r="B582" t="s">
        <v>54</v>
      </c>
      <c r="C582" s="22">
        <v>43101</v>
      </c>
      <c r="D582" s="4">
        <v>1</v>
      </c>
      <c r="E582" s="4">
        <v>19953605</v>
      </c>
      <c r="F582" s="4">
        <v>83423172</v>
      </c>
      <c r="G582" s="4">
        <v>0</v>
      </c>
    </row>
    <row r="583" spans="1:7" x14ac:dyDescent="0.25">
      <c r="A583">
        <v>4250</v>
      </c>
      <c r="B583" t="s">
        <v>54</v>
      </c>
      <c r="C583" s="22">
        <v>43132</v>
      </c>
      <c r="D583" s="4">
        <v>1</v>
      </c>
      <c r="E583" s="4">
        <v>48890831</v>
      </c>
      <c r="F583" s="4">
        <v>95913777</v>
      </c>
      <c r="G583" s="4">
        <v>0</v>
      </c>
    </row>
    <row r="584" spans="1:7" x14ac:dyDescent="0.25">
      <c r="A584">
        <v>4250</v>
      </c>
      <c r="B584" t="s">
        <v>54</v>
      </c>
      <c r="C584" s="22">
        <v>43160</v>
      </c>
      <c r="D584" s="4">
        <v>1</v>
      </c>
      <c r="E584" s="4">
        <v>50014095</v>
      </c>
      <c r="F584" s="4">
        <v>71444148</v>
      </c>
      <c r="G584" s="4">
        <v>0</v>
      </c>
    </row>
    <row r="585" spans="1:7" x14ac:dyDescent="0.25">
      <c r="A585">
        <v>4250</v>
      </c>
      <c r="B585" t="s">
        <v>54</v>
      </c>
      <c r="C585" s="22">
        <v>43191</v>
      </c>
      <c r="D585" s="4">
        <v>1</v>
      </c>
      <c r="E585" s="4">
        <v>16993663</v>
      </c>
      <c r="F585" s="4">
        <v>85871751</v>
      </c>
      <c r="G585" s="4">
        <v>0</v>
      </c>
    </row>
    <row r="586" spans="1:7" x14ac:dyDescent="0.25">
      <c r="A586">
        <v>4250</v>
      </c>
      <c r="B586" t="s">
        <v>54</v>
      </c>
      <c r="C586" s="22">
        <v>43221</v>
      </c>
      <c r="D586" s="4">
        <v>1</v>
      </c>
      <c r="E586" s="4">
        <v>45584107</v>
      </c>
      <c r="F586" s="4">
        <v>115992306</v>
      </c>
      <c r="G586" s="4">
        <v>0</v>
      </c>
    </row>
    <row r="587" spans="1:7" x14ac:dyDescent="0.25">
      <c r="A587">
        <v>4250</v>
      </c>
      <c r="B587" t="s">
        <v>54</v>
      </c>
      <c r="C587" s="22">
        <v>43252</v>
      </c>
      <c r="D587" s="4">
        <v>1</v>
      </c>
      <c r="E587" s="4">
        <v>9514365</v>
      </c>
      <c r="F587" s="4">
        <v>82577708</v>
      </c>
      <c r="G587" s="4">
        <v>0</v>
      </c>
    </row>
    <row r="588" spans="1:7" x14ac:dyDescent="0.25">
      <c r="A588">
        <v>4250</v>
      </c>
      <c r="B588" t="s">
        <v>54</v>
      </c>
      <c r="C588" s="22">
        <v>43282</v>
      </c>
      <c r="D588" s="4">
        <v>1</v>
      </c>
      <c r="E588" s="4">
        <v>20679307</v>
      </c>
      <c r="F588" s="4">
        <v>75091240</v>
      </c>
      <c r="G588" s="4">
        <v>0</v>
      </c>
    </row>
    <row r="589" spans="1:7" x14ac:dyDescent="0.25">
      <c r="A589">
        <v>4250</v>
      </c>
      <c r="B589" t="s">
        <v>54</v>
      </c>
      <c r="C589" s="22">
        <v>43313</v>
      </c>
      <c r="D589" s="4">
        <v>1</v>
      </c>
      <c r="E589" s="4">
        <v>73674775</v>
      </c>
      <c r="F589" s="4">
        <v>105008419</v>
      </c>
      <c r="G589" s="4">
        <v>0</v>
      </c>
    </row>
    <row r="590" spans="1:7" x14ac:dyDescent="0.25">
      <c r="A590">
        <v>4250</v>
      </c>
      <c r="B590" t="s">
        <v>54</v>
      </c>
      <c r="C590" s="22">
        <v>43344</v>
      </c>
      <c r="D590" s="4">
        <v>1</v>
      </c>
      <c r="E590" s="4">
        <v>3506994</v>
      </c>
      <c r="F590" s="4">
        <v>79181840</v>
      </c>
      <c r="G590" s="4">
        <v>0</v>
      </c>
    </row>
    <row r="591" spans="1:7" x14ac:dyDescent="0.25">
      <c r="A591">
        <v>4250</v>
      </c>
      <c r="B591" t="s">
        <v>54</v>
      </c>
      <c r="C591" s="22">
        <v>43374</v>
      </c>
      <c r="D591" s="4">
        <v>1</v>
      </c>
      <c r="E591" s="4">
        <v>44295210</v>
      </c>
      <c r="F591" s="4">
        <v>74594137</v>
      </c>
      <c r="G591" s="4">
        <v>0</v>
      </c>
    </row>
    <row r="592" spans="1:7" x14ac:dyDescent="0.25">
      <c r="A592">
        <v>4250</v>
      </c>
      <c r="B592" t="s">
        <v>213</v>
      </c>
      <c r="D592" s="4">
        <v>46</v>
      </c>
      <c r="E592" s="4">
        <v>646344027</v>
      </c>
      <c r="F592" s="4">
        <v>3367544508</v>
      </c>
      <c r="G592" s="4">
        <v>599993</v>
      </c>
    </row>
    <row r="593" spans="1:7" x14ac:dyDescent="0.25">
      <c r="A593">
        <v>4450</v>
      </c>
      <c r="B593" t="s">
        <v>57</v>
      </c>
      <c r="C593" s="22">
        <v>42005</v>
      </c>
      <c r="D593" s="4">
        <v>1</v>
      </c>
      <c r="E593" s="4">
        <v>36914044</v>
      </c>
      <c r="F593" s="4">
        <v>21678680</v>
      </c>
      <c r="G593" s="4">
        <v>210000</v>
      </c>
    </row>
    <row r="594" spans="1:7" x14ac:dyDescent="0.25">
      <c r="A594">
        <v>4450</v>
      </c>
      <c r="B594" t="s">
        <v>57</v>
      </c>
      <c r="C594" s="22">
        <v>42036</v>
      </c>
      <c r="D594" s="4">
        <v>1</v>
      </c>
      <c r="E594" s="4">
        <v>33468460</v>
      </c>
      <c r="F594" s="4">
        <v>15466012</v>
      </c>
      <c r="G594" s="4">
        <v>0</v>
      </c>
    </row>
    <row r="595" spans="1:7" x14ac:dyDescent="0.25">
      <c r="A595">
        <v>4450</v>
      </c>
      <c r="B595" t="s">
        <v>57</v>
      </c>
      <c r="C595" s="22">
        <v>42064</v>
      </c>
      <c r="D595" s="4">
        <v>1</v>
      </c>
      <c r="E595" s="4">
        <v>47221888</v>
      </c>
      <c r="F595" s="4">
        <v>24572373</v>
      </c>
      <c r="G595" s="4">
        <v>0</v>
      </c>
    </row>
    <row r="596" spans="1:7" x14ac:dyDescent="0.25">
      <c r="A596">
        <v>4450</v>
      </c>
      <c r="B596" t="s">
        <v>57</v>
      </c>
      <c r="C596" s="22">
        <v>42095</v>
      </c>
      <c r="D596" s="4">
        <v>1</v>
      </c>
      <c r="E596" s="4">
        <v>70060387</v>
      </c>
      <c r="F596" s="4">
        <v>16833415</v>
      </c>
      <c r="G596" s="4">
        <v>0</v>
      </c>
    </row>
    <row r="597" spans="1:7" x14ac:dyDescent="0.25">
      <c r="A597">
        <v>4450</v>
      </c>
      <c r="B597" t="s">
        <v>57</v>
      </c>
      <c r="C597" s="22">
        <v>42125</v>
      </c>
      <c r="D597" s="4">
        <v>1</v>
      </c>
      <c r="E597" s="4">
        <v>75617662</v>
      </c>
      <c r="F597" s="4">
        <v>18923752</v>
      </c>
      <c r="G597" s="4">
        <v>0</v>
      </c>
    </row>
    <row r="598" spans="1:7" x14ac:dyDescent="0.25">
      <c r="A598">
        <v>4450</v>
      </c>
      <c r="B598" t="s">
        <v>57</v>
      </c>
      <c r="C598" s="22">
        <v>42156</v>
      </c>
      <c r="D598" s="4">
        <v>1</v>
      </c>
      <c r="E598" s="4">
        <v>89736455</v>
      </c>
      <c r="F598" s="4">
        <v>17034439</v>
      </c>
      <c r="G598" s="4">
        <v>0</v>
      </c>
    </row>
    <row r="599" spans="1:7" x14ac:dyDescent="0.25">
      <c r="A599">
        <v>4450</v>
      </c>
      <c r="B599" t="s">
        <v>57</v>
      </c>
      <c r="C599" s="22">
        <v>42186</v>
      </c>
      <c r="D599" s="4">
        <v>1</v>
      </c>
      <c r="E599" s="4">
        <v>91649807</v>
      </c>
      <c r="F599" s="4">
        <v>16339415</v>
      </c>
      <c r="G599" s="4">
        <v>0</v>
      </c>
    </row>
    <row r="600" spans="1:7" x14ac:dyDescent="0.25">
      <c r="A600">
        <v>4450</v>
      </c>
      <c r="B600" t="s">
        <v>57</v>
      </c>
      <c r="C600" s="22">
        <v>42217</v>
      </c>
      <c r="D600" s="4">
        <v>1</v>
      </c>
      <c r="E600" s="4">
        <v>91037067</v>
      </c>
      <c r="F600" s="4">
        <v>32387172</v>
      </c>
      <c r="G600" s="4">
        <v>0</v>
      </c>
    </row>
    <row r="601" spans="1:7" x14ac:dyDescent="0.25">
      <c r="A601">
        <v>4450</v>
      </c>
      <c r="B601" t="s">
        <v>57</v>
      </c>
      <c r="C601" s="22">
        <v>42248</v>
      </c>
      <c r="D601" s="4">
        <v>1</v>
      </c>
      <c r="E601" s="4">
        <v>75029499</v>
      </c>
      <c r="F601" s="4">
        <v>18203275</v>
      </c>
      <c r="G601" s="4">
        <v>132447</v>
      </c>
    </row>
    <row r="602" spans="1:7" x14ac:dyDescent="0.25">
      <c r="A602">
        <v>4450</v>
      </c>
      <c r="B602" t="s">
        <v>57</v>
      </c>
      <c r="C602" s="22">
        <v>42278</v>
      </c>
      <c r="D602" s="4">
        <v>1</v>
      </c>
      <c r="E602" s="4">
        <v>82089150</v>
      </c>
      <c r="F602" s="4">
        <v>18515591</v>
      </c>
      <c r="G602" s="4">
        <v>0</v>
      </c>
    </row>
    <row r="603" spans="1:7" x14ac:dyDescent="0.25">
      <c r="A603">
        <v>4450</v>
      </c>
      <c r="B603" t="s">
        <v>57</v>
      </c>
      <c r="C603" s="22">
        <v>42309</v>
      </c>
      <c r="D603" s="4">
        <v>1</v>
      </c>
      <c r="E603" s="4">
        <v>55384544</v>
      </c>
      <c r="F603" s="4">
        <v>22727904</v>
      </c>
      <c r="G603" s="4">
        <v>0</v>
      </c>
    </row>
    <row r="604" spans="1:7" x14ac:dyDescent="0.25">
      <c r="A604">
        <v>4450</v>
      </c>
      <c r="B604" t="s">
        <v>57</v>
      </c>
      <c r="C604" s="22">
        <v>42339</v>
      </c>
      <c r="D604" s="4">
        <v>1</v>
      </c>
      <c r="E604" s="4">
        <v>34270093</v>
      </c>
      <c r="F604" s="4">
        <v>16499946</v>
      </c>
      <c r="G604" s="4">
        <v>0</v>
      </c>
    </row>
    <row r="605" spans="1:7" x14ac:dyDescent="0.25">
      <c r="A605">
        <v>4450</v>
      </c>
      <c r="B605" t="s">
        <v>57</v>
      </c>
      <c r="C605" s="22">
        <v>42370</v>
      </c>
      <c r="D605" s="4">
        <v>1</v>
      </c>
      <c r="E605" s="4">
        <v>44774329</v>
      </c>
      <c r="F605" s="4">
        <v>21513471</v>
      </c>
      <c r="G605" s="4">
        <v>0</v>
      </c>
    </row>
    <row r="606" spans="1:7" x14ac:dyDescent="0.25">
      <c r="A606">
        <v>4450</v>
      </c>
      <c r="B606" t="s">
        <v>57</v>
      </c>
      <c r="C606" s="22">
        <v>42401</v>
      </c>
      <c r="D606" s="4">
        <v>1</v>
      </c>
      <c r="E606" s="4">
        <v>80218717</v>
      </c>
      <c r="F606" s="4">
        <v>16315896</v>
      </c>
      <c r="G606" s="4">
        <v>0</v>
      </c>
    </row>
    <row r="607" spans="1:7" x14ac:dyDescent="0.25">
      <c r="A607">
        <v>4450</v>
      </c>
      <c r="B607" t="s">
        <v>57</v>
      </c>
      <c r="C607" s="22">
        <v>42430</v>
      </c>
      <c r="D607" s="4">
        <v>1</v>
      </c>
      <c r="E607" s="4">
        <v>79772986</v>
      </c>
      <c r="F607" s="4">
        <v>21967810</v>
      </c>
      <c r="G607" s="4">
        <v>0</v>
      </c>
    </row>
    <row r="608" spans="1:7" x14ac:dyDescent="0.25">
      <c r="A608">
        <v>4450</v>
      </c>
      <c r="B608" t="s">
        <v>57</v>
      </c>
      <c r="C608" s="22">
        <v>42461</v>
      </c>
      <c r="D608" s="4">
        <v>1</v>
      </c>
      <c r="E608" s="4">
        <v>81125363</v>
      </c>
      <c r="F608" s="4">
        <v>18722845</v>
      </c>
      <c r="G608" s="4">
        <v>0</v>
      </c>
    </row>
    <row r="609" spans="1:7" x14ac:dyDescent="0.25">
      <c r="A609">
        <v>4450</v>
      </c>
      <c r="B609" t="s">
        <v>57</v>
      </c>
      <c r="C609" s="22">
        <v>42491</v>
      </c>
      <c r="D609" s="4">
        <v>1</v>
      </c>
      <c r="E609" s="4">
        <v>77604895</v>
      </c>
      <c r="F609" s="4">
        <v>17458186</v>
      </c>
      <c r="G609" s="4">
        <v>0</v>
      </c>
    </row>
    <row r="610" spans="1:7" x14ac:dyDescent="0.25">
      <c r="A610">
        <v>4450</v>
      </c>
      <c r="B610" t="s">
        <v>57</v>
      </c>
      <c r="C610" s="22">
        <v>42522</v>
      </c>
      <c r="D610" s="4">
        <v>1</v>
      </c>
      <c r="E610" s="4">
        <v>90797209</v>
      </c>
      <c r="F610" s="4">
        <v>25736009</v>
      </c>
      <c r="G610" s="4">
        <v>0</v>
      </c>
    </row>
    <row r="611" spans="1:7" x14ac:dyDescent="0.25">
      <c r="A611">
        <v>4450</v>
      </c>
      <c r="B611" t="s">
        <v>57</v>
      </c>
      <c r="C611" s="22">
        <v>42552</v>
      </c>
      <c r="D611" s="4">
        <v>1</v>
      </c>
      <c r="E611" s="4">
        <v>229062786</v>
      </c>
      <c r="F611" s="4">
        <v>24338019</v>
      </c>
      <c r="G611" s="4">
        <v>0</v>
      </c>
    </row>
    <row r="612" spans="1:7" x14ac:dyDescent="0.25">
      <c r="A612">
        <v>4450</v>
      </c>
      <c r="B612" t="s">
        <v>57</v>
      </c>
      <c r="C612" s="22">
        <v>42583</v>
      </c>
      <c r="D612" s="4">
        <v>1</v>
      </c>
      <c r="E612" s="4">
        <v>219779920</v>
      </c>
      <c r="F612" s="4">
        <v>17852508</v>
      </c>
      <c r="G612" s="4">
        <v>0</v>
      </c>
    </row>
    <row r="613" spans="1:7" x14ac:dyDescent="0.25">
      <c r="A613">
        <v>4450</v>
      </c>
      <c r="B613" t="s">
        <v>57</v>
      </c>
      <c r="C613" s="22">
        <v>42614</v>
      </c>
      <c r="D613" s="4">
        <v>1</v>
      </c>
      <c r="E613" s="4">
        <v>222847518</v>
      </c>
      <c r="F613" s="4">
        <v>19581519</v>
      </c>
      <c r="G613" s="4">
        <v>0</v>
      </c>
    </row>
    <row r="614" spans="1:7" x14ac:dyDescent="0.25">
      <c r="A614">
        <v>4450</v>
      </c>
      <c r="B614" t="s">
        <v>57</v>
      </c>
      <c r="C614" s="22">
        <v>42644</v>
      </c>
      <c r="D614" s="4">
        <v>1</v>
      </c>
      <c r="E614" s="4">
        <v>221382685</v>
      </c>
      <c r="F614" s="4">
        <v>19784939</v>
      </c>
      <c r="G614" s="4">
        <v>0</v>
      </c>
    </row>
    <row r="615" spans="1:7" x14ac:dyDescent="0.25">
      <c r="A615">
        <v>4450</v>
      </c>
      <c r="B615" t="s">
        <v>57</v>
      </c>
      <c r="C615" s="22">
        <v>42675</v>
      </c>
      <c r="D615" s="4">
        <v>1</v>
      </c>
      <c r="E615" s="4">
        <v>221756151</v>
      </c>
      <c r="F615" s="4">
        <v>21261229</v>
      </c>
      <c r="G615" s="4">
        <v>0</v>
      </c>
    </row>
    <row r="616" spans="1:7" x14ac:dyDescent="0.25">
      <c r="A616">
        <v>4450</v>
      </c>
      <c r="B616" t="s">
        <v>57</v>
      </c>
      <c r="C616" s="22">
        <v>42705</v>
      </c>
      <c r="D616" s="4">
        <v>1</v>
      </c>
      <c r="E616" s="4">
        <v>216952482</v>
      </c>
      <c r="F616" s="4">
        <v>15653851</v>
      </c>
      <c r="G616" s="4">
        <v>0</v>
      </c>
    </row>
    <row r="617" spans="1:7" x14ac:dyDescent="0.25">
      <c r="A617">
        <v>4450</v>
      </c>
      <c r="B617" t="s">
        <v>57</v>
      </c>
      <c r="C617" s="22">
        <v>42736</v>
      </c>
      <c r="D617" s="4">
        <v>1</v>
      </c>
      <c r="E617" s="4">
        <v>206618195</v>
      </c>
      <c r="F617" s="4">
        <v>29961797</v>
      </c>
      <c r="G617" s="4">
        <v>0</v>
      </c>
    </row>
    <row r="618" spans="1:7" x14ac:dyDescent="0.25">
      <c r="A618">
        <v>4450</v>
      </c>
      <c r="B618" t="s">
        <v>57</v>
      </c>
      <c r="C618" s="22">
        <v>42767</v>
      </c>
      <c r="D618" s="4">
        <v>1</v>
      </c>
      <c r="E618" s="4">
        <v>205764751</v>
      </c>
      <c r="F618" s="4">
        <v>19116234</v>
      </c>
      <c r="G618" s="4">
        <v>0</v>
      </c>
    </row>
    <row r="619" spans="1:7" x14ac:dyDescent="0.25">
      <c r="A619">
        <v>4450</v>
      </c>
      <c r="B619" t="s">
        <v>57</v>
      </c>
      <c r="C619" s="22">
        <v>42795</v>
      </c>
      <c r="D619" s="4">
        <v>1</v>
      </c>
      <c r="E619" s="4">
        <v>191487177</v>
      </c>
      <c r="F619" s="4">
        <v>25583026</v>
      </c>
      <c r="G619" s="4">
        <v>0</v>
      </c>
    </row>
    <row r="620" spans="1:7" x14ac:dyDescent="0.25">
      <c r="A620">
        <v>4450</v>
      </c>
      <c r="B620" t="s">
        <v>57</v>
      </c>
      <c r="C620" s="22">
        <v>42826</v>
      </c>
      <c r="D620" s="4">
        <v>1</v>
      </c>
      <c r="E620" s="4">
        <v>177353649</v>
      </c>
      <c r="F620" s="4">
        <v>10749095</v>
      </c>
      <c r="G620" s="4">
        <v>0</v>
      </c>
    </row>
    <row r="621" spans="1:7" x14ac:dyDescent="0.25">
      <c r="A621">
        <v>4450</v>
      </c>
      <c r="B621" t="s">
        <v>57</v>
      </c>
      <c r="C621" s="22">
        <v>42856</v>
      </c>
      <c r="D621" s="4">
        <v>1</v>
      </c>
      <c r="E621" s="4">
        <v>133871541</v>
      </c>
      <c r="F621" s="4">
        <v>13252623</v>
      </c>
      <c r="G621" s="4">
        <v>0</v>
      </c>
    </row>
    <row r="622" spans="1:7" x14ac:dyDescent="0.25">
      <c r="A622">
        <v>4450</v>
      </c>
      <c r="B622" t="s">
        <v>57</v>
      </c>
      <c r="C622" s="22">
        <v>42887</v>
      </c>
      <c r="D622" s="4">
        <v>1</v>
      </c>
      <c r="E622" s="4">
        <v>72182317</v>
      </c>
      <c r="F622" s="4">
        <v>15212122</v>
      </c>
      <c r="G622" s="4">
        <v>0</v>
      </c>
    </row>
    <row r="623" spans="1:7" x14ac:dyDescent="0.25">
      <c r="A623">
        <v>4450</v>
      </c>
      <c r="B623" t="s">
        <v>57</v>
      </c>
      <c r="C623" s="22">
        <v>42917</v>
      </c>
      <c r="D623" s="4">
        <v>1</v>
      </c>
      <c r="E623" s="4">
        <v>44502240</v>
      </c>
      <c r="F623" s="4">
        <v>37657416</v>
      </c>
      <c r="G623" s="4">
        <v>0</v>
      </c>
    </row>
    <row r="624" spans="1:7" x14ac:dyDescent="0.25">
      <c r="A624">
        <v>4450</v>
      </c>
      <c r="B624" t="s">
        <v>57</v>
      </c>
      <c r="C624" s="22">
        <v>42948</v>
      </c>
      <c r="D624" s="4">
        <v>1</v>
      </c>
      <c r="E624" s="4">
        <v>89717907</v>
      </c>
      <c r="F624" s="4">
        <v>24594850</v>
      </c>
      <c r="G624" s="4">
        <v>0</v>
      </c>
    </row>
    <row r="625" spans="1:7" x14ac:dyDescent="0.25">
      <c r="A625">
        <v>4450</v>
      </c>
      <c r="B625" t="s">
        <v>57</v>
      </c>
      <c r="C625" s="22">
        <v>42979</v>
      </c>
      <c r="D625" s="4">
        <v>1</v>
      </c>
      <c r="E625" s="4">
        <v>104630829</v>
      </c>
      <c r="F625" s="4">
        <v>11953921</v>
      </c>
      <c r="G625" s="4">
        <v>0</v>
      </c>
    </row>
    <row r="626" spans="1:7" x14ac:dyDescent="0.25">
      <c r="A626">
        <v>4450</v>
      </c>
      <c r="B626" t="s">
        <v>57</v>
      </c>
      <c r="C626" s="22">
        <v>43009</v>
      </c>
      <c r="D626" s="4">
        <v>1</v>
      </c>
      <c r="E626" s="4">
        <v>56327285</v>
      </c>
      <c r="F626" s="4">
        <v>29981382</v>
      </c>
      <c r="G626" s="4">
        <v>0</v>
      </c>
    </row>
    <row r="627" spans="1:7" x14ac:dyDescent="0.25">
      <c r="A627">
        <v>4450</v>
      </c>
      <c r="B627" t="s">
        <v>57</v>
      </c>
      <c r="C627" s="22">
        <v>43040</v>
      </c>
      <c r="D627" s="4">
        <v>1</v>
      </c>
      <c r="E627" s="4">
        <v>44160261</v>
      </c>
      <c r="F627" s="4">
        <v>20308063</v>
      </c>
      <c r="G627" s="4">
        <v>0</v>
      </c>
    </row>
    <row r="628" spans="1:7" x14ac:dyDescent="0.25">
      <c r="A628">
        <v>4450</v>
      </c>
      <c r="B628" t="s">
        <v>57</v>
      </c>
      <c r="C628" s="22">
        <v>43070</v>
      </c>
      <c r="D628" s="4">
        <v>1</v>
      </c>
      <c r="E628" s="4">
        <v>55896071</v>
      </c>
      <c r="F628" s="4">
        <v>22963742</v>
      </c>
      <c r="G628" s="4">
        <v>0</v>
      </c>
    </row>
    <row r="629" spans="1:7" x14ac:dyDescent="0.25">
      <c r="A629">
        <v>4450</v>
      </c>
      <c r="B629" t="s">
        <v>57</v>
      </c>
      <c r="C629" s="22">
        <v>43101</v>
      </c>
      <c r="D629" s="4">
        <v>1</v>
      </c>
      <c r="E629" s="4">
        <v>68806132</v>
      </c>
      <c r="F629" s="4">
        <v>16396418</v>
      </c>
      <c r="G629" s="4">
        <v>0</v>
      </c>
    </row>
    <row r="630" spans="1:7" x14ac:dyDescent="0.25">
      <c r="A630">
        <v>4450</v>
      </c>
      <c r="B630" t="s">
        <v>57</v>
      </c>
      <c r="C630" s="22">
        <v>43132</v>
      </c>
      <c r="D630" s="4">
        <v>1</v>
      </c>
      <c r="E630" s="4">
        <v>45512458</v>
      </c>
      <c r="F630" s="4">
        <v>27302008</v>
      </c>
      <c r="G630" s="4">
        <v>0</v>
      </c>
    </row>
    <row r="631" spans="1:7" x14ac:dyDescent="0.25">
      <c r="A631">
        <v>4450</v>
      </c>
      <c r="B631" t="s">
        <v>57</v>
      </c>
      <c r="C631" s="22">
        <v>43160</v>
      </c>
      <c r="D631" s="4">
        <v>1</v>
      </c>
      <c r="E631" s="4">
        <v>53452158</v>
      </c>
      <c r="F631" s="4">
        <v>21764545</v>
      </c>
      <c r="G631" s="4">
        <v>0</v>
      </c>
    </row>
    <row r="632" spans="1:7" x14ac:dyDescent="0.25">
      <c r="A632">
        <v>4450</v>
      </c>
      <c r="B632" t="s">
        <v>57</v>
      </c>
      <c r="C632" s="22">
        <v>43191</v>
      </c>
      <c r="D632" s="4">
        <v>1</v>
      </c>
      <c r="E632" s="4">
        <v>74092688</v>
      </c>
      <c r="F632" s="4">
        <v>31464047</v>
      </c>
      <c r="G632" s="4">
        <v>0</v>
      </c>
    </row>
    <row r="633" spans="1:7" x14ac:dyDescent="0.25">
      <c r="A633">
        <v>4450</v>
      </c>
      <c r="B633" t="s">
        <v>57</v>
      </c>
      <c r="C633" s="22">
        <v>43221</v>
      </c>
      <c r="D633" s="4">
        <v>1</v>
      </c>
      <c r="E633" s="4">
        <v>80488782</v>
      </c>
      <c r="F633" s="4">
        <v>24882402</v>
      </c>
      <c r="G633" s="4">
        <v>0</v>
      </c>
    </row>
    <row r="634" spans="1:7" x14ac:dyDescent="0.25">
      <c r="A634">
        <v>4450</v>
      </c>
      <c r="B634" t="s">
        <v>57</v>
      </c>
      <c r="C634" s="22">
        <v>43252</v>
      </c>
      <c r="D634" s="4">
        <v>1</v>
      </c>
      <c r="E634" s="4">
        <v>81375737</v>
      </c>
      <c r="F634" s="4">
        <v>20728352</v>
      </c>
      <c r="G634" s="4">
        <v>0</v>
      </c>
    </row>
    <row r="635" spans="1:7" x14ac:dyDescent="0.25">
      <c r="A635">
        <v>4450</v>
      </c>
      <c r="B635" t="s">
        <v>57</v>
      </c>
      <c r="C635" s="22">
        <v>43282</v>
      </c>
      <c r="D635" s="4">
        <v>1</v>
      </c>
      <c r="E635" s="4">
        <v>65436543</v>
      </c>
      <c r="F635" s="4">
        <v>22362520</v>
      </c>
      <c r="G635" s="4">
        <v>0</v>
      </c>
    </row>
    <row r="636" spans="1:7" x14ac:dyDescent="0.25">
      <c r="A636">
        <v>4450</v>
      </c>
      <c r="B636" t="s">
        <v>57</v>
      </c>
      <c r="C636" s="22">
        <v>43313</v>
      </c>
      <c r="D636" s="4">
        <v>1</v>
      </c>
      <c r="E636" s="4">
        <v>81521484</v>
      </c>
      <c r="F636" s="4">
        <v>23145022</v>
      </c>
      <c r="G636" s="4">
        <v>0</v>
      </c>
    </row>
    <row r="637" spans="1:7" x14ac:dyDescent="0.25">
      <c r="A637">
        <v>4450</v>
      </c>
      <c r="B637" t="s">
        <v>57</v>
      </c>
      <c r="C637" s="22">
        <v>43344</v>
      </c>
      <c r="D637" s="4">
        <v>1</v>
      </c>
      <c r="E637" s="4">
        <v>77245108</v>
      </c>
      <c r="F637" s="4">
        <v>13426777</v>
      </c>
      <c r="G637" s="4">
        <v>0</v>
      </c>
    </row>
    <row r="638" spans="1:7" x14ac:dyDescent="0.25">
      <c r="A638">
        <v>4450</v>
      </c>
      <c r="B638" t="s">
        <v>57</v>
      </c>
      <c r="C638" s="22">
        <v>43374</v>
      </c>
      <c r="D638" s="4">
        <v>1</v>
      </c>
      <c r="E638" s="4">
        <v>62434321</v>
      </c>
      <c r="F638" s="4">
        <v>15803344</v>
      </c>
      <c r="G638" s="4">
        <v>0</v>
      </c>
    </row>
    <row r="639" spans="1:7" x14ac:dyDescent="0.25">
      <c r="A639">
        <v>4450</v>
      </c>
      <c r="B639" t="s">
        <v>57</v>
      </c>
      <c r="C639" s="22">
        <v>43405</v>
      </c>
      <c r="D639" s="4">
        <v>1</v>
      </c>
      <c r="E639" s="4">
        <v>42396869</v>
      </c>
      <c r="F639" s="4">
        <v>25317124</v>
      </c>
      <c r="G639" s="4">
        <v>0</v>
      </c>
    </row>
    <row r="640" spans="1:7" x14ac:dyDescent="0.25">
      <c r="A640">
        <v>4450</v>
      </c>
      <c r="B640" t="s">
        <v>214</v>
      </c>
      <c r="D640" s="4">
        <v>47</v>
      </c>
      <c r="E640" s="4">
        <v>4683828600</v>
      </c>
      <c r="F640" s="4">
        <v>983295086</v>
      </c>
      <c r="G640" s="4">
        <v>342447</v>
      </c>
    </row>
    <row r="641" spans="1:7" x14ac:dyDescent="0.25">
      <c r="A641">
        <v>5950</v>
      </c>
      <c r="B641" t="s">
        <v>60</v>
      </c>
      <c r="C641" s="22">
        <v>42736</v>
      </c>
      <c r="D641" s="4">
        <v>1</v>
      </c>
      <c r="E641" s="4">
        <v>1549203</v>
      </c>
      <c r="F641" s="4">
        <v>4712776</v>
      </c>
      <c r="G641" s="4">
        <v>0</v>
      </c>
    </row>
    <row r="642" spans="1:7" x14ac:dyDescent="0.25">
      <c r="A642">
        <v>5950</v>
      </c>
      <c r="B642" t="s">
        <v>60</v>
      </c>
      <c r="C642" s="22">
        <v>42767</v>
      </c>
      <c r="D642" s="4">
        <v>1</v>
      </c>
      <c r="E642" s="4">
        <v>1375998</v>
      </c>
      <c r="F642" s="4">
        <v>4376361</v>
      </c>
      <c r="G642" s="4">
        <v>0</v>
      </c>
    </row>
    <row r="643" spans="1:7" x14ac:dyDescent="0.25">
      <c r="A643">
        <v>5950</v>
      </c>
      <c r="B643" t="s">
        <v>60</v>
      </c>
      <c r="C643" s="22">
        <v>42795</v>
      </c>
      <c r="D643" s="4">
        <v>1</v>
      </c>
      <c r="E643" s="4">
        <v>1184947</v>
      </c>
      <c r="F643" s="4">
        <v>4397727</v>
      </c>
      <c r="G643" s="4">
        <v>0</v>
      </c>
    </row>
    <row r="644" spans="1:7" x14ac:dyDescent="0.25">
      <c r="A644">
        <v>5950</v>
      </c>
      <c r="B644" t="s">
        <v>60</v>
      </c>
      <c r="C644" s="22">
        <v>42826</v>
      </c>
      <c r="D644" s="4">
        <v>1</v>
      </c>
      <c r="E644" s="4">
        <v>1456287</v>
      </c>
      <c r="F644" s="4">
        <v>0</v>
      </c>
      <c r="G644" s="4">
        <v>0</v>
      </c>
    </row>
    <row r="645" spans="1:7" x14ac:dyDescent="0.25">
      <c r="A645">
        <v>5950</v>
      </c>
      <c r="B645" t="s">
        <v>60</v>
      </c>
      <c r="C645" s="22">
        <v>42856</v>
      </c>
      <c r="D645" s="4">
        <v>1</v>
      </c>
      <c r="E645" s="4">
        <v>1271603</v>
      </c>
      <c r="F645" s="4">
        <v>4476534</v>
      </c>
      <c r="G645" s="4">
        <v>0</v>
      </c>
    </row>
    <row r="646" spans="1:7" x14ac:dyDescent="0.25">
      <c r="A646">
        <v>5950</v>
      </c>
      <c r="B646" t="s">
        <v>60</v>
      </c>
      <c r="C646" s="22">
        <v>42887</v>
      </c>
      <c r="D646" s="4">
        <v>1</v>
      </c>
      <c r="E646" s="4">
        <v>1311189</v>
      </c>
      <c r="F646" s="4">
        <v>4532317</v>
      </c>
      <c r="G646" s="4">
        <v>0</v>
      </c>
    </row>
    <row r="647" spans="1:7" x14ac:dyDescent="0.25">
      <c r="A647">
        <v>5950</v>
      </c>
      <c r="B647" t="s">
        <v>60</v>
      </c>
      <c r="C647" s="22">
        <v>42917</v>
      </c>
      <c r="D647" s="4">
        <v>1</v>
      </c>
      <c r="E647" s="4">
        <v>1627774</v>
      </c>
      <c r="F647" s="4">
        <v>4391898</v>
      </c>
      <c r="G647" s="4">
        <v>0</v>
      </c>
    </row>
    <row r="648" spans="1:7" x14ac:dyDescent="0.25">
      <c r="A648">
        <v>5950</v>
      </c>
      <c r="B648" t="s">
        <v>60</v>
      </c>
      <c r="C648" s="22">
        <v>42948</v>
      </c>
      <c r="D648" s="4">
        <v>1</v>
      </c>
      <c r="E648" s="4">
        <v>1213451</v>
      </c>
      <c r="F648" s="4">
        <v>4532823</v>
      </c>
      <c r="G648" s="4">
        <v>0</v>
      </c>
    </row>
    <row r="649" spans="1:7" x14ac:dyDescent="0.25">
      <c r="A649">
        <v>5950</v>
      </c>
      <c r="B649" t="s">
        <v>60</v>
      </c>
      <c r="C649" s="22">
        <v>42979</v>
      </c>
      <c r="D649" s="4">
        <v>1</v>
      </c>
      <c r="E649" s="4">
        <v>1766473</v>
      </c>
      <c r="F649" s="4">
        <v>4587736</v>
      </c>
      <c r="G649" s="4">
        <v>0</v>
      </c>
    </row>
    <row r="650" spans="1:7" x14ac:dyDescent="0.25">
      <c r="A650">
        <v>5950</v>
      </c>
      <c r="B650" t="s">
        <v>60</v>
      </c>
      <c r="C650" s="22">
        <v>43009</v>
      </c>
      <c r="D650" s="4">
        <v>1</v>
      </c>
      <c r="E650" s="4">
        <v>1680988</v>
      </c>
      <c r="F650" s="4">
        <v>4519592</v>
      </c>
      <c r="G650" s="4">
        <v>0</v>
      </c>
    </row>
    <row r="651" spans="1:7" x14ac:dyDescent="0.25">
      <c r="A651">
        <v>5950</v>
      </c>
      <c r="B651" t="s">
        <v>60</v>
      </c>
      <c r="C651" s="22">
        <v>43040</v>
      </c>
      <c r="D651" s="4">
        <v>1</v>
      </c>
      <c r="E651" s="4">
        <v>1451175</v>
      </c>
      <c r="F651" s="4">
        <v>4839062</v>
      </c>
      <c r="G651" s="4">
        <v>0</v>
      </c>
    </row>
    <row r="652" spans="1:7" x14ac:dyDescent="0.25">
      <c r="A652">
        <v>5950</v>
      </c>
      <c r="B652" t="s">
        <v>60</v>
      </c>
      <c r="C652" s="22">
        <v>43070</v>
      </c>
      <c r="D652" s="4">
        <v>1</v>
      </c>
      <c r="E652" s="4">
        <v>2171128</v>
      </c>
      <c r="F652" s="4">
        <v>6219655</v>
      </c>
      <c r="G652" s="4">
        <v>0</v>
      </c>
    </row>
    <row r="653" spans="1:7" x14ac:dyDescent="0.25">
      <c r="A653">
        <v>5950</v>
      </c>
      <c r="B653" t="s">
        <v>60</v>
      </c>
      <c r="C653" s="22">
        <v>43101</v>
      </c>
      <c r="D653" s="4">
        <v>1</v>
      </c>
      <c r="E653" s="4">
        <v>4523319</v>
      </c>
      <c r="F653" s="4">
        <v>3773477</v>
      </c>
      <c r="G653" s="4">
        <v>0</v>
      </c>
    </row>
    <row r="654" spans="1:7" x14ac:dyDescent="0.25">
      <c r="A654">
        <v>5950</v>
      </c>
      <c r="B654" t="s">
        <v>60</v>
      </c>
      <c r="C654" s="22">
        <v>43132</v>
      </c>
      <c r="D654" s="4">
        <v>1</v>
      </c>
      <c r="E654" s="4">
        <v>4394907</v>
      </c>
      <c r="F654" s="4">
        <v>5100975</v>
      </c>
      <c r="G654" s="4">
        <v>0</v>
      </c>
    </row>
    <row r="655" spans="1:7" x14ac:dyDescent="0.25">
      <c r="A655">
        <v>5950</v>
      </c>
      <c r="B655" t="s">
        <v>60</v>
      </c>
      <c r="C655" s="22">
        <v>43160</v>
      </c>
      <c r="D655" s="4">
        <v>1</v>
      </c>
      <c r="E655" s="4">
        <v>5232809</v>
      </c>
      <c r="F655" s="4">
        <v>6252974</v>
      </c>
      <c r="G655" s="4">
        <v>0</v>
      </c>
    </row>
    <row r="656" spans="1:7" x14ac:dyDescent="0.25">
      <c r="A656">
        <v>5950</v>
      </c>
      <c r="B656" t="s">
        <v>60</v>
      </c>
      <c r="C656" s="22">
        <v>43191</v>
      </c>
      <c r="D656" s="4">
        <v>1</v>
      </c>
      <c r="E656" s="4">
        <v>6225214</v>
      </c>
      <c r="F656" s="4">
        <v>5395838</v>
      </c>
      <c r="G656" s="4">
        <v>0</v>
      </c>
    </row>
    <row r="657" spans="1:7" x14ac:dyDescent="0.25">
      <c r="A657">
        <v>5950</v>
      </c>
      <c r="B657" t="s">
        <v>60</v>
      </c>
      <c r="C657" s="22">
        <v>43221</v>
      </c>
      <c r="D657" s="4">
        <v>1</v>
      </c>
      <c r="E657" s="4">
        <v>6467990</v>
      </c>
      <c r="F657" s="4">
        <v>5388871</v>
      </c>
      <c r="G657" s="4">
        <v>0</v>
      </c>
    </row>
    <row r="658" spans="1:7" x14ac:dyDescent="0.25">
      <c r="A658">
        <v>5950</v>
      </c>
      <c r="B658" t="s">
        <v>60</v>
      </c>
      <c r="C658" s="22">
        <v>43252</v>
      </c>
      <c r="D658" s="4">
        <v>1</v>
      </c>
      <c r="E658" s="4">
        <v>7007096</v>
      </c>
      <c r="F658" s="4">
        <v>5676419</v>
      </c>
      <c r="G658" s="4">
        <v>0</v>
      </c>
    </row>
    <row r="659" spans="1:7" x14ac:dyDescent="0.25">
      <c r="A659">
        <v>5950</v>
      </c>
      <c r="B659" t="s">
        <v>60</v>
      </c>
      <c r="C659" s="22">
        <v>43282</v>
      </c>
      <c r="D659" s="4">
        <v>1</v>
      </c>
      <c r="E659" s="4">
        <v>7176783</v>
      </c>
      <c r="F659" s="4">
        <v>5505494</v>
      </c>
      <c r="G659" s="4">
        <v>0</v>
      </c>
    </row>
    <row r="660" spans="1:7" x14ac:dyDescent="0.25">
      <c r="A660">
        <v>5950</v>
      </c>
      <c r="B660" t="s">
        <v>60</v>
      </c>
      <c r="C660" s="22">
        <v>43313</v>
      </c>
      <c r="D660" s="4">
        <v>1</v>
      </c>
      <c r="E660" s="4">
        <v>4182961</v>
      </c>
      <c r="F660" s="4">
        <v>3549771</v>
      </c>
      <c r="G660" s="4">
        <v>0</v>
      </c>
    </row>
    <row r="661" spans="1:7" x14ac:dyDescent="0.25">
      <c r="A661">
        <v>5950</v>
      </c>
      <c r="B661" t="s">
        <v>60</v>
      </c>
      <c r="C661" s="22">
        <v>43344</v>
      </c>
      <c r="D661" s="4">
        <v>1</v>
      </c>
      <c r="E661" s="4">
        <v>2311656</v>
      </c>
      <c r="F661" s="4">
        <v>4109488</v>
      </c>
      <c r="G661" s="4">
        <v>0</v>
      </c>
    </row>
    <row r="662" spans="1:7" x14ac:dyDescent="0.25">
      <c r="A662">
        <v>5950</v>
      </c>
      <c r="B662" t="s">
        <v>60</v>
      </c>
      <c r="C662" s="22">
        <v>43374</v>
      </c>
      <c r="D662" s="4">
        <v>1</v>
      </c>
      <c r="E662" s="4">
        <v>600504</v>
      </c>
      <c r="F662" s="4">
        <v>4562830</v>
      </c>
      <c r="G662" s="4">
        <v>0</v>
      </c>
    </row>
    <row r="663" spans="1:7" x14ac:dyDescent="0.25">
      <c r="A663">
        <v>5950</v>
      </c>
      <c r="B663" t="s">
        <v>60</v>
      </c>
      <c r="C663" s="22">
        <v>43405</v>
      </c>
      <c r="D663" s="4">
        <v>1</v>
      </c>
      <c r="E663" s="4">
        <v>916369</v>
      </c>
      <c r="F663" s="4">
        <v>4631969</v>
      </c>
      <c r="G663" s="4">
        <v>0</v>
      </c>
    </row>
    <row r="664" spans="1:7" x14ac:dyDescent="0.25">
      <c r="A664">
        <v>5950</v>
      </c>
      <c r="B664" t="s">
        <v>215</v>
      </c>
      <c r="D664" s="4">
        <v>23</v>
      </c>
      <c r="E664" s="4">
        <v>67099824</v>
      </c>
      <c r="F664" s="4">
        <v>105534587</v>
      </c>
      <c r="G664" s="4">
        <v>0</v>
      </c>
    </row>
    <row r="665" spans="1:7" x14ac:dyDescent="0.25">
      <c r="A665">
        <v>6100</v>
      </c>
      <c r="B665" t="s">
        <v>62</v>
      </c>
      <c r="C665" s="22">
        <v>42005</v>
      </c>
      <c r="D665" s="4">
        <v>1</v>
      </c>
      <c r="E665" s="4">
        <v>12421367</v>
      </c>
      <c r="F665" s="4">
        <v>0</v>
      </c>
      <c r="G665" s="4">
        <v>0</v>
      </c>
    </row>
    <row r="666" spans="1:7" x14ac:dyDescent="0.25">
      <c r="A666">
        <v>6100</v>
      </c>
      <c r="B666" t="s">
        <v>62</v>
      </c>
      <c r="C666" s="22">
        <v>42036</v>
      </c>
      <c r="D666" s="4">
        <v>1</v>
      </c>
      <c r="E666" s="4">
        <v>18217484</v>
      </c>
      <c r="F666" s="4">
        <v>0</v>
      </c>
      <c r="G666" s="4">
        <v>0</v>
      </c>
    </row>
    <row r="667" spans="1:7" x14ac:dyDescent="0.25">
      <c r="A667">
        <v>6100</v>
      </c>
      <c r="B667" t="s">
        <v>62</v>
      </c>
      <c r="C667" s="22">
        <v>42064</v>
      </c>
      <c r="D667" s="4">
        <v>1</v>
      </c>
      <c r="E667" s="4">
        <v>25673910</v>
      </c>
      <c r="F667" s="4">
        <v>0</v>
      </c>
      <c r="G667" s="4">
        <v>0</v>
      </c>
    </row>
    <row r="668" spans="1:7" x14ac:dyDescent="0.25">
      <c r="A668">
        <v>6100</v>
      </c>
      <c r="B668" t="s">
        <v>62</v>
      </c>
      <c r="C668" s="22">
        <v>42095</v>
      </c>
      <c r="D668" s="4">
        <v>1</v>
      </c>
      <c r="E668" s="4">
        <v>44634307</v>
      </c>
      <c r="F668" s="4">
        <v>0</v>
      </c>
      <c r="G668" s="4">
        <v>0</v>
      </c>
    </row>
    <row r="669" spans="1:7" x14ac:dyDescent="0.25">
      <c r="A669">
        <v>6100</v>
      </c>
      <c r="B669" t="s">
        <v>62</v>
      </c>
      <c r="C669" s="22">
        <v>42125</v>
      </c>
      <c r="D669" s="4">
        <v>1</v>
      </c>
      <c r="E669" s="4">
        <v>57597349</v>
      </c>
      <c r="F669" s="4">
        <v>0</v>
      </c>
      <c r="G669" s="4">
        <v>0</v>
      </c>
    </row>
    <row r="670" spans="1:7" x14ac:dyDescent="0.25">
      <c r="A670">
        <v>6100</v>
      </c>
      <c r="B670" t="s">
        <v>62</v>
      </c>
      <c r="C670" s="22">
        <v>42156</v>
      </c>
      <c r="D670" s="4">
        <v>1</v>
      </c>
      <c r="E670" s="4">
        <v>58758093</v>
      </c>
      <c r="F670" s="4">
        <v>0</v>
      </c>
      <c r="G670" s="4">
        <v>0</v>
      </c>
    </row>
    <row r="671" spans="1:7" x14ac:dyDescent="0.25">
      <c r="A671">
        <v>6100</v>
      </c>
      <c r="B671" t="s">
        <v>62</v>
      </c>
      <c r="C671" s="22">
        <v>42186</v>
      </c>
      <c r="D671" s="4">
        <v>1</v>
      </c>
      <c r="E671" s="4">
        <v>64054274</v>
      </c>
      <c r="F671" s="4">
        <v>0</v>
      </c>
      <c r="G671" s="4">
        <v>0</v>
      </c>
    </row>
    <row r="672" spans="1:7" x14ac:dyDescent="0.25">
      <c r="A672">
        <v>6100</v>
      </c>
      <c r="B672" t="s">
        <v>62</v>
      </c>
      <c r="C672" s="22">
        <v>42217</v>
      </c>
      <c r="D672" s="4">
        <v>1</v>
      </c>
      <c r="E672" s="4">
        <v>81614037</v>
      </c>
      <c r="F672" s="4">
        <v>0</v>
      </c>
      <c r="G672" s="4">
        <v>0</v>
      </c>
    </row>
    <row r="673" spans="1:7" x14ac:dyDescent="0.25">
      <c r="A673">
        <v>6100</v>
      </c>
      <c r="B673" t="s">
        <v>62</v>
      </c>
      <c r="C673" s="22">
        <v>42248</v>
      </c>
      <c r="D673" s="4">
        <v>1</v>
      </c>
      <c r="E673" s="4">
        <v>96812964</v>
      </c>
      <c r="F673" s="4">
        <v>0</v>
      </c>
      <c r="G673" s="4">
        <v>0</v>
      </c>
    </row>
    <row r="674" spans="1:7" x14ac:dyDescent="0.25">
      <c r="A674">
        <v>6100</v>
      </c>
      <c r="B674" t="s">
        <v>62</v>
      </c>
      <c r="C674" s="22">
        <v>42278</v>
      </c>
      <c r="D674" s="4">
        <v>1</v>
      </c>
      <c r="E674" s="4">
        <v>101103348</v>
      </c>
      <c r="F674" s="4">
        <v>0</v>
      </c>
      <c r="G674" s="4">
        <v>0</v>
      </c>
    </row>
    <row r="675" spans="1:7" x14ac:dyDescent="0.25">
      <c r="A675">
        <v>6100</v>
      </c>
      <c r="B675" t="s">
        <v>62</v>
      </c>
      <c r="C675" s="22">
        <v>42309</v>
      </c>
      <c r="D675" s="4">
        <v>1</v>
      </c>
      <c r="E675" s="4">
        <v>117365670</v>
      </c>
      <c r="F675" s="4">
        <v>0</v>
      </c>
      <c r="G675" s="4">
        <v>0</v>
      </c>
    </row>
    <row r="676" spans="1:7" x14ac:dyDescent="0.25">
      <c r="A676">
        <v>6100</v>
      </c>
      <c r="B676" t="s">
        <v>62</v>
      </c>
      <c r="C676" s="22">
        <v>42339</v>
      </c>
      <c r="D676" s="4">
        <v>1</v>
      </c>
      <c r="E676" s="4">
        <v>125131661</v>
      </c>
      <c r="F676" s="4">
        <v>0</v>
      </c>
      <c r="G676" s="4">
        <v>0</v>
      </c>
    </row>
    <row r="677" spans="1:7" x14ac:dyDescent="0.25">
      <c r="A677">
        <v>6100</v>
      </c>
      <c r="B677" t="s">
        <v>62</v>
      </c>
      <c r="C677" s="22">
        <v>42370</v>
      </c>
      <c r="D677" s="4">
        <v>1</v>
      </c>
      <c r="E677" s="4">
        <v>123857993</v>
      </c>
      <c r="F677" s="4">
        <v>0</v>
      </c>
      <c r="G677" s="4">
        <v>0</v>
      </c>
    </row>
    <row r="678" spans="1:7" x14ac:dyDescent="0.25">
      <c r="A678">
        <v>6100</v>
      </c>
      <c r="B678" t="s">
        <v>62</v>
      </c>
      <c r="C678" s="22">
        <v>42401</v>
      </c>
      <c r="D678" s="4">
        <v>1</v>
      </c>
      <c r="E678" s="4">
        <v>124013886</v>
      </c>
      <c r="F678" s="4">
        <v>0</v>
      </c>
      <c r="G678" s="4">
        <v>0</v>
      </c>
    </row>
    <row r="679" spans="1:7" x14ac:dyDescent="0.25">
      <c r="A679">
        <v>6100</v>
      </c>
      <c r="B679" t="s">
        <v>62</v>
      </c>
      <c r="C679" s="22">
        <v>42430</v>
      </c>
      <c r="D679" s="4">
        <v>1</v>
      </c>
      <c r="E679" s="4">
        <v>110483238</v>
      </c>
      <c r="F679" s="4">
        <v>0</v>
      </c>
      <c r="G679" s="4">
        <v>0</v>
      </c>
    </row>
    <row r="680" spans="1:7" x14ac:dyDescent="0.25">
      <c r="A680">
        <v>6100</v>
      </c>
      <c r="B680" t="s">
        <v>62</v>
      </c>
      <c r="C680" s="22">
        <v>42461</v>
      </c>
      <c r="D680" s="4">
        <v>1</v>
      </c>
      <c r="E680" s="4">
        <v>108245797</v>
      </c>
      <c r="F680" s="4">
        <v>0</v>
      </c>
      <c r="G680" s="4">
        <v>0</v>
      </c>
    </row>
    <row r="681" spans="1:7" x14ac:dyDescent="0.25">
      <c r="A681">
        <v>6100</v>
      </c>
      <c r="B681" t="s">
        <v>62</v>
      </c>
      <c r="C681" s="22">
        <v>42491</v>
      </c>
      <c r="D681" s="4">
        <v>1</v>
      </c>
      <c r="E681" s="4">
        <v>109790470</v>
      </c>
      <c r="F681" s="4">
        <v>0</v>
      </c>
      <c r="G681" s="4">
        <v>0</v>
      </c>
    </row>
    <row r="682" spans="1:7" x14ac:dyDescent="0.25">
      <c r="A682">
        <v>6100</v>
      </c>
      <c r="B682" t="s">
        <v>62</v>
      </c>
      <c r="C682" s="22">
        <v>42522</v>
      </c>
      <c r="D682" s="4">
        <v>1</v>
      </c>
      <c r="E682" s="4">
        <v>73809317</v>
      </c>
      <c r="F682" s="4">
        <v>0</v>
      </c>
      <c r="G682" s="4">
        <v>0</v>
      </c>
    </row>
    <row r="683" spans="1:7" x14ac:dyDescent="0.25">
      <c r="A683">
        <v>6100</v>
      </c>
      <c r="B683" t="s">
        <v>62</v>
      </c>
      <c r="C683" s="22">
        <v>42552</v>
      </c>
      <c r="D683" s="4">
        <v>1</v>
      </c>
      <c r="E683" s="4">
        <v>35108330</v>
      </c>
      <c r="F683" s="4">
        <v>0</v>
      </c>
      <c r="G683" s="4">
        <v>0</v>
      </c>
    </row>
    <row r="684" spans="1:7" x14ac:dyDescent="0.25">
      <c r="A684">
        <v>6100</v>
      </c>
      <c r="B684" t="s">
        <v>62</v>
      </c>
      <c r="C684" s="22">
        <v>42583</v>
      </c>
      <c r="D684" s="4">
        <v>1</v>
      </c>
      <c r="E684" s="4">
        <v>26170850</v>
      </c>
      <c r="F684" s="4">
        <v>0</v>
      </c>
      <c r="G684" s="4">
        <v>0</v>
      </c>
    </row>
    <row r="685" spans="1:7" x14ac:dyDescent="0.25">
      <c r="A685">
        <v>6100</v>
      </c>
      <c r="B685" t="s">
        <v>62</v>
      </c>
      <c r="C685" s="22">
        <v>42614</v>
      </c>
      <c r="D685" s="4">
        <v>1</v>
      </c>
      <c r="E685" s="4">
        <v>27233234</v>
      </c>
      <c r="F685" s="4">
        <v>0</v>
      </c>
      <c r="G685" s="4">
        <v>0</v>
      </c>
    </row>
    <row r="686" spans="1:7" x14ac:dyDescent="0.25">
      <c r="A686">
        <v>6100</v>
      </c>
      <c r="B686" t="s">
        <v>62</v>
      </c>
      <c r="C686" s="22">
        <v>42644</v>
      </c>
      <c r="D686" s="4">
        <v>1</v>
      </c>
      <c r="E686" s="4">
        <v>30374931</v>
      </c>
      <c r="F686" s="4">
        <v>0</v>
      </c>
      <c r="G686" s="4">
        <v>0</v>
      </c>
    </row>
    <row r="687" spans="1:7" x14ac:dyDescent="0.25">
      <c r="A687">
        <v>6100</v>
      </c>
      <c r="B687" t="s">
        <v>62</v>
      </c>
      <c r="C687" s="22">
        <v>42675</v>
      </c>
      <c r="D687" s="4">
        <v>1</v>
      </c>
      <c r="E687" s="4">
        <v>39475697</v>
      </c>
      <c r="F687" s="4">
        <v>0</v>
      </c>
      <c r="G687" s="4">
        <v>0</v>
      </c>
    </row>
    <row r="688" spans="1:7" x14ac:dyDescent="0.25">
      <c r="A688">
        <v>6100</v>
      </c>
      <c r="B688" t="s">
        <v>62</v>
      </c>
      <c r="C688" s="22">
        <v>42705</v>
      </c>
      <c r="D688" s="4">
        <v>1</v>
      </c>
      <c r="E688" s="4">
        <v>41746919</v>
      </c>
      <c r="F688" s="4">
        <v>0</v>
      </c>
      <c r="G688" s="4">
        <v>0</v>
      </c>
    </row>
    <row r="689" spans="1:7" x14ac:dyDescent="0.25">
      <c r="A689">
        <v>6100</v>
      </c>
      <c r="B689" t="s">
        <v>62</v>
      </c>
      <c r="C689" s="22">
        <v>42736</v>
      </c>
      <c r="D689" s="4">
        <v>1</v>
      </c>
      <c r="E689" s="4">
        <v>27147168</v>
      </c>
      <c r="F689" s="4">
        <v>0</v>
      </c>
      <c r="G689" s="4">
        <v>0</v>
      </c>
    </row>
    <row r="690" spans="1:7" x14ac:dyDescent="0.25">
      <c r="A690">
        <v>6100</v>
      </c>
      <c r="B690" t="s">
        <v>62</v>
      </c>
      <c r="C690" s="22">
        <v>42767</v>
      </c>
      <c r="D690" s="4">
        <v>1</v>
      </c>
      <c r="E690" s="4">
        <v>31267260</v>
      </c>
      <c r="F690" s="4">
        <v>0</v>
      </c>
      <c r="G690" s="4">
        <v>0</v>
      </c>
    </row>
    <row r="691" spans="1:7" x14ac:dyDescent="0.25">
      <c r="A691">
        <v>6100</v>
      </c>
      <c r="B691" t="s">
        <v>62</v>
      </c>
      <c r="C691" s="22">
        <v>42795</v>
      </c>
      <c r="D691" s="4">
        <v>1</v>
      </c>
      <c r="E691" s="4">
        <v>34771820</v>
      </c>
      <c r="F691" s="4">
        <v>0</v>
      </c>
      <c r="G691" s="4">
        <v>0</v>
      </c>
    </row>
    <row r="692" spans="1:7" x14ac:dyDescent="0.25">
      <c r="A692">
        <v>6100</v>
      </c>
      <c r="B692" t="s">
        <v>62</v>
      </c>
      <c r="C692" s="22">
        <v>42826</v>
      </c>
      <c r="D692" s="4">
        <v>1</v>
      </c>
      <c r="E692" s="4">
        <v>15134196</v>
      </c>
      <c r="F692" s="4">
        <v>0</v>
      </c>
      <c r="G692" s="4">
        <v>0</v>
      </c>
    </row>
    <row r="693" spans="1:7" x14ac:dyDescent="0.25">
      <c r="A693">
        <v>6100</v>
      </c>
      <c r="B693" t="s">
        <v>62</v>
      </c>
      <c r="C693" s="22">
        <v>42856</v>
      </c>
      <c r="D693" s="4">
        <v>1</v>
      </c>
      <c r="E693" s="4">
        <v>23436303</v>
      </c>
      <c r="F693" s="4">
        <v>0</v>
      </c>
      <c r="G693" s="4">
        <v>0</v>
      </c>
    </row>
    <row r="694" spans="1:7" x14ac:dyDescent="0.25">
      <c r="A694">
        <v>6100</v>
      </c>
      <c r="B694" t="s">
        <v>62</v>
      </c>
      <c r="C694" s="22">
        <v>42887</v>
      </c>
      <c r="D694" s="4">
        <v>1</v>
      </c>
      <c r="E694" s="4">
        <v>8811131</v>
      </c>
      <c r="F694" s="4">
        <v>0</v>
      </c>
      <c r="G694" s="4">
        <v>0</v>
      </c>
    </row>
    <row r="695" spans="1:7" x14ac:dyDescent="0.25">
      <c r="A695">
        <v>6100</v>
      </c>
      <c r="B695" t="s">
        <v>62</v>
      </c>
      <c r="C695" s="22">
        <v>42917</v>
      </c>
      <c r="D695" s="4">
        <v>1</v>
      </c>
      <c r="E695" s="4">
        <v>30594864</v>
      </c>
      <c r="F695" s="4">
        <v>0</v>
      </c>
      <c r="G695" s="4">
        <v>0</v>
      </c>
    </row>
    <row r="696" spans="1:7" x14ac:dyDescent="0.25">
      <c r="A696">
        <v>6100</v>
      </c>
      <c r="B696" t="s">
        <v>62</v>
      </c>
      <c r="C696" s="22">
        <v>42948</v>
      </c>
      <c r="D696" s="4">
        <v>1</v>
      </c>
      <c r="E696" s="4">
        <v>37521817</v>
      </c>
      <c r="F696" s="4">
        <v>0</v>
      </c>
      <c r="G696" s="4">
        <v>0</v>
      </c>
    </row>
    <row r="697" spans="1:7" x14ac:dyDescent="0.25">
      <c r="A697">
        <v>6100</v>
      </c>
      <c r="B697" t="s">
        <v>62</v>
      </c>
      <c r="C697" s="22">
        <v>42979</v>
      </c>
      <c r="D697" s="4">
        <v>1</v>
      </c>
      <c r="E697" s="4">
        <v>48206973</v>
      </c>
      <c r="F697" s="4">
        <v>0</v>
      </c>
      <c r="G697" s="4">
        <v>0</v>
      </c>
    </row>
    <row r="698" spans="1:7" x14ac:dyDescent="0.25">
      <c r="A698">
        <v>6100</v>
      </c>
      <c r="B698" t="s">
        <v>62</v>
      </c>
      <c r="C698" s="22">
        <v>43009</v>
      </c>
      <c r="D698" s="4">
        <v>1</v>
      </c>
      <c r="E698" s="4">
        <v>25904009</v>
      </c>
      <c r="F698" s="4">
        <v>0</v>
      </c>
      <c r="G698" s="4">
        <v>0</v>
      </c>
    </row>
    <row r="699" spans="1:7" x14ac:dyDescent="0.25">
      <c r="A699">
        <v>6100</v>
      </c>
      <c r="B699" t="s">
        <v>62</v>
      </c>
      <c r="C699" s="22">
        <v>43040</v>
      </c>
      <c r="D699" s="4">
        <v>1</v>
      </c>
      <c r="E699" s="4">
        <v>22200502</v>
      </c>
      <c r="F699" s="4">
        <v>0</v>
      </c>
      <c r="G699" s="4">
        <v>0</v>
      </c>
    </row>
    <row r="700" spans="1:7" x14ac:dyDescent="0.25">
      <c r="A700">
        <v>6100</v>
      </c>
      <c r="B700" t="s">
        <v>62</v>
      </c>
      <c r="C700" s="22">
        <v>43070</v>
      </c>
      <c r="D700" s="4">
        <v>1</v>
      </c>
      <c r="E700" s="4">
        <v>27235947</v>
      </c>
      <c r="F700" s="4">
        <v>0</v>
      </c>
      <c r="G700" s="4">
        <v>0</v>
      </c>
    </row>
    <row r="701" spans="1:7" x14ac:dyDescent="0.25">
      <c r="A701">
        <v>6100</v>
      </c>
      <c r="B701" t="s">
        <v>62</v>
      </c>
      <c r="C701" s="22">
        <v>43101</v>
      </c>
      <c r="D701" s="4">
        <v>1</v>
      </c>
      <c r="E701" s="4">
        <v>18454499</v>
      </c>
      <c r="F701" s="4">
        <v>0</v>
      </c>
      <c r="G701" s="4">
        <v>0</v>
      </c>
    </row>
    <row r="702" spans="1:7" x14ac:dyDescent="0.25">
      <c r="A702">
        <v>6100</v>
      </c>
      <c r="B702" t="s">
        <v>62</v>
      </c>
      <c r="C702" s="22">
        <v>43132</v>
      </c>
      <c r="D702" s="4">
        <v>1</v>
      </c>
      <c r="E702" s="4">
        <v>32131821</v>
      </c>
      <c r="F702" s="4">
        <v>0</v>
      </c>
      <c r="G702" s="4">
        <v>0</v>
      </c>
    </row>
    <row r="703" spans="1:7" x14ac:dyDescent="0.25">
      <c r="A703">
        <v>6100</v>
      </c>
      <c r="B703" t="s">
        <v>62</v>
      </c>
      <c r="C703" s="22">
        <v>43160</v>
      </c>
      <c r="D703" s="4">
        <v>1</v>
      </c>
      <c r="E703" s="4">
        <v>32410503</v>
      </c>
      <c r="F703" s="4">
        <v>0</v>
      </c>
      <c r="G703" s="4">
        <v>0</v>
      </c>
    </row>
    <row r="704" spans="1:7" x14ac:dyDescent="0.25">
      <c r="A704">
        <v>6100</v>
      </c>
      <c r="B704" t="s">
        <v>62</v>
      </c>
      <c r="C704" s="22">
        <v>43191</v>
      </c>
      <c r="D704" s="4">
        <v>1</v>
      </c>
      <c r="E704" s="4">
        <v>26459814</v>
      </c>
      <c r="F704" s="4">
        <v>0</v>
      </c>
      <c r="G704" s="4">
        <v>0</v>
      </c>
    </row>
    <row r="705" spans="1:7" x14ac:dyDescent="0.25">
      <c r="A705">
        <v>6100</v>
      </c>
      <c r="B705" t="s">
        <v>62</v>
      </c>
      <c r="C705" s="22">
        <v>43221</v>
      </c>
      <c r="D705" s="4">
        <v>1</v>
      </c>
      <c r="E705" s="4">
        <v>36814179</v>
      </c>
      <c r="F705" s="4">
        <v>0</v>
      </c>
      <c r="G705" s="4">
        <v>0</v>
      </c>
    </row>
    <row r="706" spans="1:7" x14ac:dyDescent="0.25">
      <c r="A706">
        <v>6100</v>
      </c>
      <c r="B706" t="s">
        <v>62</v>
      </c>
      <c r="C706" s="22">
        <v>43252</v>
      </c>
      <c r="D706" s="4">
        <v>1</v>
      </c>
      <c r="E706" s="4">
        <v>44471701</v>
      </c>
      <c r="F706" s="4">
        <v>0</v>
      </c>
      <c r="G706" s="4">
        <v>0</v>
      </c>
    </row>
    <row r="707" spans="1:7" x14ac:dyDescent="0.25">
      <c r="A707">
        <v>6100</v>
      </c>
      <c r="B707" t="s">
        <v>62</v>
      </c>
      <c r="C707" s="22">
        <v>43282</v>
      </c>
      <c r="D707" s="4">
        <v>1</v>
      </c>
      <c r="E707" s="4">
        <v>59139297</v>
      </c>
      <c r="F707" s="4">
        <v>0</v>
      </c>
      <c r="G707" s="4">
        <v>0</v>
      </c>
    </row>
    <row r="708" spans="1:7" x14ac:dyDescent="0.25">
      <c r="A708">
        <v>6100</v>
      </c>
      <c r="B708" t="s">
        <v>62</v>
      </c>
      <c r="C708" s="22">
        <v>43313</v>
      </c>
      <c r="D708" s="4">
        <v>1</v>
      </c>
      <c r="E708" s="4">
        <v>63695539</v>
      </c>
      <c r="F708" s="4">
        <v>0</v>
      </c>
      <c r="G708" s="4">
        <v>0</v>
      </c>
    </row>
    <row r="709" spans="1:7" x14ac:dyDescent="0.25">
      <c r="A709">
        <v>6100</v>
      </c>
      <c r="B709" t="s">
        <v>62</v>
      </c>
      <c r="C709" s="22">
        <v>43344</v>
      </c>
      <c r="D709" s="4">
        <v>1</v>
      </c>
      <c r="E709" s="4">
        <v>65425239</v>
      </c>
      <c r="F709" s="4">
        <v>0</v>
      </c>
      <c r="G709" s="4">
        <v>0</v>
      </c>
    </row>
    <row r="710" spans="1:7" x14ac:dyDescent="0.25">
      <c r="A710">
        <v>6100</v>
      </c>
      <c r="B710" t="s">
        <v>62</v>
      </c>
      <c r="C710" s="22">
        <v>43374</v>
      </c>
      <c r="D710" s="4">
        <v>1</v>
      </c>
      <c r="E710" s="4">
        <v>62472201</v>
      </c>
      <c r="F710" s="4">
        <v>0</v>
      </c>
      <c r="G710" s="4">
        <v>0</v>
      </c>
    </row>
    <row r="711" spans="1:7" x14ac:dyDescent="0.25">
      <c r="A711">
        <v>6100</v>
      </c>
      <c r="B711" t="s">
        <v>62</v>
      </c>
      <c r="C711" s="22">
        <v>43405</v>
      </c>
      <c r="D711" s="4">
        <v>1</v>
      </c>
      <c r="E711" s="4">
        <v>72827415</v>
      </c>
      <c r="F711" s="4">
        <v>0</v>
      </c>
      <c r="G711" s="4">
        <v>0</v>
      </c>
    </row>
    <row r="712" spans="1:7" x14ac:dyDescent="0.25">
      <c r="A712">
        <v>6100</v>
      </c>
      <c r="B712" t="s">
        <v>62</v>
      </c>
      <c r="C712" s="22">
        <v>43435</v>
      </c>
      <c r="D712" s="4">
        <v>1</v>
      </c>
      <c r="E712" s="4">
        <v>85340512</v>
      </c>
      <c r="F712" s="4">
        <v>0</v>
      </c>
      <c r="G712" s="4">
        <v>0</v>
      </c>
    </row>
    <row r="713" spans="1:7" x14ac:dyDescent="0.25">
      <c r="A713">
        <v>6100</v>
      </c>
      <c r="B713" t="s">
        <v>216</v>
      </c>
      <c r="D713" s="4">
        <v>48</v>
      </c>
      <c r="E713" s="4">
        <v>2585569836</v>
      </c>
      <c r="F713" s="4">
        <v>0</v>
      </c>
      <c r="G713" s="4">
        <v>0</v>
      </c>
    </row>
    <row r="714" spans="1:7" x14ac:dyDescent="0.25">
      <c r="A714">
        <v>6470</v>
      </c>
      <c r="B714" t="s">
        <v>65</v>
      </c>
      <c r="C714" s="22">
        <v>42005</v>
      </c>
      <c r="D714" s="4">
        <v>1</v>
      </c>
      <c r="E714" s="4">
        <v>13222022</v>
      </c>
      <c r="F714" s="4">
        <v>17742312</v>
      </c>
      <c r="G714" s="4">
        <v>0</v>
      </c>
    </row>
    <row r="715" spans="1:7" x14ac:dyDescent="0.25">
      <c r="A715">
        <v>6470</v>
      </c>
      <c r="B715" t="s">
        <v>65</v>
      </c>
      <c r="C715" s="22">
        <v>42036</v>
      </c>
      <c r="D715" s="4">
        <v>1</v>
      </c>
      <c r="E715" s="4">
        <v>18440131</v>
      </c>
      <c r="F715" s="4">
        <v>16400087</v>
      </c>
      <c r="G715" s="4">
        <v>0</v>
      </c>
    </row>
    <row r="716" spans="1:7" x14ac:dyDescent="0.25">
      <c r="A716">
        <v>6470</v>
      </c>
      <c r="B716" t="s">
        <v>65</v>
      </c>
      <c r="C716" s="22">
        <v>42064</v>
      </c>
      <c r="D716" s="4">
        <v>1</v>
      </c>
      <c r="E716" s="4">
        <v>35732346</v>
      </c>
      <c r="F716" s="4">
        <v>12780769</v>
      </c>
      <c r="G716" s="4">
        <v>0</v>
      </c>
    </row>
    <row r="717" spans="1:7" x14ac:dyDescent="0.25">
      <c r="A717">
        <v>6470</v>
      </c>
      <c r="B717" t="s">
        <v>65</v>
      </c>
      <c r="C717" s="22">
        <v>42095</v>
      </c>
      <c r="D717" s="4">
        <v>1</v>
      </c>
      <c r="E717" s="4">
        <v>32943638</v>
      </c>
      <c r="F717" s="4">
        <v>17991917</v>
      </c>
      <c r="G717" s="4">
        <v>0</v>
      </c>
    </row>
    <row r="718" spans="1:7" x14ac:dyDescent="0.25">
      <c r="A718">
        <v>6470</v>
      </c>
      <c r="B718" t="s">
        <v>65</v>
      </c>
      <c r="C718" s="22">
        <v>42125</v>
      </c>
      <c r="D718" s="4">
        <v>1</v>
      </c>
      <c r="E718" s="4">
        <v>41968106</v>
      </c>
      <c r="F718" s="4">
        <v>16184777</v>
      </c>
      <c r="G718" s="4">
        <v>0</v>
      </c>
    </row>
    <row r="719" spans="1:7" x14ac:dyDescent="0.25">
      <c r="A719">
        <v>6470</v>
      </c>
      <c r="B719" t="s">
        <v>65</v>
      </c>
      <c r="C719" s="22">
        <v>42156</v>
      </c>
      <c r="D719" s="4">
        <v>1</v>
      </c>
      <c r="E719" s="4">
        <v>30386938</v>
      </c>
      <c r="F719" s="4">
        <v>6590013</v>
      </c>
      <c r="G719" s="4">
        <v>0</v>
      </c>
    </row>
    <row r="720" spans="1:7" x14ac:dyDescent="0.25">
      <c r="A720">
        <v>6470</v>
      </c>
      <c r="B720" t="s">
        <v>65</v>
      </c>
      <c r="C720" s="22">
        <v>42186</v>
      </c>
      <c r="D720" s="4">
        <v>1</v>
      </c>
      <c r="E720" s="4">
        <v>15153082</v>
      </c>
      <c r="F720" s="4">
        <v>21277319</v>
      </c>
      <c r="G720" s="4">
        <v>0</v>
      </c>
    </row>
    <row r="721" spans="1:7" x14ac:dyDescent="0.25">
      <c r="A721">
        <v>6470</v>
      </c>
      <c r="B721" t="s">
        <v>65</v>
      </c>
      <c r="C721" s="22">
        <v>42217</v>
      </c>
      <c r="D721" s="4">
        <v>1</v>
      </c>
      <c r="E721" s="4">
        <v>21773857</v>
      </c>
      <c r="F721" s="4">
        <v>15145326</v>
      </c>
      <c r="G721" s="4">
        <v>0</v>
      </c>
    </row>
    <row r="722" spans="1:7" x14ac:dyDescent="0.25">
      <c r="A722">
        <v>6470</v>
      </c>
      <c r="B722" t="s">
        <v>65</v>
      </c>
      <c r="C722" s="22">
        <v>42248</v>
      </c>
      <c r="D722" s="4">
        <v>1</v>
      </c>
      <c r="E722" s="4">
        <v>17674556</v>
      </c>
      <c r="F722" s="4">
        <v>9815257</v>
      </c>
      <c r="G722" s="4">
        <v>0</v>
      </c>
    </row>
    <row r="723" spans="1:7" x14ac:dyDescent="0.25">
      <c r="A723">
        <v>6470</v>
      </c>
      <c r="B723" t="s">
        <v>65</v>
      </c>
      <c r="C723" s="22">
        <v>42278</v>
      </c>
      <c r="D723" s="4">
        <v>1</v>
      </c>
      <c r="E723" s="4">
        <v>6377527</v>
      </c>
      <c r="F723" s="4">
        <v>33072991</v>
      </c>
      <c r="G723" s="4">
        <v>0</v>
      </c>
    </row>
    <row r="724" spans="1:7" x14ac:dyDescent="0.25">
      <c r="A724">
        <v>6470</v>
      </c>
      <c r="B724" t="s">
        <v>65</v>
      </c>
      <c r="C724" s="22">
        <v>42309</v>
      </c>
      <c r="D724" s="4">
        <v>1</v>
      </c>
      <c r="E724" s="4">
        <v>22506882</v>
      </c>
      <c r="F724" s="4">
        <v>27660296</v>
      </c>
      <c r="G724" s="4">
        <v>0</v>
      </c>
    </row>
    <row r="725" spans="1:7" x14ac:dyDescent="0.25">
      <c r="A725">
        <v>6470</v>
      </c>
      <c r="B725" t="s">
        <v>65</v>
      </c>
      <c r="C725" s="22">
        <v>42339</v>
      </c>
      <c r="D725" s="4">
        <v>1</v>
      </c>
      <c r="E725" s="4">
        <v>25398673</v>
      </c>
      <c r="F725" s="4">
        <v>18422171</v>
      </c>
      <c r="G725" s="4">
        <v>0</v>
      </c>
    </row>
    <row r="726" spans="1:7" x14ac:dyDescent="0.25">
      <c r="A726">
        <v>6470</v>
      </c>
      <c r="B726" t="s">
        <v>65</v>
      </c>
      <c r="C726" s="22">
        <v>42370</v>
      </c>
      <c r="D726" s="4">
        <v>1</v>
      </c>
      <c r="E726" s="4">
        <v>11535150</v>
      </c>
      <c r="F726" s="4">
        <v>19426783</v>
      </c>
      <c r="G726" s="4">
        <v>0</v>
      </c>
    </row>
    <row r="727" spans="1:7" x14ac:dyDescent="0.25">
      <c r="A727">
        <v>6470</v>
      </c>
      <c r="B727" t="s">
        <v>65</v>
      </c>
      <c r="C727" s="22">
        <v>42401</v>
      </c>
      <c r="D727" s="4">
        <v>1</v>
      </c>
      <c r="E727" s="4">
        <v>2265768</v>
      </c>
      <c r="F727" s="4">
        <v>22177572</v>
      </c>
      <c r="G727" s="4">
        <v>0</v>
      </c>
    </row>
    <row r="728" spans="1:7" x14ac:dyDescent="0.25">
      <c r="A728">
        <v>6470</v>
      </c>
      <c r="B728" t="s">
        <v>65</v>
      </c>
      <c r="C728" s="22">
        <v>42430</v>
      </c>
      <c r="D728" s="4">
        <v>1</v>
      </c>
      <c r="E728" s="4">
        <v>8850147</v>
      </c>
      <c r="F728" s="4">
        <v>29762107</v>
      </c>
      <c r="G728" s="4">
        <v>0</v>
      </c>
    </row>
    <row r="729" spans="1:7" x14ac:dyDescent="0.25">
      <c r="A729">
        <v>6470</v>
      </c>
      <c r="B729" t="s">
        <v>65</v>
      </c>
      <c r="C729" s="22">
        <v>42461</v>
      </c>
      <c r="D729" s="4">
        <v>1</v>
      </c>
      <c r="E729" s="4">
        <v>12607013</v>
      </c>
      <c r="F729" s="4">
        <v>21876490</v>
      </c>
      <c r="G729" s="4">
        <v>0</v>
      </c>
    </row>
    <row r="730" spans="1:7" x14ac:dyDescent="0.25">
      <c r="A730">
        <v>6470</v>
      </c>
      <c r="B730" t="s">
        <v>65</v>
      </c>
      <c r="C730" s="22">
        <v>42491</v>
      </c>
      <c r="D730" s="4">
        <v>1</v>
      </c>
      <c r="E730" s="4">
        <v>28231093</v>
      </c>
      <c r="F730" s="4">
        <v>26003275</v>
      </c>
      <c r="G730" s="4">
        <v>0</v>
      </c>
    </row>
    <row r="731" spans="1:7" x14ac:dyDescent="0.25">
      <c r="A731">
        <v>6470</v>
      </c>
      <c r="B731" t="s">
        <v>65</v>
      </c>
      <c r="C731" s="22">
        <v>42522</v>
      </c>
      <c r="D731" s="4">
        <v>1</v>
      </c>
      <c r="E731" s="4">
        <v>22872615</v>
      </c>
      <c r="F731" s="4">
        <v>28662665</v>
      </c>
      <c r="G731" s="4">
        <v>0</v>
      </c>
    </row>
    <row r="732" spans="1:7" x14ac:dyDescent="0.25">
      <c r="A732">
        <v>6470</v>
      </c>
      <c r="B732" t="s">
        <v>65</v>
      </c>
      <c r="C732" s="22">
        <v>42552</v>
      </c>
      <c r="D732" s="4">
        <v>1</v>
      </c>
      <c r="E732" s="4">
        <v>37749592</v>
      </c>
      <c r="F732" s="4">
        <v>34578268</v>
      </c>
      <c r="G732" s="4">
        <v>0</v>
      </c>
    </row>
    <row r="733" spans="1:7" x14ac:dyDescent="0.25">
      <c r="A733">
        <v>6470</v>
      </c>
      <c r="B733" t="s">
        <v>65</v>
      </c>
      <c r="C733" s="22">
        <v>42583</v>
      </c>
      <c r="D733" s="4">
        <v>1</v>
      </c>
      <c r="E733" s="4">
        <v>58580723</v>
      </c>
      <c r="F733" s="4">
        <v>33837985</v>
      </c>
      <c r="G733" s="4">
        <v>0</v>
      </c>
    </row>
    <row r="734" spans="1:7" x14ac:dyDescent="0.25">
      <c r="A734">
        <v>6470</v>
      </c>
      <c r="B734" t="s">
        <v>65</v>
      </c>
      <c r="C734" s="22">
        <v>42614</v>
      </c>
      <c r="D734" s="4">
        <v>1</v>
      </c>
      <c r="E734" s="4">
        <v>49726001</v>
      </c>
      <c r="F734" s="4">
        <v>24150126</v>
      </c>
      <c r="G734" s="4">
        <v>0</v>
      </c>
    </row>
    <row r="735" spans="1:7" x14ac:dyDescent="0.25">
      <c r="A735">
        <v>6470</v>
      </c>
      <c r="B735" t="s">
        <v>65</v>
      </c>
      <c r="C735" s="22">
        <v>42644</v>
      </c>
      <c r="D735" s="4">
        <v>1</v>
      </c>
      <c r="E735" s="4">
        <v>74062950</v>
      </c>
      <c r="F735" s="4">
        <v>29853296</v>
      </c>
      <c r="G735" s="4">
        <v>0</v>
      </c>
    </row>
    <row r="736" spans="1:7" x14ac:dyDescent="0.25">
      <c r="A736">
        <v>6470</v>
      </c>
      <c r="B736" t="s">
        <v>65</v>
      </c>
      <c r="C736" s="22">
        <v>42675</v>
      </c>
      <c r="D736" s="4">
        <v>1</v>
      </c>
      <c r="E736" s="4">
        <v>76377219</v>
      </c>
      <c r="F736" s="4">
        <v>24493082</v>
      </c>
      <c r="G736" s="4">
        <v>0</v>
      </c>
    </row>
    <row r="737" spans="1:7" x14ac:dyDescent="0.25">
      <c r="A737">
        <v>6470</v>
      </c>
      <c r="B737" t="s">
        <v>65</v>
      </c>
      <c r="C737" s="22">
        <v>42705</v>
      </c>
      <c r="D737" s="4">
        <v>1</v>
      </c>
      <c r="E737" s="4">
        <v>76806194</v>
      </c>
      <c r="F737" s="4">
        <v>24127837</v>
      </c>
      <c r="G737" s="4">
        <v>0</v>
      </c>
    </row>
    <row r="738" spans="1:7" x14ac:dyDescent="0.25">
      <c r="A738">
        <v>6470</v>
      </c>
      <c r="B738" t="s">
        <v>65</v>
      </c>
      <c r="C738" s="22">
        <v>42736</v>
      </c>
      <c r="D738" s="4">
        <v>1</v>
      </c>
      <c r="E738" s="4">
        <v>79711960</v>
      </c>
      <c r="F738" s="4">
        <v>27958659</v>
      </c>
      <c r="G738" s="4">
        <v>0</v>
      </c>
    </row>
    <row r="739" spans="1:7" x14ac:dyDescent="0.25">
      <c r="A739">
        <v>6470</v>
      </c>
      <c r="B739" t="s">
        <v>65</v>
      </c>
      <c r="C739" s="22">
        <v>42767</v>
      </c>
      <c r="D739" s="4">
        <v>1</v>
      </c>
      <c r="E739" s="4">
        <v>79265029</v>
      </c>
      <c r="F739" s="4">
        <v>30611854</v>
      </c>
      <c r="G739" s="4">
        <v>0</v>
      </c>
    </row>
    <row r="740" spans="1:7" x14ac:dyDescent="0.25">
      <c r="A740">
        <v>6470</v>
      </c>
      <c r="B740" t="s">
        <v>65</v>
      </c>
      <c r="C740" s="22">
        <v>42795</v>
      </c>
      <c r="D740" s="4">
        <v>1</v>
      </c>
      <c r="E740" s="4">
        <v>62332137</v>
      </c>
      <c r="F740" s="4">
        <v>21175244</v>
      </c>
      <c r="G740" s="4">
        <v>0</v>
      </c>
    </row>
    <row r="741" spans="1:7" x14ac:dyDescent="0.25">
      <c r="A741">
        <v>6470</v>
      </c>
      <c r="B741" t="s">
        <v>65</v>
      </c>
      <c r="C741" s="22">
        <v>42826</v>
      </c>
      <c r="D741" s="4">
        <v>1</v>
      </c>
      <c r="E741" s="4">
        <v>50123656</v>
      </c>
      <c r="F741" s="4">
        <v>21941098</v>
      </c>
      <c r="G741" s="4">
        <v>0</v>
      </c>
    </row>
    <row r="742" spans="1:7" x14ac:dyDescent="0.25">
      <c r="A742">
        <v>6470</v>
      </c>
      <c r="B742" t="s">
        <v>65</v>
      </c>
      <c r="C742" s="22">
        <v>42856</v>
      </c>
      <c r="D742" s="4">
        <v>1</v>
      </c>
      <c r="E742" s="4">
        <v>21105324</v>
      </c>
      <c r="F742" s="4">
        <v>36291426</v>
      </c>
      <c r="G742" s="4">
        <v>0</v>
      </c>
    </row>
    <row r="743" spans="1:7" x14ac:dyDescent="0.25">
      <c r="A743">
        <v>6470</v>
      </c>
      <c r="B743" t="s">
        <v>65</v>
      </c>
      <c r="C743" s="22">
        <v>42887</v>
      </c>
      <c r="D743" s="4">
        <v>1</v>
      </c>
      <c r="E743" s="4">
        <v>10646622</v>
      </c>
      <c r="F743" s="4">
        <v>26860725</v>
      </c>
      <c r="G743" s="4">
        <v>0</v>
      </c>
    </row>
    <row r="744" spans="1:7" x14ac:dyDescent="0.25">
      <c r="A744">
        <v>6470</v>
      </c>
      <c r="B744" t="s">
        <v>65</v>
      </c>
      <c r="C744" s="22">
        <v>42917</v>
      </c>
      <c r="D744" s="4">
        <v>1</v>
      </c>
      <c r="E744" s="4">
        <v>25927715</v>
      </c>
      <c r="F744" s="4">
        <v>39521133</v>
      </c>
      <c r="G744" s="4">
        <v>0</v>
      </c>
    </row>
    <row r="745" spans="1:7" x14ac:dyDescent="0.25">
      <c r="A745">
        <v>6470</v>
      </c>
      <c r="B745" t="s">
        <v>65</v>
      </c>
      <c r="C745" s="22">
        <v>42948</v>
      </c>
      <c r="D745" s="4">
        <v>1</v>
      </c>
      <c r="E745" s="4">
        <v>50909640</v>
      </c>
      <c r="F745" s="4">
        <v>30991852</v>
      </c>
      <c r="G745" s="4">
        <v>0</v>
      </c>
    </row>
    <row r="746" spans="1:7" x14ac:dyDescent="0.25">
      <c r="A746">
        <v>6470</v>
      </c>
      <c r="B746" t="s">
        <v>65</v>
      </c>
      <c r="C746" s="22">
        <v>42979</v>
      </c>
      <c r="D746" s="4">
        <v>1</v>
      </c>
      <c r="E746" s="4">
        <v>45732311</v>
      </c>
      <c r="F746" s="4">
        <v>25365167</v>
      </c>
      <c r="G746" s="4">
        <v>0</v>
      </c>
    </row>
    <row r="747" spans="1:7" x14ac:dyDescent="0.25">
      <c r="A747">
        <v>6470</v>
      </c>
      <c r="B747" t="s">
        <v>65</v>
      </c>
      <c r="C747" s="22">
        <v>43009</v>
      </c>
      <c r="D747" s="4">
        <v>1</v>
      </c>
      <c r="E747" s="4">
        <v>40216481</v>
      </c>
      <c r="F747" s="4">
        <v>29189854</v>
      </c>
      <c r="G747" s="4">
        <v>0</v>
      </c>
    </row>
    <row r="748" spans="1:7" x14ac:dyDescent="0.25">
      <c r="A748">
        <v>6470</v>
      </c>
      <c r="B748" t="s">
        <v>65</v>
      </c>
      <c r="C748" s="22">
        <v>43040</v>
      </c>
      <c r="D748" s="4">
        <v>1</v>
      </c>
      <c r="E748" s="4">
        <v>62756623</v>
      </c>
      <c r="F748" s="4">
        <v>42476626</v>
      </c>
      <c r="G748" s="4">
        <v>0</v>
      </c>
    </row>
    <row r="749" spans="1:7" x14ac:dyDescent="0.25">
      <c r="A749">
        <v>6470</v>
      </c>
      <c r="B749" t="s">
        <v>65</v>
      </c>
      <c r="C749" s="22">
        <v>43070</v>
      </c>
      <c r="D749" s="4">
        <v>1</v>
      </c>
      <c r="E749" s="4">
        <v>106979071</v>
      </c>
      <c r="F749" s="4">
        <v>33811549</v>
      </c>
      <c r="G749" s="4">
        <v>0</v>
      </c>
    </row>
    <row r="750" spans="1:7" x14ac:dyDescent="0.25">
      <c r="A750">
        <v>6470</v>
      </c>
      <c r="B750" t="s">
        <v>65</v>
      </c>
      <c r="C750" s="22">
        <v>43101</v>
      </c>
      <c r="D750" s="4">
        <v>1</v>
      </c>
      <c r="E750" s="4">
        <v>116874160</v>
      </c>
      <c r="F750" s="4">
        <v>32366094</v>
      </c>
      <c r="G750" s="4">
        <v>0</v>
      </c>
    </row>
    <row r="751" spans="1:7" x14ac:dyDescent="0.25">
      <c r="A751">
        <v>6470</v>
      </c>
      <c r="B751" t="s">
        <v>65</v>
      </c>
      <c r="C751" s="22">
        <v>43132</v>
      </c>
      <c r="D751" s="4">
        <v>1</v>
      </c>
      <c r="E751" s="4">
        <v>119601867</v>
      </c>
      <c r="F751" s="4">
        <v>27049444</v>
      </c>
      <c r="G751" s="4">
        <v>0</v>
      </c>
    </row>
    <row r="752" spans="1:7" x14ac:dyDescent="0.25">
      <c r="A752">
        <v>6470</v>
      </c>
      <c r="B752" t="s">
        <v>65</v>
      </c>
      <c r="C752" s="22">
        <v>43160</v>
      </c>
      <c r="D752" s="4">
        <v>1</v>
      </c>
      <c r="E752" s="4">
        <v>87970513</v>
      </c>
      <c r="F752" s="4">
        <v>21672241</v>
      </c>
      <c r="G752" s="4">
        <v>0</v>
      </c>
    </row>
    <row r="753" spans="1:7" x14ac:dyDescent="0.25">
      <c r="A753">
        <v>6470</v>
      </c>
      <c r="B753" t="s">
        <v>65</v>
      </c>
      <c r="C753" s="22">
        <v>43191</v>
      </c>
      <c r="D753" s="4">
        <v>1</v>
      </c>
      <c r="E753" s="4">
        <v>76891123</v>
      </c>
      <c r="F753" s="4">
        <v>31365894</v>
      </c>
      <c r="G753" s="4">
        <v>0</v>
      </c>
    </row>
    <row r="754" spans="1:7" x14ac:dyDescent="0.25">
      <c r="A754">
        <v>6470</v>
      </c>
      <c r="B754" t="s">
        <v>65</v>
      </c>
      <c r="C754" s="22">
        <v>43221</v>
      </c>
      <c r="D754" s="4">
        <v>1</v>
      </c>
      <c r="E754" s="4">
        <v>80566396</v>
      </c>
      <c r="F754" s="4">
        <v>33651633</v>
      </c>
      <c r="G754" s="4">
        <v>0</v>
      </c>
    </row>
    <row r="755" spans="1:7" x14ac:dyDescent="0.25">
      <c r="A755">
        <v>6470</v>
      </c>
      <c r="B755" t="s">
        <v>65</v>
      </c>
      <c r="C755" s="22">
        <v>43252</v>
      </c>
      <c r="D755" s="4">
        <v>1</v>
      </c>
      <c r="E755" s="4">
        <v>66602941</v>
      </c>
      <c r="F755" s="4">
        <v>24981985</v>
      </c>
      <c r="G755" s="4">
        <v>0</v>
      </c>
    </row>
    <row r="756" spans="1:7" x14ac:dyDescent="0.25">
      <c r="A756">
        <v>6470</v>
      </c>
      <c r="B756" t="s">
        <v>65</v>
      </c>
      <c r="C756" s="22">
        <v>43282</v>
      </c>
      <c r="D756" s="4">
        <v>1</v>
      </c>
      <c r="E756" s="4">
        <v>44995519</v>
      </c>
      <c r="F756" s="4">
        <v>25526260</v>
      </c>
      <c r="G756" s="4">
        <v>0</v>
      </c>
    </row>
    <row r="757" spans="1:7" x14ac:dyDescent="0.25">
      <c r="A757">
        <v>6470</v>
      </c>
      <c r="B757" t="s">
        <v>65</v>
      </c>
      <c r="C757" s="22">
        <v>43313</v>
      </c>
      <c r="D757" s="4">
        <v>1</v>
      </c>
      <c r="E757" s="4">
        <v>37517248</v>
      </c>
      <c r="F757" s="4">
        <v>57453974</v>
      </c>
      <c r="G757" s="4">
        <v>0</v>
      </c>
    </row>
    <row r="758" spans="1:7" x14ac:dyDescent="0.25">
      <c r="A758">
        <v>6470</v>
      </c>
      <c r="B758" t="s">
        <v>65</v>
      </c>
      <c r="C758" s="22">
        <v>43344</v>
      </c>
      <c r="D758" s="4">
        <v>1</v>
      </c>
      <c r="E758" s="4">
        <v>56011104</v>
      </c>
      <c r="F758" s="4">
        <v>24360384</v>
      </c>
      <c r="G758" s="4">
        <v>0</v>
      </c>
    </row>
    <row r="759" spans="1:7" x14ac:dyDescent="0.25">
      <c r="A759">
        <v>6470</v>
      </c>
      <c r="B759" t="s">
        <v>65</v>
      </c>
      <c r="C759" s="22">
        <v>43374</v>
      </c>
      <c r="D759" s="4">
        <v>1</v>
      </c>
      <c r="E759" s="4">
        <v>52271852</v>
      </c>
      <c r="F759" s="4">
        <v>25598223</v>
      </c>
      <c r="G759" s="4">
        <v>0</v>
      </c>
    </row>
    <row r="760" spans="1:7" x14ac:dyDescent="0.25">
      <c r="A760">
        <v>6470</v>
      </c>
      <c r="B760" t="s">
        <v>65</v>
      </c>
      <c r="C760" s="22">
        <v>43405</v>
      </c>
      <c r="D760" s="4">
        <v>1</v>
      </c>
      <c r="E760" s="4">
        <v>57370491</v>
      </c>
      <c r="F760" s="4">
        <v>34377441</v>
      </c>
      <c r="G760" s="4">
        <v>0</v>
      </c>
    </row>
    <row r="761" spans="1:7" x14ac:dyDescent="0.25">
      <c r="A761">
        <v>6470</v>
      </c>
      <c r="B761" t="s">
        <v>217</v>
      </c>
      <c r="D761" s="4">
        <v>47</v>
      </c>
      <c r="E761" s="4">
        <v>2173622006</v>
      </c>
      <c r="F761" s="4">
        <v>1236631481</v>
      </c>
      <c r="G761" s="4">
        <v>0</v>
      </c>
    </row>
    <row r="762" spans="1:7" x14ac:dyDescent="0.25">
      <c r="A762">
        <v>6570</v>
      </c>
      <c r="B762" t="s">
        <v>68</v>
      </c>
      <c r="C762" s="22">
        <v>42005</v>
      </c>
      <c r="D762" s="4">
        <v>1</v>
      </c>
      <c r="E762" s="4">
        <v>22279759</v>
      </c>
      <c r="F762" s="4">
        <v>112806575</v>
      </c>
      <c r="G762" s="4">
        <v>0</v>
      </c>
    </row>
    <row r="763" spans="1:7" x14ac:dyDescent="0.25">
      <c r="A763">
        <v>6570</v>
      </c>
      <c r="B763" t="s">
        <v>68</v>
      </c>
      <c r="C763" s="22">
        <v>42036</v>
      </c>
      <c r="D763" s="4">
        <v>1</v>
      </c>
      <c r="E763" s="4">
        <v>72244896</v>
      </c>
      <c r="F763" s="4">
        <v>105160775</v>
      </c>
      <c r="G763" s="4">
        <v>0</v>
      </c>
    </row>
    <row r="764" spans="1:7" x14ac:dyDescent="0.25">
      <c r="A764">
        <v>6570</v>
      </c>
      <c r="B764" t="s">
        <v>68</v>
      </c>
      <c r="C764" s="22">
        <v>42064</v>
      </c>
      <c r="D764" s="4">
        <v>1</v>
      </c>
      <c r="E764" s="4">
        <v>79771536</v>
      </c>
      <c r="F764" s="4">
        <v>131683495</v>
      </c>
      <c r="G764" s="4">
        <v>0</v>
      </c>
    </row>
    <row r="765" spans="1:7" x14ac:dyDescent="0.25">
      <c r="A765">
        <v>6570</v>
      </c>
      <c r="B765" t="s">
        <v>68</v>
      </c>
      <c r="C765" s="22">
        <v>42095</v>
      </c>
      <c r="D765" s="4">
        <v>1</v>
      </c>
      <c r="E765" s="4">
        <v>87659088</v>
      </c>
      <c r="F765" s="4">
        <v>136553970</v>
      </c>
      <c r="G765" s="4">
        <v>0</v>
      </c>
    </row>
    <row r="766" spans="1:7" x14ac:dyDescent="0.25">
      <c r="A766">
        <v>6570</v>
      </c>
      <c r="B766" t="s">
        <v>68</v>
      </c>
      <c r="C766" s="22">
        <v>42125</v>
      </c>
      <c r="D766" s="4">
        <v>1</v>
      </c>
      <c r="E766" s="4">
        <v>164294474</v>
      </c>
      <c r="F766" s="4">
        <v>107022398</v>
      </c>
      <c r="G766" s="4">
        <v>0</v>
      </c>
    </row>
    <row r="767" spans="1:7" x14ac:dyDescent="0.25">
      <c r="A767">
        <v>6570</v>
      </c>
      <c r="B767" t="s">
        <v>68</v>
      </c>
      <c r="C767" s="22">
        <v>42156</v>
      </c>
      <c r="D767" s="4">
        <v>1</v>
      </c>
      <c r="E767" s="4">
        <v>200202104</v>
      </c>
      <c r="F767" s="4">
        <v>120325114</v>
      </c>
      <c r="G767" s="4">
        <v>0</v>
      </c>
    </row>
    <row r="768" spans="1:7" x14ac:dyDescent="0.25">
      <c r="A768">
        <v>6570</v>
      </c>
      <c r="B768" t="s">
        <v>68</v>
      </c>
      <c r="C768" s="22">
        <v>42186</v>
      </c>
      <c r="D768" s="4">
        <v>1</v>
      </c>
      <c r="E768" s="4">
        <v>218132244</v>
      </c>
      <c r="F768" s="4">
        <v>120945715</v>
      </c>
      <c r="G768" s="4">
        <v>0</v>
      </c>
    </row>
    <row r="769" spans="1:7" x14ac:dyDescent="0.25">
      <c r="A769">
        <v>6570</v>
      </c>
      <c r="B769" t="s">
        <v>68</v>
      </c>
      <c r="C769" s="22">
        <v>42217</v>
      </c>
      <c r="D769" s="4">
        <v>1</v>
      </c>
      <c r="E769" s="4">
        <v>245430171</v>
      </c>
      <c r="F769" s="4">
        <v>159585883</v>
      </c>
      <c r="G769" s="4">
        <v>0</v>
      </c>
    </row>
    <row r="770" spans="1:7" x14ac:dyDescent="0.25">
      <c r="A770">
        <v>6570</v>
      </c>
      <c r="B770" t="s">
        <v>68</v>
      </c>
      <c r="C770" s="22">
        <v>42248</v>
      </c>
      <c r="D770" s="4">
        <v>1</v>
      </c>
      <c r="E770" s="4">
        <v>322788159</v>
      </c>
      <c r="F770" s="4">
        <v>150936590</v>
      </c>
      <c r="G770" s="4">
        <v>1504776</v>
      </c>
    </row>
    <row r="771" spans="1:7" x14ac:dyDescent="0.25">
      <c r="A771">
        <v>6570</v>
      </c>
      <c r="B771" t="s">
        <v>68</v>
      </c>
      <c r="C771" s="22">
        <v>42278</v>
      </c>
      <c r="D771" s="4">
        <v>1</v>
      </c>
      <c r="E771" s="4">
        <v>360017888</v>
      </c>
      <c r="F771" s="4">
        <v>132751774</v>
      </c>
      <c r="G771" s="4">
        <v>0</v>
      </c>
    </row>
    <row r="772" spans="1:7" x14ac:dyDescent="0.25">
      <c r="A772">
        <v>6570</v>
      </c>
      <c r="B772" t="s">
        <v>68</v>
      </c>
      <c r="C772" s="22">
        <v>42309</v>
      </c>
      <c r="D772" s="4">
        <v>1</v>
      </c>
      <c r="E772" s="4">
        <v>324568209</v>
      </c>
      <c r="F772" s="4">
        <v>120741678</v>
      </c>
      <c r="G772" s="4">
        <v>0</v>
      </c>
    </row>
    <row r="773" spans="1:7" x14ac:dyDescent="0.25">
      <c r="A773">
        <v>6570</v>
      </c>
      <c r="B773" t="s">
        <v>68</v>
      </c>
      <c r="C773" s="22">
        <v>42339</v>
      </c>
      <c r="D773" s="4">
        <v>1</v>
      </c>
      <c r="E773" s="4">
        <v>327673747</v>
      </c>
      <c r="F773" s="4">
        <v>167108857</v>
      </c>
      <c r="G773" s="4">
        <v>1414526</v>
      </c>
    </row>
    <row r="774" spans="1:7" x14ac:dyDescent="0.25">
      <c r="A774">
        <v>6570</v>
      </c>
      <c r="B774" t="s">
        <v>68</v>
      </c>
      <c r="C774" s="22">
        <v>42370</v>
      </c>
      <c r="D774" s="4">
        <v>1</v>
      </c>
      <c r="E774" s="4">
        <v>350135732</v>
      </c>
      <c r="F774" s="4">
        <v>121614776</v>
      </c>
      <c r="G774" s="4">
        <v>0</v>
      </c>
    </row>
    <row r="775" spans="1:7" x14ac:dyDescent="0.25">
      <c r="A775">
        <v>6570</v>
      </c>
      <c r="B775" t="s">
        <v>68</v>
      </c>
      <c r="C775" s="22">
        <v>42401</v>
      </c>
      <c r="D775" s="4">
        <v>1</v>
      </c>
      <c r="E775" s="4">
        <v>266927785</v>
      </c>
      <c r="F775" s="4">
        <v>112308229</v>
      </c>
      <c r="G775" s="4">
        <v>0</v>
      </c>
    </row>
    <row r="776" spans="1:7" x14ac:dyDescent="0.25">
      <c r="A776">
        <v>6570</v>
      </c>
      <c r="B776" t="s">
        <v>68</v>
      </c>
      <c r="C776" s="22">
        <v>42430</v>
      </c>
      <c r="D776" s="4">
        <v>1</v>
      </c>
      <c r="E776" s="4">
        <v>276608920</v>
      </c>
      <c r="F776" s="4">
        <v>154906385</v>
      </c>
      <c r="G776" s="4">
        <v>0</v>
      </c>
    </row>
    <row r="777" spans="1:7" x14ac:dyDescent="0.25">
      <c r="A777">
        <v>6570</v>
      </c>
      <c r="B777" t="s">
        <v>68</v>
      </c>
      <c r="C777" s="22">
        <v>42461</v>
      </c>
      <c r="D777" s="4">
        <v>1</v>
      </c>
      <c r="E777" s="4">
        <v>338886187</v>
      </c>
      <c r="F777" s="4">
        <v>107577002</v>
      </c>
      <c r="G777" s="4">
        <v>0</v>
      </c>
    </row>
    <row r="778" spans="1:7" x14ac:dyDescent="0.25">
      <c r="A778">
        <v>6570</v>
      </c>
      <c r="B778" t="s">
        <v>68</v>
      </c>
      <c r="C778" s="22">
        <v>42491</v>
      </c>
      <c r="D778" s="4">
        <v>1</v>
      </c>
      <c r="E778" s="4">
        <v>251254892</v>
      </c>
      <c r="F778" s="4">
        <v>107753858</v>
      </c>
      <c r="G778" s="4">
        <v>0</v>
      </c>
    </row>
    <row r="779" spans="1:7" x14ac:dyDescent="0.25">
      <c r="A779">
        <v>6570</v>
      </c>
      <c r="B779" t="s">
        <v>68</v>
      </c>
      <c r="C779" s="22">
        <v>42522</v>
      </c>
      <c r="D779" s="4">
        <v>1</v>
      </c>
      <c r="E779" s="4">
        <v>163788390</v>
      </c>
      <c r="F779" s="4">
        <v>113615216</v>
      </c>
      <c r="G779" s="4">
        <v>0</v>
      </c>
    </row>
    <row r="780" spans="1:7" x14ac:dyDescent="0.25">
      <c r="A780">
        <v>6570</v>
      </c>
      <c r="B780" t="s">
        <v>68</v>
      </c>
      <c r="C780" s="22">
        <v>42552</v>
      </c>
      <c r="D780" s="4">
        <v>1</v>
      </c>
      <c r="E780" s="4">
        <v>111750085</v>
      </c>
      <c r="F780" s="4">
        <v>175702746</v>
      </c>
      <c r="G780" s="4">
        <v>0</v>
      </c>
    </row>
    <row r="781" spans="1:7" x14ac:dyDescent="0.25">
      <c r="A781">
        <v>6570</v>
      </c>
      <c r="B781" t="s">
        <v>68</v>
      </c>
      <c r="C781" s="22">
        <v>42583</v>
      </c>
      <c r="D781" s="4">
        <v>1</v>
      </c>
      <c r="E781" s="4">
        <v>166028747</v>
      </c>
      <c r="F781" s="4">
        <v>141264288</v>
      </c>
      <c r="G781" s="4">
        <v>0</v>
      </c>
    </row>
    <row r="782" spans="1:7" x14ac:dyDescent="0.25">
      <c r="A782">
        <v>6570</v>
      </c>
      <c r="B782" t="s">
        <v>68</v>
      </c>
      <c r="C782" s="22">
        <v>42614</v>
      </c>
      <c r="D782" s="4">
        <v>1</v>
      </c>
      <c r="E782" s="4">
        <v>248604914</v>
      </c>
      <c r="F782" s="4">
        <v>104514837</v>
      </c>
      <c r="G782" s="4">
        <v>1551684</v>
      </c>
    </row>
    <row r="783" spans="1:7" x14ac:dyDescent="0.25">
      <c r="A783">
        <v>6570</v>
      </c>
      <c r="B783" t="s">
        <v>68</v>
      </c>
      <c r="C783" s="22">
        <v>42644</v>
      </c>
      <c r="D783" s="4">
        <v>1</v>
      </c>
      <c r="E783" s="4">
        <v>207561944</v>
      </c>
      <c r="F783" s="4">
        <v>132883239</v>
      </c>
      <c r="G783" s="4">
        <v>0</v>
      </c>
    </row>
    <row r="784" spans="1:7" x14ac:dyDescent="0.25">
      <c r="A784">
        <v>6570</v>
      </c>
      <c r="B784" t="s">
        <v>68</v>
      </c>
      <c r="C784" s="22">
        <v>42675</v>
      </c>
      <c r="D784" s="4">
        <v>1</v>
      </c>
      <c r="E784" s="4">
        <v>302961860</v>
      </c>
      <c r="F784" s="4">
        <v>152428799</v>
      </c>
      <c r="G784" s="4">
        <v>0</v>
      </c>
    </row>
    <row r="785" spans="1:7" x14ac:dyDescent="0.25">
      <c r="A785">
        <v>6570</v>
      </c>
      <c r="B785" t="s">
        <v>68</v>
      </c>
      <c r="C785" s="22">
        <v>42705</v>
      </c>
      <c r="D785" s="4">
        <v>1</v>
      </c>
      <c r="E785" s="4">
        <v>357794852</v>
      </c>
      <c r="F785" s="4">
        <v>107603988</v>
      </c>
      <c r="G785" s="4">
        <v>2371154</v>
      </c>
    </row>
    <row r="786" spans="1:7" x14ac:dyDescent="0.25">
      <c r="A786">
        <v>6570</v>
      </c>
      <c r="B786" t="s">
        <v>68</v>
      </c>
      <c r="C786" s="22">
        <v>42736</v>
      </c>
      <c r="D786" s="4">
        <v>1</v>
      </c>
      <c r="E786" s="4">
        <v>338141321</v>
      </c>
      <c r="F786" s="4">
        <v>176080177</v>
      </c>
      <c r="G786" s="4">
        <v>2460178</v>
      </c>
    </row>
    <row r="787" spans="1:7" x14ac:dyDescent="0.25">
      <c r="A787">
        <v>6570</v>
      </c>
      <c r="B787" t="s">
        <v>68</v>
      </c>
      <c r="C787" s="22">
        <v>42767</v>
      </c>
      <c r="D787" s="4">
        <v>1</v>
      </c>
      <c r="E787" s="4">
        <v>480558321</v>
      </c>
      <c r="F787" s="4">
        <v>154189816</v>
      </c>
      <c r="G787" s="4">
        <v>0</v>
      </c>
    </row>
    <row r="788" spans="1:7" x14ac:dyDescent="0.25">
      <c r="A788">
        <v>6570</v>
      </c>
      <c r="B788" t="s">
        <v>68</v>
      </c>
      <c r="C788" s="22">
        <v>42795</v>
      </c>
      <c r="D788" s="4">
        <v>1</v>
      </c>
      <c r="E788" s="4">
        <v>545937257</v>
      </c>
      <c r="F788" s="4">
        <v>170041471</v>
      </c>
      <c r="G788" s="4">
        <v>0</v>
      </c>
    </row>
    <row r="789" spans="1:7" x14ac:dyDescent="0.25">
      <c r="A789">
        <v>6570</v>
      </c>
      <c r="B789" t="s">
        <v>68</v>
      </c>
      <c r="C789" s="22">
        <v>42826</v>
      </c>
      <c r="D789" s="4">
        <v>1</v>
      </c>
      <c r="E789" s="4">
        <v>632894169</v>
      </c>
      <c r="F789" s="4">
        <v>88638113</v>
      </c>
      <c r="G789" s="4">
        <v>0</v>
      </c>
    </row>
    <row r="790" spans="1:7" x14ac:dyDescent="0.25">
      <c r="A790">
        <v>6570</v>
      </c>
      <c r="B790" t="s">
        <v>68</v>
      </c>
      <c r="C790" s="22">
        <v>42856</v>
      </c>
      <c r="D790" s="4">
        <v>1</v>
      </c>
      <c r="E790" s="4">
        <v>517074660</v>
      </c>
      <c r="F790" s="4">
        <v>149429854</v>
      </c>
      <c r="G790" s="4">
        <v>0</v>
      </c>
    </row>
    <row r="791" spans="1:7" x14ac:dyDescent="0.25">
      <c r="A791">
        <v>6570</v>
      </c>
      <c r="B791" t="s">
        <v>68</v>
      </c>
      <c r="C791" s="22">
        <v>42887</v>
      </c>
      <c r="D791" s="4">
        <v>1</v>
      </c>
      <c r="E791" s="4">
        <v>503715418</v>
      </c>
      <c r="F791" s="4">
        <v>177912135</v>
      </c>
      <c r="G791" s="4">
        <v>0</v>
      </c>
    </row>
    <row r="792" spans="1:7" x14ac:dyDescent="0.25">
      <c r="A792">
        <v>6570</v>
      </c>
      <c r="B792" t="s">
        <v>68</v>
      </c>
      <c r="C792" s="22">
        <v>42917</v>
      </c>
      <c r="D792" s="4">
        <v>1</v>
      </c>
      <c r="E792" s="4">
        <v>531933235</v>
      </c>
      <c r="F792" s="4">
        <v>158174812</v>
      </c>
      <c r="G792" s="4">
        <v>0</v>
      </c>
    </row>
    <row r="793" spans="1:7" x14ac:dyDescent="0.25">
      <c r="A793">
        <v>6570</v>
      </c>
      <c r="B793" t="s">
        <v>68</v>
      </c>
      <c r="C793" s="22">
        <v>42948</v>
      </c>
      <c r="D793" s="4">
        <v>1</v>
      </c>
      <c r="E793" s="4">
        <v>613927804</v>
      </c>
      <c r="F793" s="4">
        <v>171478898</v>
      </c>
      <c r="G793" s="4">
        <v>0</v>
      </c>
    </row>
    <row r="794" spans="1:7" x14ac:dyDescent="0.25">
      <c r="A794">
        <v>6570</v>
      </c>
      <c r="B794" t="s">
        <v>68</v>
      </c>
      <c r="C794" s="22">
        <v>42979</v>
      </c>
      <c r="D794" s="4">
        <v>1</v>
      </c>
      <c r="E794" s="4">
        <v>697624051</v>
      </c>
      <c r="F794" s="4">
        <v>128118298</v>
      </c>
      <c r="G794" s="4">
        <v>1525712</v>
      </c>
    </row>
    <row r="795" spans="1:7" x14ac:dyDescent="0.25">
      <c r="A795">
        <v>6570</v>
      </c>
      <c r="B795" t="s">
        <v>68</v>
      </c>
      <c r="C795" s="22">
        <v>43009</v>
      </c>
      <c r="D795" s="4">
        <v>1</v>
      </c>
      <c r="E795" s="4">
        <v>671078868</v>
      </c>
      <c r="F795" s="4">
        <v>142788812</v>
      </c>
      <c r="G795" s="4">
        <v>70000</v>
      </c>
    </row>
    <row r="796" spans="1:7" x14ac:dyDescent="0.25">
      <c r="A796">
        <v>6570</v>
      </c>
      <c r="B796" t="s">
        <v>68</v>
      </c>
      <c r="C796" s="22">
        <v>43040</v>
      </c>
      <c r="D796" s="4">
        <v>1</v>
      </c>
      <c r="E796" s="4">
        <v>711842011</v>
      </c>
      <c r="F796" s="4">
        <v>176659775</v>
      </c>
      <c r="G796" s="4">
        <v>0</v>
      </c>
    </row>
    <row r="797" spans="1:7" x14ac:dyDescent="0.25">
      <c r="A797">
        <v>6570</v>
      </c>
      <c r="B797" t="s">
        <v>68</v>
      </c>
      <c r="C797" s="22">
        <v>43070</v>
      </c>
      <c r="D797" s="4">
        <v>1</v>
      </c>
      <c r="E797" s="4">
        <v>876760095</v>
      </c>
      <c r="F797" s="4">
        <v>144015272</v>
      </c>
      <c r="G797" s="4">
        <v>1020037</v>
      </c>
    </row>
    <row r="798" spans="1:7" x14ac:dyDescent="0.25">
      <c r="A798">
        <v>6570</v>
      </c>
      <c r="B798" t="s">
        <v>68</v>
      </c>
      <c r="C798" s="22">
        <v>43101</v>
      </c>
      <c r="D798" s="4">
        <v>1</v>
      </c>
      <c r="E798" s="4">
        <v>830528845</v>
      </c>
      <c r="F798" s="4">
        <v>177680785</v>
      </c>
      <c r="G798" s="4">
        <v>0</v>
      </c>
    </row>
    <row r="799" spans="1:7" x14ac:dyDescent="0.25">
      <c r="A799">
        <v>6570</v>
      </c>
      <c r="B799" t="s">
        <v>68</v>
      </c>
      <c r="C799" s="22">
        <v>43132</v>
      </c>
      <c r="D799" s="4">
        <v>1</v>
      </c>
      <c r="E799" s="4">
        <v>908346502</v>
      </c>
      <c r="F799" s="4">
        <v>130294919</v>
      </c>
      <c r="G799" s="4">
        <v>0</v>
      </c>
    </row>
    <row r="800" spans="1:7" x14ac:dyDescent="0.25">
      <c r="A800">
        <v>6570</v>
      </c>
      <c r="B800" t="s">
        <v>68</v>
      </c>
      <c r="C800" s="22">
        <v>43160</v>
      </c>
      <c r="D800" s="4">
        <v>1</v>
      </c>
      <c r="E800" s="4">
        <v>897624321</v>
      </c>
      <c r="F800" s="4">
        <v>157392062</v>
      </c>
      <c r="G800" s="4">
        <v>0</v>
      </c>
    </row>
    <row r="801" spans="1:7" x14ac:dyDescent="0.25">
      <c r="A801">
        <v>6570</v>
      </c>
      <c r="B801" t="s">
        <v>68</v>
      </c>
      <c r="C801" s="22">
        <v>43191</v>
      </c>
      <c r="D801" s="4">
        <v>1</v>
      </c>
      <c r="E801" s="4">
        <v>938755952</v>
      </c>
      <c r="F801" s="4">
        <v>127481770</v>
      </c>
      <c r="G801" s="4">
        <v>0</v>
      </c>
    </row>
    <row r="802" spans="1:7" x14ac:dyDescent="0.25">
      <c r="A802">
        <v>6570</v>
      </c>
      <c r="B802" t="s">
        <v>68</v>
      </c>
      <c r="C802" s="22">
        <v>43221</v>
      </c>
      <c r="D802" s="4">
        <v>1</v>
      </c>
      <c r="E802" s="4">
        <v>958695809</v>
      </c>
      <c r="F802" s="4">
        <v>148974828</v>
      </c>
      <c r="G802" s="4">
        <v>0</v>
      </c>
    </row>
    <row r="803" spans="1:7" x14ac:dyDescent="0.25">
      <c r="A803">
        <v>6570</v>
      </c>
      <c r="B803" t="s">
        <v>68</v>
      </c>
      <c r="C803" s="22">
        <v>43252</v>
      </c>
      <c r="D803" s="4">
        <v>1</v>
      </c>
      <c r="E803" s="4">
        <v>895677412</v>
      </c>
      <c r="F803" s="4">
        <v>141832430</v>
      </c>
      <c r="G803" s="4">
        <v>0</v>
      </c>
    </row>
    <row r="804" spans="1:7" x14ac:dyDescent="0.25">
      <c r="A804">
        <v>6570</v>
      </c>
      <c r="B804" t="s">
        <v>68</v>
      </c>
      <c r="C804" s="22">
        <v>43282</v>
      </c>
      <c r="D804" s="4">
        <v>1</v>
      </c>
      <c r="E804" s="4">
        <v>945184486</v>
      </c>
      <c r="F804" s="4">
        <v>128048583</v>
      </c>
      <c r="G804" s="4">
        <v>0</v>
      </c>
    </row>
    <row r="805" spans="1:7" x14ac:dyDescent="0.25">
      <c r="A805">
        <v>6570</v>
      </c>
      <c r="B805" t="s">
        <v>68</v>
      </c>
      <c r="C805" s="22">
        <v>43313</v>
      </c>
      <c r="D805" s="4">
        <v>1</v>
      </c>
      <c r="E805" s="4">
        <v>945366461</v>
      </c>
      <c r="F805" s="4">
        <v>174831134</v>
      </c>
      <c r="G805" s="4">
        <v>0</v>
      </c>
    </row>
    <row r="806" spans="1:7" x14ac:dyDescent="0.25">
      <c r="A806">
        <v>6570</v>
      </c>
      <c r="B806" t="s">
        <v>68</v>
      </c>
      <c r="C806" s="22">
        <v>43344</v>
      </c>
      <c r="D806" s="4">
        <v>1</v>
      </c>
      <c r="E806" s="4">
        <v>934370267</v>
      </c>
      <c r="F806" s="4">
        <v>113159279</v>
      </c>
      <c r="G806" s="4">
        <v>1446924</v>
      </c>
    </row>
    <row r="807" spans="1:7" x14ac:dyDescent="0.25">
      <c r="A807">
        <v>6570</v>
      </c>
      <c r="B807" t="s">
        <v>68</v>
      </c>
      <c r="C807" s="22">
        <v>43374</v>
      </c>
      <c r="D807" s="4">
        <v>1</v>
      </c>
      <c r="E807" s="4">
        <v>883958085</v>
      </c>
      <c r="F807" s="4">
        <v>120932638</v>
      </c>
      <c r="G807" s="4">
        <v>0</v>
      </c>
    </row>
    <row r="808" spans="1:7" x14ac:dyDescent="0.25">
      <c r="A808">
        <v>6570</v>
      </c>
      <c r="B808" t="s">
        <v>68</v>
      </c>
      <c r="C808" s="22">
        <v>43405</v>
      </c>
      <c r="D808" s="4">
        <v>1</v>
      </c>
      <c r="E808" s="4">
        <v>820173753</v>
      </c>
      <c r="F808" s="4">
        <v>157540106</v>
      </c>
      <c r="G808" s="4">
        <v>0</v>
      </c>
    </row>
    <row r="809" spans="1:7" x14ac:dyDescent="0.25">
      <c r="A809">
        <v>6570</v>
      </c>
      <c r="B809" t="s">
        <v>218</v>
      </c>
      <c r="D809" s="4">
        <v>47</v>
      </c>
      <c r="E809" s="4">
        <v>22547535686</v>
      </c>
      <c r="F809" s="4">
        <v>6513492154</v>
      </c>
      <c r="G809" s="4">
        <v>13364991</v>
      </c>
    </row>
    <row r="810" spans="1:7" x14ac:dyDescent="0.25">
      <c r="A810">
        <v>6830</v>
      </c>
      <c r="B810" t="s">
        <v>71</v>
      </c>
      <c r="C810" s="22">
        <v>42064</v>
      </c>
      <c r="D810" s="4">
        <v>1</v>
      </c>
      <c r="E810" s="4">
        <v>0</v>
      </c>
      <c r="F810" s="4">
        <v>8833436</v>
      </c>
      <c r="G810" s="4">
        <v>0</v>
      </c>
    </row>
    <row r="811" spans="1:7" x14ac:dyDescent="0.25">
      <c r="A811">
        <v>6830</v>
      </c>
      <c r="B811" t="s">
        <v>71</v>
      </c>
      <c r="C811" s="22">
        <v>42095</v>
      </c>
      <c r="D811" s="4">
        <v>1</v>
      </c>
      <c r="E811" s="4">
        <v>5178669</v>
      </c>
      <c r="F811" s="4">
        <v>7963988</v>
      </c>
      <c r="G811" s="4">
        <v>0</v>
      </c>
    </row>
    <row r="812" spans="1:7" x14ac:dyDescent="0.25">
      <c r="A812">
        <v>6830</v>
      </c>
      <c r="B812" t="s">
        <v>71</v>
      </c>
      <c r="C812" s="22">
        <v>42125</v>
      </c>
      <c r="D812" s="4">
        <v>1</v>
      </c>
      <c r="E812" s="4">
        <v>7979522</v>
      </c>
      <c r="F812" s="4">
        <v>7918015</v>
      </c>
      <c r="G812" s="4">
        <v>0</v>
      </c>
    </row>
    <row r="813" spans="1:7" x14ac:dyDescent="0.25">
      <c r="A813">
        <v>6830</v>
      </c>
      <c r="B813" t="s">
        <v>71</v>
      </c>
      <c r="C813" s="22">
        <v>42156</v>
      </c>
      <c r="D813" s="4">
        <v>1</v>
      </c>
      <c r="E813" s="4">
        <v>10341795</v>
      </c>
      <c r="F813" s="4">
        <v>9373039</v>
      </c>
      <c r="G813" s="4">
        <v>0</v>
      </c>
    </row>
    <row r="814" spans="1:7" x14ac:dyDescent="0.25">
      <c r="A814">
        <v>6830</v>
      </c>
      <c r="B814" t="s">
        <v>71</v>
      </c>
      <c r="C814" s="22">
        <v>42186</v>
      </c>
      <c r="D814" s="4">
        <v>1</v>
      </c>
      <c r="E814" s="4">
        <v>13980808</v>
      </c>
      <c r="F814" s="4">
        <v>7737641</v>
      </c>
      <c r="G814" s="4">
        <v>0</v>
      </c>
    </row>
    <row r="815" spans="1:7" x14ac:dyDescent="0.25">
      <c r="A815">
        <v>6830</v>
      </c>
      <c r="B815" t="s">
        <v>71</v>
      </c>
      <c r="C815" s="22">
        <v>42217</v>
      </c>
      <c r="D815" s="4">
        <v>1</v>
      </c>
      <c r="E815" s="4">
        <v>16536751</v>
      </c>
      <c r="F815" s="4">
        <v>8563025</v>
      </c>
      <c r="G815" s="4">
        <v>0</v>
      </c>
    </row>
    <row r="816" spans="1:7" x14ac:dyDescent="0.25">
      <c r="A816">
        <v>6830</v>
      </c>
      <c r="B816" t="s">
        <v>71</v>
      </c>
      <c r="C816" s="22">
        <v>42248</v>
      </c>
      <c r="D816" s="4">
        <v>1</v>
      </c>
      <c r="E816" s="4">
        <v>18890488</v>
      </c>
      <c r="F816" s="4">
        <v>5659653</v>
      </c>
      <c r="G816" s="4">
        <v>386847</v>
      </c>
    </row>
    <row r="817" spans="1:7" x14ac:dyDescent="0.25">
      <c r="A817">
        <v>6830</v>
      </c>
      <c r="B817" t="s">
        <v>71</v>
      </c>
      <c r="C817" s="22">
        <v>42278</v>
      </c>
      <c r="D817" s="4">
        <v>1</v>
      </c>
      <c r="E817" s="4">
        <v>17918518</v>
      </c>
      <c r="F817" s="4">
        <v>11423293</v>
      </c>
      <c r="G817" s="4">
        <v>0</v>
      </c>
    </row>
    <row r="818" spans="1:7" x14ac:dyDescent="0.25">
      <c r="A818">
        <v>6830</v>
      </c>
      <c r="B818" t="s">
        <v>71</v>
      </c>
      <c r="C818" s="22">
        <v>42309</v>
      </c>
      <c r="D818" s="4">
        <v>1</v>
      </c>
      <c r="E818" s="4">
        <v>23331343</v>
      </c>
      <c r="F818" s="4">
        <v>9149837</v>
      </c>
      <c r="G818" s="4">
        <v>0</v>
      </c>
    </row>
    <row r="819" spans="1:7" x14ac:dyDescent="0.25">
      <c r="A819">
        <v>6830</v>
      </c>
      <c r="B819" t="s">
        <v>71</v>
      </c>
      <c r="C819" s="22">
        <v>42339</v>
      </c>
      <c r="D819" s="4">
        <v>1</v>
      </c>
      <c r="E819" s="4">
        <v>24641781</v>
      </c>
      <c r="F819" s="4">
        <v>6284485</v>
      </c>
      <c r="G819" s="4">
        <v>693705</v>
      </c>
    </row>
    <row r="820" spans="1:7" x14ac:dyDescent="0.25">
      <c r="A820">
        <v>6830</v>
      </c>
      <c r="B820" t="s">
        <v>71</v>
      </c>
      <c r="C820" s="22">
        <v>42370</v>
      </c>
      <c r="D820" s="4">
        <v>1</v>
      </c>
      <c r="E820" s="4">
        <v>24149608</v>
      </c>
      <c r="F820" s="4">
        <v>4463350</v>
      </c>
      <c r="G820" s="4">
        <v>0</v>
      </c>
    </row>
    <row r="821" spans="1:7" x14ac:dyDescent="0.25">
      <c r="A821">
        <v>6830</v>
      </c>
      <c r="B821" t="s">
        <v>71</v>
      </c>
      <c r="C821" s="22">
        <v>42401</v>
      </c>
      <c r="D821" s="4">
        <v>1</v>
      </c>
      <c r="E821" s="4">
        <v>23034946</v>
      </c>
      <c r="F821" s="4">
        <v>2957000</v>
      </c>
      <c r="G821" s="4">
        <v>0</v>
      </c>
    </row>
    <row r="822" spans="1:7" x14ac:dyDescent="0.25">
      <c r="A822">
        <v>6830</v>
      </c>
      <c r="B822" t="s">
        <v>71</v>
      </c>
      <c r="C822" s="22">
        <v>42430</v>
      </c>
      <c r="D822" s="4">
        <v>1</v>
      </c>
      <c r="E822" s="4">
        <v>19512079</v>
      </c>
      <c r="F822" s="4">
        <v>3661502</v>
      </c>
      <c r="G822" s="4">
        <v>0</v>
      </c>
    </row>
    <row r="823" spans="1:7" x14ac:dyDescent="0.25">
      <c r="A823">
        <v>6830</v>
      </c>
      <c r="B823" t="s">
        <v>71</v>
      </c>
      <c r="C823" s="22">
        <v>42461</v>
      </c>
      <c r="D823" s="4">
        <v>1</v>
      </c>
      <c r="E823" s="4">
        <v>16675309</v>
      </c>
      <c r="F823" s="4">
        <v>5721705</v>
      </c>
      <c r="G823" s="4">
        <v>0</v>
      </c>
    </row>
    <row r="824" spans="1:7" x14ac:dyDescent="0.25">
      <c r="A824">
        <v>6830</v>
      </c>
      <c r="B824" t="s">
        <v>71</v>
      </c>
      <c r="C824" s="22">
        <v>42491</v>
      </c>
      <c r="D824" s="4">
        <v>1</v>
      </c>
      <c r="E824" s="4">
        <v>14692152</v>
      </c>
      <c r="F824" s="4">
        <v>2911604</v>
      </c>
      <c r="G824" s="4">
        <v>0</v>
      </c>
    </row>
    <row r="825" spans="1:7" x14ac:dyDescent="0.25">
      <c r="A825">
        <v>6830</v>
      </c>
      <c r="B825" t="s">
        <v>71</v>
      </c>
      <c r="C825" s="22">
        <v>42522</v>
      </c>
      <c r="D825" s="4">
        <v>1</v>
      </c>
      <c r="E825" s="4">
        <v>12056233</v>
      </c>
      <c r="F825" s="4">
        <v>5760521</v>
      </c>
      <c r="G825" s="4">
        <v>0</v>
      </c>
    </row>
    <row r="826" spans="1:7" x14ac:dyDescent="0.25">
      <c r="A826">
        <v>6830</v>
      </c>
      <c r="B826" t="s">
        <v>71</v>
      </c>
      <c r="C826" s="22">
        <v>42552</v>
      </c>
      <c r="D826" s="4">
        <v>1</v>
      </c>
      <c r="E826" s="4">
        <v>12130956</v>
      </c>
      <c r="F826" s="4">
        <v>3704975</v>
      </c>
      <c r="G826" s="4">
        <v>0</v>
      </c>
    </row>
    <row r="827" spans="1:7" x14ac:dyDescent="0.25">
      <c r="A827">
        <v>6830</v>
      </c>
      <c r="B827" t="s">
        <v>71</v>
      </c>
      <c r="C827" s="22">
        <v>42583</v>
      </c>
      <c r="D827" s="4">
        <v>1</v>
      </c>
      <c r="E827" s="4">
        <v>9006491</v>
      </c>
      <c r="F827" s="4">
        <v>3486596</v>
      </c>
      <c r="G827" s="4">
        <v>0</v>
      </c>
    </row>
    <row r="828" spans="1:7" x14ac:dyDescent="0.25">
      <c r="A828">
        <v>6830</v>
      </c>
      <c r="B828" t="s">
        <v>71</v>
      </c>
      <c r="C828" s="22">
        <v>42614</v>
      </c>
      <c r="D828" s="4">
        <v>1</v>
      </c>
      <c r="E828" s="4">
        <v>6645022</v>
      </c>
      <c r="F828" s="4">
        <v>5378217</v>
      </c>
      <c r="G828" s="4">
        <v>555374</v>
      </c>
    </row>
    <row r="829" spans="1:7" x14ac:dyDescent="0.25">
      <c r="A829">
        <v>6830</v>
      </c>
      <c r="B829" t="s">
        <v>71</v>
      </c>
      <c r="C829" s="22">
        <v>42644</v>
      </c>
      <c r="D829" s="4">
        <v>1</v>
      </c>
      <c r="E829" s="4">
        <v>5489522</v>
      </c>
      <c r="F829" s="4">
        <v>4535313</v>
      </c>
      <c r="G829" s="4">
        <v>0</v>
      </c>
    </row>
    <row r="830" spans="1:7" x14ac:dyDescent="0.25">
      <c r="A830">
        <v>6830</v>
      </c>
      <c r="B830" t="s">
        <v>71</v>
      </c>
      <c r="C830" s="22">
        <v>42675</v>
      </c>
      <c r="D830" s="4">
        <v>1</v>
      </c>
      <c r="E830" s="4">
        <v>3521977</v>
      </c>
      <c r="F830" s="4">
        <v>4514506</v>
      </c>
      <c r="G830" s="4">
        <v>0</v>
      </c>
    </row>
    <row r="831" spans="1:7" x14ac:dyDescent="0.25">
      <c r="A831">
        <v>6830</v>
      </c>
      <c r="B831" t="s">
        <v>71</v>
      </c>
      <c r="C831" s="22">
        <v>42705</v>
      </c>
      <c r="D831" s="4">
        <v>1</v>
      </c>
      <c r="E831" s="4">
        <v>2777237</v>
      </c>
      <c r="F831" s="4">
        <v>6172408</v>
      </c>
      <c r="G831" s="4">
        <v>424528</v>
      </c>
    </row>
    <row r="832" spans="1:7" x14ac:dyDescent="0.25">
      <c r="A832">
        <v>6830</v>
      </c>
      <c r="B832" t="s">
        <v>71</v>
      </c>
      <c r="C832" s="22">
        <v>42736</v>
      </c>
      <c r="D832" s="4">
        <v>1</v>
      </c>
      <c r="E832" s="4">
        <v>2811861</v>
      </c>
      <c r="F832" s="4">
        <v>5856717</v>
      </c>
      <c r="G832" s="4">
        <v>0</v>
      </c>
    </row>
    <row r="833" spans="1:7" x14ac:dyDescent="0.25">
      <c r="A833">
        <v>6830</v>
      </c>
      <c r="B833" t="s">
        <v>71</v>
      </c>
      <c r="C833" s="22">
        <v>42767</v>
      </c>
      <c r="D833" s="4">
        <v>1</v>
      </c>
      <c r="E833" s="4">
        <v>2436616</v>
      </c>
      <c r="F833" s="4">
        <v>5566990</v>
      </c>
      <c r="G833" s="4">
        <v>0</v>
      </c>
    </row>
    <row r="834" spans="1:7" x14ac:dyDescent="0.25">
      <c r="A834">
        <v>6830</v>
      </c>
      <c r="B834" t="s">
        <v>71</v>
      </c>
      <c r="C834" s="22">
        <v>42795</v>
      </c>
      <c r="D834" s="4">
        <v>1</v>
      </c>
      <c r="E834" s="4">
        <v>1610107</v>
      </c>
      <c r="F834" s="4">
        <v>6054246</v>
      </c>
      <c r="G834" s="4">
        <v>0</v>
      </c>
    </row>
    <row r="835" spans="1:7" x14ac:dyDescent="0.25">
      <c r="A835">
        <v>6830</v>
      </c>
      <c r="B835" t="s">
        <v>71</v>
      </c>
      <c r="C835" s="22">
        <v>42826</v>
      </c>
      <c r="D835" s="4">
        <v>1</v>
      </c>
      <c r="E835" s="4">
        <v>1723992</v>
      </c>
      <c r="F835" s="4">
        <v>5813421</v>
      </c>
      <c r="G835" s="4">
        <v>0</v>
      </c>
    </row>
    <row r="836" spans="1:7" x14ac:dyDescent="0.25">
      <c r="A836">
        <v>6830</v>
      </c>
      <c r="B836" t="s">
        <v>71</v>
      </c>
      <c r="C836" s="22">
        <v>42856</v>
      </c>
      <c r="D836" s="4">
        <v>1</v>
      </c>
      <c r="E836" s="4">
        <v>2281267</v>
      </c>
      <c r="F836" s="4">
        <v>4878431</v>
      </c>
      <c r="G836" s="4">
        <v>0</v>
      </c>
    </row>
    <row r="837" spans="1:7" x14ac:dyDescent="0.25">
      <c r="A837">
        <v>6830</v>
      </c>
      <c r="B837" t="s">
        <v>71</v>
      </c>
      <c r="C837" s="22">
        <v>42887</v>
      </c>
      <c r="D837" s="4">
        <v>1</v>
      </c>
      <c r="E837" s="4">
        <v>1838677</v>
      </c>
      <c r="F837" s="4">
        <v>5702045</v>
      </c>
      <c r="G837" s="4">
        <v>0</v>
      </c>
    </row>
    <row r="838" spans="1:7" x14ac:dyDescent="0.25">
      <c r="A838">
        <v>6830</v>
      </c>
      <c r="B838" t="s">
        <v>71</v>
      </c>
      <c r="C838" s="22">
        <v>42917</v>
      </c>
      <c r="D838" s="4">
        <v>1</v>
      </c>
      <c r="E838" s="4">
        <v>1532088</v>
      </c>
      <c r="F838" s="4">
        <v>5768910</v>
      </c>
      <c r="G838" s="4">
        <v>0</v>
      </c>
    </row>
    <row r="839" spans="1:7" x14ac:dyDescent="0.25">
      <c r="A839">
        <v>6830</v>
      </c>
      <c r="B839" t="s">
        <v>71</v>
      </c>
      <c r="C839" s="22">
        <v>42948</v>
      </c>
      <c r="D839" s="4">
        <v>1</v>
      </c>
      <c r="E839" s="4">
        <v>1834728</v>
      </c>
      <c r="F839" s="4">
        <v>5816207</v>
      </c>
      <c r="G839" s="4">
        <v>0</v>
      </c>
    </row>
    <row r="840" spans="1:7" x14ac:dyDescent="0.25">
      <c r="A840">
        <v>6830</v>
      </c>
      <c r="B840" t="s">
        <v>71</v>
      </c>
      <c r="C840" s="22">
        <v>42979</v>
      </c>
      <c r="D840" s="4">
        <v>1</v>
      </c>
      <c r="E840" s="4">
        <v>1515209</v>
      </c>
      <c r="F840" s="4">
        <v>5837567</v>
      </c>
      <c r="G840" s="4">
        <v>662373</v>
      </c>
    </row>
    <row r="841" spans="1:7" x14ac:dyDescent="0.25">
      <c r="A841">
        <v>6830</v>
      </c>
      <c r="B841" t="s">
        <v>71</v>
      </c>
      <c r="C841" s="22">
        <v>43009</v>
      </c>
      <c r="D841" s="4">
        <v>1</v>
      </c>
      <c r="E841" s="4">
        <v>1059815</v>
      </c>
      <c r="F841" s="4">
        <v>5983797</v>
      </c>
      <c r="G841" s="4">
        <v>0</v>
      </c>
    </row>
    <row r="842" spans="1:7" x14ac:dyDescent="0.25">
      <c r="A842">
        <v>6830</v>
      </c>
      <c r="B842" t="s">
        <v>71</v>
      </c>
      <c r="C842" s="22">
        <v>43040</v>
      </c>
      <c r="D842" s="4">
        <v>1</v>
      </c>
      <c r="E842" s="4">
        <v>1364814</v>
      </c>
      <c r="F842" s="4">
        <v>5152436</v>
      </c>
      <c r="G842" s="4">
        <v>0</v>
      </c>
    </row>
    <row r="843" spans="1:7" x14ac:dyDescent="0.25">
      <c r="A843">
        <v>6830</v>
      </c>
      <c r="B843" t="s">
        <v>71</v>
      </c>
      <c r="C843" s="22">
        <v>43070</v>
      </c>
      <c r="D843" s="4">
        <v>1</v>
      </c>
      <c r="E843" s="4">
        <v>625263</v>
      </c>
      <c r="F843" s="4">
        <v>5688384</v>
      </c>
      <c r="G843" s="4">
        <v>2048309</v>
      </c>
    </row>
    <row r="844" spans="1:7" x14ac:dyDescent="0.25">
      <c r="A844">
        <v>6830</v>
      </c>
      <c r="B844" t="s">
        <v>71</v>
      </c>
      <c r="C844" s="22">
        <v>43101</v>
      </c>
      <c r="D844" s="4">
        <v>1</v>
      </c>
      <c r="E844" s="4">
        <v>1263763</v>
      </c>
      <c r="F844" s="4">
        <v>7285877</v>
      </c>
      <c r="G844" s="4">
        <v>0</v>
      </c>
    </row>
    <row r="845" spans="1:7" x14ac:dyDescent="0.25">
      <c r="A845">
        <v>6830</v>
      </c>
      <c r="B845" t="s">
        <v>71</v>
      </c>
      <c r="C845" s="22">
        <v>43132</v>
      </c>
      <c r="D845" s="4">
        <v>1</v>
      </c>
      <c r="E845" s="4">
        <v>1580152</v>
      </c>
      <c r="F845" s="4">
        <v>7110726</v>
      </c>
      <c r="G845" s="4">
        <v>0</v>
      </c>
    </row>
    <row r="846" spans="1:7" x14ac:dyDescent="0.25">
      <c r="A846">
        <v>6830</v>
      </c>
      <c r="B846" t="s">
        <v>71</v>
      </c>
      <c r="C846" s="22">
        <v>43160</v>
      </c>
      <c r="D846" s="4">
        <v>1</v>
      </c>
      <c r="E846" s="4">
        <v>274115</v>
      </c>
      <c r="F846" s="4">
        <v>7531146</v>
      </c>
      <c r="G846" s="4">
        <v>0</v>
      </c>
    </row>
    <row r="847" spans="1:7" x14ac:dyDescent="0.25">
      <c r="A847">
        <v>6830</v>
      </c>
      <c r="B847" t="s">
        <v>71</v>
      </c>
      <c r="C847" s="22">
        <v>43191</v>
      </c>
      <c r="D847" s="4">
        <v>1</v>
      </c>
      <c r="E847" s="4">
        <v>1690869</v>
      </c>
      <c r="F847" s="4">
        <v>8035002</v>
      </c>
      <c r="G847" s="4">
        <v>0</v>
      </c>
    </row>
    <row r="848" spans="1:7" x14ac:dyDescent="0.25">
      <c r="A848">
        <v>6830</v>
      </c>
      <c r="B848" t="s">
        <v>71</v>
      </c>
      <c r="C848" s="22">
        <v>43221</v>
      </c>
      <c r="D848" s="4">
        <v>1</v>
      </c>
      <c r="E848" s="4">
        <v>2666858</v>
      </c>
      <c r="F848" s="4">
        <v>5670661</v>
      </c>
      <c r="G848" s="4">
        <v>0</v>
      </c>
    </row>
    <row r="849" spans="1:7" x14ac:dyDescent="0.25">
      <c r="A849">
        <v>6830</v>
      </c>
      <c r="B849" t="s">
        <v>71</v>
      </c>
      <c r="C849" s="22">
        <v>43252</v>
      </c>
      <c r="D849" s="4">
        <v>1</v>
      </c>
      <c r="E849" s="4">
        <v>666574</v>
      </c>
      <c r="F849" s="4">
        <v>9318519</v>
      </c>
      <c r="G849" s="4">
        <v>0</v>
      </c>
    </row>
    <row r="850" spans="1:7" x14ac:dyDescent="0.25">
      <c r="A850">
        <v>6830</v>
      </c>
      <c r="B850" t="s">
        <v>71</v>
      </c>
      <c r="C850" s="22">
        <v>43282</v>
      </c>
      <c r="D850" s="4">
        <v>1</v>
      </c>
      <c r="E850" s="4">
        <v>4181205</v>
      </c>
      <c r="F850" s="4">
        <v>5714502</v>
      </c>
      <c r="G850" s="4">
        <v>0</v>
      </c>
    </row>
    <row r="851" spans="1:7" x14ac:dyDescent="0.25">
      <c r="A851">
        <v>6830</v>
      </c>
      <c r="B851" t="s">
        <v>71</v>
      </c>
      <c r="C851" s="22">
        <v>43313</v>
      </c>
      <c r="D851" s="4">
        <v>1</v>
      </c>
      <c r="E851" s="4">
        <v>6245430</v>
      </c>
      <c r="F851" s="4">
        <v>8018034</v>
      </c>
      <c r="G851" s="4">
        <v>0</v>
      </c>
    </row>
    <row r="852" spans="1:7" x14ac:dyDescent="0.25">
      <c r="A852">
        <v>6830</v>
      </c>
      <c r="B852" t="s">
        <v>71</v>
      </c>
      <c r="C852" s="22">
        <v>43344</v>
      </c>
      <c r="D852" s="4">
        <v>1</v>
      </c>
      <c r="E852" s="4">
        <v>7128945</v>
      </c>
      <c r="F852" s="4">
        <v>2557086</v>
      </c>
      <c r="G852" s="4">
        <v>496023</v>
      </c>
    </row>
    <row r="853" spans="1:7" x14ac:dyDescent="0.25">
      <c r="A853">
        <v>6830</v>
      </c>
      <c r="B853" t="s">
        <v>71</v>
      </c>
      <c r="C853" s="22">
        <v>43374</v>
      </c>
      <c r="D853" s="4">
        <v>1</v>
      </c>
      <c r="E853" s="4">
        <v>4578576</v>
      </c>
      <c r="F853" s="4">
        <v>9028470</v>
      </c>
      <c r="G853" s="4">
        <v>0</v>
      </c>
    </row>
    <row r="854" spans="1:7" x14ac:dyDescent="0.25">
      <c r="A854">
        <v>6830</v>
      </c>
      <c r="B854" t="s">
        <v>71</v>
      </c>
      <c r="C854" s="22">
        <v>43405</v>
      </c>
      <c r="D854" s="4">
        <v>1</v>
      </c>
      <c r="E854" s="4">
        <v>8178848</v>
      </c>
      <c r="F854" s="4">
        <v>9150699</v>
      </c>
      <c r="G854" s="4">
        <v>0</v>
      </c>
    </row>
    <row r="855" spans="1:7" x14ac:dyDescent="0.25">
      <c r="A855">
        <v>6830</v>
      </c>
      <c r="B855" t="s">
        <v>219</v>
      </c>
      <c r="D855" s="4">
        <v>45</v>
      </c>
      <c r="E855" s="4">
        <v>347580979</v>
      </c>
      <c r="F855" s="4">
        <v>283713982</v>
      </c>
      <c r="G855" s="4">
        <v>5267159</v>
      </c>
    </row>
    <row r="856" spans="1:7" x14ac:dyDescent="0.25">
      <c r="A856">
        <v>6864</v>
      </c>
      <c r="B856" t="s">
        <v>74</v>
      </c>
      <c r="C856" s="22">
        <v>42005</v>
      </c>
      <c r="D856" s="4">
        <v>1</v>
      </c>
      <c r="E856" s="4">
        <v>8878216</v>
      </c>
      <c r="F856" s="4">
        <v>0</v>
      </c>
      <c r="G856" s="4">
        <v>0</v>
      </c>
    </row>
    <row r="857" spans="1:7" x14ac:dyDescent="0.25">
      <c r="A857">
        <v>6864</v>
      </c>
      <c r="B857" t="s">
        <v>74</v>
      </c>
      <c r="C857" s="22">
        <v>42036</v>
      </c>
      <c r="D857" s="4">
        <v>1</v>
      </c>
      <c r="E857" s="4">
        <v>10555115</v>
      </c>
      <c r="F857" s="4">
        <v>0</v>
      </c>
      <c r="G857" s="4">
        <v>0</v>
      </c>
    </row>
    <row r="858" spans="1:7" x14ac:dyDescent="0.25">
      <c r="A858">
        <v>6864</v>
      </c>
      <c r="B858" t="s">
        <v>74</v>
      </c>
      <c r="C858" s="22">
        <v>42064</v>
      </c>
      <c r="D858" s="4">
        <v>1</v>
      </c>
      <c r="E858" s="4">
        <v>10614008</v>
      </c>
      <c r="F858" s="4">
        <v>0</v>
      </c>
      <c r="G858" s="4">
        <v>0</v>
      </c>
    </row>
    <row r="859" spans="1:7" x14ac:dyDescent="0.25">
      <c r="A859">
        <v>6864</v>
      </c>
      <c r="B859" t="s">
        <v>74</v>
      </c>
      <c r="C859" s="22">
        <v>42095</v>
      </c>
      <c r="D859" s="4">
        <v>1</v>
      </c>
      <c r="E859" s="4">
        <v>10159808</v>
      </c>
      <c r="F859" s="4">
        <v>0</v>
      </c>
      <c r="G859" s="4">
        <v>0</v>
      </c>
    </row>
    <row r="860" spans="1:7" x14ac:dyDescent="0.25">
      <c r="A860">
        <v>6864</v>
      </c>
      <c r="B860" t="s">
        <v>74</v>
      </c>
      <c r="C860" s="22">
        <v>42125</v>
      </c>
      <c r="D860" s="4">
        <v>1</v>
      </c>
      <c r="E860" s="4">
        <v>10581704</v>
      </c>
      <c r="F860" s="4">
        <v>0</v>
      </c>
      <c r="G860" s="4">
        <v>0</v>
      </c>
    </row>
    <row r="861" spans="1:7" x14ac:dyDescent="0.25">
      <c r="A861">
        <v>6864</v>
      </c>
      <c r="B861" t="s">
        <v>74</v>
      </c>
      <c r="C861" s="22">
        <v>42156</v>
      </c>
      <c r="D861" s="4">
        <v>1</v>
      </c>
      <c r="E861" s="4">
        <v>10513005</v>
      </c>
      <c r="F861" s="4">
        <v>0</v>
      </c>
      <c r="G861" s="4">
        <v>0</v>
      </c>
    </row>
    <row r="862" spans="1:7" x14ac:dyDescent="0.25">
      <c r="A862">
        <v>6864</v>
      </c>
      <c r="B862" t="s">
        <v>74</v>
      </c>
      <c r="C862" s="22">
        <v>42186</v>
      </c>
      <c r="D862" s="4">
        <v>1</v>
      </c>
      <c r="E862" s="4">
        <v>12239249</v>
      </c>
      <c r="F862" s="4">
        <v>0</v>
      </c>
      <c r="G862" s="4">
        <v>0</v>
      </c>
    </row>
    <row r="863" spans="1:7" x14ac:dyDescent="0.25">
      <c r="A863">
        <v>6864</v>
      </c>
      <c r="B863" t="s">
        <v>74</v>
      </c>
      <c r="C863" s="22">
        <v>42217</v>
      </c>
      <c r="D863" s="4">
        <v>1</v>
      </c>
      <c r="E863" s="4">
        <v>13711808</v>
      </c>
      <c r="F863" s="4">
        <v>0</v>
      </c>
      <c r="G863" s="4">
        <v>0</v>
      </c>
    </row>
    <row r="864" spans="1:7" x14ac:dyDescent="0.25">
      <c r="A864">
        <v>6864</v>
      </c>
      <c r="B864" t="s">
        <v>74</v>
      </c>
      <c r="C864" s="22">
        <v>42248</v>
      </c>
      <c r="D864" s="4">
        <v>1</v>
      </c>
      <c r="E864" s="4">
        <v>14513722</v>
      </c>
      <c r="F864" s="4">
        <v>0</v>
      </c>
      <c r="G864" s="4">
        <v>0</v>
      </c>
    </row>
    <row r="865" spans="1:7" x14ac:dyDescent="0.25">
      <c r="A865">
        <v>6864</v>
      </c>
      <c r="B865" t="s">
        <v>74</v>
      </c>
      <c r="C865" s="22">
        <v>42278</v>
      </c>
      <c r="D865" s="4">
        <v>1</v>
      </c>
      <c r="E865" s="4">
        <v>14662275</v>
      </c>
      <c r="F865" s="4">
        <v>0</v>
      </c>
      <c r="G865" s="4">
        <v>0</v>
      </c>
    </row>
    <row r="866" spans="1:7" x14ac:dyDescent="0.25">
      <c r="A866">
        <v>6864</v>
      </c>
      <c r="B866" t="s">
        <v>74</v>
      </c>
      <c r="C866" s="22">
        <v>42309</v>
      </c>
      <c r="D866" s="4">
        <v>1</v>
      </c>
      <c r="E866" s="4">
        <v>16085947</v>
      </c>
      <c r="F866" s="4">
        <v>0</v>
      </c>
      <c r="G866" s="4">
        <v>0</v>
      </c>
    </row>
    <row r="867" spans="1:7" x14ac:dyDescent="0.25">
      <c r="A867">
        <v>6864</v>
      </c>
      <c r="B867" t="s">
        <v>74</v>
      </c>
      <c r="C867" s="22">
        <v>42339</v>
      </c>
      <c r="D867" s="4">
        <v>1</v>
      </c>
      <c r="E867" s="4">
        <v>17627977</v>
      </c>
      <c r="F867" s="4">
        <v>0</v>
      </c>
      <c r="G867" s="4">
        <v>0</v>
      </c>
    </row>
    <row r="868" spans="1:7" x14ac:dyDescent="0.25">
      <c r="A868">
        <v>6864</v>
      </c>
      <c r="B868" t="s">
        <v>74</v>
      </c>
      <c r="C868" s="22">
        <v>42370</v>
      </c>
      <c r="D868" s="4">
        <v>1</v>
      </c>
      <c r="E868" s="4">
        <v>15531989</v>
      </c>
      <c r="F868" s="4">
        <v>0</v>
      </c>
      <c r="G868" s="4">
        <v>0</v>
      </c>
    </row>
    <row r="869" spans="1:7" x14ac:dyDescent="0.25">
      <c r="A869">
        <v>6864</v>
      </c>
      <c r="B869" t="s">
        <v>74</v>
      </c>
      <c r="C869" s="22">
        <v>42401</v>
      </c>
      <c r="D869" s="4">
        <v>1</v>
      </c>
      <c r="E869" s="4">
        <v>15626900</v>
      </c>
      <c r="F869" s="4">
        <v>0</v>
      </c>
      <c r="G869" s="4">
        <v>0</v>
      </c>
    </row>
    <row r="870" spans="1:7" x14ac:dyDescent="0.25">
      <c r="A870">
        <v>6864</v>
      </c>
      <c r="B870" t="s">
        <v>74</v>
      </c>
      <c r="C870" s="22">
        <v>42430</v>
      </c>
      <c r="D870" s="4">
        <v>1</v>
      </c>
      <c r="E870" s="4">
        <v>16010457</v>
      </c>
      <c r="F870" s="4">
        <v>0</v>
      </c>
      <c r="G870" s="4">
        <v>0</v>
      </c>
    </row>
    <row r="871" spans="1:7" x14ac:dyDescent="0.25">
      <c r="A871">
        <v>6864</v>
      </c>
      <c r="B871" t="s">
        <v>74</v>
      </c>
      <c r="C871" s="22">
        <v>42461</v>
      </c>
      <c r="D871" s="4">
        <v>1</v>
      </c>
      <c r="E871" s="4">
        <v>16700467</v>
      </c>
      <c r="F871" s="4">
        <v>0</v>
      </c>
      <c r="G871" s="4">
        <v>0</v>
      </c>
    </row>
    <row r="872" spans="1:7" x14ac:dyDescent="0.25">
      <c r="A872">
        <v>6864</v>
      </c>
      <c r="B872" t="s">
        <v>74</v>
      </c>
      <c r="C872" s="22">
        <v>42491</v>
      </c>
      <c r="D872" s="4">
        <v>1</v>
      </c>
      <c r="E872" s="4">
        <v>15623996</v>
      </c>
      <c r="F872" s="4">
        <v>0</v>
      </c>
      <c r="G872" s="4">
        <v>0</v>
      </c>
    </row>
    <row r="873" spans="1:7" x14ac:dyDescent="0.25">
      <c r="A873">
        <v>6864</v>
      </c>
      <c r="B873" t="s">
        <v>74</v>
      </c>
      <c r="C873" s="22">
        <v>42522</v>
      </c>
      <c r="D873" s="4">
        <v>1</v>
      </c>
      <c r="E873" s="4">
        <v>13988817</v>
      </c>
      <c r="F873" s="4">
        <v>0</v>
      </c>
      <c r="G873" s="4">
        <v>0</v>
      </c>
    </row>
    <row r="874" spans="1:7" x14ac:dyDescent="0.25">
      <c r="A874">
        <v>6864</v>
      </c>
      <c r="B874" t="s">
        <v>74</v>
      </c>
      <c r="C874" s="22">
        <v>42552</v>
      </c>
      <c r="D874" s="4">
        <v>1</v>
      </c>
      <c r="E874" s="4">
        <v>14088310</v>
      </c>
      <c r="F874" s="4">
        <v>0</v>
      </c>
      <c r="G874" s="4">
        <v>0</v>
      </c>
    </row>
    <row r="875" spans="1:7" x14ac:dyDescent="0.25">
      <c r="A875">
        <v>6864</v>
      </c>
      <c r="B875" t="s">
        <v>74</v>
      </c>
      <c r="C875" s="22">
        <v>42583</v>
      </c>
      <c r="D875" s="4">
        <v>1</v>
      </c>
      <c r="E875" s="4">
        <v>11050760</v>
      </c>
      <c r="F875" s="4">
        <v>0</v>
      </c>
      <c r="G875" s="4">
        <v>0</v>
      </c>
    </row>
    <row r="876" spans="1:7" x14ac:dyDescent="0.25">
      <c r="A876">
        <v>6864</v>
      </c>
      <c r="B876" t="s">
        <v>74</v>
      </c>
      <c r="C876" s="22">
        <v>42614</v>
      </c>
      <c r="D876" s="4">
        <v>1</v>
      </c>
      <c r="E876" s="4">
        <v>10462350</v>
      </c>
      <c r="F876" s="4">
        <v>0</v>
      </c>
      <c r="G876" s="4">
        <v>0</v>
      </c>
    </row>
    <row r="877" spans="1:7" x14ac:dyDescent="0.25">
      <c r="A877">
        <v>6864</v>
      </c>
      <c r="B877" t="s">
        <v>74</v>
      </c>
      <c r="C877" s="22">
        <v>42644</v>
      </c>
      <c r="D877" s="4">
        <v>1</v>
      </c>
      <c r="E877" s="4">
        <v>9318430</v>
      </c>
      <c r="F877" s="4">
        <v>0</v>
      </c>
      <c r="G877" s="4">
        <v>0</v>
      </c>
    </row>
    <row r="878" spans="1:7" x14ac:dyDescent="0.25">
      <c r="A878">
        <v>6864</v>
      </c>
      <c r="B878" t="s">
        <v>74</v>
      </c>
      <c r="C878" s="22">
        <v>42675</v>
      </c>
      <c r="D878" s="4">
        <v>1</v>
      </c>
      <c r="E878" s="4">
        <v>8581363</v>
      </c>
      <c r="F878" s="4">
        <v>0</v>
      </c>
      <c r="G878" s="4">
        <v>0</v>
      </c>
    </row>
    <row r="879" spans="1:7" x14ac:dyDescent="0.25">
      <c r="A879">
        <v>6864</v>
      </c>
      <c r="B879" t="s">
        <v>74</v>
      </c>
      <c r="C879" s="22">
        <v>42705</v>
      </c>
      <c r="D879" s="4">
        <v>1</v>
      </c>
      <c r="E879" s="4">
        <v>7547638</v>
      </c>
      <c r="F879" s="4">
        <v>0</v>
      </c>
      <c r="G879" s="4">
        <v>0</v>
      </c>
    </row>
    <row r="880" spans="1:7" x14ac:dyDescent="0.25">
      <c r="A880">
        <v>6864</v>
      </c>
      <c r="B880" t="s">
        <v>74</v>
      </c>
      <c r="C880" s="22">
        <v>42736</v>
      </c>
      <c r="D880" s="4">
        <v>1</v>
      </c>
      <c r="E880" s="4">
        <v>6657833</v>
      </c>
      <c r="F880" s="4">
        <v>0</v>
      </c>
      <c r="G880" s="4">
        <v>0</v>
      </c>
    </row>
    <row r="881" spans="1:7" x14ac:dyDescent="0.25">
      <c r="A881">
        <v>6864</v>
      </c>
      <c r="B881" t="s">
        <v>74</v>
      </c>
      <c r="C881" s="22">
        <v>42767</v>
      </c>
      <c r="D881" s="4">
        <v>1</v>
      </c>
      <c r="E881" s="4">
        <v>7877273</v>
      </c>
      <c r="F881" s="4">
        <v>0</v>
      </c>
      <c r="G881" s="4">
        <v>0</v>
      </c>
    </row>
    <row r="882" spans="1:7" x14ac:dyDescent="0.25">
      <c r="A882">
        <v>6864</v>
      </c>
      <c r="B882" t="s">
        <v>74</v>
      </c>
      <c r="C882" s="22">
        <v>42795</v>
      </c>
      <c r="D882" s="4">
        <v>1</v>
      </c>
      <c r="E882" s="4">
        <v>10051789</v>
      </c>
      <c r="F882" s="4">
        <v>0</v>
      </c>
      <c r="G882" s="4">
        <v>0</v>
      </c>
    </row>
    <row r="883" spans="1:7" x14ac:dyDescent="0.25">
      <c r="A883">
        <v>6864</v>
      </c>
      <c r="B883" t="s">
        <v>74</v>
      </c>
      <c r="C883" s="22">
        <v>42826</v>
      </c>
      <c r="D883" s="4">
        <v>1</v>
      </c>
      <c r="E883" s="4">
        <v>11002363</v>
      </c>
      <c r="F883" s="4">
        <v>0</v>
      </c>
      <c r="G883" s="4">
        <v>0</v>
      </c>
    </row>
    <row r="884" spans="1:7" x14ac:dyDescent="0.25">
      <c r="A884">
        <v>6864</v>
      </c>
      <c r="B884" t="s">
        <v>74</v>
      </c>
      <c r="C884" s="22">
        <v>42856</v>
      </c>
      <c r="D884" s="4">
        <v>1</v>
      </c>
      <c r="E884" s="4">
        <v>11879633</v>
      </c>
      <c r="F884" s="4">
        <v>0</v>
      </c>
      <c r="G884" s="4">
        <v>0</v>
      </c>
    </row>
    <row r="885" spans="1:7" x14ac:dyDescent="0.25">
      <c r="A885">
        <v>6864</v>
      </c>
      <c r="B885" t="s">
        <v>74</v>
      </c>
      <c r="C885" s="22">
        <v>42887</v>
      </c>
      <c r="D885" s="4">
        <v>1</v>
      </c>
      <c r="E885" s="4">
        <v>8480261</v>
      </c>
      <c r="F885" s="4">
        <v>0</v>
      </c>
      <c r="G885" s="4">
        <v>0</v>
      </c>
    </row>
    <row r="886" spans="1:7" x14ac:dyDescent="0.25">
      <c r="A886">
        <v>6864</v>
      </c>
      <c r="B886" t="s">
        <v>74</v>
      </c>
      <c r="C886" s="22">
        <v>42917</v>
      </c>
      <c r="D886" s="4">
        <v>1</v>
      </c>
      <c r="E886" s="4">
        <v>13091311</v>
      </c>
      <c r="F886" s="4">
        <v>0</v>
      </c>
      <c r="G886" s="4">
        <v>0</v>
      </c>
    </row>
    <row r="887" spans="1:7" x14ac:dyDescent="0.25">
      <c r="A887">
        <v>6864</v>
      </c>
      <c r="B887" t="s">
        <v>74</v>
      </c>
      <c r="C887" s="22">
        <v>42948</v>
      </c>
      <c r="D887" s="4">
        <v>1</v>
      </c>
      <c r="E887" s="4">
        <v>13273336</v>
      </c>
      <c r="F887" s="4">
        <v>0</v>
      </c>
      <c r="G887" s="4">
        <v>0</v>
      </c>
    </row>
    <row r="888" spans="1:7" x14ac:dyDescent="0.25">
      <c r="A888">
        <v>6864</v>
      </c>
      <c r="B888" t="s">
        <v>74</v>
      </c>
      <c r="C888" s="22">
        <v>42979</v>
      </c>
      <c r="D888" s="4">
        <v>1</v>
      </c>
      <c r="E888" s="4">
        <v>15158181</v>
      </c>
      <c r="F888" s="4">
        <v>0</v>
      </c>
      <c r="G888" s="4">
        <v>0</v>
      </c>
    </row>
    <row r="889" spans="1:7" x14ac:dyDescent="0.25">
      <c r="A889">
        <v>6864</v>
      </c>
      <c r="B889" t="s">
        <v>74</v>
      </c>
      <c r="C889" s="22">
        <v>43009</v>
      </c>
      <c r="D889" s="4">
        <v>1</v>
      </c>
      <c r="E889" s="4">
        <v>18287821</v>
      </c>
      <c r="F889" s="4">
        <v>0</v>
      </c>
      <c r="G889" s="4">
        <v>0</v>
      </c>
    </row>
    <row r="890" spans="1:7" x14ac:dyDescent="0.25">
      <c r="A890">
        <v>6864</v>
      </c>
      <c r="B890" t="s">
        <v>74</v>
      </c>
      <c r="C890" s="22">
        <v>43040</v>
      </c>
      <c r="D890" s="4">
        <v>1</v>
      </c>
      <c r="E890" s="4">
        <v>18917279</v>
      </c>
      <c r="F890" s="4">
        <v>0</v>
      </c>
      <c r="G890" s="4">
        <v>0</v>
      </c>
    </row>
    <row r="891" spans="1:7" x14ac:dyDescent="0.25">
      <c r="A891">
        <v>6864</v>
      </c>
      <c r="B891" t="s">
        <v>74</v>
      </c>
      <c r="C891" s="22">
        <v>43070</v>
      </c>
      <c r="D891" s="4">
        <v>1</v>
      </c>
      <c r="E891" s="4">
        <v>21471952</v>
      </c>
      <c r="F891" s="4">
        <v>0</v>
      </c>
      <c r="G891" s="4">
        <v>0</v>
      </c>
    </row>
    <row r="892" spans="1:7" x14ac:dyDescent="0.25">
      <c r="A892">
        <v>6864</v>
      </c>
      <c r="B892" t="s">
        <v>74</v>
      </c>
      <c r="C892" s="22">
        <v>43101</v>
      </c>
      <c r="D892" s="4">
        <v>1</v>
      </c>
      <c r="E892" s="4">
        <v>22518780</v>
      </c>
      <c r="F892" s="4">
        <v>0</v>
      </c>
      <c r="G892" s="4">
        <v>0</v>
      </c>
    </row>
    <row r="893" spans="1:7" x14ac:dyDescent="0.25">
      <c r="A893">
        <v>6864</v>
      </c>
      <c r="B893" t="s">
        <v>74</v>
      </c>
      <c r="C893" s="22">
        <v>43132</v>
      </c>
      <c r="D893" s="4">
        <v>1</v>
      </c>
      <c r="E893" s="4">
        <v>22429510</v>
      </c>
      <c r="F893" s="4">
        <v>0</v>
      </c>
      <c r="G893" s="4">
        <v>0</v>
      </c>
    </row>
    <row r="894" spans="1:7" x14ac:dyDescent="0.25">
      <c r="A894">
        <v>6864</v>
      </c>
      <c r="B894" t="s">
        <v>74</v>
      </c>
      <c r="C894" s="22">
        <v>43160</v>
      </c>
      <c r="D894" s="4">
        <v>1</v>
      </c>
      <c r="E894" s="4">
        <v>30082814</v>
      </c>
      <c r="F894" s="4">
        <v>0</v>
      </c>
      <c r="G894" s="4">
        <v>0</v>
      </c>
    </row>
    <row r="895" spans="1:7" x14ac:dyDescent="0.25">
      <c r="A895">
        <v>6864</v>
      </c>
      <c r="B895" t="s">
        <v>74</v>
      </c>
      <c r="C895" s="22">
        <v>43191</v>
      </c>
      <c r="D895" s="4">
        <v>1</v>
      </c>
      <c r="E895" s="4">
        <v>37201896</v>
      </c>
      <c r="F895" s="4">
        <v>0</v>
      </c>
      <c r="G895" s="4">
        <v>0</v>
      </c>
    </row>
    <row r="896" spans="1:7" x14ac:dyDescent="0.25">
      <c r="A896">
        <v>6864</v>
      </c>
      <c r="B896" t="s">
        <v>74</v>
      </c>
      <c r="C896" s="22">
        <v>43221</v>
      </c>
      <c r="D896" s="4">
        <v>1</v>
      </c>
      <c r="E896" s="4">
        <v>33941473</v>
      </c>
      <c r="F896" s="4">
        <v>0</v>
      </c>
      <c r="G896" s="4">
        <v>0</v>
      </c>
    </row>
    <row r="897" spans="1:7" x14ac:dyDescent="0.25">
      <c r="A897">
        <v>6864</v>
      </c>
      <c r="B897" t="s">
        <v>74</v>
      </c>
      <c r="C897" s="22">
        <v>43252</v>
      </c>
      <c r="D897" s="4">
        <v>1</v>
      </c>
      <c r="E897" s="4">
        <v>38236695</v>
      </c>
      <c r="F897" s="4">
        <v>0</v>
      </c>
      <c r="G897" s="4">
        <v>0</v>
      </c>
    </row>
    <row r="898" spans="1:7" x14ac:dyDescent="0.25">
      <c r="A898">
        <v>6864</v>
      </c>
      <c r="B898" t="s">
        <v>74</v>
      </c>
      <c r="C898" s="22">
        <v>43282</v>
      </c>
      <c r="D898" s="4">
        <v>1</v>
      </c>
      <c r="E898" s="4">
        <v>39710709</v>
      </c>
      <c r="F898" s="4">
        <v>0</v>
      </c>
      <c r="G898" s="4">
        <v>0</v>
      </c>
    </row>
    <row r="899" spans="1:7" x14ac:dyDescent="0.25">
      <c r="A899">
        <v>6864</v>
      </c>
      <c r="B899" t="s">
        <v>74</v>
      </c>
      <c r="C899" s="22">
        <v>43313</v>
      </c>
      <c r="D899" s="4">
        <v>1</v>
      </c>
      <c r="E899" s="4">
        <v>40117183</v>
      </c>
      <c r="F899" s="4">
        <v>0</v>
      </c>
      <c r="G899" s="4">
        <v>0</v>
      </c>
    </row>
    <row r="900" spans="1:7" x14ac:dyDescent="0.25">
      <c r="A900">
        <v>6864</v>
      </c>
      <c r="B900" t="s">
        <v>74</v>
      </c>
      <c r="C900" s="22">
        <v>43344</v>
      </c>
      <c r="D900" s="4">
        <v>1</v>
      </c>
      <c r="E900" s="4">
        <v>40567576</v>
      </c>
      <c r="F900" s="4">
        <v>0</v>
      </c>
      <c r="G900" s="4">
        <v>0</v>
      </c>
    </row>
    <row r="901" spans="1:7" x14ac:dyDescent="0.25">
      <c r="A901">
        <v>6864</v>
      </c>
      <c r="B901" t="s">
        <v>74</v>
      </c>
      <c r="C901" s="22">
        <v>43374</v>
      </c>
      <c r="D901" s="4">
        <v>1</v>
      </c>
      <c r="E901" s="4">
        <v>42554083</v>
      </c>
      <c r="F901" s="4">
        <v>0</v>
      </c>
      <c r="G901" s="4">
        <v>0</v>
      </c>
    </row>
    <row r="902" spans="1:7" x14ac:dyDescent="0.25">
      <c r="A902">
        <v>6864</v>
      </c>
      <c r="B902" t="s">
        <v>74</v>
      </c>
      <c r="C902" s="22">
        <v>43405</v>
      </c>
      <c r="D902" s="4">
        <v>1</v>
      </c>
      <c r="E902" s="4">
        <v>42579554</v>
      </c>
      <c r="F902" s="4">
        <v>0</v>
      </c>
      <c r="G902" s="4">
        <v>0</v>
      </c>
    </row>
    <row r="903" spans="1:7" x14ac:dyDescent="0.25">
      <c r="A903">
        <v>6864</v>
      </c>
      <c r="B903" t="s">
        <v>220</v>
      </c>
      <c r="D903" s="4">
        <v>47</v>
      </c>
      <c r="E903" s="4">
        <v>850763616</v>
      </c>
      <c r="F903" s="4">
        <v>0</v>
      </c>
      <c r="G903" s="4">
        <v>0</v>
      </c>
    </row>
    <row r="904" spans="1:7" x14ac:dyDescent="0.25">
      <c r="A904">
        <v>6866</v>
      </c>
      <c r="B904" t="s">
        <v>77</v>
      </c>
      <c r="C904" s="22">
        <v>42005</v>
      </c>
      <c r="D904" s="4">
        <v>1</v>
      </c>
      <c r="E904" s="4">
        <v>35661748</v>
      </c>
      <c r="F904" s="4">
        <v>17748852</v>
      </c>
      <c r="G904" s="4">
        <v>0</v>
      </c>
    </row>
    <row r="905" spans="1:7" x14ac:dyDescent="0.25">
      <c r="A905">
        <v>6866</v>
      </c>
      <c r="B905" t="s">
        <v>77</v>
      </c>
      <c r="C905" s="22">
        <v>42036</v>
      </c>
      <c r="D905" s="4">
        <v>1</v>
      </c>
      <c r="E905" s="4">
        <v>37910356</v>
      </c>
      <c r="F905" s="4">
        <v>21499066</v>
      </c>
      <c r="G905" s="4">
        <v>0</v>
      </c>
    </row>
    <row r="906" spans="1:7" x14ac:dyDescent="0.25">
      <c r="A906">
        <v>6866</v>
      </c>
      <c r="B906" t="s">
        <v>77</v>
      </c>
      <c r="C906" s="22">
        <v>42064</v>
      </c>
      <c r="D906" s="4">
        <v>1</v>
      </c>
      <c r="E906" s="4">
        <v>45126676</v>
      </c>
      <c r="F906" s="4">
        <v>16033663</v>
      </c>
      <c r="G906" s="4">
        <v>0</v>
      </c>
    </row>
    <row r="907" spans="1:7" x14ac:dyDescent="0.25">
      <c r="A907">
        <v>6866</v>
      </c>
      <c r="B907" t="s">
        <v>77</v>
      </c>
      <c r="C907" s="22">
        <v>42095</v>
      </c>
      <c r="D907" s="4">
        <v>1</v>
      </c>
      <c r="E907" s="4">
        <v>42840402</v>
      </c>
      <c r="F907" s="4">
        <v>30484435</v>
      </c>
      <c r="G907" s="4">
        <v>0</v>
      </c>
    </row>
    <row r="908" spans="1:7" x14ac:dyDescent="0.25">
      <c r="A908">
        <v>6866</v>
      </c>
      <c r="B908" t="s">
        <v>77</v>
      </c>
      <c r="C908" s="22">
        <v>42125</v>
      </c>
      <c r="D908" s="4">
        <v>1</v>
      </c>
      <c r="E908" s="4">
        <v>56942494</v>
      </c>
      <c r="F908" s="4">
        <v>22690418</v>
      </c>
      <c r="G908" s="4">
        <v>0</v>
      </c>
    </row>
    <row r="909" spans="1:7" x14ac:dyDescent="0.25">
      <c r="A909">
        <v>6866</v>
      </c>
      <c r="B909" t="s">
        <v>77</v>
      </c>
      <c r="C909" s="22">
        <v>42156</v>
      </c>
      <c r="D909" s="4">
        <v>1</v>
      </c>
      <c r="E909" s="4">
        <v>61042483</v>
      </c>
      <c r="F909" s="4">
        <v>21108975</v>
      </c>
      <c r="G909" s="4">
        <v>0</v>
      </c>
    </row>
    <row r="910" spans="1:7" x14ac:dyDescent="0.25">
      <c r="A910">
        <v>6866</v>
      </c>
      <c r="B910" t="s">
        <v>77</v>
      </c>
      <c r="C910" s="22">
        <v>42186</v>
      </c>
      <c r="D910" s="4">
        <v>1</v>
      </c>
      <c r="E910" s="4">
        <v>59387527</v>
      </c>
      <c r="F910" s="4">
        <v>19619390</v>
      </c>
      <c r="G910" s="4">
        <v>0</v>
      </c>
    </row>
    <row r="911" spans="1:7" x14ac:dyDescent="0.25">
      <c r="A911">
        <v>6866</v>
      </c>
      <c r="B911" t="s">
        <v>77</v>
      </c>
      <c r="C911" s="22">
        <v>42217</v>
      </c>
      <c r="D911" s="4">
        <v>1</v>
      </c>
      <c r="E911" s="4">
        <v>48273486</v>
      </c>
      <c r="F911" s="4">
        <v>20622952</v>
      </c>
      <c r="G911" s="4">
        <v>0</v>
      </c>
    </row>
    <row r="912" spans="1:7" x14ac:dyDescent="0.25">
      <c r="A912">
        <v>6866</v>
      </c>
      <c r="B912" t="s">
        <v>77</v>
      </c>
      <c r="C912" s="22">
        <v>42248</v>
      </c>
      <c r="D912" s="4">
        <v>1</v>
      </c>
      <c r="E912" s="4">
        <v>39176645</v>
      </c>
      <c r="F912" s="4">
        <v>22437390</v>
      </c>
      <c r="G912" s="4">
        <v>0</v>
      </c>
    </row>
    <row r="913" spans="1:7" x14ac:dyDescent="0.25">
      <c r="A913">
        <v>6866</v>
      </c>
      <c r="B913" t="s">
        <v>77</v>
      </c>
      <c r="C913" s="22">
        <v>42278</v>
      </c>
      <c r="D913" s="4">
        <v>1</v>
      </c>
      <c r="E913" s="4">
        <v>38730988</v>
      </c>
      <c r="F913" s="4">
        <v>34166937</v>
      </c>
      <c r="G913" s="4">
        <v>0</v>
      </c>
    </row>
    <row r="914" spans="1:7" x14ac:dyDescent="0.25">
      <c r="A914">
        <v>6866</v>
      </c>
      <c r="B914" t="s">
        <v>77</v>
      </c>
      <c r="C914" s="22">
        <v>42309</v>
      </c>
      <c r="D914" s="4">
        <v>1</v>
      </c>
      <c r="E914" s="4">
        <v>51238824</v>
      </c>
      <c r="F914" s="4">
        <v>27688998</v>
      </c>
      <c r="G914" s="4">
        <v>0</v>
      </c>
    </row>
    <row r="915" spans="1:7" x14ac:dyDescent="0.25">
      <c r="A915">
        <v>6866</v>
      </c>
      <c r="B915" t="s">
        <v>77</v>
      </c>
      <c r="C915" s="22">
        <v>42339</v>
      </c>
      <c r="D915" s="4">
        <v>1</v>
      </c>
      <c r="E915" s="4">
        <v>53212798</v>
      </c>
      <c r="F915" s="4">
        <v>32690463</v>
      </c>
      <c r="G915" s="4">
        <v>0</v>
      </c>
    </row>
    <row r="916" spans="1:7" x14ac:dyDescent="0.25">
      <c r="A916">
        <v>6866</v>
      </c>
      <c r="B916" t="s">
        <v>77</v>
      </c>
      <c r="C916" s="22">
        <v>42370</v>
      </c>
      <c r="D916" s="4">
        <v>1</v>
      </c>
      <c r="E916" s="4">
        <v>59130928</v>
      </c>
      <c r="F916" s="4">
        <v>30091347</v>
      </c>
      <c r="G916" s="4">
        <v>0</v>
      </c>
    </row>
    <row r="917" spans="1:7" x14ac:dyDescent="0.25">
      <c r="A917">
        <v>6866</v>
      </c>
      <c r="B917" t="s">
        <v>77</v>
      </c>
      <c r="C917" s="22">
        <v>42401</v>
      </c>
      <c r="D917" s="4">
        <v>1</v>
      </c>
      <c r="E917" s="4">
        <v>65878287</v>
      </c>
      <c r="F917" s="4">
        <v>19328601</v>
      </c>
      <c r="G917" s="4">
        <v>0</v>
      </c>
    </row>
    <row r="918" spans="1:7" x14ac:dyDescent="0.25">
      <c r="A918">
        <v>6866</v>
      </c>
      <c r="B918" t="s">
        <v>77</v>
      </c>
      <c r="C918" s="22">
        <v>42430</v>
      </c>
      <c r="D918" s="4">
        <v>1</v>
      </c>
      <c r="E918" s="4">
        <v>60754183</v>
      </c>
      <c r="F918" s="4">
        <v>29756738</v>
      </c>
      <c r="G918" s="4">
        <v>0</v>
      </c>
    </row>
    <row r="919" spans="1:7" x14ac:dyDescent="0.25">
      <c r="A919">
        <v>6866</v>
      </c>
      <c r="B919" t="s">
        <v>77</v>
      </c>
      <c r="C919" s="22">
        <v>42461</v>
      </c>
      <c r="D919" s="4">
        <v>1</v>
      </c>
      <c r="E919" s="4">
        <v>60211991</v>
      </c>
      <c r="F919" s="4">
        <v>25985846</v>
      </c>
      <c r="G919" s="4">
        <v>0</v>
      </c>
    </row>
    <row r="920" spans="1:7" x14ac:dyDescent="0.25">
      <c r="A920">
        <v>6866</v>
      </c>
      <c r="B920" t="s">
        <v>77</v>
      </c>
      <c r="C920" s="22">
        <v>42491</v>
      </c>
      <c r="D920" s="4">
        <v>1</v>
      </c>
      <c r="E920" s="4">
        <v>60268760</v>
      </c>
      <c r="F920" s="4">
        <v>28959890</v>
      </c>
      <c r="G920" s="4">
        <v>0</v>
      </c>
    </row>
    <row r="921" spans="1:7" x14ac:dyDescent="0.25">
      <c r="A921">
        <v>6866</v>
      </c>
      <c r="B921" t="s">
        <v>77</v>
      </c>
      <c r="C921" s="22">
        <v>42522</v>
      </c>
      <c r="D921" s="4">
        <v>1</v>
      </c>
      <c r="E921" s="4">
        <v>64137752</v>
      </c>
      <c r="F921" s="4">
        <v>21810500</v>
      </c>
      <c r="G921" s="4">
        <v>0</v>
      </c>
    </row>
    <row r="922" spans="1:7" x14ac:dyDescent="0.25">
      <c r="A922">
        <v>6866</v>
      </c>
      <c r="B922" t="s">
        <v>77</v>
      </c>
      <c r="C922" s="22">
        <v>42552</v>
      </c>
      <c r="D922" s="4">
        <v>1</v>
      </c>
      <c r="E922" s="4">
        <v>58632674</v>
      </c>
      <c r="F922" s="4">
        <v>30365139</v>
      </c>
      <c r="G922" s="4">
        <v>0</v>
      </c>
    </row>
    <row r="923" spans="1:7" x14ac:dyDescent="0.25">
      <c r="A923">
        <v>6866</v>
      </c>
      <c r="B923" t="s">
        <v>77</v>
      </c>
      <c r="C923" s="22">
        <v>42583</v>
      </c>
      <c r="D923" s="4">
        <v>1</v>
      </c>
      <c r="E923" s="4">
        <v>59870506</v>
      </c>
      <c r="F923" s="4">
        <v>29236442</v>
      </c>
      <c r="G923" s="4">
        <v>0</v>
      </c>
    </row>
    <row r="924" spans="1:7" x14ac:dyDescent="0.25">
      <c r="A924">
        <v>6866</v>
      </c>
      <c r="B924" t="s">
        <v>77</v>
      </c>
      <c r="C924" s="22">
        <v>42614</v>
      </c>
      <c r="D924" s="4">
        <v>1</v>
      </c>
      <c r="E924" s="4">
        <v>57897301</v>
      </c>
      <c r="F924" s="4">
        <v>26373060</v>
      </c>
      <c r="G924" s="4">
        <v>0</v>
      </c>
    </row>
    <row r="925" spans="1:7" x14ac:dyDescent="0.25">
      <c r="A925">
        <v>6866</v>
      </c>
      <c r="B925" t="s">
        <v>77</v>
      </c>
      <c r="C925" s="22">
        <v>42644</v>
      </c>
      <c r="D925" s="4">
        <v>1</v>
      </c>
      <c r="E925" s="4">
        <v>52266359</v>
      </c>
      <c r="F925" s="4">
        <v>25577479</v>
      </c>
      <c r="G925" s="4">
        <v>0</v>
      </c>
    </row>
    <row r="926" spans="1:7" x14ac:dyDescent="0.25">
      <c r="A926">
        <v>6866</v>
      </c>
      <c r="B926" t="s">
        <v>77</v>
      </c>
      <c r="C926" s="22">
        <v>42675</v>
      </c>
      <c r="D926" s="4">
        <v>1</v>
      </c>
      <c r="E926" s="4">
        <v>47413792</v>
      </c>
      <c r="F926" s="4">
        <v>17708364</v>
      </c>
      <c r="G926" s="4">
        <v>0</v>
      </c>
    </row>
    <row r="927" spans="1:7" x14ac:dyDescent="0.25">
      <c r="A927">
        <v>6866</v>
      </c>
      <c r="B927" t="s">
        <v>77</v>
      </c>
      <c r="C927" s="22">
        <v>42705</v>
      </c>
      <c r="D927" s="4">
        <v>1</v>
      </c>
      <c r="E927" s="4">
        <v>35163948</v>
      </c>
      <c r="F927" s="4">
        <v>17626024</v>
      </c>
      <c r="G927" s="4">
        <v>0</v>
      </c>
    </row>
    <row r="928" spans="1:7" x14ac:dyDescent="0.25">
      <c r="A928">
        <v>6866</v>
      </c>
      <c r="B928" t="s">
        <v>77</v>
      </c>
      <c r="C928" s="22">
        <v>42736</v>
      </c>
      <c r="D928" s="4">
        <v>1</v>
      </c>
      <c r="E928" s="4">
        <v>22575818</v>
      </c>
      <c r="F928" s="4">
        <v>29122190</v>
      </c>
      <c r="G928" s="4">
        <v>0</v>
      </c>
    </row>
    <row r="929" spans="1:7" x14ac:dyDescent="0.25">
      <c r="A929">
        <v>6866</v>
      </c>
      <c r="B929" t="s">
        <v>77</v>
      </c>
      <c r="C929" s="22">
        <v>42767</v>
      </c>
      <c r="D929" s="4">
        <v>1</v>
      </c>
      <c r="E929" s="4">
        <v>18363418</v>
      </c>
      <c r="F929" s="4">
        <v>26572343</v>
      </c>
      <c r="G929" s="4">
        <v>0</v>
      </c>
    </row>
    <row r="930" spans="1:7" x14ac:dyDescent="0.25">
      <c r="A930">
        <v>6866</v>
      </c>
      <c r="B930" t="s">
        <v>77</v>
      </c>
      <c r="C930" s="22">
        <v>42795</v>
      </c>
      <c r="D930" s="4">
        <v>1</v>
      </c>
      <c r="E930" s="4">
        <v>14730177</v>
      </c>
      <c r="F930" s="4">
        <v>35459131</v>
      </c>
      <c r="G930" s="4">
        <v>0</v>
      </c>
    </row>
    <row r="931" spans="1:7" x14ac:dyDescent="0.25">
      <c r="A931">
        <v>6866</v>
      </c>
      <c r="B931" t="s">
        <v>77</v>
      </c>
      <c r="C931" s="22">
        <v>42826</v>
      </c>
      <c r="D931" s="4">
        <v>1</v>
      </c>
      <c r="E931" s="4">
        <v>18865354</v>
      </c>
      <c r="F931" s="4">
        <v>23075820</v>
      </c>
      <c r="G931" s="4">
        <v>0</v>
      </c>
    </row>
    <row r="932" spans="1:7" x14ac:dyDescent="0.25">
      <c r="A932">
        <v>6866</v>
      </c>
      <c r="B932" t="s">
        <v>77</v>
      </c>
      <c r="C932" s="22">
        <v>42856</v>
      </c>
      <c r="D932" s="4">
        <v>1</v>
      </c>
      <c r="E932" s="4">
        <v>11303998</v>
      </c>
      <c r="F932" s="4">
        <v>31846366</v>
      </c>
      <c r="G932" s="4">
        <v>0</v>
      </c>
    </row>
    <row r="933" spans="1:7" x14ac:dyDescent="0.25">
      <c r="A933">
        <v>6866</v>
      </c>
      <c r="B933" t="s">
        <v>77</v>
      </c>
      <c r="C933" s="22">
        <v>42887</v>
      </c>
      <c r="D933" s="4">
        <v>1</v>
      </c>
      <c r="E933" s="4">
        <v>9502281</v>
      </c>
      <c r="F933" s="4">
        <v>26728724</v>
      </c>
      <c r="G933" s="4">
        <v>0</v>
      </c>
    </row>
    <row r="934" spans="1:7" x14ac:dyDescent="0.25">
      <c r="A934">
        <v>6866</v>
      </c>
      <c r="B934" t="s">
        <v>77</v>
      </c>
      <c r="C934" s="22">
        <v>42917</v>
      </c>
      <c r="D934" s="4">
        <v>1</v>
      </c>
      <c r="E934" s="4">
        <v>10636710</v>
      </c>
      <c r="F934" s="4">
        <v>36273122</v>
      </c>
      <c r="G934" s="4">
        <v>0</v>
      </c>
    </row>
    <row r="935" spans="1:7" x14ac:dyDescent="0.25">
      <c r="A935">
        <v>6866</v>
      </c>
      <c r="B935" t="s">
        <v>77</v>
      </c>
      <c r="C935" s="22">
        <v>42948</v>
      </c>
      <c r="D935" s="4">
        <v>1</v>
      </c>
      <c r="E935" s="4">
        <v>8144301</v>
      </c>
      <c r="F935" s="4">
        <v>53891243</v>
      </c>
      <c r="G935" s="4">
        <v>0</v>
      </c>
    </row>
    <row r="936" spans="1:7" x14ac:dyDescent="0.25">
      <c r="A936">
        <v>6866</v>
      </c>
      <c r="B936" t="s">
        <v>77</v>
      </c>
      <c r="C936" s="22">
        <v>42979</v>
      </c>
      <c r="D936" s="4">
        <v>1</v>
      </c>
      <c r="E936" s="4">
        <v>33143585</v>
      </c>
      <c r="F936" s="4">
        <v>20591319</v>
      </c>
      <c r="G936" s="4">
        <v>0</v>
      </c>
    </row>
    <row r="937" spans="1:7" x14ac:dyDescent="0.25">
      <c r="A937">
        <v>6866</v>
      </c>
      <c r="B937" t="s">
        <v>77</v>
      </c>
      <c r="C937" s="22">
        <v>43009</v>
      </c>
      <c r="D937" s="4">
        <v>1</v>
      </c>
      <c r="E937" s="4">
        <v>19573388</v>
      </c>
      <c r="F937" s="4">
        <v>27957408</v>
      </c>
      <c r="G937" s="4">
        <v>0</v>
      </c>
    </row>
    <row r="938" spans="1:7" x14ac:dyDescent="0.25">
      <c r="A938">
        <v>6866</v>
      </c>
      <c r="B938" t="s">
        <v>77</v>
      </c>
      <c r="C938" s="22">
        <v>43040</v>
      </c>
      <c r="D938" s="4">
        <v>1</v>
      </c>
      <c r="E938" s="4">
        <v>11630908</v>
      </c>
      <c r="F938" s="4">
        <v>34953222</v>
      </c>
      <c r="G938" s="4">
        <v>0</v>
      </c>
    </row>
    <row r="939" spans="1:7" x14ac:dyDescent="0.25">
      <c r="A939">
        <v>6866</v>
      </c>
      <c r="B939" t="s">
        <v>77</v>
      </c>
      <c r="C939" s="22">
        <v>43070</v>
      </c>
      <c r="D939" s="4">
        <v>1</v>
      </c>
      <c r="E939" s="4">
        <v>15019060</v>
      </c>
      <c r="F939" s="4">
        <v>20120916</v>
      </c>
      <c r="G939" s="4">
        <v>0</v>
      </c>
    </row>
    <row r="940" spans="1:7" x14ac:dyDescent="0.25">
      <c r="A940">
        <v>6866</v>
      </c>
      <c r="B940" t="s">
        <v>77</v>
      </c>
      <c r="C940" s="22">
        <v>43101</v>
      </c>
      <c r="D940" s="4">
        <v>1</v>
      </c>
      <c r="E940" s="4">
        <v>7538098</v>
      </c>
      <c r="F940" s="4">
        <v>53559063</v>
      </c>
      <c r="G940" s="4">
        <v>0</v>
      </c>
    </row>
    <row r="941" spans="1:7" x14ac:dyDescent="0.25">
      <c r="A941">
        <v>6866</v>
      </c>
      <c r="B941" t="s">
        <v>77</v>
      </c>
      <c r="C941" s="22">
        <v>43132</v>
      </c>
      <c r="D941" s="4">
        <v>1</v>
      </c>
      <c r="E941" s="4">
        <v>30448939</v>
      </c>
      <c r="F941" s="4">
        <v>52557942</v>
      </c>
      <c r="G941" s="4">
        <v>0</v>
      </c>
    </row>
    <row r="942" spans="1:7" x14ac:dyDescent="0.25">
      <c r="A942">
        <v>6866</v>
      </c>
      <c r="B942" t="s">
        <v>77</v>
      </c>
      <c r="C942" s="22">
        <v>43160</v>
      </c>
      <c r="D942" s="4">
        <v>1</v>
      </c>
      <c r="E942" s="4">
        <v>50040179</v>
      </c>
      <c r="F942" s="4">
        <v>48743982</v>
      </c>
      <c r="G942" s="4">
        <v>0</v>
      </c>
    </row>
    <row r="943" spans="1:7" x14ac:dyDescent="0.25">
      <c r="A943">
        <v>6866</v>
      </c>
      <c r="B943" t="s">
        <v>77</v>
      </c>
      <c r="C943" s="22">
        <v>43191</v>
      </c>
      <c r="D943" s="4">
        <v>1</v>
      </c>
      <c r="E943" s="4">
        <v>62602954</v>
      </c>
      <c r="F943" s="4">
        <v>37036562</v>
      </c>
      <c r="G943" s="4">
        <v>0</v>
      </c>
    </row>
    <row r="944" spans="1:7" x14ac:dyDescent="0.25">
      <c r="A944">
        <v>6866</v>
      </c>
      <c r="B944" t="s">
        <v>77</v>
      </c>
      <c r="C944" s="22">
        <v>43221</v>
      </c>
      <c r="D944" s="4">
        <v>1</v>
      </c>
      <c r="E944" s="4">
        <v>65627244</v>
      </c>
      <c r="F944" s="4">
        <v>47660082</v>
      </c>
      <c r="G944" s="4">
        <v>0</v>
      </c>
    </row>
    <row r="945" spans="1:7" x14ac:dyDescent="0.25">
      <c r="A945">
        <v>6866</v>
      </c>
      <c r="B945" t="s">
        <v>77</v>
      </c>
      <c r="C945" s="22">
        <v>43252</v>
      </c>
      <c r="D945" s="4">
        <v>1</v>
      </c>
      <c r="E945" s="4">
        <v>78709153</v>
      </c>
      <c r="F945" s="4">
        <v>31547207</v>
      </c>
      <c r="G945" s="4">
        <v>0</v>
      </c>
    </row>
    <row r="946" spans="1:7" x14ac:dyDescent="0.25">
      <c r="A946">
        <v>6866</v>
      </c>
      <c r="B946" t="s">
        <v>77</v>
      </c>
      <c r="C946" s="22">
        <v>43282</v>
      </c>
      <c r="D946" s="4">
        <v>1</v>
      </c>
      <c r="E946" s="4">
        <v>77128685</v>
      </c>
      <c r="F946" s="4">
        <v>22519265</v>
      </c>
      <c r="G946" s="4">
        <v>0</v>
      </c>
    </row>
    <row r="947" spans="1:7" x14ac:dyDescent="0.25">
      <c r="A947">
        <v>6866</v>
      </c>
      <c r="B947" t="s">
        <v>77</v>
      </c>
      <c r="C947" s="22">
        <v>43313</v>
      </c>
      <c r="D947" s="4">
        <v>1</v>
      </c>
      <c r="E947" s="4">
        <v>59137853</v>
      </c>
      <c r="F947" s="4">
        <v>37528423</v>
      </c>
      <c r="G947" s="4">
        <v>0</v>
      </c>
    </row>
    <row r="948" spans="1:7" x14ac:dyDescent="0.25">
      <c r="A948">
        <v>6866</v>
      </c>
      <c r="B948" t="s">
        <v>77</v>
      </c>
      <c r="C948" s="22">
        <v>43344</v>
      </c>
      <c r="D948" s="4">
        <v>1</v>
      </c>
      <c r="E948" s="4">
        <v>43698968</v>
      </c>
      <c r="F948" s="4">
        <v>25445770</v>
      </c>
      <c r="G948" s="4">
        <v>0</v>
      </c>
    </row>
    <row r="949" spans="1:7" x14ac:dyDescent="0.25">
      <c r="A949">
        <v>6866</v>
      </c>
      <c r="B949" t="s">
        <v>77</v>
      </c>
      <c r="C949" s="22">
        <v>43374</v>
      </c>
      <c r="D949" s="4">
        <v>1</v>
      </c>
      <c r="E949" s="4">
        <v>31624047</v>
      </c>
      <c r="F949" s="4">
        <v>24720531</v>
      </c>
      <c r="G949" s="4">
        <v>0</v>
      </c>
    </row>
    <row r="950" spans="1:7" x14ac:dyDescent="0.25">
      <c r="A950">
        <v>6866</v>
      </c>
      <c r="B950" t="s">
        <v>77</v>
      </c>
      <c r="C950" s="22">
        <v>43405</v>
      </c>
      <c r="D950" s="4">
        <v>1</v>
      </c>
      <c r="E950" s="4">
        <v>7430198</v>
      </c>
      <c r="F950" s="4">
        <v>74329707</v>
      </c>
      <c r="G950" s="4">
        <v>0</v>
      </c>
    </row>
    <row r="951" spans="1:7" x14ac:dyDescent="0.25">
      <c r="A951">
        <v>6866</v>
      </c>
      <c r="B951" t="s">
        <v>221</v>
      </c>
      <c r="D951" s="4">
        <v>47</v>
      </c>
      <c r="E951" s="4">
        <v>1958646224</v>
      </c>
      <c r="F951" s="4">
        <v>1411851307</v>
      </c>
      <c r="G951" s="4">
        <v>0</v>
      </c>
    </row>
    <row r="952" spans="1:7" x14ac:dyDescent="0.25">
      <c r="A952">
        <v>6880</v>
      </c>
      <c r="B952" t="s">
        <v>80</v>
      </c>
      <c r="C952" s="22">
        <v>42005</v>
      </c>
      <c r="D952" s="4">
        <v>1</v>
      </c>
      <c r="E952" s="4">
        <v>22620371</v>
      </c>
      <c r="F952" s="4">
        <v>9276095</v>
      </c>
      <c r="G952" s="4">
        <v>0</v>
      </c>
    </row>
    <row r="953" spans="1:7" x14ac:dyDescent="0.25">
      <c r="A953">
        <v>6880</v>
      </c>
      <c r="B953" t="s">
        <v>80</v>
      </c>
      <c r="C953" s="22">
        <v>42036</v>
      </c>
      <c r="D953" s="4">
        <v>1</v>
      </c>
      <c r="E953" s="4">
        <v>15728722</v>
      </c>
      <c r="F953" s="4">
        <v>696024</v>
      </c>
      <c r="G953" s="4">
        <v>0</v>
      </c>
    </row>
    <row r="954" spans="1:7" x14ac:dyDescent="0.25">
      <c r="A954">
        <v>6880</v>
      </c>
      <c r="B954" t="s">
        <v>80</v>
      </c>
      <c r="C954" s="22">
        <v>42064</v>
      </c>
      <c r="D954" s="4">
        <v>1</v>
      </c>
      <c r="E954" s="4">
        <v>8392618</v>
      </c>
      <c r="F954" s="4">
        <v>37432199</v>
      </c>
      <c r="G954" s="4">
        <v>0</v>
      </c>
    </row>
    <row r="955" spans="1:7" x14ac:dyDescent="0.25">
      <c r="A955">
        <v>6880</v>
      </c>
      <c r="B955" t="s">
        <v>80</v>
      </c>
      <c r="C955" s="22">
        <v>42095</v>
      </c>
      <c r="D955" s="4">
        <v>1</v>
      </c>
      <c r="E955" s="4">
        <v>33346853</v>
      </c>
      <c r="F955" s="4">
        <v>6033220</v>
      </c>
      <c r="G955" s="4">
        <v>0</v>
      </c>
    </row>
    <row r="956" spans="1:7" x14ac:dyDescent="0.25">
      <c r="A956">
        <v>6880</v>
      </c>
      <c r="B956" t="s">
        <v>80</v>
      </c>
      <c r="C956" s="22">
        <v>42125</v>
      </c>
      <c r="D956" s="4">
        <v>1</v>
      </c>
      <c r="E956" s="4">
        <v>19272666</v>
      </c>
      <c r="F956" s="4">
        <v>4802433</v>
      </c>
      <c r="G956" s="4">
        <v>0</v>
      </c>
    </row>
    <row r="957" spans="1:7" x14ac:dyDescent="0.25">
      <c r="A957">
        <v>6880</v>
      </c>
      <c r="B957" t="s">
        <v>80</v>
      </c>
      <c r="C957" s="22">
        <v>42156</v>
      </c>
      <c r="D957" s="4">
        <v>1</v>
      </c>
      <c r="E957" s="4">
        <v>13444800</v>
      </c>
      <c r="F957" s="4">
        <v>19740570</v>
      </c>
      <c r="G957" s="4">
        <v>0</v>
      </c>
    </row>
    <row r="958" spans="1:7" x14ac:dyDescent="0.25">
      <c r="A958">
        <v>6880</v>
      </c>
      <c r="B958" t="s">
        <v>80</v>
      </c>
      <c r="C958" s="22">
        <v>42186</v>
      </c>
      <c r="D958" s="4">
        <v>1</v>
      </c>
      <c r="E958" s="4">
        <v>19844578</v>
      </c>
      <c r="F958" s="4">
        <v>18543724</v>
      </c>
      <c r="G958" s="4">
        <v>0</v>
      </c>
    </row>
    <row r="959" spans="1:7" x14ac:dyDescent="0.25">
      <c r="A959">
        <v>6880</v>
      </c>
      <c r="B959" t="s">
        <v>80</v>
      </c>
      <c r="C959" s="22">
        <v>42217</v>
      </c>
      <c r="D959" s="4">
        <v>1</v>
      </c>
      <c r="E959" s="4">
        <v>18275278</v>
      </c>
      <c r="F959" s="4">
        <v>4561578</v>
      </c>
      <c r="G959" s="4">
        <v>0</v>
      </c>
    </row>
    <row r="960" spans="1:7" x14ac:dyDescent="0.25">
      <c r="A960">
        <v>6880</v>
      </c>
      <c r="B960" t="s">
        <v>80</v>
      </c>
      <c r="C960" s="22">
        <v>42248</v>
      </c>
      <c r="D960" s="4">
        <v>1</v>
      </c>
      <c r="E960" s="4">
        <v>11015297</v>
      </c>
      <c r="F960" s="4">
        <v>2056090</v>
      </c>
      <c r="G960" s="4">
        <v>0</v>
      </c>
    </row>
    <row r="961" spans="1:7" x14ac:dyDescent="0.25">
      <c r="A961">
        <v>6880</v>
      </c>
      <c r="B961" t="s">
        <v>80</v>
      </c>
      <c r="C961" s="22">
        <v>42278</v>
      </c>
      <c r="D961" s="4">
        <v>1</v>
      </c>
      <c r="E961" s="4">
        <v>800836</v>
      </c>
      <c r="F961" s="4">
        <v>33791926</v>
      </c>
      <c r="G961" s="4">
        <v>0</v>
      </c>
    </row>
    <row r="962" spans="1:7" x14ac:dyDescent="0.25">
      <c r="A962">
        <v>6880</v>
      </c>
      <c r="B962" t="s">
        <v>80</v>
      </c>
      <c r="C962" s="22">
        <v>42309</v>
      </c>
      <c r="D962" s="4">
        <v>1</v>
      </c>
      <c r="E962" s="4">
        <v>25416800</v>
      </c>
      <c r="F962" s="4">
        <v>6766818</v>
      </c>
      <c r="G962" s="4">
        <v>0</v>
      </c>
    </row>
    <row r="963" spans="1:7" x14ac:dyDescent="0.25">
      <c r="A963">
        <v>6880</v>
      </c>
      <c r="B963" t="s">
        <v>80</v>
      </c>
      <c r="C963" s="22">
        <v>42339</v>
      </c>
      <c r="D963" s="4">
        <v>1</v>
      </c>
      <c r="E963" s="4">
        <v>19123965</v>
      </c>
      <c r="F963" s="4">
        <v>10629846</v>
      </c>
      <c r="G963" s="4">
        <v>0</v>
      </c>
    </row>
    <row r="964" spans="1:7" x14ac:dyDescent="0.25">
      <c r="A964">
        <v>6880</v>
      </c>
      <c r="B964" t="s">
        <v>80</v>
      </c>
      <c r="C964" s="22">
        <v>42370</v>
      </c>
      <c r="D964" s="4">
        <v>1</v>
      </c>
      <c r="E964" s="4">
        <v>18015497</v>
      </c>
      <c r="F964" s="4">
        <v>6045155</v>
      </c>
      <c r="G964" s="4">
        <v>0</v>
      </c>
    </row>
    <row r="965" spans="1:7" x14ac:dyDescent="0.25">
      <c r="A965">
        <v>6880</v>
      </c>
      <c r="B965" t="s">
        <v>80</v>
      </c>
      <c r="C965" s="22">
        <v>42401</v>
      </c>
      <c r="D965" s="4">
        <v>1</v>
      </c>
      <c r="E965" s="4">
        <v>11546507</v>
      </c>
      <c r="F965" s="4">
        <v>19164081</v>
      </c>
      <c r="G965" s="4">
        <v>0</v>
      </c>
    </row>
    <row r="966" spans="1:7" x14ac:dyDescent="0.25">
      <c r="A966">
        <v>6880</v>
      </c>
      <c r="B966" t="s">
        <v>80</v>
      </c>
      <c r="C966" s="22">
        <v>42430</v>
      </c>
      <c r="D966" s="4">
        <v>1</v>
      </c>
      <c r="E966" s="4">
        <v>13874276</v>
      </c>
      <c r="F966" s="4">
        <v>8585358</v>
      </c>
      <c r="G966" s="4">
        <v>0</v>
      </c>
    </row>
    <row r="967" spans="1:7" x14ac:dyDescent="0.25">
      <c r="A967">
        <v>6880</v>
      </c>
      <c r="B967" t="s">
        <v>80</v>
      </c>
      <c r="C967" s="22">
        <v>42461</v>
      </c>
      <c r="D967" s="4">
        <v>1</v>
      </c>
      <c r="E967" s="4">
        <v>10417866</v>
      </c>
      <c r="F967" s="4">
        <v>8665286</v>
      </c>
      <c r="G967" s="4">
        <v>0</v>
      </c>
    </row>
    <row r="968" spans="1:7" x14ac:dyDescent="0.25">
      <c r="A968">
        <v>6880</v>
      </c>
      <c r="B968" t="s">
        <v>80</v>
      </c>
      <c r="C968" s="22">
        <v>42491</v>
      </c>
      <c r="D968" s="4">
        <v>1</v>
      </c>
      <c r="E968" s="4">
        <v>2492914</v>
      </c>
      <c r="F968" s="4">
        <v>18145463</v>
      </c>
      <c r="G968" s="4">
        <v>0</v>
      </c>
    </row>
    <row r="969" spans="1:7" x14ac:dyDescent="0.25">
      <c r="A969">
        <v>6880</v>
      </c>
      <c r="B969" t="s">
        <v>80</v>
      </c>
      <c r="C969" s="22">
        <v>42522</v>
      </c>
      <c r="D969" s="4">
        <v>1</v>
      </c>
      <c r="E969" s="4">
        <v>9618719</v>
      </c>
      <c r="F969" s="4">
        <v>19143942</v>
      </c>
      <c r="G969" s="4">
        <v>0</v>
      </c>
    </row>
    <row r="970" spans="1:7" x14ac:dyDescent="0.25">
      <c r="A970">
        <v>6880</v>
      </c>
      <c r="B970" t="s">
        <v>80</v>
      </c>
      <c r="C970" s="22">
        <v>42552</v>
      </c>
      <c r="D970" s="4">
        <v>1</v>
      </c>
      <c r="E970" s="4">
        <v>15617979</v>
      </c>
      <c r="F970" s="4">
        <v>0</v>
      </c>
      <c r="G970" s="4">
        <v>0</v>
      </c>
    </row>
    <row r="971" spans="1:7" x14ac:dyDescent="0.25">
      <c r="A971">
        <v>6880</v>
      </c>
      <c r="B971" t="s">
        <v>80</v>
      </c>
      <c r="C971" s="22">
        <v>42583</v>
      </c>
      <c r="D971" s="4">
        <v>1</v>
      </c>
      <c r="E971" s="4">
        <v>21498219</v>
      </c>
      <c r="F971" s="4">
        <v>570974</v>
      </c>
      <c r="G971" s="4">
        <v>0</v>
      </c>
    </row>
    <row r="972" spans="1:7" x14ac:dyDescent="0.25">
      <c r="A972">
        <v>6880</v>
      </c>
      <c r="B972" t="s">
        <v>80</v>
      </c>
      <c r="C972" s="22">
        <v>42614</v>
      </c>
      <c r="D972" s="4">
        <v>1</v>
      </c>
      <c r="E972" s="4">
        <v>13359314</v>
      </c>
      <c r="F972" s="4">
        <v>11555540</v>
      </c>
      <c r="G972" s="4">
        <v>0</v>
      </c>
    </row>
    <row r="973" spans="1:7" x14ac:dyDescent="0.25">
      <c r="A973">
        <v>6880</v>
      </c>
      <c r="B973" t="s">
        <v>80</v>
      </c>
      <c r="C973" s="22">
        <v>42644</v>
      </c>
      <c r="D973" s="4">
        <v>1</v>
      </c>
      <c r="E973" s="4">
        <v>10013970</v>
      </c>
      <c r="F973" s="4">
        <v>19671093</v>
      </c>
      <c r="G973" s="4">
        <v>0</v>
      </c>
    </row>
    <row r="974" spans="1:7" x14ac:dyDescent="0.25">
      <c r="A974">
        <v>6880</v>
      </c>
      <c r="B974" t="s">
        <v>80</v>
      </c>
      <c r="C974" s="22">
        <v>42675</v>
      </c>
      <c r="D974" s="4">
        <v>1</v>
      </c>
      <c r="E974" s="4">
        <v>17410214</v>
      </c>
      <c r="F974" s="4">
        <v>12110249</v>
      </c>
      <c r="G974" s="4">
        <v>0</v>
      </c>
    </row>
    <row r="975" spans="1:7" x14ac:dyDescent="0.25">
      <c r="A975">
        <v>6880</v>
      </c>
      <c r="B975" t="s">
        <v>80</v>
      </c>
      <c r="C975" s="22">
        <v>42705</v>
      </c>
      <c r="D975" s="4">
        <v>1</v>
      </c>
      <c r="E975" s="4">
        <v>18641932</v>
      </c>
      <c r="F975" s="4">
        <v>11053556</v>
      </c>
      <c r="G975" s="4">
        <v>0</v>
      </c>
    </row>
    <row r="976" spans="1:7" x14ac:dyDescent="0.25">
      <c r="A976">
        <v>6880</v>
      </c>
      <c r="B976" t="s">
        <v>80</v>
      </c>
      <c r="C976" s="22">
        <v>42736</v>
      </c>
      <c r="D976" s="4">
        <v>1</v>
      </c>
      <c r="E976" s="4">
        <v>10413917</v>
      </c>
      <c r="F976" s="4">
        <v>18682554</v>
      </c>
      <c r="G976" s="4">
        <v>0</v>
      </c>
    </row>
    <row r="977" spans="1:7" x14ac:dyDescent="0.25">
      <c r="A977">
        <v>6880</v>
      </c>
      <c r="B977" t="s">
        <v>80</v>
      </c>
      <c r="C977" s="22">
        <v>42767</v>
      </c>
      <c r="D977" s="4">
        <v>1</v>
      </c>
      <c r="E977" s="4">
        <v>16989143</v>
      </c>
      <c r="F977" s="4">
        <v>20364868</v>
      </c>
      <c r="G977" s="4">
        <v>0</v>
      </c>
    </row>
    <row r="978" spans="1:7" x14ac:dyDescent="0.25">
      <c r="A978">
        <v>6880</v>
      </c>
      <c r="B978" t="s">
        <v>80</v>
      </c>
      <c r="C978" s="22">
        <v>42795</v>
      </c>
      <c r="D978" s="4">
        <v>1</v>
      </c>
      <c r="E978" s="4">
        <v>27072054</v>
      </c>
      <c r="F978" s="4">
        <v>18989658</v>
      </c>
      <c r="G978" s="4">
        <v>0</v>
      </c>
    </row>
    <row r="979" spans="1:7" x14ac:dyDescent="0.25">
      <c r="A979">
        <v>6880</v>
      </c>
      <c r="B979" t="s">
        <v>80</v>
      </c>
      <c r="C979" s="22">
        <v>42826</v>
      </c>
      <c r="D979" s="4">
        <v>1</v>
      </c>
      <c r="E979" s="4">
        <v>29310471</v>
      </c>
      <c r="F979" s="4">
        <v>12057085</v>
      </c>
      <c r="G979" s="4">
        <v>0</v>
      </c>
    </row>
    <row r="980" spans="1:7" x14ac:dyDescent="0.25">
      <c r="A980">
        <v>6880</v>
      </c>
      <c r="B980" t="s">
        <v>80</v>
      </c>
      <c r="C980" s="22">
        <v>42856</v>
      </c>
      <c r="D980" s="4">
        <v>1</v>
      </c>
      <c r="E980" s="4">
        <v>27465300</v>
      </c>
      <c r="F980" s="4">
        <v>12842636</v>
      </c>
      <c r="G980" s="4">
        <v>0</v>
      </c>
    </row>
    <row r="981" spans="1:7" x14ac:dyDescent="0.25">
      <c r="A981">
        <v>6880</v>
      </c>
      <c r="B981" t="s">
        <v>80</v>
      </c>
      <c r="C981" s="22">
        <v>42887</v>
      </c>
      <c r="D981" s="4">
        <v>1</v>
      </c>
      <c r="E981" s="4">
        <v>14143775</v>
      </c>
      <c r="F981" s="4">
        <v>15576301</v>
      </c>
      <c r="G981" s="4">
        <v>0</v>
      </c>
    </row>
    <row r="982" spans="1:7" x14ac:dyDescent="0.25">
      <c r="A982">
        <v>6880</v>
      </c>
      <c r="B982" t="s">
        <v>80</v>
      </c>
      <c r="C982" s="22">
        <v>42917</v>
      </c>
      <c r="D982" s="4">
        <v>1</v>
      </c>
      <c r="E982" s="4">
        <v>17051448</v>
      </c>
      <c r="F982" s="4">
        <v>16102249</v>
      </c>
      <c r="G982" s="4">
        <v>0</v>
      </c>
    </row>
    <row r="983" spans="1:7" x14ac:dyDescent="0.25">
      <c r="A983">
        <v>6880</v>
      </c>
      <c r="B983" t="s">
        <v>80</v>
      </c>
      <c r="C983" s="22">
        <v>42948</v>
      </c>
      <c r="D983" s="4">
        <v>1</v>
      </c>
      <c r="E983" s="4">
        <v>10868870</v>
      </c>
      <c r="F983" s="4">
        <v>35696726</v>
      </c>
      <c r="G983" s="4">
        <v>0</v>
      </c>
    </row>
    <row r="984" spans="1:7" x14ac:dyDescent="0.25">
      <c r="A984">
        <v>6880</v>
      </c>
      <c r="B984" t="s">
        <v>80</v>
      </c>
      <c r="C984" s="22">
        <v>42979</v>
      </c>
      <c r="D984" s="4">
        <v>1</v>
      </c>
      <c r="E984" s="4">
        <v>31433950</v>
      </c>
      <c r="F984" s="4">
        <v>10814636</v>
      </c>
      <c r="G984" s="4">
        <v>0</v>
      </c>
    </row>
    <row r="985" spans="1:7" x14ac:dyDescent="0.25">
      <c r="A985">
        <v>6880</v>
      </c>
      <c r="B985" t="s">
        <v>80</v>
      </c>
      <c r="C985" s="22">
        <v>43009</v>
      </c>
      <c r="D985" s="4">
        <v>1</v>
      </c>
      <c r="E985" s="4">
        <v>25063334</v>
      </c>
      <c r="F985" s="4">
        <v>10814636</v>
      </c>
      <c r="G985" s="4">
        <v>0</v>
      </c>
    </row>
    <row r="986" spans="1:7" x14ac:dyDescent="0.25">
      <c r="A986">
        <v>6880</v>
      </c>
      <c r="B986" t="s">
        <v>80</v>
      </c>
      <c r="C986" s="22">
        <v>43040</v>
      </c>
      <c r="D986" s="4">
        <v>1</v>
      </c>
      <c r="E986" s="4">
        <v>21668351</v>
      </c>
      <c r="F986" s="4">
        <v>16566382</v>
      </c>
      <c r="G986" s="4">
        <v>0</v>
      </c>
    </row>
    <row r="987" spans="1:7" x14ac:dyDescent="0.25">
      <c r="A987">
        <v>6880</v>
      </c>
      <c r="B987" t="s">
        <v>80</v>
      </c>
      <c r="C987" s="22">
        <v>43070</v>
      </c>
      <c r="D987" s="4">
        <v>1</v>
      </c>
      <c r="E987" s="4">
        <v>20964108</v>
      </c>
      <c r="F987" s="4">
        <v>32629656</v>
      </c>
      <c r="G987" s="4">
        <v>0</v>
      </c>
    </row>
    <row r="988" spans="1:7" x14ac:dyDescent="0.25">
      <c r="A988">
        <v>6880</v>
      </c>
      <c r="B988" t="s">
        <v>80</v>
      </c>
      <c r="C988" s="22">
        <v>43101</v>
      </c>
      <c r="D988" s="4">
        <v>1</v>
      </c>
      <c r="E988" s="4">
        <v>38349920</v>
      </c>
      <c r="F988" s="4">
        <v>11613475</v>
      </c>
      <c r="G988" s="4">
        <v>0</v>
      </c>
    </row>
    <row r="989" spans="1:7" x14ac:dyDescent="0.25">
      <c r="A989">
        <v>6880</v>
      </c>
      <c r="B989" t="s">
        <v>80</v>
      </c>
      <c r="C989" s="22">
        <v>43132</v>
      </c>
      <c r="D989" s="4">
        <v>1</v>
      </c>
      <c r="E989" s="4">
        <v>36085969</v>
      </c>
      <c r="F989" s="4">
        <v>13035526</v>
      </c>
      <c r="G989" s="4">
        <v>0</v>
      </c>
    </row>
    <row r="990" spans="1:7" x14ac:dyDescent="0.25">
      <c r="A990">
        <v>6880</v>
      </c>
      <c r="B990" t="s">
        <v>80</v>
      </c>
      <c r="C990" s="22">
        <v>43160</v>
      </c>
      <c r="D990" s="4">
        <v>1</v>
      </c>
      <c r="E990" s="4">
        <v>29814707</v>
      </c>
      <c r="F990" s="4">
        <v>42845678</v>
      </c>
      <c r="G990" s="4">
        <v>0</v>
      </c>
    </row>
    <row r="991" spans="1:7" x14ac:dyDescent="0.25">
      <c r="A991">
        <v>6880</v>
      </c>
      <c r="B991" t="s">
        <v>80</v>
      </c>
      <c r="C991" s="22">
        <v>43191</v>
      </c>
      <c r="D991" s="4">
        <v>1</v>
      </c>
      <c r="E991" s="4">
        <v>55620452</v>
      </c>
      <c r="F991" s="4">
        <v>23355845</v>
      </c>
      <c r="G991" s="4">
        <v>0</v>
      </c>
    </row>
    <row r="992" spans="1:7" x14ac:dyDescent="0.25">
      <c r="A992">
        <v>6880</v>
      </c>
      <c r="B992" t="s">
        <v>80</v>
      </c>
      <c r="C992" s="22">
        <v>43221</v>
      </c>
      <c r="D992" s="4">
        <v>1</v>
      </c>
      <c r="E992" s="4">
        <v>58724042</v>
      </c>
      <c r="F992" s="4">
        <v>33082779</v>
      </c>
      <c r="G992" s="4">
        <v>0</v>
      </c>
    </row>
    <row r="993" spans="1:7" x14ac:dyDescent="0.25">
      <c r="A993">
        <v>6880</v>
      </c>
      <c r="B993" t="s">
        <v>80</v>
      </c>
      <c r="C993" s="22">
        <v>43252</v>
      </c>
      <c r="D993" s="4">
        <v>1</v>
      </c>
      <c r="E993" s="4">
        <v>74311080</v>
      </c>
      <c r="F993" s="4">
        <v>9592309</v>
      </c>
      <c r="G993" s="4">
        <v>0</v>
      </c>
    </row>
    <row r="994" spans="1:7" x14ac:dyDescent="0.25">
      <c r="A994">
        <v>6880</v>
      </c>
      <c r="B994" t="s">
        <v>80</v>
      </c>
      <c r="C994" s="22">
        <v>43282</v>
      </c>
      <c r="D994" s="4">
        <v>1</v>
      </c>
      <c r="E994" s="4">
        <v>66894578</v>
      </c>
      <c r="F994" s="4">
        <v>2651616</v>
      </c>
      <c r="G994" s="4">
        <v>0</v>
      </c>
    </row>
    <row r="995" spans="1:7" x14ac:dyDescent="0.25">
      <c r="A995">
        <v>6880</v>
      </c>
      <c r="B995" t="s">
        <v>80</v>
      </c>
      <c r="C995" s="22">
        <v>43313</v>
      </c>
      <c r="D995" s="4">
        <v>1</v>
      </c>
      <c r="E995" s="4">
        <v>52781036</v>
      </c>
      <c r="F995" s="4">
        <v>31683155</v>
      </c>
      <c r="G995" s="4">
        <v>0</v>
      </c>
    </row>
    <row r="996" spans="1:7" x14ac:dyDescent="0.25">
      <c r="A996">
        <v>6880</v>
      </c>
      <c r="B996" t="s">
        <v>80</v>
      </c>
      <c r="C996" s="22">
        <v>43344</v>
      </c>
      <c r="D996" s="4">
        <v>1</v>
      </c>
      <c r="E996" s="4">
        <v>71173109</v>
      </c>
      <c r="F996" s="4">
        <v>28864594</v>
      </c>
      <c r="G996" s="4">
        <v>0</v>
      </c>
    </row>
    <row r="997" spans="1:7" x14ac:dyDescent="0.25">
      <c r="A997">
        <v>6880</v>
      </c>
      <c r="B997" t="s">
        <v>80</v>
      </c>
      <c r="C997" s="22">
        <v>43374</v>
      </c>
      <c r="D997" s="4">
        <v>1</v>
      </c>
      <c r="E997" s="4">
        <v>89802039</v>
      </c>
      <c r="F997" s="4">
        <v>12679918</v>
      </c>
      <c r="G997" s="4">
        <v>0</v>
      </c>
    </row>
    <row r="998" spans="1:7" x14ac:dyDescent="0.25">
      <c r="A998">
        <v>6880</v>
      </c>
      <c r="B998" t="s">
        <v>80</v>
      </c>
      <c r="C998" s="22">
        <v>43405</v>
      </c>
      <c r="D998" s="4">
        <v>1</v>
      </c>
      <c r="E998" s="4">
        <v>75195665</v>
      </c>
      <c r="F998" s="4">
        <v>17981668</v>
      </c>
      <c r="G998" s="4">
        <v>0</v>
      </c>
    </row>
    <row r="999" spans="1:7" x14ac:dyDescent="0.25">
      <c r="A999">
        <v>6880</v>
      </c>
      <c r="B999" t="s">
        <v>222</v>
      </c>
      <c r="D999" s="4">
        <v>47</v>
      </c>
      <c r="E999" s="4">
        <v>1270987509</v>
      </c>
      <c r="F999" s="4">
        <v>737565170</v>
      </c>
      <c r="G999" s="4">
        <v>0</v>
      </c>
    </row>
    <row r="1000" spans="1:7" x14ac:dyDescent="0.25">
      <c r="A1000">
        <v>6897</v>
      </c>
      <c r="B1000" t="s">
        <v>83</v>
      </c>
      <c r="C1000" s="22">
        <v>42005</v>
      </c>
      <c r="D1000" s="4">
        <v>1</v>
      </c>
      <c r="E1000" s="4">
        <v>5693081</v>
      </c>
      <c r="F1000" s="4">
        <v>6538707</v>
      </c>
      <c r="G1000" s="4">
        <v>0</v>
      </c>
    </row>
    <row r="1001" spans="1:7" x14ac:dyDescent="0.25">
      <c r="A1001">
        <v>6897</v>
      </c>
      <c r="B1001" t="s">
        <v>83</v>
      </c>
      <c r="C1001" s="22">
        <v>42036</v>
      </c>
      <c r="D1001" s="4">
        <v>1</v>
      </c>
      <c r="E1001" s="4">
        <v>5763426</v>
      </c>
      <c r="F1001" s="4">
        <v>8039547</v>
      </c>
      <c r="G1001" s="4">
        <v>0</v>
      </c>
    </row>
    <row r="1002" spans="1:7" x14ac:dyDescent="0.25">
      <c r="A1002">
        <v>6897</v>
      </c>
      <c r="B1002" t="s">
        <v>83</v>
      </c>
      <c r="C1002" s="22">
        <v>42064</v>
      </c>
      <c r="D1002" s="4">
        <v>1</v>
      </c>
      <c r="E1002" s="4">
        <v>6935455</v>
      </c>
      <c r="F1002" s="4">
        <v>6931208</v>
      </c>
      <c r="G1002" s="4">
        <v>0</v>
      </c>
    </row>
    <row r="1003" spans="1:7" x14ac:dyDescent="0.25">
      <c r="A1003">
        <v>6897</v>
      </c>
      <c r="B1003" t="s">
        <v>83</v>
      </c>
      <c r="C1003" s="22">
        <v>42095</v>
      </c>
      <c r="D1003" s="4">
        <v>1</v>
      </c>
      <c r="E1003" s="4">
        <v>6681405</v>
      </c>
      <c r="F1003" s="4">
        <v>6319577</v>
      </c>
      <c r="G1003" s="4">
        <v>0</v>
      </c>
    </row>
    <row r="1004" spans="1:7" x14ac:dyDescent="0.25">
      <c r="A1004">
        <v>6897</v>
      </c>
      <c r="B1004" t="s">
        <v>83</v>
      </c>
      <c r="C1004" s="22">
        <v>42125</v>
      </c>
      <c r="D1004" s="4">
        <v>1</v>
      </c>
      <c r="E1004" s="4">
        <v>5991300</v>
      </c>
      <c r="F1004" s="4">
        <v>7285024</v>
      </c>
      <c r="G1004" s="4">
        <v>0</v>
      </c>
    </row>
    <row r="1005" spans="1:7" x14ac:dyDescent="0.25">
      <c r="A1005">
        <v>6897</v>
      </c>
      <c r="B1005" t="s">
        <v>83</v>
      </c>
      <c r="C1005" s="22">
        <v>42156</v>
      </c>
      <c r="D1005" s="4">
        <v>1</v>
      </c>
      <c r="E1005" s="4">
        <v>6387536</v>
      </c>
      <c r="F1005" s="4">
        <v>7026488</v>
      </c>
      <c r="G1005" s="4">
        <v>0</v>
      </c>
    </row>
    <row r="1006" spans="1:7" x14ac:dyDescent="0.25">
      <c r="A1006">
        <v>6897</v>
      </c>
      <c r="B1006" t="s">
        <v>83</v>
      </c>
      <c r="C1006" s="22">
        <v>42186</v>
      </c>
      <c r="D1006" s="4">
        <v>1</v>
      </c>
      <c r="E1006" s="4">
        <v>6567347</v>
      </c>
      <c r="F1006" s="4">
        <v>6210222</v>
      </c>
      <c r="G1006" s="4">
        <v>0</v>
      </c>
    </row>
    <row r="1007" spans="1:7" x14ac:dyDescent="0.25">
      <c r="A1007">
        <v>6897</v>
      </c>
      <c r="B1007" t="s">
        <v>83</v>
      </c>
      <c r="C1007" s="22">
        <v>42217</v>
      </c>
      <c r="D1007" s="4">
        <v>1</v>
      </c>
      <c r="E1007" s="4">
        <v>4763072</v>
      </c>
      <c r="F1007" s="4">
        <v>9291654</v>
      </c>
      <c r="G1007" s="4">
        <v>0</v>
      </c>
    </row>
    <row r="1008" spans="1:7" x14ac:dyDescent="0.25">
      <c r="A1008">
        <v>6897</v>
      </c>
      <c r="B1008" t="s">
        <v>83</v>
      </c>
      <c r="C1008" s="22">
        <v>42248</v>
      </c>
      <c r="D1008" s="4">
        <v>1</v>
      </c>
      <c r="E1008" s="4">
        <v>6500340</v>
      </c>
      <c r="F1008" s="4">
        <v>5477272</v>
      </c>
      <c r="G1008" s="4">
        <v>0</v>
      </c>
    </row>
    <row r="1009" spans="1:7" x14ac:dyDescent="0.25">
      <c r="A1009">
        <v>6897</v>
      </c>
      <c r="B1009" t="s">
        <v>83</v>
      </c>
      <c r="C1009" s="22">
        <v>42278</v>
      </c>
      <c r="D1009" s="4">
        <v>1</v>
      </c>
      <c r="E1009" s="4">
        <v>4733124</v>
      </c>
      <c r="F1009" s="4">
        <v>7354327</v>
      </c>
      <c r="G1009" s="4">
        <v>0</v>
      </c>
    </row>
    <row r="1010" spans="1:7" x14ac:dyDescent="0.25">
      <c r="A1010">
        <v>6897</v>
      </c>
      <c r="B1010" t="s">
        <v>83</v>
      </c>
      <c r="C1010" s="22">
        <v>42309</v>
      </c>
      <c r="D1010" s="4">
        <v>1</v>
      </c>
      <c r="E1010" s="4">
        <v>5245982</v>
      </c>
      <c r="F1010" s="4">
        <v>7213906</v>
      </c>
      <c r="G1010" s="4">
        <v>0</v>
      </c>
    </row>
    <row r="1011" spans="1:7" x14ac:dyDescent="0.25">
      <c r="A1011">
        <v>6897</v>
      </c>
      <c r="B1011" t="s">
        <v>83</v>
      </c>
      <c r="C1011" s="22">
        <v>42339</v>
      </c>
      <c r="D1011" s="4">
        <v>1</v>
      </c>
      <c r="E1011" s="4">
        <v>5232548</v>
      </c>
      <c r="F1011" s="4">
        <v>5867422</v>
      </c>
      <c r="G1011" s="4">
        <v>0</v>
      </c>
    </row>
    <row r="1012" spans="1:7" x14ac:dyDescent="0.25">
      <c r="A1012">
        <v>6897</v>
      </c>
      <c r="B1012" t="s">
        <v>83</v>
      </c>
      <c r="C1012" s="22">
        <v>42370</v>
      </c>
      <c r="D1012" s="4">
        <v>1</v>
      </c>
      <c r="E1012" s="4">
        <v>3903025</v>
      </c>
      <c r="F1012" s="4">
        <v>8700771</v>
      </c>
      <c r="G1012" s="4">
        <v>0</v>
      </c>
    </row>
    <row r="1013" spans="1:7" x14ac:dyDescent="0.25">
      <c r="A1013">
        <v>6897</v>
      </c>
      <c r="B1013" t="s">
        <v>83</v>
      </c>
      <c r="C1013" s="22">
        <v>42401</v>
      </c>
      <c r="D1013" s="4">
        <v>1</v>
      </c>
      <c r="E1013" s="4">
        <v>5295867</v>
      </c>
      <c r="F1013" s="4">
        <v>0</v>
      </c>
      <c r="G1013" s="4">
        <v>0</v>
      </c>
    </row>
    <row r="1014" spans="1:7" x14ac:dyDescent="0.25">
      <c r="A1014">
        <v>6897</v>
      </c>
      <c r="B1014" t="s">
        <v>83</v>
      </c>
      <c r="C1014" s="22">
        <v>42430</v>
      </c>
      <c r="D1014" s="4">
        <v>1</v>
      </c>
      <c r="E1014" s="4">
        <v>5503081</v>
      </c>
      <c r="F1014" s="4">
        <v>0</v>
      </c>
      <c r="G1014" s="4">
        <v>0</v>
      </c>
    </row>
    <row r="1015" spans="1:7" x14ac:dyDescent="0.25">
      <c r="A1015">
        <v>6897</v>
      </c>
      <c r="B1015" t="s">
        <v>83</v>
      </c>
      <c r="C1015" s="22">
        <v>42461</v>
      </c>
      <c r="D1015" s="4">
        <v>1</v>
      </c>
      <c r="E1015" s="4">
        <v>2900639</v>
      </c>
      <c r="F1015" s="4">
        <v>0</v>
      </c>
      <c r="G1015" s="4">
        <v>0</v>
      </c>
    </row>
    <row r="1016" spans="1:7" x14ac:dyDescent="0.25">
      <c r="A1016">
        <v>6897</v>
      </c>
      <c r="B1016" t="s">
        <v>83</v>
      </c>
      <c r="C1016" s="22">
        <v>42491</v>
      </c>
      <c r="D1016" s="4">
        <v>1</v>
      </c>
      <c r="E1016" s="4">
        <v>1455389</v>
      </c>
      <c r="F1016" s="4">
        <v>0</v>
      </c>
      <c r="G1016" s="4">
        <v>0</v>
      </c>
    </row>
    <row r="1017" spans="1:7" x14ac:dyDescent="0.25">
      <c r="A1017">
        <v>6897</v>
      </c>
      <c r="B1017" t="s">
        <v>83</v>
      </c>
      <c r="C1017" s="22">
        <v>42522</v>
      </c>
      <c r="D1017" s="4">
        <v>1</v>
      </c>
      <c r="E1017" s="4">
        <v>177241</v>
      </c>
      <c r="F1017" s="4">
        <v>0</v>
      </c>
      <c r="G1017" s="4">
        <v>0</v>
      </c>
    </row>
    <row r="1018" spans="1:7" x14ac:dyDescent="0.25">
      <c r="A1018">
        <v>6897</v>
      </c>
      <c r="B1018" t="s">
        <v>83</v>
      </c>
      <c r="C1018" s="22">
        <v>42552</v>
      </c>
      <c r="D1018" s="4">
        <v>1</v>
      </c>
      <c r="E1018" s="4">
        <v>61697</v>
      </c>
      <c r="F1018" s="4">
        <v>0</v>
      </c>
      <c r="G1018" s="4">
        <v>0</v>
      </c>
    </row>
    <row r="1019" spans="1:7" x14ac:dyDescent="0.25">
      <c r="A1019">
        <v>6897</v>
      </c>
      <c r="B1019" t="s">
        <v>83</v>
      </c>
      <c r="C1019" s="22">
        <v>42583</v>
      </c>
      <c r="D1019" s="4">
        <v>1</v>
      </c>
      <c r="E1019" s="4">
        <v>883031</v>
      </c>
      <c r="F1019" s="4">
        <v>0</v>
      </c>
      <c r="G1019" s="4">
        <v>0</v>
      </c>
    </row>
    <row r="1020" spans="1:7" x14ac:dyDescent="0.25">
      <c r="A1020">
        <v>6897</v>
      </c>
      <c r="B1020" t="s">
        <v>83</v>
      </c>
      <c r="C1020" s="22">
        <v>42614</v>
      </c>
      <c r="D1020" s="4">
        <v>1</v>
      </c>
      <c r="E1020" s="4">
        <v>333250</v>
      </c>
      <c r="F1020" s="4">
        <v>0</v>
      </c>
      <c r="G1020" s="4">
        <v>0</v>
      </c>
    </row>
    <row r="1021" spans="1:7" x14ac:dyDescent="0.25">
      <c r="A1021">
        <v>6897</v>
      </c>
      <c r="B1021" t="s">
        <v>83</v>
      </c>
      <c r="C1021" s="22">
        <v>42644</v>
      </c>
      <c r="D1021" s="4">
        <v>1</v>
      </c>
      <c r="E1021" s="4">
        <v>263023</v>
      </c>
      <c r="F1021" s="4">
        <v>0</v>
      </c>
      <c r="G1021" s="4">
        <v>0</v>
      </c>
    </row>
    <row r="1022" spans="1:7" x14ac:dyDescent="0.25">
      <c r="A1022">
        <v>6897</v>
      </c>
      <c r="B1022" t="s">
        <v>83</v>
      </c>
      <c r="C1022" s="22">
        <v>42675</v>
      </c>
      <c r="D1022" s="4">
        <v>1</v>
      </c>
      <c r="E1022" s="4">
        <v>831103</v>
      </c>
      <c r="F1022" s="4">
        <v>0</v>
      </c>
      <c r="G1022" s="4">
        <v>0</v>
      </c>
    </row>
    <row r="1023" spans="1:7" x14ac:dyDescent="0.25">
      <c r="A1023">
        <v>6897</v>
      </c>
      <c r="B1023" t="s">
        <v>83</v>
      </c>
      <c r="C1023" s="22">
        <v>42705</v>
      </c>
      <c r="D1023" s="4">
        <v>1</v>
      </c>
      <c r="E1023" s="4">
        <v>844521</v>
      </c>
      <c r="F1023" s="4">
        <v>0</v>
      </c>
      <c r="G1023" s="4">
        <v>0</v>
      </c>
    </row>
    <row r="1024" spans="1:7" x14ac:dyDescent="0.25">
      <c r="A1024">
        <v>6897</v>
      </c>
      <c r="B1024" t="s">
        <v>83</v>
      </c>
      <c r="C1024" s="22">
        <v>42736</v>
      </c>
      <c r="D1024" s="4">
        <v>1</v>
      </c>
      <c r="E1024" s="4">
        <v>26238</v>
      </c>
      <c r="F1024" s="4">
        <v>0</v>
      </c>
      <c r="G1024" s="4">
        <v>0</v>
      </c>
    </row>
    <row r="1025" spans="1:7" x14ac:dyDescent="0.25">
      <c r="A1025">
        <v>6897</v>
      </c>
      <c r="B1025" t="s">
        <v>83</v>
      </c>
      <c r="C1025" s="22">
        <v>42767</v>
      </c>
      <c r="D1025" s="4">
        <v>1</v>
      </c>
      <c r="E1025" s="4">
        <v>2873286</v>
      </c>
      <c r="F1025" s="4">
        <v>0</v>
      </c>
      <c r="G1025" s="4">
        <v>0</v>
      </c>
    </row>
    <row r="1026" spans="1:7" x14ac:dyDescent="0.25">
      <c r="A1026">
        <v>6897</v>
      </c>
      <c r="B1026" t="s">
        <v>83</v>
      </c>
      <c r="C1026" s="22">
        <v>42795</v>
      </c>
      <c r="D1026" s="4">
        <v>1</v>
      </c>
      <c r="E1026" s="4">
        <v>4710913</v>
      </c>
      <c r="F1026" s="4">
        <v>6340158</v>
      </c>
      <c r="G1026" s="4">
        <v>0</v>
      </c>
    </row>
    <row r="1027" spans="1:7" x14ac:dyDescent="0.25">
      <c r="A1027">
        <v>6897</v>
      </c>
      <c r="B1027" t="s">
        <v>83</v>
      </c>
      <c r="C1027" s="22">
        <v>42826</v>
      </c>
      <c r="D1027" s="4">
        <v>1</v>
      </c>
      <c r="E1027" s="4">
        <v>4272564</v>
      </c>
      <c r="F1027" s="4">
        <v>5211366</v>
      </c>
      <c r="G1027" s="4">
        <v>0</v>
      </c>
    </row>
    <row r="1028" spans="1:7" x14ac:dyDescent="0.25">
      <c r="A1028">
        <v>6897</v>
      </c>
      <c r="B1028" t="s">
        <v>83</v>
      </c>
      <c r="C1028" s="22">
        <v>42856</v>
      </c>
      <c r="D1028" s="4">
        <v>1</v>
      </c>
      <c r="E1028" s="4">
        <v>2287936</v>
      </c>
      <c r="F1028" s="4">
        <v>8060100</v>
      </c>
      <c r="G1028" s="4">
        <v>0</v>
      </c>
    </row>
    <row r="1029" spans="1:7" x14ac:dyDescent="0.25">
      <c r="A1029">
        <v>6897</v>
      </c>
      <c r="B1029" t="s">
        <v>83</v>
      </c>
      <c r="C1029" s="22">
        <v>42887</v>
      </c>
      <c r="D1029" s="4">
        <v>1</v>
      </c>
      <c r="E1029" s="4">
        <v>2963963</v>
      </c>
      <c r="F1029" s="4">
        <v>7559387</v>
      </c>
      <c r="G1029" s="4">
        <v>0</v>
      </c>
    </row>
    <row r="1030" spans="1:7" x14ac:dyDescent="0.25">
      <c r="A1030">
        <v>6897</v>
      </c>
      <c r="B1030" t="s">
        <v>83</v>
      </c>
      <c r="C1030" s="22">
        <v>42917</v>
      </c>
      <c r="D1030" s="4">
        <v>1</v>
      </c>
      <c r="E1030" s="4">
        <v>4993296</v>
      </c>
      <c r="F1030" s="4">
        <v>9883369</v>
      </c>
      <c r="G1030" s="4">
        <v>0</v>
      </c>
    </row>
    <row r="1031" spans="1:7" x14ac:dyDescent="0.25">
      <c r="A1031">
        <v>6897</v>
      </c>
      <c r="B1031" t="s">
        <v>83</v>
      </c>
      <c r="C1031" s="22">
        <v>42948</v>
      </c>
      <c r="D1031" s="4">
        <v>1</v>
      </c>
      <c r="E1031" s="4">
        <v>7201694</v>
      </c>
      <c r="F1031" s="4">
        <v>10426941</v>
      </c>
      <c r="G1031" s="4">
        <v>0</v>
      </c>
    </row>
    <row r="1032" spans="1:7" x14ac:dyDescent="0.25">
      <c r="A1032">
        <v>6897</v>
      </c>
      <c r="B1032" t="s">
        <v>83</v>
      </c>
      <c r="C1032" s="22">
        <v>42979</v>
      </c>
      <c r="D1032" s="4">
        <v>1</v>
      </c>
      <c r="E1032" s="4">
        <v>9279515</v>
      </c>
      <c r="F1032" s="4">
        <v>6954202</v>
      </c>
      <c r="G1032" s="4">
        <v>0</v>
      </c>
    </row>
    <row r="1033" spans="1:7" x14ac:dyDescent="0.25">
      <c r="A1033">
        <v>6897</v>
      </c>
      <c r="B1033" t="s">
        <v>83</v>
      </c>
      <c r="C1033" s="22">
        <v>43009</v>
      </c>
      <c r="D1033" s="4">
        <v>1</v>
      </c>
      <c r="E1033" s="4">
        <v>8103674</v>
      </c>
      <c r="F1033" s="4">
        <v>8800916</v>
      </c>
      <c r="G1033" s="4">
        <v>0</v>
      </c>
    </row>
    <row r="1034" spans="1:7" x14ac:dyDescent="0.25">
      <c r="A1034">
        <v>6897</v>
      </c>
      <c r="B1034" t="s">
        <v>83</v>
      </c>
      <c r="C1034" s="22">
        <v>43040</v>
      </c>
      <c r="D1034" s="4">
        <v>1</v>
      </c>
      <c r="E1034" s="4">
        <v>8546823</v>
      </c>
      <c r="F1034" s="4">
        <v>8053707</v>
      </c>
      <c r="G1034" s="4">
        <v>0</v>
      </c>
    </row>
    <row r="1035" spans="1:7" x14ac:dyDescent="0.25">
      <c r="A1035">
        <v>6897</v>
      </c>
      <c r="B1035" t="s">
        <v>83</v>
      </c>
      <c r="C1035" s="22">
        <v>43070</v>
      </c>
      <c r="D1035" s="4">
        <v>1</v>
      </c>
      <c r="E1035" s="4">
        <v>8865746</v>
      </c>
      <c r="F1035" s="4">
        <v>7635897</v>
      </c>
      <c r="G1035" s="4">
        <v>0</v>
      </c>
    </row>
    <row r="1036" spans="1:7" x14ac:dyDescent="0.25">
      <c r="A1036">
        <v>6897</v>
      </c>
      <c r="B1036" t="s">
        <v>83</v>
      </c>
      <c r="C1036" s="22">
        <v>43101</v>
      </c>
      <c r="D1036" s="4">
        <v>1</v>
      </c>
      <c r="E1036" s="4">
        <v>4913669</v>
      </c>
      <c r="F1036" s="4">
        <v>10000544</v>
      </c>
      <c r="G1036" s="4">
        <v>0</v>
      </c>
    </row>
    <row r="1037" spans="1:7" x14ac:dyDescent="0.25">
      <c r="A1037">
        <v>6897</v>
      </c>
      <c r="B1037" t="s">
        <v>83</v>
      </c>
      <c r="C1037" s="22">
        <v>43132</v>
      </c>
      <c r="D1037" s="4">
        <v>1</v>
      </c>
      <c r="E1037" s="4">
        <v>6434122</v>
      </c>
      <c r="F1037" s="4">
        <v>10964929</v>
      </c>
      <c r="G1037" s="4">
        <v>0</v>
      </c>
    </row>
    <row r="1038" spans="1:7" x14ac:dyDescent="0.25">
      <c r="A1038">
        <v>6897</v>
      </c>
      <c r="B1038" t="s">
        <v>83</v>
      </c>
      <c r="C1038" s="22">
        <v>43160</v>
      </c>
      <c r="D1038" s="4">
        <v>1</v>
      </c>
      <c r="E1038" s="4">
        <v>9197082</v>
      </c>
      <c r="F1038" s="4">
        <v>0</v>
      </c>
      <c r="G1038" s="4">
        <v>0</v>
      </c>
    </row>
    <row r="1039" spans="1:7" x14ac:dyDescent="0.25">
      <c r="A1039">
        <v>6897</v>
      </c>
      <c r="B1039" t="s">
        <v>83</v>
      </c>
      <c r="C1039" s="22">
        <v>43191</v>
      </c>
      <c r="D1039" s="4">
        <v>1</v>
      </c>
      <c r="E1039" s="4">
        <v>4650375</v>
      </c>
      <c r="F1039" s="4">
        <v>0</v>
      </c>
      <c r="G1039" s="4">
        <v>0</v>
      </c>
    </row>
    <row r="1040" spans="1:7" x14ac:dyDescent="0.25">
      <c r="A1040">
        <v>6897</v>
      </c>
      <c r="B1040" t="s">
        <v>83</v>
      </c>
      <c r="C1040" s="22">
        <v>43221</v>
      </c>
      <c r="D1040" s="4">
        <v>1</v>
      </c>
      <c r="E1040" s="4">
        <v>3659561</v>
      </c>
      <c r="F1040" s="4">
        <v>0</v>
      </c>
      <c r="G1040" s="4">
        <v>0</v>
      </c>
    </row>
    <row r="1041" spans="1:7" x14ac:dyDescent="0.25">
      <c r="A1041">
        <v>6897</v>
      </c>
      <c r="B1041" t="s">
        <v>83</v>
      </c>
      <c r="C1041" s="22">
        <v>43252</v>
      </c>
      <c r="D1041" s="4">
        <v>1</v>
      </c>
      <c r="E1041" s="4">
        <v>1702698</v>
      </c>
      <c r="F1041" s="4">
        <v>8225496</v>
      </c>
      <c r="G1041" s="4">
        <v>0</v>
      </c>
    </row>
    <row r="1042" spans="1:7" x14ac:dyDescent="0.25">
      <c r="A1042">
        <v>6897</v>
      </c>
      <c r="B1042" t="s">
        <v>83</v>
      </c>
      <c r="C1042" s="22">
        <v>43282</v>
      </c>
      <c r="D1042" s="4">
        <v>1</v>
      </c>
      <c r="E1042" s="4">
        <v>1993424</v>
      </c>
      <c r="F1042" s="4">
        <v>0</v>
      </c>
      <c r="G1042" s="4">
        <v>0</v>
      </c>
    </row>
    <row r="1043" spans="1:7" x14ac:dyDescent="0.25">
      <c r="A1043">
        <v>6897</v>
      </c>
      <c r="B1043" t="s">
        <v>83</v>
      </c>
      <c r="C1043" s="22">
        <v>43313</v>
      </c>
      <c r="D1043" s="4">
        <v>1</v>
      </c>
      <c r="E1043" s="4">
        <v>119800</v>
      </c>
      <c r="F1043" s="4">
        <v>8460936</v>
      </c>
      <c r="G1043" s="4">
        <v>0</v>
      </c>
    </row>
    <row r="1044" spans="1:7" x14ac:dyDescent="0.25">
      <c r="A1044">
        <v>6897</v>
      </c>
      <c r="B1044" t="s">
        <v>83</v>
      </c>
      <c r="C1044" s="22">
        <v>43344</v>
      </c>
      <c r="D1044" s="4">
        <v>1</v>
      </c>
      <c r="E1044" s="4">
        <v>2574029</v>
      </c>
      <c r="F1044" s="4">
        <v>6899904</v>
      </c>
      <c r="G1044" s="4">
        <v>0</v>
      </c>
    </row>
    <row r="1045" spans="1:7" x14ac:dyDescent="0.25">
      <c r="A1045">
        <v>6897</v>
      </c>
      <c r="B1045" t="s">
        <v>83</v>
      </c>
      <c r="C1045" s="22">
        <v>43374</v>
      </c>
      <c r="D1045" s="4">
        <v>1</v>
      </c>
      <c r="E1045" s="4">
        <v>1696303</v>
      </c>
      <c r="F1045" s="4">
        <v>6308280</v>
      </c>
      <c r="G1045" s="4">
        <v>0</v>
      </c>
    </row>
    <row r="1046" spans="1:7" x14ac:dyDescent="0.25">
      <c r="A1046">
        <v>6897</v>
      </c>
      <c r="B1046" t="s">
        <v>83</v>
      </c>
      <c r="C1046" s="22">
        <v>43405</v>
      </c>
      <c r="D1046" s="4">
        <v>1</v>
      </c>
      <c r="E1046" s="4">
        <v>75379</v>
      </c>
      <c r="F1046" s="4">
        <v>9911588</v>
      </c>
      <c r="G1046" s="4">
        <v>0</v>
      </c>
    </row>
    <row r="1047" spans="1:7" x14ac:dyDescent="0.25">
      <c r="A1047">
        <v>6897</v>
      </c>
      <c r="B1047" t="s">
        <v>223</v>
      </c>
      <c r="D1047" s="4">
        <v>47</v>
      </c>
      <c r="E1047" s="4">
        <v>194088573</v>
      </c>
      <c r="F1047" s="4">
        <v>231953845</v>
      </c>
      <c r="G1047" s="4">
        <v>0</v>
      </c>
    </row>
    <row r="1048" spans="1:7" x14ac:dyDescent="0.25">
      <c r="A1048">
        <v>6900</v>
      </c>
      <c r="B1048" t="s">
        <v>86</v>
      </c>
      <c r="C1048" s="22">
        <v>42005</v>
      </c>
      <c r="D1048" s="4">
        <v>1</v>
      </c>
      <c r="E1048" s="4">
        <v>4475182</v>
      </c>
      <c r="F1048" s="4">
        <v>7208133</v>
      </c>
      <c r="G1048" s="4">
        <v>0</v>
      </c>
    </row>
    <row r="1049" spans="1:7" x14ac:dyDescent="0.25">
      <c r="A1049">
        <v>6900</v>
      </c>
      <c r="B1049" t="s">
        <v>86</v>
      </c>
      <c r="C1049" s="22">
        <v>42036</v>
      </c>
      <c r="D1049" s="4">
        <v>1</v>
      </c>
      <c r="E1049" s="4">
        <v>930227</v>
      </c>
      <c r="F1049" s="4">
        <v>13705569</v>
      </c>
      <c r="G1049" s="4">
        <v>0</v>
      </c>
    </row>
    <row r="1050" spans="1:7" x14ac:dyDescent="0.25">
      <c r="A1050">
        <v>6900</v>
      </c>
      <c r="B1050" t="s">
        <v>86</v>
      </c>
      <c r="C1050" s="22">
        <v>42064</v>
      </c>
      <c r="D1050" s="4">
        <v>1</v>
      </c>
      <c r="E1050" s="4">
        <v>6396211</v>
      </c>
      <c r="F1050" s="4">
        <v>16602523</v>
      </c>
      <c r="G1050" s="4">
        <v>0</v>
      </c>
    </row>
    <row r="1051" spans="1:7" x14ac:dyDescent="0.25">
      <c r="A1051">
        <v>6900</v>
      </c>
      <c r="B1051" t="s">
        <v>86</v>
      </c>
      <c r="C1051" s="22">
        <v>42095</v>
      </c>
      <c r="D1051" s="4">
        <v>1</v>
      </c>
      <c r="E1051" s="4">
        <v>10900620</v>
      </c>
      <c r="F1051" s="4">
        <v>10755056</v>
      </c>
      <c r="G1051" s="4">
        <v>0</v>
      </c>
    </row>
    <row r="1052" spans="1:7" x14ac:dyDescent="0.25">
      <c r="A1052">
        <v>6900</v>
      </c>
      <c r="B1052" t="s">
        <v>86</v>
      </c>
      <c r="C1052" s="22">
        <v>42125</v>
      </c>
      <c r="D1052" s="4">
        <v>1</v>
      </c>
      <c r="E1052" s="4">
        <v>3579177</v>
      </c>
      <c r="F1052" s="4">
        <v>9959600</v>
      </c>
      <c r="G1052" s="4">
        <v>0</v>
      </c>
    </row>
    <row r="1053" spans="1:7" x14ac:dyDescent="0.25">
      <c r="A1053">
        <v>6900</v>
      </c>
      <c r="B1053" t="s">
        <v>86</v>
      </c>
      <c r="C1053" s="22">
        <v>42156</v>
      </c>
      <c r="D1053" s="4">
        <v>1</v>
      </c>
      <c r="E1053" s="4">
        <v>2683349</v>
      </c>
      <c r="F1053" s="4">
        <v>14338105</v>
      </c>
      <c r="G1053" s="4">
        <v>0</v>
      </c>
    </row>
    <row r="1054" spans="1:7" x14ac:dyDescent="0.25">
      <c r="A1054">
        <v>6900</v>
      </c>
      <c r="B1054" t="s">
        <v>86</v>
      </c>
      <c r="C1054" s="22">
        <v>42186</v>
      </c>
      <c r="D1054" s="4">
        <v>1</v>
      </c>
      <c r="E1054" s="4">
        <v>5000162</v>
      </c>
      <c r="F1054" s="4">
        <v>11346286</v>
      </c>
      <c r="G1054" s="4">
        <v>0</v>
      </c>
    </row>
    <row r="1055" spans="1:7" x14ac:dyDescent="0.25">
      <c r="A1055">
        <v>6900</v>
      </c>
      <c r="B1055" t="s">
        <v>86</v>
      </c>
      <c r="C1055" s="22">
        <v>42217</v>
      </c>
      <c r="D1055" s="4">
        <v>1</v>
      </c>
      <c r="E1055" s="4">
        <v>2076905</v>
      </c>
      <c r="F1055" s="4">
        <v>12266344</v>
      </c>
      <c r="G1055" s="4">
        <v>0</v>
      </c>
    </row>
    <row r="1056" spans="1:7" x14ac:dyDescent="0.25">
      <c r="A1056">
        <v>6900</v>
      </c>
      <c r="B1056" t="s">
        <v>86</v>
      </c>
      <c r="C1056" s="22">
        <v>42248</v>
      </c>
      <c r="D1056" s="4">
        <v>1</v>
      </c>
      <c r="E1056" s="4">
        <v>4160483</v>
      </c>
      <c r="F1056" s="4">
        <v>8960577</v>
      </c>
      <c r="G1056" s="4">
        <v>0</v>
      </c>
    </row>
    <row r="1057" spans="1:7" x14ac:dyDescent="0.25">
      <c r="A1057">
        <v>6900</v>
      </c>
      <c r="B1057" t="s">
        <v>86</v>
      </c>
      <c r="C1057" s="22">
        <v>42278</v>
      </c>
      <c r="D1057" s="4">
        <v>1</v>
      </c>
      <c r="E1057" s="4">
        <v>243007</v>
      </c>
      <c r="F1057" s="4">
        <v>21143974</v>
      </c>
      <c r="G1057" s="4">
        <v>0</v>
      </c>
    </row>
    <row r="1058" spans="1:7" x14ac:dyDescent="0.25">
      <c r="A1058">
        <v>6900</v>
      </c>
      <c r="B1058" t="s">
        <v>86</v>
      </c>
      <c r="C1058" s="22">
        <v>42309</v>
      </c>
      <c r="D1058" s="4">
        <v>1</v>
      </c>
      <c r="E1058" s="4">
        <v>7427156</v>
      </c>
      <c r="F1058" s="4">
        <v>12799708</v>
      </c>
      <c r="G1058" s="4">
        <v>0</v>
      </c>
    </row>
    <row r="1059" spans="1:7" x14ac:dyDescent="0.25">
      <c r="A1059">
        <v>6900</v>
      </c>
      <c r="B1059" t="s">
        <v>86</v>
      </c>
      <c r="C1059" s="22">
        <v>42339</v>
      </c>
      <c r="D1059" s="4">
        <v>1</v>
      </c>
      <c r="E1059" s="4">
        <v>6417825</v>
      </c>
      <c r="F1059" s="4">
        <v>13802117</v>
      </c>
      <c r="G1059" s="4">
        <v>0</v>
      </c>
    </row>
    <row r="1060" spans="1:7" x14ac:dyDescent="0.25">
      <c r="A1060">
        <v>6900</v>
      </c>
      <c r="B1060" t="s">
        <v>86</v>
      </c>
      <c r="C1060" s="22">
        <v>42370</v>
      </c>
      <c r="D1060" s="4">
        <v>1</v>
      </c>
      <c r="E1060" s="4">
        <v>5700435</v>
      </c>
      <c r="F1060" s="4">
        <v>13300955</v>
      </c>
      <c r="G1060" s="4">
        <v>0</v>
      </c>
    </row>
    <row r="1061" spans="1:7" x14ac:dyDescent="0.25">
      <c r="A1061">
        <v>6900</v>
      </c>
      <c r="B1061" t="s">
        <v>86</v>
      </c>
      <c r="C1061" s="22">
        <v>42401</v>
      </c>
      <c r="D1061" s="4">
        <v>1</v>
      </c>
      <c r="E1061" s="4">
        <v>7051904</v>
      </c>
      <c r="F1061" s="4">
        <v>13140736</v>
      </c>
      <c r="G1061" s="4">
        <v>0</v>
      </c>
    </row>
    <row r="1062" spans="1:7" x14ac:dyDescent="0.25">
      <c r="A1062">
        <v>6900</v>
      </c>
      <c r="B1062" t="s">
        <v>86</v>
      </c>
      <c r="C1062" s="22">
        <v>42430</v>
      </c>
      <c r="D1062" s="4">
        <v>1</v>
      </c>
      <c r="E1062" s="4">
        <v>8527733</v>
      </c>
      <c r="F1062" s="4">
        <v>16952505</v>
      </c>
      <c r="G1062" s="4">
        <v>0</v>
      </c>
    </row>
    <row r="1063" spans="1:7" x14ac:dyDescent="0.25">
      <c r="A1063">
        <v>6900</v>
      </c>
      <c r="B1063" t="s">
        <v>86</v>
      </c>
      <c r="C1063" s="22">
        <v>42461</v>
      </c>
      <c r="D1063" s="4">
        <v>1</v>
      </c>
      <c r="E1063" s="4">
        <v>12418922</v>
      </c>
      <c r="F1063" s="4">
        <v>14005300</v>
      </c>
      <c r="G1063" s="4">
        <v>0</v>
      </c>
    </row>
    <row r="1064" spans="1:7" x14ac:dyDescent="0.25">
      <c r="A1064">
        <v>6900</v>
      </c>
      <c r="B1064" t="s">
        <v>86</v>
      </c>
      <c r="C1064" s="22">
        <v>42491</v>
      </c>
      <c r="D1064" s="4">
        <v>1</v>
      </c>
      <c r="E1064" s="4">
        <v>14503607</v>
      </c>
      <c r="F1064" s="4">
        <v>17550058</v>
      </c>
      <c r="G1064" s="4">
        <v>0</v>
      </c>
    </row>
    <row r="1065" spans="1:7" x14ac:dyDescent="0.25">
      <c r="A1065">
        <v>6900</v>
      </c>
      <c r="B1065" t="s">
        <v>86</v>
      </c>
      <c r="C1065" s="22">
        <v>42522</v>
      </c>
      <c r="D1065" s="4">
        <v>1</v>
      </c>
      <c r="E1065" s="4">
        <v>20302647</v>
      </c>
      <c r="F1065" s="4">
        <v>12626231</v>
      </c>
      <c r="G1065" s="4">
        <v>0</v>
      </c>
    </row>
    <row r="1066" spans="1:7" x14ac:dyDescent="0.25">
      <c r="A1066">
        <v>6900</v>
      </c>
      <c r="B1066" t="s">
        <v>86</v>
      </c>
      <c r="C1066" s="22">
        <v>42552</v>
      </c>
      <c r="D1066" s="4">
        <v>1</v>
      </c>
      <c r="E1066" s="4">
        <v>16105928</v>
      </c>
      <c r="F1066" s="4">
        <v>12470700</v>
      </c>
      <c r="G1066" s="4">
        <v>0</v>
      </c>
    </row>
    <row r="1067" spans="1:7" x14ac:dyDescent="0.25">
      <c r="A1067">
        <v>6900</v>
      </c>
      <c r="B1067" t="s">
        <v>86</v>
      </c>
      <c r="C1067" s="22">
        <v>42583</v>
      </c>
      <c r="D1067" s="4">
        <v>1</v>
      </c>
      <c r="E1067" s="4">
        <v>16631205</v>
      </c>
      <c r="F1067" s="4">
        <v>8795484</v>
      </c>
      <c r="G1067" s="4">
        <v>0</v>
      </c>
    </row>
    <row r="1068" spans="1:7" x14ac:dyDescent="0.25">
      <c r="A1068">
        <v>6900</v>
      </c>
      <c r="B1068" t="s">
        <v>86</v>
      </c>
      <c r="C1068" s="22">
        <v>42614</v>
      </c>
      <c r="D1068" s="4">
        <v>1</v>
      </c>
      <c r="E1068" s="4">
        <v>13228283</v>
      </c>
      <c r="F1068" s="4">
        <v>13714045</v>
      </c>
      <c r="G1068" s="4">
        <v>0</v>
      </c>
    </row>
    <row r="1069" spans="1:7" x14ac:dyDescent="0.25">
      <c r="A1069">
        <v>6900</v>
      </c>
      <c r="B1069" t="s">
        <v>86</v>
      </c>
      <c r="C1069" s="22">
        <v>42644</v>
      </c>
      <c r="D1069" s="4">
        <v>1</v>
      </c>
      <c r="E1069" s="4">
        <v>14318996</v>
      </c>
      <c r="F1069" s="4">
        <v>11876216</v>
      </c>
      <c r="G1069" s="4">
        <v>0</v>
      </c>
    </row>
    <row r="1070" spans="1:7" x14ac:dyDescent="0.25">
      <c r="A1070">
        <v>6900</v>
      </c>
      <c r="B1070" t="s">
        <v>86</v>
      </c>
      <c r="C1070" s="22">
        <v>42675</v>
      </c>
      <c r="D1070" s="4">
        <v>1</v>
      </c>
      <c r="E1070" s="4">
        <v>13699660</v>
      </c>
      <c r="F1070" s="4">
        <v>9974254</v>
      </c>
      <c r="G1070" s="4">
        <v>0</v>
      </c>
    </row>
    <row r="1071" spans="1:7" x14ac:dyDescent="0.25">
      <c r="A1071">
        <v>6900</v>
      </c>
      <c r="B1071" t="s">
        <v>86</v>
      </c>
      <c r="C1071" s="22">
        <v>42705</v>
      </c>
      <c r="D1071" s="4">
        <v>1</v>
      </c>
      <c r="E1071" s="4">
        <v>10678236</v>
      </c>
      <c r="F1071" s="4">
        <v>12672700</v>
      </c>
      <c r="G1071" s="4">
        <v>0</v>
      </c>
    </row>
    <row r="1072" spans="1:7" x14ac:dyDescent="0.25">
      <c r="A1072">
        <v>6900</v>
      </c>
      <c r="B1072" t="s">
        <v>86</v>
      </c>
      <c r="C1072" s="22">
        <v>42736</v>
      </c>
      <c r="D1072" s="4">
        <v>1</v>
      </c>
      <c r="E1072" s="4">
        <v>11213579</v>
      </c>
      <c r="F1072" s="4">
        <v>23645900</v>
      </c>
      <c r="G1072" s="4">
        <v>0</v>
      </c>
    </row>
    <row r="1073" spans="1:7" x14ac:dyDescent="0.25">
      <c r="A1073">
        <v>6900</v>
      </c>
      <c r="B1073" t="s">
        <v>86</v>
      </c>
      <c r="C1073" s="22">
        <v>42767</v>
      </c>
      <c r="D1073" s="4">
        <v>1</v>
      </c>
      <c r="E1073" s="4">
        <v>22679527</v>
      </c>
      <c r="F1073" s="4">
        <v>11379200</v>
      </c>
      <c r="G1073" s="4">
        <v>0</v>
      </c>
    </row>
    <row r="1074" spans="1:7" x14ac:dyDescent="0.25">
      <c r="A1074">
        <v>6900</v>
      </c>
      <c r="B1074" t="s">
        <v>86</v>
      </c>
      <c r="C1074" s="22">
        <v>42795</v>
      </c>
      <c r="D1074" s="4">
        <v>1</v>
      </c>
      <c r="E1074" s="4">
        <v>20921007</v>
      </c>
      <c r="F1074" s="4">
        <v>15435400</v>
      </c>
      <c r="G1074" s="4">
        <v>0</v>
      </c>
    </row>
    <row r="1075" spans="1:7" x14ac:dyDescent="0.25">
      <c r="A1075">
        <v>6900</v>
      </c>
      <c r="B1075" t="s">
        <v>86</v>
      </c>
      <c r="C1075" s="22">
        <v>42826</v>
      </c>
      <c r="D1075" s="4">
        <v>1</v>
      </c>
      <c r="E1075" s="4">
        <v>21240043</v>
      </c>
      <c r="F1075" s="4">
        <v>12289473</v>
      </c>
      <c r="G1075" s="4">
        <v>0</v>
      </c>
    </row>
    <row r="1076" spans="1:7" x14ac:dyDescent="0.25">
      <c r="A1076">
        <v>6900</v>
      </c>
      <c r="B1076" t="s">
        <v>86</v>
      </c>
      <c r="C1076" s="22">
        <v>42856</v>
      </c>
      <c r="D1076" s="4">
        <v>1</v>
      </c>
      <c r="E1076" s="4">
        <v>22720458</v>
      </c>
      <c r="F1076" s="4">
        <v>10543500</v>
      </c>
      <c r="G1076" s="4">
        <v>0</v>
      </c>
    </row>
    <row r="1077" spans="1:7" x14ac:dyDescent="0.25">
      <c r="A1077">
        <v>6900</v>
      </c>
      <c r="B1077" t="s">
        <v>86</v>
      </c>
      <c r="C1077" s="22">
        <v>42887</v>
      </c>
      <c r="D1077" s="4">
        <v>1</v>
      </c>
      <c r="E1077" s="4">
        <v>21109897</v>
      </c>
      <c r="F1077" s="4">
        <v>24990090</v>
      </c>
      <c r="G1077" s="4">
        <v>0</v>
      </c>
    </row>
    <row r="1078" spans="1:7" x14ac:dyDescent="0.25">
      <c r="A1078">
        <v>6900</v>
      </c>
      <c r="B1078" t="s">
        <v>86</v>
      </c>
      <c r="C1078" s="22">
        <v>42917</v>
      </c>
      <c r="D1078" s="4">
        <v>1</v>
      </c>
      <c r="E1078" s="4">
        <v>32596091</v>
      </c>
      <c r="F1078" s="4">
        <v>18133300</v>
      </c>
      <c r="G1078" s="4">
        <v>0</v>
      </c>
    </row>
    <row r="1079" spans="1:7" x14ac:dyDescent="0.25">
      <c r="A1079">
        <v>6900</v>
      </c>
      <c r="B1079" t="s">
        <v>86</v>
      </c>
      <c r="C1079" s="22">
        <v>42948</v>
      </c>
      <c r="D1079" s="4">
        <v>1</v>
      </c>
      <c r="E1079" s="4">
        <v>30850650</v>
      </c>
      <c r="F1079" s="4">
        <v>18201300</v>
      </c>
      <c r="G1079" s="4">
        <v>0</v>
      </c>
    </row>
    <row r="1080" spans="1:7" x14ac:dyDescent="0.25">
      <c r="A1080">
        <v>6900</v>
      </c>
      <c r="B1080" t="s">
        <v>86</v>
      </c>
      <c r="C1080" s="22">
        <v>42979</v>
      </c>
      <c r="D1080" s="4">
        <v>1</v>
      </c>
      <c r="E1080" s="4">
        <v>33091077</v>
      </c>
      <c r="F1080" s="4">
        <v>17169948</v>
      </c>
      <c r="G1080" s="4">
        <v>0</v>
      </c>
    </row>
    <row r="1081" spans="1:7" x14ac:dyDescent="0.25">
      <c r="A1081">
        <v>6900</v>
      </c>
      <c r="B1081" t="s">
        <v>86</v>
      </c>
      <c r="C1081" s="22">
        <v>43009</v>
      </c>
      <c r="D1081" s="4">
        <v>1</v>
      </c>
      <c r="E1081" s="4">
        <v>33037855</v>
      </c>
      <c r="F1081" s="4">
        <v>22876296</v>
      </c>
      <c r="G1081" s="4">
        <v>0</v>
      </c>
    </row>
    <row r="1082" spans="1:7" x14ac:dyDescent="0.25">
      <c r="A1082">
        <v>6900</v>
      </c>
      <c r="B1082" t="s">
        <v>86</v>
      </c>
      <c r="C1082" s="22">
        <v>43040</v>
      </c>
      <c r="D1082" s="4">
        <v>1</v>
      </c>
      <c r="E1082" s="4">
        <v>37556544</v>
      </c>
      <c r="F1082" s="4">
        <v>23245666</v>
      </c>
      <c r="G1082" s="4">
        <v>0</v>
      </c>
    </row>
    <row r="1083" spans="1:7" x14ac:dyDescent="0.25">
      <c r="A1083">
        <v>6900</v>
      </c>
      <c r="B1083" t="s">
        <v>86</v>
      </c>
      <c r="C1083" s="22">
        <v>43070</v>
      </c>
      <c r="D1083" s="4">
        <v>1</v>
      </c>
      <c r="E1083" s="4">
        <v>43415874</v>
      </c>
      <c r="F1083" s="4">
        <v>21092818</v>
      </c>
      <c r="G1083" s="4">
        <v>0</v>
      </c>
    </row>
    <row r="1084" spans="1:7" x14ac:dyDescent="0.25">
      <c r="A1084">
        <v>6900</v>
      </c>
      <c r="B1084" t="s">
        <v>86</v>
      </c>
      <c r="C1084" s="22">
        <v>43101</v>
      </c>
      <c r="D1084" s="4">
        <v>1</v>
      </c>
      <c r="E1084" s="4">
        <v>27117570</v>
      </c>
      <c r="F1084" s="4">
        <v>22173244</v>
      </c>
      <c r="G1084" s="4">
        <v>0</v>
      </c>
    </row>
    <row r="1085" spans="1:7" x14ac:dyDescent="0.25">
      <c r="A1085">
        <v>6900</v>
      </c>
      <c r="B1085" t="s">
        <v>86</v>
      </c>
      <c r="C1085" s="22">
        <v>43132</v>
      </c>
      <c r="D1085" s="4">
        <v>1</v>
      </c>
      <c r="E1085" s="4">
        <v>19027031</v>
      </c>
      <c r="F1085" s="4">
        <v>26622911</v>
      </c>
      <c r="G1085" s="4">
        <v>0</v>
      </c>
    </row>
    <row r="1086" spans="1:7" x14ac:dyDescent="0.25">
      <c r="A1086">
        <v>6900</v>
      </c>
      <c r="B1086" t="s">
        <v>86</v>
      </c>
      <c r="C1086" s="22">
        <v>43160</v>
      </c>
      <c r="D1086" s="4">
        <v>1</v>
      </c>
      <c r="E1086" s="4">
        <v>16373989</v>
      </c>
      <c r="F1086" s="4">
        <v>20255539</v>
      </c>
      <c r="G1086" s="4">
        <v>0</v>
      </c>
    </row>
    <row r="1087" spans="1:7" x14ac:dyDescent="0.25">
      <c r="A1087">
        <v>6900</v>
      </c>
      <c r="B1087" t="s">
        <v>86</v>
      </c>
      <c r="C1087" s="22">
        <v>43191</v>
      </c>
      <c r="D1087" s="4">
        <v>1</v>
      </c>
      <c r="E1087" s="4">
        <v>10284207</v>
      </c>
      <c r="F1087" s="4">
        <v>23771295</v>
      </c>
      <c r="G1087" s="4">
        <v>0</v>
      </c>
    </row>
    <row r="1088" spans="1:7" x14ac:dyDescent="0.25">
      <c r="A1088">
        <v>6900</v>
      </c>
      <c r="B1088" t="s">
        <v>86</v>
      </c>
      <c r="C1088" s="22">
        <v>43221</v>
      </c>
      <c r="D1088" s="4">
        <v>1</v>
      </c>
      <c r="E1088" s="4">
        <v>14344868</v>
      </c>
      <c r="F1088" s="4">
        <v>23930925</v>
      </c>
      <c r="G1088" s="4">
        <v>0</v>
      </c>
    </row>
    <row r="1089" spans="1:7" x14ac:dyDescent="0.25">
      <c r="A1089">
        <v>6900</v>
      </c>
      <c r="B1089" t="s">
        <v>86</v>
      </c>
      <c r="C1089" s="22">
        <v>43252</v>
      </c>
      <c r="D1089" s="4">
        <v>1</v>
      </c>
      <c r="E1089" s="4">
        <v>12628126</v>
      </c>
      <c r="F1089" s="4">
        <v>20391689</v>
      </c>
      <c r="G1089" s="4">
        <v>0</v>
      </c>
    </row>
    <row r="1090" spans="1:7" x14ac:dyDescent="0.25">
      <c r="A1090">
        <v>6900</v>
      </c>
      <c r="B1090" t="s">
        <v>86</v>
      </c>
      <c r="C1090" s="22">
        <v>43282</v>
      </c>
      <c r="D1090" s="4">
        <v>1</v>
      </c>
      <c r="E1090" s="4">
        <v>9964162</v>
      </c>
      <c r="F1090" s="4">
        <v>25911305</v>
      </c>
      <c r="G1090" s="4">
        <v>0</v>
      </c>
    </row>
    <row r="1091" spans="1:7" x14ac:dyDescent="0.25">
      <c r="A1091">
        <v>6900</v>
      </c>
      <c r="B1091" t="s">
        <v>86</v>
      </c>
      <c r="C1091" s="22">
        <v>43313</v>
      </c>
      <c r="D1091" s="4">
        <v>1</v>
      </c>
      <c r="E1091" s="4">
        <v>11490612</v>
      </c>
      <c r="F1091" s="4">
        <v>26069669</v>
      </c>
      <c r="G1091" s="4">
        <v>0</v>
      </c>
    </row>
    <row r="1092" spans="1:7" x14ac:dyDescent="0.25">
      <c r="A1092">
        <v>6900</v>
      </c>
      <c r="B1092" t="s">
        <v>86</v>
      </c>
      <c r="C1092" s="22">
        <v>43344</v>
      </c>
      <c r="D1092" s="4">
        <v>1</v>
      </c>
      <c r="E1092" s="4">
        <v>11689776</v>
      </c>
      <c r="F1092" s="4">
        <v>25027360</v>
      </c>
      <c r="G1092" s="4">
        <v>0</v>
      </c>
    </row>
    <row r="1093" spans="1:7" x14ac:dyDescent="0.25">
      <c r="A1093">
        <v>6900</v>
      </c>
      <c r="B1093" t="s">
        <v>86</v>
      </c>
      <c r="C1093" s="22">
        <v>43374</v>
      </c>
      <c r="D1093" s="4">
        <v>1</v>
      </c>
      <c r="E1093" s="4">
        <v>11169518</v>
      </c>
      <c r="F1093" s="4">
        <v>21501210</v>
      </c>
      <c r="G1093" s="4">
        <v>0</v>
      </c>
    </row>
    <row r="1094" spans="1:7" x14ac:dyDescent="0.25">
      <c r="A1094">
        <v>6900</v>
      </c>
      <c r="B1094" t="s">
        <v>86</v>
      </c>
      <c r="C1094" s="22">
        <v>43405</v>
      </c>
      <c r="D1094" s="4">
        <v>1</v>
      </c>
      <c r="E1094" s="4">
        <v>6745435</v>
      </c>
      <c r="F1094" s="4">
        <v>35001673</v>
      </c>
      <c r="G1094" s="4">
        <v>0</v>
      </c>
    </row>
    <row r="1095" spans="1:7" x14ac:dyDescent="0.25">
      <c r="A1095">
        <v>6900</v>
      </c>
      <c r="B1095" t="s">
        <v>224</v>
      </c>
      <c r="D1095" s="4">
        <v>47</v>
      </c>
      <c r="E1095" s="4">
        <v>688725756</v>
      </c>
      <c r="F1095" s="4">
        <v>799626887</v>
      </c>
      <c r="G1095" s="4">
        <v>0</v>
      </c>
    </row>
    <row r="1096" spans="1:7" x14ac:dyDescent="0.25">
      <c r="A1096">
        <v>6902</v>
      </c>
      <c r="B1096" t="s">
        <v>89</v>
      </c>
      <c r="C1096" s="22">
        <v>42005</v>
      </c>
      <c r="D1096" s="4">
        <v>1</v>
      </c>
      <c r="E1096" s="4">
        <v>15941676</v>
      </c>
      <c r="F1096" s="4">
        <v>21791318</v>
      </c>
      <c r="G1096" s="4">
        <v>0</v>
      </c>
    </row>
    <row r="1097" spans="1:7" x14ac:dyDescent="0.25">
      <c r="A1097">
        <v>6902</v>
      </c>
      <c r="B1097" t="s">
        <v>89</v>
      </c>
      <c r="C1097" s="22">
        <v>42036</v>
      </c>
      <c r="D1097" s="4">
        <v>1</v>
      </c>
      <c r="E1097" s="4">
        <v>22877053</v>
      </c>
      <c r="F1097" s="4">
        <v>19972437</v>
      </c>
      <c r="G1097" s="4">
        <v>0</v>
      </c>
    </row>
    <row r="1098" spans="1:7" x14ac:dyDescent="0.25">
      <c r="A1098">
        <v>6902</v>
      </c>
      <c r="B1098" t="s">
        <v>89</v>
      </c>
      <c r="C1098" s="22">
        <v>42064</v>
      </c>
      <c r="D1098" s="4">
        <v>1</v>
      </c>
      <c r="E1098" s="4">
        <v>24543274</v>
      </c>
      <c r="F1098" s="4">
        <v>19816867</v>
      </c>
      <c r="G1098" s="4">
        <v>0</v>
      </c>
    </row>
    <row r="1099" spans="1:7" x14ac:dyDescent="0.25">
      <c r="A1099">
        <v>6902</v>
      </c>
      <c r="B1099" t="s">
        <v>89</v>
      </c>
      <c r="C1099" s="22">
        <v>42095</v>
      </c>
      <c r="D1099" s="4">
        <v>1</v>
      </c>
      <c r="E1099" s="4">
        <v>26113054</v>
      </c>
      <c r="F1099" s="4">
        <v>13505921</v>
      </c>
      <c r="G1099" s="4">
        <v>0</v>
      </c>
    </row>
    <row r="1100" spans="1:7" x14ac:dyDescent="0.25">
      <c r="A1100">
        <v>6902</v>
      </c>
      <c r="B1100" t="s">
        <v>89</v>
      </c>
      <c r="C1100" s="22">
        <v>42125</v>
      </c>
      <c r="D1100" s="4">
        <v>1</v>
      </c>
      <c r="E1100" s="4">
        <v>18139947</v>
      </c>
      <c r="F1100" s="4">
        <v>21869130</v>
      </c>
      <c r="G1100" s="4">
        <v>0</v>
      </c>
    </row>
    <row r="1101" spans="1:7" x14ac:dyDescent="0.25">
      <c r="A1101">
        <v>6902</v>
      </c>
      <c r="B1101" t="s">
        <v>89</v>
      </c>
      <c r="C1101" s="22">
        <v>42156</v>
      </c>
      <c r="D1101" s="4">
        <v>1</v>
      </c>
      <c r="E1101" s="4">
        <v>16352100</v>
      </c>
      <c r="F1101" s="4">
        <v>20421288</v>
      </c>
      <c r="G1101" s="4">
        <v>0</v>
      </c>
    </row>
    <row r="1102" spans="1:7" x14ac:dyDescent="0.25">
      <c r="A1102">
        <v>6902</v>
      </c>
      <c r="B1102" t="s">
        <v>89</v>
      </c>
      <c r="C1102" s="22">
        <v>42186</v>
      </c>
      <c r="D1102" s="4">
        <v>1</v>
      </c>
      <c r="E1102" s="4">
        <v>18247445</v>
      </c>
      <c r="F1102" s="4">
        <v>22318180</v>
      </c>
      <c r="G1102" s="4">
        <v>0</v>
      </c>
    </row>
    <row r="1103" spans="1:7" x14ac:dyDescent="0.25">
      <c r="A1103">
        <v>6902</v>
      </c>
      <c r="B1103" t="s">
        <v>89</v>
      </c>
      <c r="C1103" s="22">
        <v>42217</v>
      </c>
      <c r="D1103" s="4">
        <v>1</v>
      </c>
      <c r="E1103" s="4">
        <v>22632352</v>
      </c>
      <c r="F1103" s="4">
        <v>20959594</v>
      </c>
      <c r="G1103" s="4">
        <v>0</v>
      </c>
    </row>
    <row r="1104" spans="1:7" x14ac:dyDescent="0.25">
      <c r="A1104">
        <v>6902</v>
      </c>
      <c r="B1104" t="s">
        <v>89</v>
      </c>
      <c r="C1104" s="22">
        <v>42248</v>
      </c>
      <c r="D1104" s="4">
        <v>1</v>
      </c>
      <c r="E1104" s="4">
        <v>14979763</v>
      </c>
      <c r="F1104" s="4">
        <v>19235876</v>
      </c>
      <c r="G1104" s="4">
        <v>0</v>
      </c>
    </row>
    <row r="1105" spans="1:7" x14ac:dyDescent="0.25">
      <c r="A1105">
        <v>6902</v>
      </c>
      <c r="B1105" t="s">
        <v>89</v>
      </c>
      <c r="C1105" s="22">
        <v>42278</v>
      </c>
      <c r="D1105" s="4">
        <v>1</v>
      </c>
      <c r="E1105" s="4">
        <v>15216990</v>
      </c>
      <c r="F1105" s="4">
        <v>30819687</v>
      </c>
      <c r="G1105" s="4">
        <v>0</v>
      </c>
    </row>
    <row r="1106" spans="1:7" x14ac:dyDescent="0.25">
      <c r="A1106">
        <v>6902</v>
      </c>
      <c r="B1106" t="s">
        <v>89</v>
      </c>
      <c r="C1106" s="22">
        <v>42309</v>
      </c>
      <c r="D1106" s="4">
        <v>1</v>
      </c>
      <c r="E1106" s="4">
        <v>24662663</v>
      </c>
      <c r="F1106" s="4">
        <v>25687497</v>
      </c>
      <c r="G1106" s="4">
        <v>0</v>
      </c>
    </row>
    <row r="1107" spans="1:7" x14ac:dyDescent="0.25">
      <c r="A1107">
        <v>6902</v>
      </c>
      <c r="B1107" t="s">
        <v>89</v>
      </c>
      <c r="C1107" s="22">
        <v>42339</v>
      </c>
      <c r="D1107" s="4">
        <v>1</v>
      </c>
      <c r="E1107" s="4">
        <v>28514034</v>
      </c>
      <c r="F1107" s="4">
        <v>46174411</v>
      </c>
      <c r="G1107" s="4">
        <v>0</v>
      </c>
    </row>
    <row r="1108" spans="1:7" x14ac:dyDescent="0.25">
      <c r="A1108">
        <v>6902</v>
      </c>
      <c r="B1108" t="s">
        <v>89</v>
      </c>
      <c r="C1108" s="22">
        <v>42370</v>
      </c>
      <c r="D1108" s="4">
        <v>1</v>
      </c>
      <c r="E1108" s="4">
        <v>52569015</v>
      </c>
      <c r="F1108" s="4">
        <v>31901708</v>
      </c>
      <c r="G1108" s="4">
        <v>0</v>
      </c>
    </row>
    <row r="1109" spans="1:7" x14ac:dyDescent="0.25">
      <c r="A1109">
        <v>6902</v>
      </c>
      <c r="B1109" t="s">
        <v>89</v>
      </c>
      <c r="C1109" s="22">
        <v>42401</v>
      </c>
      <c r="D1109" s="4">
        <v>1</v>
      </c>
      <c r="E1109" s="4">
        <v>57930857</v>
      </c>
      <c r="F1109" s="4">
        <v>54341116</v>
      </c>
      <c r="G1109" s="4">
        <v>0</v>
      </c>
    </row>
    <row r="1110" spans="1:7" x14ac:dyDescent="0.25">
      <c r="A1110">
        <v>6902</v>
      </c>
      <c r="B1110" t="s">
        <v>89</v>
      </c>
      <c r="C1110" s="22">
        <v>42430</v>
      </c>
      <c r="D1110" s="4">
        <v>1</v>
      </c>
      <c r="E1110" s="4">
        <v>88636092</v>
      </c>
      <c r="F1110" s="4">
        <v>33663921</v>
      </c>
      <c r="G1110" s="4">
        <v>0</v>
      </c>
    </row>
    <row r="1111" spans="1:7" x14ac:dyDescent="0.25">
      <c r="A1111">
        <v>6902</v>
      </c>
      <c r="B1111" t="s">
        <v>89</v>
      </c>
      <c r="C1111" s="22">
        <v>42461</v>
      </c>
      <c r="D1111" s="4">
        <v>1</v>
      </c>
      <c r="E1111" s="4">
        <v>101315070</v>
      </c>
      <c r="F1111" s="4">
        <v>37908795</v>
      </c>
      <c r="G1111" s="4">
        <v>0</v>
      </c>
    </row>
    <row r="1112" spans="1:7" x14ac:dyDescent="0.25">
      <c r="A1112">
        <v>6902</v>
      </c>
      <c r="B1112" t="s">
        <v>89</v>
      </c>
      <c r="C1112" s="22">
        <v>42491</v>
      </c>
      <c r="D1112" s="4">
        <v>1</v>
      </c>
      <c r="E1112" s="4">
        <v>115478485</v>
      </c>
      <c r="F1112" s="4">
        <v>39023746</v>
      </c>
      <c r="G1112" s="4">
        <v>0</v>
      </c>
    </row>
    <row r="1113" spans="1:7" x14ac:dyDescent="0.25">
      <c r="A1113">
        <v>6902</v>
      </c>
      <c r="B1113" t="s">
        <v>89</v>
      </c>
      <c r="C1113" s="22">
        <v>42522</v>
      </c>
      <c r="D1113" s="4">
        <v>1</v>
      </c>
      <c r="E1113" s="4">
        <v>130207487</v>
      </c>
      <c r="F1113" s="4">
        <v>40211565</v>
      </c>
      <c r="G1113" s="4">
        <v>0</v>
      </c>
    </row>
    <row r="1114" spans="1:7" x14ac:dyDescent="0.25">
      <c r="A1114">
        <v>6902</v>
      </c>
      <c r="B1114" t="s">
        <v>89</v>
      </c>
      <c r="C1114" s="22">
        <v>42552</v>
      </c>
      <c r="D1114" s="4">
        <v>1</v>
      </c>
      <c r="E1114" s="4">
        <v>134672301</v>
      </c>
      <c r="F1114" s="4">
        <v>40291393</v>
      </c>
      <c r="G1114" s="4">
        <v>0</v>
      </c>
    </row>
    <row r="1115" spans="1:7" x14ac:dyDescent="0.25">
      <c r="A1115">
        <v>6902</v>
      </c>
      <c r="B1115" t="s">
        <v>89</v>
      </c>
      <c r="C1115" s="22">
        <v>42583</v>
      </c>
      <c r="D1115" s="4">
        <v>1</v>
      </c>
      <c r="E1115" s="4">
        <v>148425967</v>
      </c>
      <c r="F1115" s="4">
        <v>44435345</v>
      </c>
      <c r="G1115" s="4">
        <v>0</v>
      </c>
    </row>
    <row r="1116" spans="1:7" x14ac:dyDescent="0.25">
      <c r="A1116">
        <v>6902</v>
      </c>
      <c r="B1116" t="s">
        <v>89</v>
      </c>
      <c r="C1116" s="22">
        <v>42614</v>
      </c>
      <c r="D1116" s="4">
        <v>1</v>
      </c>
      <c r="E1116" s="4">
        <v>164534322</v>
      </c>
      <c r="F1116" s="4">
        <v>35677348</v>
      </c>
      <c r="G1116" s="4">
        <v>0</v>
      </c>
    </row>
    <row r="1117" spans="1:7" x14ac:dyDescent="0.25">
      <c r="A1117">
        <v>6902</v>
      </c>
      <c r="B1117" t="s">
        <v>89</v>
      </c>
      <c r="C1117" s="22">
        <v>42644</v>
      </c>
      <c r="D1117" s="4">
        <v>1</v>
      </c>
      <c r="E1117" s="4">
        <v>123293298</v>
      </c>
      <c r="F1117" s="4">
        <v>37889987</v>
      </c>
      <c r="G1117" s="4">
        <v>0</v>
      </c>
    </row>
    <row r="1118" spans="1:7" x14ac:dyDescent="0.25">
      <c r="A1118">
        <v>6902</v>
      </c>
      <c r="B1118" t="s">
        <v>89</v>
      </c>
      <c r="C1118" s="22">
        <v>42675</v>
      </c>
      <c r="D1118" s="4">
        <v>1</v>
      </c>
      <c r="E1118" s="4">
        <v>122650470</v>
      </c>
      <c r="F1118" s="4">
        <v>40040240</v>
      </c>
      <c r="G1118" s="4">
        <v>0</v>
      </c>
    </row>
    <row r="1119" spans="1:7" x14ac:dyDescent="0.25">
      <c r="A1119">
        <v>6902</v>
      </c>
      <c r="B1119" t="s">
        <v>89</v>
      </c>
      <c r="C1119" s="22">
        <v>42705</v>
      </c>
      <c r="D1119" s="4">
        <v>1</v>
      </c>
      <c r="E1119" s="4">
        <v>117928689</v>
      </c>
      <c r="F1119" s="4">
        <v>43404433</v>
      </c>
      <c r="G1119" s="4">
        <v>0</v>
      </c>
    </row>
    <row r="1120" spans="1:7" x14ac:dyDescent="0.25">
      <c r="A1120">
        <v>6902</v>
      </c>
      <c r="B1120" t="s">
        <v>89</v>
      </c>
      <c r="C1120" s="22">
        <v>42736</v>
      </c>
      <c r="D1120" s="4">
        <v>1</v>
      </c>
      <c r="E1120" s="4">
        <v>93309429</v>
      </c>
      <c r="F1120" s="4">
        <v>48316483</v>
      </c>
      <c r="G1120" s="4">
        <v>0</v>
      </c>
    </row>
    <row r="1121" spans="1:7" x14ac:dyDescent="0.25">
      <c r="A1121">
        <v>6902</v>
      </c>
      <c r="B1121" t="s">
        <v>89</v>
      </c>
      <c r="C1121" s="22">
        <v>42767</v>
      </c>
      <c r="D1121" s="4">
        <v>1</v>
      </c>
      <c r="E1121" s="4">
        <v>53577465</v>
      </c>
      <c r="F1121" s="4">
        <v>51413143</v>
      </c>
      <c r="G1121" s="4">
        <v>0</v>
      </c>
    </row>
    <row r="1122" spans="1:7" x14ac:dyDescent="0.25">
      <c r="A1122">
        <v>6902</v>
      </c>
      <c r="B1122" t="s">
        <v>89</v>
      </c>
      <c r="C1122" s="22">
        <v>42795</v>
      </c>
      <c r="D1122" s="4">
        <v>1</v>
      </c>
      <c r="E1122" s="4">
        <v>74115400</v>
      </c>
      <c r="F1122" s="4">
        <v>39618335</v>
      </c>
      <c r="G1122" s="4">
        <v>0</v>
      </c>
    </row>
    <row r="1123" spans="1:7" x14ac:dyDescent="0.25">
      <c r="A1123">
        <v>6902</v>
      </c>
      <c r="B1123" t="s">
        <v>89</v>
      </c>
      <c r="C1123" s="22">
        <v>42826</v>
      </c>
      <c r="D1123" s="4">
        <v>1</v>
      </c>
      <c r="E1123" s="4">
        <v>26414416</v>
      </c>
      <c r="F1123" s="4">
        <v>44602785</v>
      </c>
      <c r="G1123" s="4">
        <v>0</v>
      </c>
    </row>
    <row r="1124" spans="1:7" x14ac:dyDescent="0.25">
      <c r="A1124">
        <v>6902</v>
      </c>
      <c r="B1124" t="s">
        <v>89</v>
      </c>
      <c r="C1124" s="22">
        <v>42856</v>
      </c>
      <c r="D1124" s="4">
        <v>1</v>
      </c>
      <c r="E1124" s="4">
        <v>16859696</v>
      </c>
      <c r="F1124" s="4">
        <v>47703084</v>
      </c>
      <c r="G1124" s="4">
        <v>0</v>
      </c>
    </row>
    <row r="1125" spans="1:7" x14ac:dyDescent="0.25">
      <c r="A1125">
        <v>6902</v>
      </c>
      <c r="B1125" t="s">
        <v>89</v>
      </c>
      <c r="C1125" s="22">
        <v>42887</v>
      </c>
      <c r="D1125" s="4">
        <v>1</v>
      </c>
      <c r="E1125" s="4">
        <v>18827001</v>
      </c>
      <c r="F1125" s="4">
        <v>46471332</v>
      </c>
      <c r="G1125" s="4">
        <v>0</v>
      </c>
    </row>
    <row r="1126" spans="1:7" x14ac:dyDescent="0.25">
      <c r="A1126">
        <v>6902</v>
      </c>
      <c r="B1126" t="s">
        <v>89</v>
      </c>
      <c r="C1126" s="22">
        <v>42917</v>
      </c>
      <c r="D1126" s="4">
        <v>1</v>
      </c>
      <c r="E1126" s="4">
        <v>10214029</v>
      </c>
      <c r="F1126" s="4">
        <v>71052621</v>
      </c>
      <c r="G1126" s="4">
        <v>0</v>
      </c>
    </row>
    <row r="1127" spans="1:7" x14ac:dyDescent="0.25">
      <c r="A1127">
        <v>6902</v>
      </c>
      <c r="B1127" t="s">
        <v>89</v>
      </c>
      <c r="C1127" s="22">
        <v>42948</v>
      </c>
      <c r="D1127" s="4">
        <v>1</v>
      </c>
      <c r="E1127" s="4">
        <v>36889027</v>
      </c>
      <c r="F1127" s="4">
        <v>67509195</v>
      </c>
      <c r="G1127" s="4">
        <v>0</v>
      </c>
    </row>
    <row r="1128" spans="1:7" x14ac:dyDescent="0.25">
      <c r="A1128">
        <v>6902</v>
      </c>
      <c r="B1128" t="s">
        <v>89</v>
      </c>
      <c r="C1128" s="22">
        <v>42979</v>
      </c>
      <c r="D1128" s="4">
        <v>1</v>
      </c>
      <c r="E1128" s="4">
        <v>49566187</v>
      </c>
      <c r="F1128" s="4">
        <v>38265728</v>
      </c>
      <c r="G1128" s="4">
        <v>0</v>
      </c>
    </row>
    <row r="1129" spans="1:7" x14ac:dyDescent="0.25">
      <c r="A1129">
        <v>6902</v>
      </c>
      <c r="B1129" t="s">
        <v>89</v>
      </c>
      <c r="C1129" s="22">
        <v>43009</v>
      </c>
      <c r="D1129" s="4">
        <v>1</v>
      </c>
      <c r="E1129" s="4">
        <v>37704413</v>
      </c>
      <c r="F1129" s="4">
        <v>55874280</v>
      </c>
      <c r="G1129" s="4">
        <v>0</v>
      </c>
    </row>
    <row r="1130" spans="1:7" x14ac:dyDescent="0.25">
      <c r="A1130">
        <v>6902</v>
      </c>
      <c r="B1130" t="s">
        <v>89</v>
      </c>
      <c r="C1130" s="22">
        <v>43040</v>
      </c>
      <c r="D1130" s="4">
        <v>1</v>
      </c>
      <c r="E1130" s="4">
        <v>44037164</v>
      </c>
      <c r="F1130" s="4">
        <v>52137962</v>
      </c>
      <c r="G1130" s="4">
        <v>0</v>
      </c>
    </row>
    <row r="1131" spans="1:7" x14ac:dyDescent="0.25">
      <c r="A1131">
        <v>6902</v>
      </c>
      <c r="B1131" t="s">
        <v>89</v>
      </c>
      <c r="C1131" s="22">
        <v>43070</v>
      </c>
      <c r="D1131" s="4">
        <v>1</v>
      </c>
      <c r="E1131" s="4">
        <v>53215117</v>
      </c>
      <c r="F1131" s="4">
        <v>59517640</v>
      </c>
      <c r="G1131" s="4">
        <v>0</v>
      </c>
    </row>
    <row r="1132" spans="1:7" x14ac:dyDescent="0.25">
      <c r="A1132">
        <v>6902</v>
      </c>
      <c r="B1132" t="s">
        <v>89</v>
      </c>
      <c r="C1132" s="22">
        <v>43101</v>
      </c>
      <c r="D1132" s="4">
        <v>1</v>
      </c>
      <c r="E1132" s="4">
        <v>58049933</v>
      </c>
      <c r="F1132" s="4">
        <v>58296427</v>
      </c>
      <c r="G1132" s="4">
        <v>0</v>
      </c>
    </row>
    <row r="1133" spans="1:7" x14ac:dyDescent="0.25">
      <c r="A1133">
        <v>6902</v>
      </c>
      <c r="B1133" t="s">
        <v>89</v>
      </c>
      <c r="C1133" s="22">
        <v>43132</v>
      </c>
      <c r="D1133" s="4">
        <v>1</v>
      </c>
      <c r="E1133" s="4">
        <v>51203201</v>
      </c>
      <c r="F1133" s="4">
        <v>71797037</v>
      </c>
      <c r="G1133" s="4">
        <v>0</v>
      </c>
    </row>
    <row r="1134" spans="1:7" x14ac:dyDescent="0.25">
      <c r="A1134">
        <v>6902</v>
      </c>
      <c r="B1134" t="s">
        <v>89</v>
      </c>
      <c r="C1134" s="22">
        <v>43160</v>
      </c>
      <c r="D1134" s="4">
        <v>1</v>
      </c>
      <c r="E1134" s="4">
        <v>60110837</v>
      </c>
      <c r="F1134" s="4">
        <v>43723538</v>
      </c>
      <c r="G1134" s="4">
        <v>0</v>
      </c>
    </row>
    <row r="1135" spans="1:7" x14ac:dyDescent="0.25">
      <c r="A1135">
        <v>6902</v>
      </c>
      <c r="B1135" t="s">
        <v>89</v>
      </c>
      <c r="C1135" s="22">
        <v>43191</v>
      </c>
      <c r="D1135" s="4">
        <v>1</v>
      </c>
      <c r="E1135" s="4">
        <v>32635723</v>
      </c>
      <c r="F1135" s="4">
        <v>51836475</v>
      </c>
      <c r="G1135" s="4">
        <v>0</v>
      </c>
    </row>
    <row r="1136" spans="1:7" x14ac:dyDescent="0.25">
      <c r="A1136">
        <v>6902</v>
      </c>
      <c r="B1136" t="s">
        <v>89</v>
      </c>
      <c r="C1136" s="22">
        <v>43221</v>
      </c>
      <c r="D1136" s="4">
        <v>1</v>
      </c>
      <c r="E1136" s="4">
        <v>15518985</v>
      </c>
      <c r="F1136" s="4">
        <v>68061045</v>
      </c>
      <c r="G1136" s="4">
        <v>0</v>
      </c>
    </row>
    <row r="1137" spans="1:7" x14ac:dyDescent="0.25">
      <c r="A1137">
        <v>6902</v>
      </c>
      <c r="B1137" t="s">
        <v>89</v>
      </c>
      <c r="C1137" s="22">
        <v>43252</v>
      </c>
      <c r="D1137" s="4">
        <v>1</v>
      </c>
      <c r="E1137" s="4">
        <v>26448519</v>
      </c>
      <c r="F1137" s="4">
        <v>61124879</v>
      </c>
      <c r="G1137" s="4">
        <v>0</v>
      </c>
    </row>
    <row r="1138" spans="1:7" x14ac:dyDescent="0.25">
      <c r="A1138">
        <v>6902</v>
      </c>
      <c r="B1138" t="s">
        <v>89</v>
      </c>
      <c r="C1138" s="22">
        <v>43282</v>
      </c>
      <c r="D1138" s="4">
        <v>1</v>
      </c>
      <c r="E1138" s="4">
        <v>18688567</v>
      </c>
      <c r="F1138" s="4">
        <v>52650589</v>
      </c>
      <c r="G1138" s="4">
        <v>0</v>
      </c>
    </row>
    <row r="1139" spans="1:7" x14ac:dyDescent="0.25">
      <c r="A1139">
        <v>6902</v>
      </c>
      <c r="B1139" t="s">
        <v>89</v>
      </c>
      <c r="C1139" s="22">
        <v>43313</v>
      </c>
      <c r="D1139" s="4">
        <v>1</v>
      </c>
      <c r="E1139" s="4">
        <v>24379802</v>
      </c>
      <c r="F1139" s="4">
        <v>69083061</v>
      </c>
      <c r="G1139" s="4">
        <v>0</v>
      </c>
    </row>
    <row r="1140" spans="1:7" x14ac:dyDescent="0.25">
      <c r="A1140">
        <v>6902</v>
      </c>
      <c r="B1140" t="s">
        <v>89</v>
      </c>
      <c r="C1140" s="22">
        <v>43344</v>
      </c>
      <c r="D1140" s="4">
        <v>1</v>
      </c>
      <c r="E1140" s="4">
        <v>31318303</v>
      </c>
      <c r="F1140" s="4">
        <v>50406428</v>
      </c>
      <c r="G1140" s="4">
        <v>0</v>
      </c>
    </row>
    <row r="1141" spans="1:7" x14ac:dyDescent="0.25">
      <c r="A1141">
        <v>6902</v>
      </c>
      <c r="B1141" t="s">
        <v>89</v>
      </c>
      <c r="C1141" s="22">
        <v>43374</v>
      </c>
      <c r="D1141" s="4">
        <v>1</v>
      </c>
      <c r="E1141" s="4">
        <v>27289180</v>
      </c>
      <c r="F1141" s="4">
        <v>47391070</v>
      </c>
      <c r="G1141" s="4">
        <v>0</v>
      </c>
    </row>
    <row r="1142" spans="1:7" x14ac:dyDescent="0.25">
      <c r="A1142">
        <v>6902</v>
      </c>
      <c r="B1142" t="s">
        <v>89</v>
      </c>
      <c r="C1142" s="22">
        <v>43405</v>
      </c>
      <c r="D1142" s="4">
        <v>1</v>
      </c>
      <c r="E1142" s="4">
        <v>17599271</v>
      </c>
      <c r="F1142" s="4">
        <v>67410065</v>
      </c>
      <c r="G1142" s="4">
        <v>0</v>
      </c>
    </row>
    <row r="1143" spans="1:7" x14ac:dyDescent="0.25">
      <c r="A1143">
        <v>6902</v>
      </c>
      <c r="B1143" t="s">
        <v>225</v>
      </c>
      <c r="D1143" s="4">
        <v>47</v>
      </c>
      <c r="E1143" s="4">
        <v>2483834069</v>
      </c>
      <c r="F1143" s="4">
        <v>2025625005</v>
      </c>
      <c r="G1143" s="4">
        <v>0</v>
      </c>
    </row>
    <row r="1144" spans="1:7" x14ac:dyDescent="0.25">
      <c r="A1144">
        <v>6905</v>
      </c>
      <c r="B1144" t="s">
        <v>92</v>
      </c>
      <c r="C1144" s="22">
        <v>42005</v>
      </c>
      <c r="D1144" s="4">
        <v>1</v>
      </c>
      <c r="E1144" s="4">
        <v>23465239</v>
      </c>
      <c r="F1144" s="4">
        <v>0</v>
      </c>
      <c r="G1144" s="4">
        <v>0</v>
      </c>
    </row>
    <row r="1145" spans="1:7" x14ac:dyDescent="0.25">
      <c r="A1145">
        <v>6905</v>
      </c>
      <c r="B1145" t="s">
        <v>92</v>
      </c>
      <c r="C1145" s="22">
        <v>42036</v>
      </c>
      <c r="D1145" s="4">
        <v>1</v>
      </c>
      <c r="E1145" s="4">
        <v>24993859</v>
      </c>
      <c r="F1145" s="4">
        <v>0</v>
      </c>
      <c r="G1145" s="4">
        <v>0</v>
      </c>
    </row>
    <row r="1146" spans="1:7" x14ac:dyDescent="0.25">
      <c r="A1146">
        <v>6905</v>
      </c>
      <c r="B1146" t="s">
        <v>92</v>
      </c>
      <c r="C1146" s="22">
        <v>42064</v>
      </c>
      <c r="D1146" s="4">
        <v>1</v>
      </c>
      <c r="E1146" s="4">
        <v>29566797</v>
      </c>
      <c r="F1146" s="4">
        <v>0</v>
      </c>
      <c r="G1146" s="4">
        <v>0</v>
      </c>
    </row>
    <row r="1147" spans="1:7" x14ac:dyDescent="0.25">
      <c r="A1147">
        <v>6905</v>
      </c>
      <c r="B1147" t="s">
        <v>92</v>
      </c>
      <c r="C1147" s="22">
        <v>42095</v>
      </c>
      <c r="D1147" s="4">
        <v>1</v>
      </c>
      <c r="E1147" s="4">
        <v>31885833</v>
      </c>
      <c r="F1147" s="4">
        <v>0</v>
      </c>
      <c r="G1147" s="4">
        <v>0</v>
      </c>
    </row>
    <row r="1148" spans="1:7" x14ac:dyDescent="0.25">
      <c r="A1148">
        <v>6905</v>
      </c>
      <c r="B1148" t="s">
        <v>92</v>
      </c>
      <c r="C1148" s="22">
        <v>42125</v>
      </c>
      <c r="D1148" s="4">
        <v>1</v>
      </c>
      <c r="E1148" s="4">
        <v>37972171</v>
      </c>
      <c r="F1148" s="4">
        <v>0</v>
      </c>
      <c r="G1148" s="4">
        <v>0</v>
      </c>
    </row>
    <row r="1149" spans="1:7" x14ac:dyDescent="0.25">
      <c r="A1149">
        <v>6905</v>
      </c>
      <c r="B1149" t="s">
        <v>92</v>
      </c>
      <c r="C1149" s="22">
        <v>42156</v>
      </c>
      <c r="D1149" s="4">
        <v>1</v>
      </c>
      <c r="E1149" s="4">
        <v>41370375</v>
      </c>
      <c r="F1149" s="4">
        <v>0</v>
      </c>
      <c r="G1149" s="4">
        <v>0</v>
      </c>
    </row>
    <row r="1150" spans="1:7" x14ac:dyDescent="0.25">
      <c r="A1150">
        <v>6905</v>
      </c>
      <c r="B1150" t="s">
        <v>92</v>
      </c>
      <c r="C1150" s="22">
        <v>42186</v>
      </c>
      <c r="D1150" s="4">
        <v>1</v>
      </c>
      <c r="E1150" s="4">
        <v>41501861</v>
      </c>
      <c r="F1150" s="4">
        <v>0</v>
      </c>
      <c r="G1150" s="4">
        <v>0</v>
      </c>
    </row>
    <row r="1151" spans="1:7" x14ac:dyDescent="0.25">
      <c r="A1151">
        <v>6905</v>
      </c>
      <c r="B1151" t="s">
        <v>92</v>
      </c>
      <c r="C1151" s="22">
        <v>42217</v>
      </c>
      <c r="D1151" s="4">
        <v>1</v>
      </c>
      <c r="E1151" s="4">
        <v>42480333</v>
      </c>
      <c r="F1151" s="4">
        <v>0</v>
      </c>
      <c r="G1151" s="4">
        <v>0</v>
      </c>
    </row>
    <row r="1152" spans="1:7" x14ac:dyDescent="0.25">
      <c r="A1152">
        <v>6905</v>
      </c>
      <c r="B1152" t="s">
        <v>92</v>
      </c>
      <c r="C1152" s="22">
        <v>42248</v>
      </c>
      <c r="D1152" s="4">
        <v>1</v>
      </c>
      <c r="E1152" s="4">
        <v>45185651</v>
      </c>
      <c r="F1152" s="4">
        <v>0</v>
      </c>
      <c r="G1152" s="4">
        <v>0</v>
      </c>
    </row>
    <row r="1153" spans="1:7" x14ac:dyDescent="0.25">
      <c r="A1153">
        <v>6905</v>
      </c>
      <c r="B1153" t="s">
        <v>92</v>
      </c>
      <c r="C1153" s="22">
        <v>42278</v>
      </c>
      <c r="D1153" s="4">
        <v>1</v>
      </c>
      <c r="E1153" s="4">
        <v>49242281</v>
      </c>
      <c r="F1153" s="4">
        <v>0</v>
      </c>
      <c r="G1153" s="4">
        <v>0</v>
      </c>
    </row>
    <row r="1154" spans="1:7" x14ac:dyDescent="0.25">
      <c r="A1154">
        <v>6905</v>
      </c>
      <c r="B1154" t="s">
        <v>92</v>
      </c>
      <c r="C1154" s="22">
        <v>42309</v>
      </c>
      <c r="D1154" s="4">
        <v>1</v>
      </c>
      <c r="E1154" s="4">
        <v>54554963</v>
      </c>
      <c r="F1154" s="4">
        <v>0</v>
      </c>
      <c r="G1154" s="4">
        <v>0</v>
      </c>
    </row>
    <row r="1155" spans="1:7" x14ac:dyDescent="0.25">
      <c r="A1155">
        <v>6905</v>
      </c>
      <c r="B1155" t="s">
        <v>92</v>
      </c>
      <c r="C1155" s="22">
        <v>42339</v>
      </c>
      <c r="D1155" s="4">
        <v>1</v>
      </c>
      <c r="E1155" s="4">
        <v>57439857</v>
      </c>
      <c r="F1155" s="4">
        <v>0</v>
      </c>
      <c r="G1155" s="4">
        <v>0</v>
      </c>
    </row>
    <row r="1156" spans="1:7" x14ac:dyDescent="0.25">
      <c r="A1156">
        <v>6905</v>
      </c>
      <c r="B1156" t="s">
        <v>92</v>
      </c>
      <c r="C1156" s="22">
        <v>42370</v>
      </c>
      <c r="D1156" s="4">
        <v>1</v>
      </c>
      <c r="E1156" s="4">
        <v>54104065</v>
      </c>
      <c r="F1156" s="4">
        <v>0</v>
      </c>
      <c r="G1156" s="4">
        <v>0</v>
      </c>
    </row>
    <row r="1157" spans="1:7" x14ac:dyDescent="0.25">
      <c r="A1157">
        <v>6905</v>
      </c>
      <c r="B1157" t="s">
        <v>92</v>
      </c>
      <c r="C1157" s="22">
        <v>42401</v>
      </c>
      <c r="D1157" s="4">
        <v>1</v>
      </c>
      <c r="E1157" s="4">
        <v>68944681</v>
      </c>
      <c r="F1157" s="4">
        <v>0</v>
      </c>
      <c r="G1157" s="4">
        <v>0</v>
      </c>
    </row>
    <row r="1158" spans="1:7" x14ac:dyDescent="0.25">
      <c r="A1158">
        <v>6905</v>
      </c>
      <c r="B1158" t="s">
        <v>92</v>
      </c>
      <c r="C1158" s="22">
        <v>42430</v>
      </c>
      <c r="D1158" s="4">
        <v>1</v>
      </c>
      <c r="E1158" s="4">
        <v>72925396</v>
      </c>
      <c r="F1158" s="4">
        <v>0</v>
      </c>
      <c r="G1158" s="4">
        <v>0</v>
      </c>
    </row>
    <row r="1159" spans="1:7" x14ac:dyDescent="0.25">
      <c r="A1159">
        <v>6905</v>
      </c>
      <c r="B1159" t="s">
        <v>92</v>
      </c>
      <c r="C1159" s="22">
        <v>42461</v>
      </c>
      <c r="D1159" s="4">
        <v>1</v>
      </c>
      <c r="E1159" s="4">
        <v>73554362</v>
      </c>
      <c r="F1159" s="4">
        <v>0</v>
      </c>
      <c r="G1159" s="4">
        <v>0</v>
      </c>
    </row>
    <row r="1160" spans="1:7" x14ac:dyDescent="0.25">
      <c r="A1160">
        <v>6905</v>
      </c>
      <c r="B1160" t="s">
        <v>92</v>
      </c>
      <c r="C1160" s="22">
        <v>42491</v>
      </c>
      <c r="D1160" s="4">
        <v>1</v>
      </c>
      <c r="E1160" s="4">
        <v>72518390</v>
      </c>
      <c r="F1160" s="4">
        <v>0</v>
      </c>
      <c r="G1160" s="4">
        <v>0</v>
      </c>
    </row>
    <row r="1161" spans="1:7" x14ac:dyDescent="0.25">
      <c r="A1161">
        <v>6905</v>
      </c>
      <c r="B1161" t="s">
        <v>92</v>
      </c>
      <c r="C1161" s="22">
        <v>42522</v>
      </c>
      <c r="D1161" s="4">
        <v>1</v>
      </c>
      <c r="E1161" s="4">
        <v>75054301</v>
      </c>
      <c r="F1161" s="4">
        <v>0</v>
      </c>
      <c r="G1161" s="4">
        <v>0</v>
      </c>
    </row>
    <row r="1162" spans="1:7" x14ac:dyDescent="0.25">
      <c r="A1162">
        <v>6905</v>
      </c>
      <c r="B1162" t="s">
        <v>92</v>
      </c>
      <c r="C1162" s="22">
        <v>42552</v>
      </c>
      <c r="D1162" s="4">
        <v>1</v>
      </c>
      <c r="E1162" s="4">
        <v>70351880</v>
      </c>
      <c r="F1162" s="4">
        <v>0</v>
      </c>
      <c r="G1162" s="4">
        <v>0</v>
      </c>
    </row>
    <row r="1163" spans="1:7" x14ac:dyDescent="0.25">
      <c r="A1163">
        <v>6905</v>
      </c>
      <c r="B1163" t="s">
        <v>92</v>
      </c>
      <c r="C1163" s="22">
        <v>42583</v>
      </c>
      <c r="D1163" s="4">
        <v>1</v>
      </c>
      <c r="E1163" s="4">
        <v>61972218</v>
      </c>
      <c r="F1163" s="4">
        <v>0</v>
      </c>
      <c r="G1163" s="4">
        <v>0</v>
      </c>
    </row>
    <row r="1164" spans="1:7" x14ac:dyDescent="0.25">
      <c r="A1164">
        <v>6905</v>
      </c>
      <c r="B1164" t="s">
        <v>92</v>
      </c>
      <c r="C1164" s="22">
        <v>42614</v>
      </c>
      <c r="D1164" s="4">
        <v>1</v>
      </c>
      <c r="E1164" s="4">
        <v>54026797</v>
      </c>
      <c r="F1164" s="4">
        <v>0</v>
      </c>
      <c r="G1164" s="4">
        <v>0</v>
      </c>
    </row>
    <row r="1165" spans="1:7" x14ac:dyDescent="0.25">
      <c r="A1165">
        <v>6905</v>
      </c>
      <c r="B1165" t="s">
        <v>92</v>
      </c>
      <c r="C1165" s="22">
        <v>42644</v>
      </c>
      <c r="D1165" s="4">
        <v>1</v>
      </c>
      <c r="E1165" s="4">
        <v>57589048</v>
      </c>
      <c r="F1165" s="4">
        <v>0</v>
      </c>
      <c r="G1165" s="4">
        <v>0</v>
      </c>
    </row>
    <row r="1166" spans="1:7" x14ac:dyDescent="0.25">
      <c r="A1166">
        <v>6905</v>
      </c>
      <c r="B1166" t="s">
        <v>92</v>
      </c>
      <c r="C1166" s="22">
        <v>42675</v>
      </c>
      <c r="D1166" s="4">
        <v>1</v>
      </c>
      <c r="E1166" s="4">
        <v>67206519</v>
      </c>
      <c r="F1166" s="4">
        <v>0</v>
      </c>
      <c r="G1166" s="4">
        <v>0</v>
      </c>
    </row>
    <row r="1167" spans="1:7" x14ac:dyDescent="0.25">
      <c r="A1167">
        <v>6905</v>
      </c>
      <c r="B1167" t="s">
        <v>92</v>
      </c>
      <c r="C1167" s="22">
        <v>42705</v>
      </c>
      <c r="D1167" s="4">
        <v>1</v>
      </c>
      <c r="E1167" s="4">
        <v>63619237</v>
      </c>
      <c r="F1167" s="4">
        <v>0</v>
      </c>
      <c r="G1167" s="4">
        <v>0</v>
      </c>
    </row>
    <row r="1168" spans="1:7" x14ac:dyDescent="0.25">
      <c r="A1168">
        <v>6905</v>
      </c>
      <c r="B1168" t="s">
        <v>92</v>
      </c>
      <c r="C1168" s="22">
        <v>42736</v>
      </c>
      <c r="D1168" s="4">
        <v>1</v>
      </c>
      <c r="E1168" s="4">
        <v>50414401</v>
      </c>
      <c r="F1168" s="4">
        <v>0</v>
      </c>
      <c r="G1168" s="4">
        <v>0</v>
      </c>
    </row>
    <row r="1169" spans="1:7" x14ac:dyDescent="0.25">
      <c r="A1169">
        <v>6905</v>
      </c>
      <c r="B1169" t="s">
        <v>92</v>
      </c>
      <c r="C1169" s="22">
        <v>42767</v>
      </c>
      <c r="D1169" s="4">
        <v>1</v>
      </c>
      <c r="E1169" s="4">
        <v>53170036</v>
      </c>
      <c r="F1169" s="4">
        <v>49434366</v>
      </c>
      <c r="G1169" s="4">
        <v>0</v>
      </c>
    </row>
    <row r="1170" spans="1:7" x14ac:dyDescent="0.25">
      <c r="A1170">
        <v>6905</v>
      </c>
      <c r="B1170" t="s">
        <v>92</v>
      </c>
      <c r="C1170" s="22">
        <v>42795</v>
      </c>
      <c r="D1170" s="4">
        <v>1</v>
      </c>
      <c r="E1170" s="4">
        <v>55966321</v>
      </c>
      <c r="F1170" s="4">
        <v>46500924</v>
      </c>
      <c r="G1170" s="4">
        <v>0</v>
      </c>
    </row>
    <row r="1171" spans="1:7" x14ac:dyDescent="0.25">
      <c r="A1171">
        <v>6905</v>
      </c>
      <c r="B1171" t="s">
        <v>92</v>
      </c>
      <c r="C1171" s="22">
        <v>42826</v>
      </c>
      <c r="D1171" s="4">
        <v>1</v>
      </c>
      <c r="E1171" s="4">
        <v>56846516</v>
      </c>
      <c r="F1171" s="4">
        <v>46706801</v>
      </c>
      <c r="G1171" s="4">
        <v>0</v>
      </c>
    </row>
    <row r="1172" spans="1:7" x14ac:dyDescent="0.25">
      <c r="A1172">
        <v>6905</v>
      </c>
      <c r="B1172" t="s">
        <v>92</v>
      </c>
      <c r="C1172" s="22">
        <v>42856</v>
      </c>
      <c r="D1172" s="4">
        <v>1</v>
      </c>
      <c r="E1172" s="4">
        <v>60545614</v>
      </c>
      <c r="F1172" s="4">
        <v>41433737</v>
      </c>
      <c r="G1172" s="4">
        <v>0</v>
      </c>
    </row>
    <row r="1173" spans="1:7" x14ac:dyDescent="0.25">
      <c r="A1173">
        <v>6905</v>
      </c>
      <c r="B1173" t="s">
        <v>92</v>
      </c>
      <c r="C1173" s="22">
        <v>42887</v>
      </c>
      <c r="D1173" s="4">
        <v>1</v>
      </c>
      <c r="E1173" s="4">
        <v>55057573</v>
      </c>
      <c r="F1173" s="4">
        <v>40182552</v>
      </c>
      <c r="G1173" s="4">
        <v>0</v>
      </c>
    </row>
    <row r="1174" spans="1:7" x14ac:dyDescent="0.25">
      <c r="A1174">
        <v>6905</v>
      </c>
      <c r="B1174" t="s">
        <v>92</v>
      </c>
      <c r="C1174" s="22">
        <v>42917</v>
      </c>
      <c r="D1174" s="4">
        <v>1</v>
      </c>
      <c r="E1174" s="4">
        <v>51929206</v>
      </c>
      <c r="F1174" s="4">
        <v>72144841</v>
      </c>
      <c r="G1174" s="4">
        <v>0</v>
      </c>
    </row>
    <row r="1175" spans="1:7" x14ac:dyDescent="0.25">
      <c r="A1175">
        <v>6905</v>
      </c>
      <c r="B1175" t="s">
        <v>92</v>
      </c>
      <c r="C1175" s="22">
        <v>42948</v>
      </c>
      <c r="D1175" s="4">
        <v>1</v>
      </c>
      <c r="E1175" s="4">
        <v>56750273</v>
      </c>
      <c r="F1175" s="4">
        <v>66938913</v>
      </c>
      <c r="G1175" s="4">
        <v>0</v>
      </c>
    </row>
    <row r="1176" spans="1:7" x14ac:dyDescent="0.25">
      <c r="A1176">
        <v>6905</v>
      </c>
      <c r="B1176" t="s">
        <v>92</v>
      </c>
      <c r="C1176" s="22">
        <v>42979</v>
      </c>
      <c r="D1176" s="4">
        <v>1</v>
      </c>
      <c r="E1176" s="4">
        <v>65936634</v>
      </c>
      <c r="F1176" s="4">
        <v>71360064</v>
      </c>
      <c r="G1176" s="4">
        <v>0</v>
      </c>
    </row>
    <row r="1177" spans="1:7" x14ac:dyDescent="0.25">
      <c r="A1177">
        <v>6905</v>
      </c>
      <c r="B1177" t="s">
        <v>92</v>
      </c>
      <c r="C1177" s="22">
        <v>43009</v>
      </c>
      <c r="D1177" s="4">
        <v>1</v>
      </c>
      <c r="E1177" s="4">
        <v>65463133</v>
      </c>
      <c r="F1177" s="4">
        <v>74075905</v>
      </c>
      <c r="G1177" s="4">
        <v>0</v>
      </c>
    </row>
    <row r="1178" spans="1:7" x14ac:dyDescent="0.25">
      <c r="A1178">
        <v>6905</v>
      </c>
      <c r="B1178" t="s">
        <v>92</v>
      </c>
      <c r="C1178" s="22">
        <v>43040</v>
      </c>
      <c r="D1178" s="4">
        <v>1</v>
      </c>
      <c r="E1178" s="4">
        <v>56044725</v>
      </c>
      <c r="F1178" s="4">
        <v>72556823</v>
      </c>
      <c r="G1178" s="4">
        <v>0</v>
      </c>
    </row>
    <row r="1179" spans="1:7" x14ac:dyDescent="0.25">
      <c r="A1179">
        <v>6905</v>
      </c>
      <c r="B1179" t="s">
        <v>92</v>
      </c>
      <c r="C1179" s="22">
        <v>43070</v>
      </c>
      <c r="D1179" s="4">
        <v>1</v>
      </c>
      <c r="E1179" s="4">
        <v>44456850</v>
      </c>
      <c r="F1179" s="4">
        <v>69822520</v>
      </c>
      <c r="G1179" s="4">
        <v>0</v>
      </c>
    </row>
    <row r="1180" spans="1:7" x14ac:dyDescent="0.25">
      <c r="A1180">
        <v>6905</v>
      </c>
      <c r="B1180" t="s">
        <v>92</v>
      </c>
      <c r="C1180" s="22">
        <v>43101</v>
      </c>
      <c r="D1180" s="4">
        <v>1</v>
      </c>
      <c r="E1180" s="4">
        <v>53224527</v>
      </c>
      <c r="F1180" s="4">
        <v>72862024</v>
      </c>
      <c r="G1180" s="4">
        <v>0</v>
      </c>
    </row>
    <row r="1181" spans="1:7" x14ac:dyDescent="0.25">
      <c r="A1181">
        <v>6905</v>
      </c>
      <c r="B1181" t="s">
        <v>92</v>
      </c>
      <c r="C1181" s="22">
        <v>43132</v>
      </c>
      <c r="D1181" s="4">
        <v>1</v>
      </c>
      <c r="E1181" s="4">
        <v>51423147</v>
      </c>
      <c r="F1181" s="4">
        <v>72223389</v>
      </c>
      <c r="G1181" s="4">
        <v>0</v>
      </c>
    </row>
    <row r="1182" spans="1:7" x14ac:dyDescent="0.25">
      <c r="A1182">
        <v>6905</v>
      </c>
      <c r="B1182" t="s">
        <v>92</v>
      </c>
      <c r="C1182" s="22">
        <v>43160</v>
      </c>
      <c r="D1182" s="4">
        <v>1</v>
      </c>
      <c r="E1182" s="4">
        <v>52394698</v>
      </c>
      <c r="F1182" s="4">
        <v>72828319</v>
      </c>
      <c r="G1182" s="4">
        <v>0</v>
      </c>
    </row>
    <row r="1183" spans="1:7" x14ac:dyDescent="0.25">
      <c r="A1183">
        <v>6905</v>
      </c>
      <c r="B1183" t="s">
        <v>92</v>
      </c>
      <c r="C1183" s="22">
        <v>43191</v>
      </c>
      <c r="D1183" s="4">
        <v>1</v>
      </c>
      <c r="E1183" s="4">
        <v>55862745</v>
      </c>
      <c r="F1183" s="4">
        <v>73266965</v>
      </c>
      <c r="G1183" s="4">
        <v>0</v>
      </c>
    </row>
    <row r="1184" spans="1:7" x14ac:dyDescent="0.25">
      <c r="A1184">
        <v>6905</v>
      </c>
      <c r="B1184" t="s">
        <v>92</v>
      </c>
      <c r="C1184" s="22">
        <v>43221</v>
      </c>
      <c r="D1184" s="4">
        <v>1</v>
      </c>
      <c r="E1184" s="4">
        <v>61282748</v>
      </c>
      <c r="F1184" s="4">
        <v>77952043</v>
      </c>
      <c r="G1184" s="4">
        <v>0</v>
      </c>
    </row>
    <row r="1185" spans="1:7" x14ac:dyDescent="0.25">
      <c r="A1185">
        <v>6905</v>
      </c>
      <c r="B1185" t="s">
        <v>92</v>
      </c>
      <c r="C1185" s="22">
        <v>43252</v>
      </c>
      <c r="D1185" s="4">
        <v>1</v>
      </c>
      <c r="E1185" s="4">
        <v>55604772</v>
      </c>
      <c r="F1185" s="4">
        <v>69752859</v>
      </c>
      <c r="G1185" s="4">
        <v>0</v>
      </c>
    </row>
    <row r="1186" spans="1:7" x14ac:dyDescent="0.25">
      <c r="A1186">
        <v>6905</v>
      </c>
      <c r="B1186" t="s">
        <v>92</v>
      </c>
      <c r="C1186" s="22">
        <v>43282</v>
      </c>
      <c r="D1186" s="4">
        <v>1</v>
      </c>
      <c r="E1186" s="4">
        <v>60737316</v>
      </c>
      <c r="F1186" s="4">
        <v>70497509</v>
      </c>
      <c r="G1186" s="4">
        <v>0</v>
      </c>
    </row>
    <row r="1187" spans="1:7" x14ac:dyDescent="0.25">
      <c r="A1187">
        <v>6905</v>
      </c>
      <c r="B1187" t="s">
        <v>92</v>
      </c>
      <c r="C1187" s="22">
        <v>43313</v>
      </c>
      <c r="D1187" s="4">
        <v>1</v>
      </c>
      <c r="E1187" s="4">
        <v>62386710</v>
      </c>
      <c r="F1187" s="4">
        <v>69430863</v>
      </c>
      <c r="G1187" s="4">
        <v>0</v>
      </c>
    </row>
    <row r="1188" spans="1:7" x14ac:dyDescent="0.25">
      <c r="A1188">
        <v>6905</v>
      </c>
      <c r="B1188" t="s">
        <v>92</v>
      </c>
      <c r="C1188" s="22">
        <v>43344</v>
      </c>
      <c r="D1188" s="4">
        <v>1</v>
      </c>
      <c r="E1188" s="4">
        <v>63767519</v>
      </c>
      <c r="F1188" s="4">
        <v>67094444</v>
      </c>
      <c r="G1188" s="4">
        <v>0</v>
      </c>
    </row>
    <row r="1189" spans="1:7" x14ac:dyDescent="0.25">
      <c r="A1189">
        <v>6905</v>
      </c>
      <c r="B1189" t="s">
        <v>92</v>
      </c>
      <c r="C1189" s="22">
        <v>43374</v>
      </c>
      <c r="D1189" s="4">
        <v>1</v>
      </c>
      <c r="E1189" s="4">
        <v>66149018</v>
      </c>
      <c r="F1189" s="4">
        <v>70652818</v>
      </c>
      <c r="G1189" s="4">
        <v>0</v>
      </c>
    </row>
    <row r="1190" spans="1:7" x14ac:dyDescent="0.25">
      <c r="A1190">
        <v>6905</v>
      </c>
      <c r="B1190" t="s">
        <v>92</v>
      </c>
      <c r="C1190" s="22">
        <v>43405</v>
      </c>
      <c r="D1190" s="4">
        <v>1</v>
      </c>
      <c r="E1190" s="4">
        <v>73776936</v>
      </c>
      <c r="F1190" s="4">
        <v>70375303</v>
      </c>
      <c r="G1190" s="4">
        <v>0</v>
      </c>
    </row>
    <row r="1191" spans="1:7" x14ac:dyDescent="0.25">
      <c r="A1191">
        <v>6905</v>
      </c>
      <c r="B1191" t="s">
        <v>226</v>
      </c>
      <c r="D1191" s="4">
        <v>47</v>
      </c>
      <c r="E1191" s="4">
        <v>2600717532</v>
      </c>
      <c r="F1191" s="4">
        <v>1438093982</v>
      </c>
      <c r="G1191" s="4">
        <v>0</v>
      </c>
    </row>
    <row r="1192" spans="1:7" x14ac:dyDescent="0.25">
      <c r="A1192">
        <v>6911</v>
      </c>
      <c r="B1192" t="s">
        <v>94</v>
      </c>
      <c r="C1192" s="22">
        <v>42005</v>
      </c>
      <c r="D1192" s="4">
        <v>1</v>
      </c>
      <c r="E1192" s="4">
        <v>59683351</v>
      </c>
      <c r="F1192" s="4">
        <v>6723544</v>
      </c>
      <c r="G1192" s="4">
        <v>0</v>
      </c>
    </row>
    <row r="1193" spans="1:7" x14ac:dyDescent="0.25">
      <c r="A1193">
        <v>6911</v>
      </c>
      <c r="B1193" t="s">
        <v>94</v>
      </c>
      <c r="C1193" s="22">
        <v>42036</v>
      </c>
      <c r="D1193" s="4">
        <v>1</v>
      </c>
      <c r="E1193" s="4">
        <v>60103640</v>
      </c>
      <c r="F1193" s="4">
        <v>4278208</v>
      </c>
      <c r="G1193" s="4">
        <v>0</v>
      </c>
    </row>
    <row r="1194" spans="1:7" x14ac:dyDescent="0.25">
      <c r="A1194">
        <v>6911</v>
      </c>
      <c r="B1194" t="s">
        <v>94</v>
      </c>
      <c r="C1194" s="22">
        <v>42064</v>
      </c>
      <c r="D1194" s="4">
        <v>1</v>
      </c>
      <c r="E1194" s="4">
        <v>59009815</v>
      </c>
      <c r="F1194" s="4">
        <v>4421211</v>
      </c>
      <c r="G1194" s="4">
        <v>0</v>
      </c>
    </row>
    <row r="1195" spans="1:7" x14ac:dyDescent="0.25">
      <c r="A1195">
        <v>6911</v>
      </c>
      <c r="B1195" t="s">
        <v>94</v>
      </c>
      <c r="C1195" s="22">
        <v>42095</v>
      </c>
      <c r="D1195" s="4">
        <v>1</v>
      </c>
      <c r="E1195" s="4">
        <v>58120711</v>
      </c>
      <c r="F1195" s="4">
        <v>5176152</v>
      </c>
      <c r="G1195" s="4">
        <v>0</v>
      </c>
    </row>
    <row r="1196" spans="1:7" x14ac:dyDescent="0.25">
      <c r="A1196">
        <v>6911</v>
      </c>
      <c r="B1196" t="s">
        <v>94</v>
      </c>
      <c r="C1196" s="22">
        <v>42125</v>
      </c>
      <c r="D1196" s="4">
        <v>1</v>
      </c>
      <c r="E1196" s="4">
        <v>56676571</v>
      </c>
      <c r="F1196" s="4">
        <v>5186260</v>
      </c>
      <c r="G1196" s="4">
        <v>0</v>
      </c>
    </row>
    <row r="1197" spans="1:7" x14ac:dyDescent="0.25">
      <c r="A1197">
        <v>6911</v>
      </c>
      <c r="B1197" t="s">
        <v>94</v>
      </c>
      <c r="C1197" s="22">
        <v>42156</v>
      </c>
      <c r="D1197" s="4">
        <v>1</v>
      </c>
      <c r="E1197" s="4">
        <v>56211091</v>
      </c>
      <c r="F1197" s="4">
        <v>4857023</v>
      </c>
      <c r="G1197" s="4">
        <v>0</v>
      </c>
    </row>
    <row r="1198" spans="1:7" x14ac:dyDescent="0.25">
      <c r="A1198">
        <v>6911</v>
      </c>
      <c r="B1198" t="s">
        <v>94</v>
      </c>
      <c r="C1198" s="22">
        <v>42186</v>
      </c>
      <c r="D1198" s="4">
        <v>1</v>
      </c>
      <c r="E1198" s="4">
        <v>56577983</v>
      </c>
      <c r="F1198" s="4">
        <v>4540615</v>
      </c>
      <c r="G1198" s="4">
        <v>0</v>
      </c>
    </row>
    <row r="1199" spans="1:7" x14ac:dyDescent="0.25">
      <c r="A1199">
        <v>6911</v>
      </c>
      <c r="B1199" t="s">
        <v>94</v>
      </c>
      <c r="C1199" s="22">
        <v>42217</v>
      </c>
      <c r="D1199" s="4">
        <v>1</v>
      </c>
      <c r="E1199" s="4">
        <v>54948679</v>
      </c>
      <c r="F1199" s="4">
        <v>2830753</v>
      </c>
      <c r="G1199" s="4">
        <v>0</v>
      </c>
    </row>
    <row r="1200" spans="1:7" x14ac:dyDescent="0.25">
      <c r="A1200">
        <v>6911</v>
      </c>
      <c r="B1200" t="s">
        <v>94</v>
      </c>
      <c r="C1200" s="22">
        <v>42248</v>
      </c>
      <c r="D1200" s="4">
        <v>1</v>
      </c>
      <c r="E1200" s="4">
        <v>51726775</v>
      </c>
      <c r="F1200" s="4">
        <v>2849400</v>
      </c>
      <c r="G1200" s="4">
        <v>0</v>
      </c>
    </row>
    <row r="1201" spans="1:7" x14ac:dyDescent="0.25">
      <c r="A1201">
        <v>6911</v>
      </c>
      <c r="B1201" t="s">
        <v>94</v>
      </c>
      <c r="C1201" s="22">
        <v>42278</v>
      </c>
      <c r="D1201" s="4">
        <v>1</v>
      </c>
      <c r="E1201" s="4">
        <v>48962817</v>
      </c>
      <c r="F1201" s="4">
        <v>4799472</v>
      </c>
      <c r="G1201" s="4">
        <v>0</v>
      </c>
    </row>
    <row r="1202" spans="1:7" x14ac:dyDescent="0.25">
      <c r="A1202">
        <v>6911</v>
      </c>
      <c r="B1202" t="s">
        <v>94</v>
      </c>
      <c r="C1202" s="22">
        <v>42309</v>
      </c>
      <c r="D1202" s="4">
        <v>1</v>
      </c>
      <c r="E1202" s="4">
        <v>47498657</v>
      </c>
      <c r="F1202" s="4">
        <v>3494954</v>
      </c>
      <c r="G1202" s="4">
        <v>0</v>
      </c>
    </row>
    <row r="1203" spans="1:7" x14ac:dyDescent="0.25">
      <c r="A1203">
        <v>6911</v>
      </c>
      <c r="B1203" t="s">
        <v>94</v>
      </c>
      <c r="C1203" s="22">
        <v>42339</v>
      </c>
      <c r="D1203" s="4">
        <v>1</v>
      </c>
      <c r="E1203" s="4">
        <v>44629851</v>
      </c>
      <c r="F1203" s="4">
        <v>2685873</v>
      </c>
      <c r="G1203" s="4">
        <v>0</v>
      </c>
    </row>
    <row r="1204" spans="1:7" x14ac:dyDescent="0.25">
      <c r="A1204">
        <v>6911</v>
      </c>
      <c r="B1204" t="s">
        <v>94</v>
      </c>
      <c r="C1204" s="22">
        <v>42370</v>
      </c>
      <c r="D1204" s="4">
        <v>1</v>
      </c>
      <c r="E1204" s="4">
        <v>41772071</v>
      </c>
      <c r="F1204" s="4">
        <v>3767922</v>
      </c>
      <c r="G1204" s="4">
        <v>0</v>
      </c>
    </row>
    <row r="1205" spans="1:7" x14ac:dyDescent="0.25">
      <c r="A1205">
        <v>6911</v>
      </c>
      <c r="B1205" t="s">
        <v>94</v>
      </c>
      <c r="C1205" s="22">
        <v>42401</v>
      </c>
      <c r="D1205" s="4">
        <v>1</v>
      </c>
      <c r="E1205" s="4">
        <v>38101607</v>
      </c>
      <c r="F1205" s="4">
        <v>4482075</v>
      </c>
      <c r="G1205" s="4">
        <v>0</v>
      </c>
    </row>
    <row r="1206" spans="1:7" x14ac:dyDescent="0.25">
      <c r="A1206">
        <v>6911</v>
      </c>
      <c r="B1206" t="s">
        <v>94</v>
      </c>
      <c r="C1206" s="22">
        <v>42430</v>
      </c>
      <c r="D1206" s="4">
        <v>1</v>
      </c>
      <c r="E1206" s="4">
        <v>36754435</v>
      </c>
      <c r="F1206" s="4">
        <v>3496193</v>
      </c>
      <c r="G1206" s="4">
        <v>0</v>
      </c>
    </row>
    <row r="1207" spans="1:7" x14ac:dyDescent="0.25">
      <c r="A1207">
        <v>6911</v>
      </c>
      <c r="B1207" t="s">
        <v>94</v>
      </c>
      <c r="C1207" s="22">
        <v>42461</v>
      </c>
      <c r="D1207" s="4">
        <v>1</v>
      </c>
      <c r="E1207" s="4">
        <v>34366334</v>
      </c>
      <c r="F1207" s="4">
        <v>4635252</v>
      </c>
      <c r="G1207" s="4">
        <v>0</v>
      </c>
    </row>
    <row r="1208" spans="1:7" x14ac:dyDescent="0.25">
      <c r="A1208">
        <v>6911</v>
      </c>
      <c r="B1208" t="s">
        <v>94</v>
      </c>
      <c r="C1208" s="22">
        <v>42491</v>
      </c>
      <c r="D1208" s="4">
        <v>1</v>
      </c>
      <c r="E1208" s="4">
        <v>33784569</v>
      </c>
      <c r="F1208" s="4">
        <v>4937102</v>
      </c>
      <c r="G1208" s="4">
        <v>0</v>
      </c>
    </row>
    <row r="1209" spans="1:7" x14ac:dyDescent="0.25">
      <c r="A1209">
        <v>6911</v>
      </c>
      <c r="B1209" t="s">
        <v>94</v>
      </c>
      <c r="C1209" s="22">
        <v>42522</v>
      </c>
      <c r="D1209" s="4">
        <v>1</v>
      </c>
      <c r="E1209" s="4">
        <v>33193428</v>
      </c>
      <c r="F1209" s="4">
        <v>4121879</v>
      </c>
      <c r="G1209" s="4">
        <v>0</v>
      </c>
    </row>
    <row r="1210" spans="1:7" x14ac:dyDescent="0.25">
      <c r="A1210">
        <v>6911</v>
      </c>
      <c r="B1210" t="s">
        <v>94</v>
      </c>
      <c r="C1210" s="22">
        <v>42552</v>
      </c>
      <c r="D1210" s="4">
        <v>1</v>
      </c>
      <c r="E1210" s="4">
        <v>32250951</v>
      </c>
      <c r="F1210" s="4">
        <v>6169103</v>
      </c>
      <c r="G1210" s="4">
        <v>0</v>
      </c>
    </row>
    <row r="1211" spans="1:7" x14ac:dyDescent="0.25">
      <c r="A1211">
        <v>6911</v>
      </c>
      <c r="B1211" t="s">
        <v>94</v>
      </c>
      <c r="C1211" s="22">
        <v>42583</v>
      </c>
      <c r="D1211" s="4">
        <v>1</v>
      </c>
      <c r="E1211" s="4">
        <v>30633054</v>
      </c>
      <c r="F1211" s="4">
        <v>3648562</v>
      </c>
      <c r="G1211" s="4">
        <v>0</v>
      </c>
    </row>
    <row r="1212" spans="1:7" x14ac:dyDescent="0.25">
      <c r="A1212">
        <v>6911</v>
      </c>
      <c r="B1212" t="s">
        <v>94</v>
      </c>
      <c r="C1212" s="22">
        <v>42614</v>
      </c>
      <c r="D1212" s="4">
        <v>1</v>
      </c>
      <c r="E1212" s="4">
        <v>28330578</v>
      </c>
      <c r="F1212" s="4">
        <v>5810438</v>
      </c>
      <c r="G1212" s="4">
        <v>0</v>
      </c>
    </row>
    <row r="1213" spans="1:7" x14ac:dyDescent="0.25">
      <c r="A1213">
        <v>6911</v>
      </c>
      <c r="B1213" t="s">
        <v>94</v>
      </c>
      <c r="C1213" s="22">
        <v>42644</v>
      </c>
      <c r="D1213" s="4">
        <v>1</v>
      </c>
      <c r="E1213" s="4">
        <v>29322852</v>
      </c>
      <c r="F1213" s="4">
        <v>4932863</v>
      </c>
      <c r="G1213" s="4">
        <v>0</v>
      </c>
    </row>
    <row r="1214" spans="1:7" x14ac:dyDescent="0.25">
      <c r="A1214">
        <v>6911</v>
      </c>
      <c r="B1214" t="s">
        <v>94</v>
      </c>
      <c r="C1214" s="22">
        <v>42675</v>
      </c>
      <c r="D1214" s="4">
        <v>1</v>
      </c>
      <c r="E1214" s="4">
        <v>28814793</v>
      </c>
      <c r="F1214" s="4">
        <v>3703399</v>
      </c>
      <c r="G1214" s="4">
        <v>0</v>
      </c>
    </row>
    <row r="1215" spans="1:7" x14ac:dyDescent="0.25">
      <c r="A1215">
        <v>6911</v>
      </c>
      <c r="B1215" t="s">
        <v>94</v>
      </c>
      <c r="C1215" s="22">
        <v>42705</v>
      </c>
      <c r="D1215" s="4">
        <v>1</v>
      </c>
      <c r="E1215" s="4">
        <v>27446731</v>
      </c>
      <c r="F1215" s="4">
        <v>6128641</v>
      </c>
      <c r="G1215" s="4">
        <v>0</v>
      </c>
    </row>
    <row r="1216" spans="1:7" x14ac:dyDescent="0.25">
      <c r="A1216">
        <v>6911</v>
      </c>
      <c r="B1216" t="s">
        <v>94</v>
      </c>
      <c r="C1216" s="22">
        <v>42736</v>
      </c>
      <c r="D1216" s="4">
        <v>1</v>
      </c>
      <c r="E1216" s="4">
        <v>28683665</v>
      </c>
      <c r="F1216" s="4">
        <v>4286567</v>
      </c>
      <c r="G1216" s="4">
        <v>0</v>
      </c>
    </row>
    <row r="1217" spans="1:7" x14ac:dyDescent="0.25">
      <c r="A1217">
        <v>6911</v>
      </c>
      <c r="B1217" t="s">
        <v>94</v>
      </c>
      <c r="C1217" s="22">
        <v>42767</v>
      </c>
      <c r="D1217" s="4">
        <v>1</v>
      </c>
      <c r="E1217" s="4">
        <v>28016771</v>
      </c>
      <c r="F1217" s="4">
        <v>5031614</v>
      </c>
      <c r="G1217" s="4">
        <v>0</v>
      </c>
    </row>
    <row r="1218" spans="1:7" x14ac:dyDescent="0.25">
      <c r="A1218">
        <v>6911</v>
      </c>
      <c r="B1218" t="s">
        <v>94</v>
      </c>
      <c r="C1218" s="22">
        <v>42795</v>
      </c>
      <c r="D1218" s="4">
        <v>1</v>
      </c>
      <c r="E1218" s="4">
        <v>28396536</v>
      </c>
      <c r="F1218" s="4">
        <v>4782715</v>
      </c>
      <c r="G1218" s="4">
        <v>0</v>
      </c>
    </row>
    <row r="1219" spans="1:7" x14ac:dyDescent="0.25">
      <c r="A1219">
        <v>6911</v>
      </c>
      <c r="B1219" t="s">
        <v>94</v>
      </c>
      <c r="C1219" s="22">
        <v>42826</v>
      </c>
      <c r="D1219" s="4">
        <v>1</v>
      </c>
      <c r="E1219" s="4">
        <v>28098221</v>
      </c>
      <c r="F1219" s="4">
        <v>2231048</v>
      </c>
      <c r="G1219" s="4">
        <v>0</v>
      </c>
    </row>
    <row r="1220" spans="1:7" x14ac:dyDescent="0.25">
      <c r="A1220">
        <v>6911</v>
      </c>
      <c r="B1220" t="s">
        <v>94</v>
      </c>
      <c r="C1220" s="22">
        <v>42856</v>
      </c>
      <c r="D1220" s="4">
        <v>1</v>
      </c>
      <c r="E1220" s="4">
        <v>25290783</v>
      </c>
      <c r="F1220" s="4">
        <v>8748869</v>
      </c>
      <c r="G1220" s="4">
        <v>0</v>
      </c>
    </row>
    <row r="1221" spans="1:7" x14ac:dyDescent="0.25">
      <c r="A1221">
        <v>6911</v>
      </c>
      <c r="B1221" t="s">
        <v>94</v>
      </c>
      <c r="C1221" s="22">
        <v>42887</v>
      </c>
      <c r="D1221" s="4">
        <v>1</v>
      </c>
      <c r="E1221" s="4">
        <v>29051497</v>
      </c>
      <c r="F1221" s="4">
        <v>4956897</v>
      </c>
      <c r="G1221" s="4">
        <v>0</v>
      </c>
    </row>
    <row r="1222" spans="1:7" x14ac:dyDescent="0.25">
      <c r="A1222">
        <v>6911</v>
      </c>
      <c r="B1222" t="s">
        <v>94</v>
      </c>
      <c r="C1222" s="22">
        <v>42917</v>
      </c>
      <c r="D1222" s="4">
        <v>1</v>
      </c>
      <c r="E1222" s="4">
        <v>28989213</v>
      </c>
      <c r="F1222" s="4">
        <v>4190624</v>
      </c>
      <c r="G1222" s="4">
        <v>0</v>
      </c>
    </row>
    <row r="1223" spans="1:7" x14ac:dyDescent="0.25">
      <c r="A1223">
        <v>6911</v>
      </c>
      <c r="B1223" t="s">
        <v>94</v>
      </c>
      <c r="C1223" s="22">
        <v>42948</v>
      </c>
      <c r="D1223" s="4">
        <v>1</v>
      </c>
      <c r="E1223" s="4">
        <v>28158743</v>
      </c>
      <c r="F1223" s="4">
        <v>8421131</v>
      </c>
      <c r="G1223" s="4">
        <v>0</v>
      </c>
    </row>
    <row r="1224" spans="1:7" x14ac:dyDescent="0.25">
      <c r="A1224">
        <v>6911</v>
      </c>
      <c r="B1224" t="s">
        <v>94</v>
      </c>
      <c r="C1224" s="22">
        <v>42979</v>
      </c>
      <c r="D1224" s="4">
        <v>1</v>
      </c>
      <c r="E1224" s="4">
        <v>31609467</v>
      </c>
      <c r="F1224" s="4">
        <v>5171115</v>
      </c>
      <c r="G1224" s="4">
        <v>0</v>
      </c>
    </row>
    <row r="1225" spans="1:7" x14ac:dyDescent="0.25">
      <c r="A1225">
        <v>6911</v>
      </c>
      <c r="B1225" t="s">
        <v>94</v>
      </c>
      <c r="C1225" s="22">
        <v>43009</v>
      </c>
      <c r="D1225" s="4">
        <v>1</v>
      </c>
      <c r="E1225" s="4">
        <v>31723468</v>
      </c>
      <c r="F1225" s="4">
        <v>5038313</v>
      </c>
      <c r="G1225" s="4">
        <v>0</v>
      </c>
    </row>
    <row r="1226" spans="1:7" x14ac:dyDescent="0.25">
      <c r="A1226">
        <v>6911</v>
      </c>
      <c r="B1226" t="s">
        <v>94</v>
      </c>
      <c r="C1226" s="22">
        <v>43040</v>
      </c>
      <c r="D1226" s="4">
        <v>1</v>
      </c>
      <c r="E1226" s="4">
        <v>31890096</v>
      </c>
      <c r="F1226" s="4">
        <v>5999565</v>
      </c>
      <c r="G1226" s="4">
        <v>0</v>
      </c>
    </row>
    <row r="1227" spans="1:7" x14ac:dyDescent="0.25">
      <c r="A1227">
        <v>6911</v>
      </c>
      <c r="B1227" t="s">
        <v>94</v>
      </c>
      <c r="C1227" s="22">
        <v>43070</v>
      </c>
      <c r="D1227" s="4">
        <v>1</v>
      </c>
      <c r="E1227" s="4">
        <v>32858971</v>
      </c>
      <c r="F1227" s="4">
        <v>5945242</v>
      </c>
      <c r="G1227" s="4">
        <v>0</v>
      </c>
    </row>
    <row r="1228" spans="1:7" x14ac:dyDescent="0.25">
      <c r="A1228">
        <v>6911</v>
      </c>
      <c r="B1228" t="s">
        <v>94</v>
      </c>
      <c r="C1228" s="22">
        <v>43101</v>
      </c>
      <c r="D1228" s="4">
        <v>1</v>
      </c>
      <c r="E1228" s="4">
        <v>34063604</v>
      </c>
      <c r="F1228" s="4">
        <v>4177049</v>
      </c>
      <c r="G1228" s="4">
        <v>0</v>
      </c>
    </row>
    <row r="1229" spans="1:7" x14ac:dyDescent="0.25">
      <c r="A1229">
        <v>6911</v>
      </c>
      <c r="B1229" t="s">
        <v>94</v>
      </c>
      <c r="C1229" s="22">
        <v>43132</v>
      </c>
      <c r="D1229" s="4">
        <v>1</v>
      </c>
      <c r="E1229" s="4">
        <v>33239887</v>
      </c>
      <c r="F1229" s="4">
        <v>8447295</v>
      </c>
      <c r="G1229" s="4">
        <v>0</v>
      </c>
    </row>
    <row r="1230" spans="1:7" x14ac:dyDescent="0.25">
      <c r="A1230">
        <v>6911</v>
      </c>
      <c r="B1230" t="s">
        <v>94</v>
      </c>
      <c r="C1230" s="22">
        <v>43160</v>
      </c>
      <c r="D1230" s="4">
        <v>1</v>
      </c>
      <c r="E1230" s="4">
        <v>36614092</v>
      </c>
      <c r="F1230" s="4">
        <v>6790601</v>
      </c>
      <c r="G1230" s="4">
        <v>0</v>
      </c>
    </row>
    <row r="1231" spans="1:7" x14ac:dyDescent="0.25">
      <c r="A1231">
        <v>6911</v>
      </c>
      <c r="B1231" t="s">
        <v>94</v>
      </c>
      <c r="C1231" s="22">
        <v>43191</v>
      </c>
      <c r="D1231" s="4">
        <v>1</v>
      </c>
      <c r="E1231" s="4">
        <v>38021305</v>
      </c>
      <c r="F1231" s="4">
        <v>8844192</v>
      </c>
      <c r="G1231" s="4">
        <v>0</v>
      </c>
    </row>
    <row r="1232" spans="1:7" x14ac:dyDescent="0.25">
      <c r="A1232">
        <v>6911</v>
      </c>
      <c r="B1232" t="s">
        <v>94</v>
      </c>
      <c r="C1232" s="22">
        <v>43221</v>
      </c>
      <c r="D1232" s="4">
        <v>1</v>
      </c>
      <c r="E1232" s="4">
        <v>41384103</v>
      </c>
      <c r="F1232" s="4">
        <v>6460816</v>
      </c>
      <c r="G1232" s="4">
        <v>0</v>
      </c>
    </row>
    <row r="1233" spans="1:7" x14ac:dyDescent="0.25">
      <c r="A1233">
        <v>6911</v>
      </c>
      <c r="B1233" t="s">
        <v>94</v>
      </c>
      <c r="C1233" s="22">
        <v>43252</v>
      </c>
      <c r="D1233" s="4">
        <v>1</v>
      </c>
      <c r="E1233" s="4">
        <v>42730997</v>
      </c>
      <c r="F1233" s="4">
        <v>8015885</v>
      </c>
      <c r="G1233" s="4">
        <v>0</v>
      </c>
    </row>
    <row r="1234" spans="1:7" x14ac:dyDescent="0.25">
      <c r="A1234">
        <v>6911</v>
      </c>
      <c r="B1234" t="s">
        <v>94</v>
      </c>
      <c r="C1234" s="22">
        <v>43282</v>
      </c>
      <c r="D1234" s="4">
        <v>1</v>
      </c>
      <c r="E1234" s="4">
        <v>45450000</v>
      </c>
      <c r="F1234" s="4">
        <v>6365726</v>
      </c>
      <c r="G1234" s="4">
        <v>0</v>
      </c>
    </row>
    <row r="1235" spans="1:7" x14ac:dyDescent="0.25">
      <c r="A1235">
        <v>6911</v>
      </c>
      <c r="B1235" t="s">
        <v>94</v>
      </c>
      <c r="C1235" s="22">
        <v>43313</v>
      </c>
      <c r="D1235" s="4">
        <v>1</v>
      </c>
      <c r="E1235" s="4">
        <v>46372830</v>
      </c>
      <c r="F1235" s="4">
        <v>6281866</v>
      </c>
      <c r="G1235" s="4">
        <v>0</v>
      </c>
    </row>
    <row r="1236" spans="1:7" x14ac:dyDescent="0.25">
      <c r="A1236">
        <v>6911</v>
      </c>
      <c r="B1236" t="s">
        <v>94</v>
      </c>
      <c r="C1236" s="22">
        <v>43344</v>
      </c>
      <c r="D1236" s="4">
        <v>1</v>
      </c>
      <c r="E1236" s="4">
        <v>45325045</v>
      </c>
      <c r="F1236" s="4">
        <v>6451770</v>
      </c>
      <c r="G1236" s="4">
        <v>0</v>
      </c>
    </row>
    <row r="1237" spans="1:7" x14ac:dyDescent="0.25">
      <c r="A1237">
        <v>6911</v>
      </c>
      <c r="B1237" t="s">
        <v>94</v>
      </c>
      <c r="C1237" s="22">
        <v>43374</v>
      </c>
      <c r="D1237" s="4">
        <v>1</v>
      </c>
      <c r="E1237" s="4">
        <v>45016800</v>
      </c>
      <c r="F1237" s="4">
        <v>5896818</v>
      </c>
      <c r="G1237" s="4">
        <v>0</v>
      </c>
    </row>
    <row r="1238" spans="1:7" x14ac:dyDescent="0.25">
      <c r="A1238">
        <v>6911</v>
      </c>
      <c r="B1238" t="s">
        <v>94</v>
      </c>
      <c r="C1238" s="22">
        <v>43405</v>
      </c>
      <c r="D1238" s="4">
        <v>1</v>
      </c>
      <c r="E1238" s="4">
        <v>42056698</v>
      </c>
      <c r="F1238" s="4">
        <v>6528709</v>
      </c>
      <c r="G1238" s="4">
        <v>0</v>
      </c>
    </row>
    <row r="1239" spans="1:7" x14ac:dyDescent="0.25">
      <c r="A1239">
        <v>6911</v>
      </c>
      <c r="B1239" t="s">
        <v>227</v>
      </c>
      <c r="D1239" s="4">
        <v>47</v>
      </c>
      <c r="E1239" s="4">
        <v>1851964136</v>
      </c>
      <c r="F1239" s="4">
        <v>246741321</v>
      </c>
      <c r="G1239" s="4">
        <v>0</v>
      </c>
    </row>
    <row r="1240" spans="1:7" x14ac:dyDescent="0.25">
      <c r="A1240">
        <v>6915</v>
      </c>
      <c r="B1240" t="s">
        <v>97</v>
      </c>
      <c r="C1240" s="22">
        <v>42005</v>
      </c>
      <c r="D1240" s="4">
        <v>1</v>
      </c>
      <c r="E1240" s="4">
        <v>34231685</v>
      </c>
      <c r="F1240" s="4">
        <v>43678504</v>
      </c>
      <c r="G1240" s="4">
        <v>0</v>
      </c>
    </row>
    <row r="1241" spans="1:7" x14ac:dyDescent="0.25">
      <c r="A1241">
        <v>6915</v>
      </c>
      <c r="B1241" t="s">
        <v>97</v>
      </c>
      <c r="C1241" s="22">
        <v>42036</v>
      </c>
      <c r="D1241" s="4">
        <v>1</v>
      </c>
      <c r="E1241" s="4">
        <v>50116051</v>
      </c>
      <c r="F1241" s="4">
        <v>37351332</v>
      </c>
      <c r="G1241" s="4">
        <v>0</v>
      </c>
    </row>
    <row r="1242" spans="1:7" x14ac:dyDescent="0.25">
      <c r="A1242">
        <v>6915</v>
      </c>
      <c r="B1242" t="s">
        <v>97</v>
      </c>
      <c r="C1242" s="22">
        <v>42064</v>
      </c>
      <c r="D1242" s="4">
        <v>1</v>
      </c>
      <c r="E1242" s="4">
        <v>53382246</v>
      </c>
      <c r="F1242" s="4">
        <v>41516213</v>
      </c>
      <c r="G1242" s="4">
        <v>0</v>
      </c>
    </row>
    <row r="1243" spans="1:7" x14ac:dyDescent="0.25">
      <c r="A1243">
        <v>6915</v>
      </c>
      <c r="B1243" t="s">
        <v>97</v>
      </c>
      <c r="C1243" s="22">
        <v>42095</v>
      </c>
      <c r="D1243" s="4">
        <v>1</v>
      </c>
      <c r="E1243" s="4">
        <v>64896937</v>
      </c>
      <c r="F1243" s="4">
        <v>37639422</v>
      </c>
      <c r="G1243" s="4">
        <v>0</v>
      </c>
    </row>
    <row r="1244" spans="1:7" x14ac:dyDescent="0.25">
      <c r="A1244">
        <v>6915</v>
      </c>
      <c r="B1244" t="s">
        <v>97</v>
      </c>
      <c r="C1244" s="22">
        <v>42125</v>
      </c>
      <c r="D1244" s="4">
        <v>1</v>
      </c>
      <c r="E1244" s="4">
        <v>72291065</v>
      </c>
      <c r="F1244" s="4">
        <v>36179333</v>
      </c>
      <c r="G1244" s="4">
        <v>0</v>
      </c>
    </row>
    <row r="1245" spans="1:7" x14ac:dyDescent="0.25">
      <c r="A1245">
        <v>6915</v>
      </c>
      <c r="B1245" t="s">
        <v>97</v>
      </c>
      <c r="C1245" s="22">
        <v>42156</v>
      </c>
      <c r="D1245" s="4">
        <v>1</v>
      </c>
      <c r="E1245" s="4">
        <v>76746374</v>
      </c>
      <c r="F1245" s="4">
        <v>40050169</v>
      </c>
      <c r="G1245" s="4">
        <v>0</v>
      </c>
    </row>
    <row r="1246" spans="1:7" x14ac:dyDescent="0.25">
      <c r="A1246">
        <v>6915</v>
      </c>
      <c r="B1246" t="s">
        <v>97</v>
      </c>
      <c r="C1246" s="22">
        <v>42186</v>
      </c>
      <c r="D1246" s="4">
        <v>1</v>
      </c>
      <c r="E1246" s="4">
        <v>86051321</v>
      </c>
      <c r="F1246" s="4">
        <v>36209419</v>
      </c>
      <c r="G1246" s="4">
        <v>0</v>
      </c>
    </row>
    <row r="1247" spans="1:7" x14ac:dyDescent="0.25">
      <c r="A1247">
        <v>6915</v>
      </c>
      <c r="B1247" t="s">
        <v>97</v>
      </c>
      <c r="C1247" s="22">
        <v>42217</v>
      </c>
      <c r="D1247" s="4">
        <v>1</v>
      </c>
      <c r="E1247" s="4">
        <v>74940355</v>
      </c>
      <c r="F1247" s="4">
        <v>38240870</v>
      </c>
      <c r="G1247" s="4">
        <v>0</v>
      </c>
    </row>
    <row r="1248" spans="1:7" x14ac:dyDescent="0.25">
      <c r="A1248">
        <v>6915</v>
      </c>
      <c r="B1248" t="s">
        <v>97</v>
      </c>
      <c r="C1248" s="22">
        <v>42248</v>
      </c>
      <c r="D1248" s="4">
        <v>1</v>
      </c>
      <c r="E1248" s="4">
        <v>72791042</v>
      </c>
      <c r="F1248" s="4">
        <v>35161193</v>
      </c>
      <c r="G1248" s="4">
        <v>0</v>
      </c>
    </row>
    <row r="1249" spans="1:7" x14ac:dyDescent="0.25">
      <c r="A1249">
        <v>6915</v>
      </c>
      <c r="B1249" t="s">
        <v>97</v>
      </c>
      <c r="C1249" s="22">
        <v>42278</v>
      </c>
      <c r="D1249" s="4">
        <v>1</v>
      </c>
      <c r="E1249" s="4">
        <v>55872194</v>
      </c>
      <c r="F1249" s="4">
        <v>51042784</v>
      </c>
      <c r="G1249" s="4">
        <v>2075639</v>
      </c>
    </row>
    <row r="1250" spans="1:7" x14ac:dyDescent="0.25">
      <c r="A1250">
        <v>6915</v>
      </c>
      <c r="B1250" t="s">
        <v>97</v>
      </c>
      <c r="C1250" s="22">
        <v>42309</v>
      </c>
      <c r="D1250" s="4">
        <v>1</v>
      </c>
      <c r="E1250" s="4">
        <v>64652420</v>
      </c>
      <c r="F1250" s="4">
        <v>43444691</v>
      </c>
      <c r="G1250" s="4">
        <v>0</v>
      </c>
    </row>
    <row r="1251" spans="1:7" x14ac:dyDescent="0.25">
      <c r="A1251">
        <v>6915</v>
      </c>
      <c r="B1251" t="s">
        <v>97</v>
      </c>
      <c r="C1251" s="22">
        <v>42339</v>
      </c>
      <c r="D1251" s="4">
        <v>1</v>
      </c>
      <c r="E1251" s="4">
        <v>64303305</v>
      </c>
      <c r="F1251" s="4">
        <v>36273129</v>
      </c>
      <c r="G1251" s="4">
        <v>3999030</v>
      </c>
    </row>
    <row r="1252" spans="1:7" x14ac:dyDescent="0.25">
      <c r="A1252">
        <v>6915</v>
      </c>
      <c r="B1252" t="s">
        <v>97</v>
      </c>
      <c r="C1252" s="22">
        <v>42370</v>
      </c>
      <c r="D1252" s="4">
        <v>1</v>
      </c>
      <c r="E1252" s="4">
        <v>55820091</v>
      </c>
      <c r="F1252" s="4">
        <v>43325985</v>
      </c>
      <c r="G1252" s="4">
        <v>0</v>
      </c>
    </row>
    <row r="1253" spans="1:7" x14ac:dyDescent="0.25">
      <c r="A1253">
        <v>6915</v>
      </c>
      <c r="B1253" t="s">
        <v>97</v>
      </c>
      <c r="C1253" s="22">
        <v>42401</v>
      </c>
      <c r="D1253" s="4">
        <v>1</v>
      </c>
      <c r="E1253" s="4">
        <v>45421585</v>
      </c>
      <c r="F1253" s="4">
        <v>33246870</v>
      </c>
      <c r="G1253" s="4">
        <v>0</v>
      </c>
    </row>
    <row r="1254" spans="1:7" x14ac:dyDescent="0.25">
      <c r="A1254">
        <v>6915</v>
      </c>
      <c r="B1254" t="s">
        <v>97</v>
      </c>
      <c r="C1254" s="22">
        <v>42430</v>
      </c>
      <c r="D1254" s="4">
        <v>1</v>
      </c>
      <c r="E1254" s="4">
        <v>40759333</v>
      </c>
      <c r="F1254" s="4">
        <v>54014068</v>
      </c>
      <c r="G1254" s="4">
        <v>0</v>
      </c>
    </row>
    <row r="1255" spans="1:7" x14ac:dyDescent="0.25">
      <c r="A1255">
        <v>6915</v>
      </c>
      <c r="B1255" t="s">
        <v>97</v>
      </c>
      <c r="C1255" s="22">
        <v>42461</v>
      </c>
      <c r="D1255" s="4">
        <v>1</v>
      </c>
      <c r="E1255" s="4">
        <v>53615844</v>
      </c>
      <c r="F1255" s="4">
        <v>59028943</v>
      </c>
      <c r="G1255" s="4">
        <v>0</v>
      </c>
    </row>
    <row r="1256" spans="1:7" x14ac:dyDescent="0.25">
      <c r="A1256">
        <v>6915</v>
      </c>
      <c r="B1256" t="s">
        <v>97</v>
      </c>
      <c r="C1256" s="22">
        <v>42491</v>
      </c>
      <c r="D1256" s="4">
        <v>1</v>
      </c>
      <c r="E1256" s="4">
        <v>71886438</v>
      </c>
      <c r="F1256" s="4">
        <v>55132517</v>
      </c>
      <c r="G1256" s="4">
        <v>0</v>
      </c>
    </row>
    <row r="1257" spans="1:7" x14ac:dyDescent="0.25">
      <c r="A1257">
        <v>6915</v>
      </c>
      <c r="B1257" t="s">
        <v>97</v>
      </c>
      <c r="C1257" s="22">
        <v>42522</v>
      </c>
      <c r="D1257" s="4">
        <v>1</v>
      </c>
      <c r="E1257" s="4">
        <v>95413552</v>
      </c>
      <c r="F1257" s="4">
        <v>0</v>
      </c>
      <c r="G1257" s="4">
        <v>0</v>
      </c>
    </row>
    <row r="1258" spans="1:7" x14ac:dyDescent="0.25">
      <c r="A1258">
        <v>6915</v>
      </c>
      <c r="B1258" t="s">
        <v>97</v>
      </c>
      <c r="C1258" s="22">
        <v>42552</v>
      </c>
      <c r="D1258" s="4">
        <v>1</v>
      </c>
      <c r="E1258" s="4">
        <v>89702038</v>
      </c>
      <c r="F1258" s="4">
        <v>50326475</v>
      </c>
      <c r="G1258" s="4">
        <v>0</v>
      </c>
    </row>
    <row r="1259" spans="1:7" x14ac:dyDescent="0.25">
      <c r="A1259">
        <v>6915</v>
      </c>
      <c r="B1259" t="s">
        <v>97</v>
      </c>
      <c r="C1259" s="22">
        <v>42583</v>
      </c>
      <c r="D1259" s="4">
        <v>1</v>
      </c>
      <c r="E1259" s="4">
        <v>93074137</v>
      </c>
      <c r="F1259" s="4">
        <v>49784901</v>
      </c>
      <c r="G1259" s="4">
        <v>0</v>
      </c>
    </row>
    <row r="1260" spans="1:7" x14ac:dyDescent="0.25">
      <c r="A1260">
        <v>6915</v>
      </c>
      <c r="B1260" t="s">
        <v>97</v>
      </c>
      <c r="C1260" s="22">
        <v>42614</v>
      </c>
      <c r="D1260" s="4">
        <v>1</v>
      </c>
      <c r="E1260" s="4">
        <v>74716919</v>
      </c>
      <c r="F1260" s="4">
        <v>37705130</v>
      </c>
      <c r="G1260" s="4">
        <v>0</v>
      </c>
    </row>
    <row r="1261" spans="1:7" x14ac:dyDescent="0.25">
      <c r="A1261">
        <v>6915</v>
      </c>
      <c r="B1261" t="s">
        <v>97</v>
      </c>
      <c r="C1261" s="22">
        <v>42644</v>
      </c>
      <c r="D1261" s="4">
        <v>1</v>
      </c>
      <c r="E1261" s="4">
        <v>38885083</v>
      </c>
      <c r="F1261" s="4">
        <v>34773575</v>
      </c>
      <c r="G1261" s="4">
        <v>0</v>
      </c>
    </row>
    <row r="1262" spans="1:7" x14ac:dyDescent="0.25">
      <c r="A1262">
        <v>6915</v>
      </c>
      <c r="B1262" t="s">
        <v>97</v>
      </c>
      <c r="C1262" s="22">
        <v>42675</v>
      </c>
      <c r="D1262" s="4">
        <v>1</v>
      </c>
      <c r="E1262" s="4">
        <v>8001686</v>
      </c>
      <c r="F1262" s="4">
        <v>62273892</v>
      </c>
      <c r="G1262" s="4">
        <v>0</v>
      </c>
    </row>
    <row r="1263" spans="1:7" x14ac:dyDescent="0.25">
      <c r="A1263">
        <v>6915</v>
      </c>
      <c r="B1263" t="s">
        <v>97</v>
      </c>
      <c r="C1263" s="22">
        <v>42705</v>
      </c>
      <c r="D1263" s="4">
        <v>1</v>
      </c>
      <c r="E1263" s="4">
        <v>14436661</v>
      </c>
      <c r="F1263" s="4">
        <v>47001044</v>
      </c>
      <c r="G1263" s="4">
        <v>6919892</v>
      </c>
    </row>
    <row r="1264" spans="1:7" x14ac:dyDescent="0.25">
      <c r="A1264">
        <v>6915</v>
      </c>
      <c r="B1264" t="s">
        <v>97</v>
      </c>
      <c r="C1264" s="22">
        <v>42736</v>
      </c>
      <c r="D1264" s="4">
        <v>1</v>
      </c>
      <c r="E1264" s="4">
        <v>4323080</v>
      </c>
      <c r="F1264" s="4">
        <v>63893621</v>
      </c>
      <c r="G1264" s="4">
        <v>5790536</v>
      </c>
    </row>
    <row r="1265" spans="1:7" x14ac:dyDescent="0.25">
      <c r="A1265">
        <v>6915</v>
      </c>
      <c r="B1265" t="s">
        <v>97</v>
      </c>
      <c r="C1265" s="22">
        <v>42767</v>
      </c>
      <c r="D1265" s="4">
        <v>1</v>
      </c>
      <c r="E1265" s="4">
        <v>24957198</v>
      </c>
      <c r="F1265" s="4">
        <v>52817048</v>
      </c>
      <c r="G1265" s="4">
        <v>0</v>
      </c>
    </row>
    <row r="1266" spans="1:7" x14ac:dyDescent="0.25">
      <c r="A1266">
        <v>6915</v>
      </c>
      <c r="B1266" t="s">
        <v>97</v>
      </c>
      <c r="C1266" s="22">
        <v>42795</v>
      </c>
      <c r="D1266" s="4">
        <v>1</v>
      </c>
      <c r="E1266" s="4">
        <v>13224022</v>
      </c>
      <c r="F1266" s="4">
        <v>65925293</v>
      </c>
      <c r="G1266" s="4">
        <v>0</v>
      </c>
    </row>
    <row r="1267" spans="1:7" x14ac:dyDescent="0.25">
      <c r="A1267">
        <v>6915</v>
      </c>
      <c r="B1267" t="s">
        <v>97</v>
      </c>
      <c r="C1267" s="22">
        <v>42826</v>
      </c>
      <c r="D1267" s="4">
        <v>1</v>
      </c>
      <c r="E1267" s="4">
        <v>29414792</v>
      </c>
      <c r="F1267" s="4">
        <v>53211728</v>
      </c>
      <c r="G1267" s="4">
        <v>0</v>
      </c>
    </row>
    <row r="1268" spans="1:7" x14ac:dyDescent="0.25">
      <c r="A1268">
        <v>6915</v>
      </c>
      <c r="B1268" t="s">
        <v>97</v>
      </c>
      <c r="C1268" s="22">
        <v>42856</v>
      </c>
      <c r="D1268" s="4">
        <v>1</v>
      </c>
      <c r="E1268" s="4">
        <v>38021696</v>
      </c>
      <c r="F1268" s="4">
        <v>55119611</v>
      </c>
      <c r="G1268" s="4">
        <v>0</v>
      </c>
    </row>
    <row r="1269" spans="1:7" x14ac:dyDescent="0.25">
      <c r="A1269">
        <v>6915</v>
      </c>
      <c r="B1269" t="s">
        <v>97</v>
      </c>
      <c r="C1269" s="22">
        <v>42887</v>
      </c>
      <c r="D1269" s="4">
        <v>1</v>
      </c>
      <c r="E1269" s="4">
        <v>7188386</v>
      </c>
      <c r="F1269" s="4">
        <v>67142647</v>
      </c>
      <c r="G1269" s="4">
        <v>0</v>
      </c>
    </row>
    <row r="1270" spans="1:7" x14ac:dyDescent="0.25">
      <c r="A1270">
        <v>6915</v>
      </c>
      <c r="B1270" t="s">
        <v>97</v>
      </c>
      <c r="C1270" s="22">
        <v>42917</v>
      </c>
      <c r="D1270" s="4">
        <v>1</v>
      </c>
      <c r="E1270" s="4">
        <v>33681373</v>
      </c>
      <c r="F1270" s="4">
        <v>66448075</v>
      </c>
      <c r="G1270" s="4">
        <v>0</v>
      </c>
    </row>
    <row r="1271" spans="1:7" x14ac:dyDescent="0.25">
      <c r="A1271">
        <v>6915</v>
      </c>
      <c r="B1271" t="s">
        <v>97</v>
      </c>
      <c r="C1271" s="22">
        <v>42948</v>
      </c>
      <c r="D1271" s="4">
        <v>1</v>
      </c>
      <c r="E1271" s="4">
        <v>53431567</v>
      </c>
      <c r="F1271" s="4">
        <v>72805530</v>
      </c>
      <c r="G1271" s="4">
        <v>0</v>
      </c>
    </row>
    <row r="1272" spans="1:7" x14ac:dyDescent="0.25">
      <c r="A1272">
        <v>6915</v>
      </c>
      <c r="B1272" t="s">
        <v>97</v>
      </c>
      <c r="C1272" s="22">
        <v>42979</v>
      </c>
      <c r="D1272" s="4">
        <v>1</v>
      </c>
      <c r="E1272" s="4">
        <v>67944239</v>
      </c>
      <c r="F1272" s="4">
        <v>48580250</v>
      </c>
      <c r="G1272" s="4">
        <v>2966241</v>
      </c>
    </row>
    <row r="1273" spans="1:7" x14ac:dyDescent="0.25">
      <c r="A1273">
        <v>6915</v>
      </c>
      <c r="B1273" t="s">
        <v>97</v>
      </c>
      <c r="C1273" s="22">
        <v>43009</v>
      </c>
      <c r="D1273" s="4">
        <v>1</v>
      </c>
      <c r="E1273" s="4">
        <v>55559136</v>
      </c>
      <c r="F1273" s="4">
        <v>44351432</v>
      </c>
      <c r="G1273" s="4">
        <v>0</v>
      </c>
    </row>
    <row r="1274" spans="1:7" x14ac:dyDescent="0.25">
      <c r="A1274">
        <v>6915</v>
      </c>
      <c r="B1274" t="s">
        <v>97</v>
      </c>
      <c r="C1274" s="22">
        <v>43040</v>
      </c>
      <c r="D1274" s="4">
        <v>1</v>
      </c>
      <c r="E1274" s="4">
        <v>50470603</v>
      </c>
      <c r="F1274" s="4">
        <v>93537167</v>
      </c>
      <c r="G1274" s="4">
        <v>0</v>
      </c>
    </row>
    <row r="1275" spans="1:7" x14ac:dyDescent="0.25">
      <c r="A1275">
        <v>6915</v>
      </c>
      <c r="B1275" t="s">
        <v>97</v>
      </c>
      <c r="C1275" s="22">
        <v>43070</v>
      </c>
      <c r="D1275" s="4">
        <v>1</v>
      </c>
      <c r="E1275" s="4">
        <v>73037346</v>
      </c>
      <c r="F1275" s="4">
        <v>45545422</v>
      </c>
      <c r="G1275" s="4">
        <v>8154598</v>
      </c>
    </row>
    <row r="1276" spans="1:7" x14ac:dyDescent="0.25">
      <c r="A1276">
        <v>6915</v>
      </c>
      <c r="B1276" t="s">
        <v>97</v>
      </c>
      <c r="C1276" s="22">
        <v>43101</v>
      </c>
      <c r="D1276" s="4">
        <v>1</v>
      </c>
      <c r="E1276" s="4">
        <v>67538482</v>
      </c>
      <c r="F1276" s="4">
        <v>59545585</v>
      </c>
      <c r="G1276" s="4">
        <v>0</v>
      </c>
    </row>
    <row r="1277" spans="1:7" x14ac:dyDescent="0.25">
      <c r="A1277">
        <v>6915</v>
      </c>
      <c r="B1277" t="s">
        <v>97</v>
      </c>
      <c r="C1277" s="22">
        <v>43132</v>
      </c>
      <c r="D1277" s="4">
        <v>1</v>
      </c>
      <c r="E1277" s="4">
        <v>73383793</v>
      </c>
      <c r="F1277" s="4">
        <v>44473196</v>
      </c>
      <c r="G1277" s="4">
        <v>0</v>
      </c>
    </row>
    <row r="1278" spans="1:7" x14ac:dyDescent="0.25">
      <c r="A1278">
        <v>6915</v>
      </c>
      <c r="B1278" t="s">
        <v>97</v>
      </c>
      <c r="C1278" s="22">
        <v>43160</v>
      </c>
      <c r="D1278" s="4">
        <v>1</v>
      </c>
      <c r="E1278" s="4">
        <v>63981444</v>
      </c>
      <c r="F1278" s="4">
        <v>57585977</v>
      </c>
      <c r="G1278" s="4">
        <v>0</v>
      </c>
    </row>
    <row r="1279" spans="1:7" x14ac:dyDescent="0.25">
      <c r="A1279">
        <v>6915</v>
      </c>
      <c r="B1279" t="s">
        <v>97</v>
      </c>
      <c r="C1279" s="22">
        <v>43191</v>
      </c>
      <c r="D1279" s="4">
        <v>1</v>
      </c>
      <c r="E1279" s="4">
        <v>73987422</v>
      </c>
      <c r="F1279" s="4">
        <v>54548784</v>
      </c>
      <c r="G1279" s="4">
        <v>0</v>
      </c>
    </row>
    <row r="1280" spans="1:7" x14ac:dyDescent="0.25">
      <c r="A1280">
        <v>6915</v>
      </c>
      <c r="B1280" t="s">
        <v>97</v>
      </c>
      <c r="C1280" s="22">
        <v>43221</v>
      </c>
      <c r="D1280" s="4">
        <v>1</v>
      </c>
      <c r="E1280" s="4">
        <v>59458833</v>
      </c>
      <c r="F1280" s="4">
        <v>44752502</v>
      </c>
      <c r="G1280" s="4">
        <v>0</v>
      </c>
    </row>
    <row r="1281" spans="1:7" x14ac:dyDescent="0.25">
      <c r="A1281">
        <v>6915</v>
      </c>
      <c r="B1281" t="s">
        <v>97</v>
      </c>
      <c r="C1281" s="22">
        <v>43252</v>
      </c>
      <c r="D1281" s="4">
        <v>1</v>
      </c>
      <c r="E1281" s="4">
        <v>42110801</v>
      </c>
      <c r="F1281" s="4">
        <v>40661974</v>
      </c>
      <c r="G1281" s="4">
        <v>0</v>
      </c>
    </row>
    <row r="1282" spans="1:7" x14ac:dyDescent="0.25">
      <c r="A1282">
        <v>6915</v>
      </c>
      <c r="B1282" t="s">
        <v>97</v>
      </c>
      <c r="C1282" s="22">
        <v>43282</v>
      </c>
      <c r="D1282" s="4">
        <v>1</v>
      </c>
      <c r="E1282" s="4">
        <v>25893367</v>
      </c>
      <c r="F1282" s="4">
        <v>107117624</v>
      </c>
      <c r="G1282" s="4">
        <v>0</v>
      </c>
    </row>
    <row r="1283" spans="1:7" x14ac:dyDescent="0.25">
      <c r="A1283">
        <v>6915</v>
      </c>
      <c r="B1283" t="s">
        <v>97</v>
      </c>
      <c r="C1283" s="22">
        <v>43313</v>
      </c>
      <c r="D1283" s="4">
        <v>1</v>
      </c>
      <c r="E1283" s="4">
        <v>70485321</v>
      </c>
      <c r="F1283" s="4">
        <v>37268690</v>
      </c>
      <c r="G1283" s="4">
        <v>0</v>
      </c>
    </row>
    <row r="1284" spans="1:7" x14ac:dyDescent="0.25">
      <c r="A1284">
        <v>6915</v>
      </c>
      <c r="B1284" t="s">
        <v>97</v>
      </c>
      <c r="C1284" s="22">
        <v>43344</v>
      </c>
      <c r="D1284" s="4">
        <v>1</v>
      </c>
      <c r="E1284" s="4">
        <v>56787273</v>
      </c>
      <c r="F1284" s="4">
        <v>27617342</v>
      </c>
      <c r="G1284" s="4">
        <v>3018976</v>
      </c>
    </row>
    <row r="1285" spans="1:7" x14ac:dyDescent="0.25">
      <c r="A1285">
        <v>6915</v>
      </c>
      <c r="B1285" t="s">
        <v>97</v>
      </c>
      <c r="C1285" s="22">
        <v>43374</v>
      </c>
      <c r="D1285" s="4">
        <v>1</v>
      </c>
      <c r="E1285" s="4">
        <v>31443643</v>
      </c>
      <c r="F1285" s="4">
        <v>64487469</v>
      </c>
      <c r="G1285" s="4">
        <v>0</v>
      </c>
    </row>
    <row r="1286" spans="1:7" x14ac:dyDescent="0.25">
      <c r="A1286">
        <v>6915</v>
      </c>
      <c r="B1286" t="s">
        <v>97</v>
      </c>
      <c r="C1286" s="22">
        <v>43405</v>
      </c>
      <c r="D1286" s="4">
        <v>1</v>
      </c>
      <c r="E1286" s="4">
        <v>36015735</v>
      </c>
      <c r="F1286" s="4">
        <v>87489367</v>
      </c>
      <c r="G1286" s="4">
        <v>0</v>
      </c>
    </row>
    <row r="1287" spans="1:7" x14ac:dyDescent="0.25">
      <c r="A1287">
        <v>6915</v>
      </c>
      <c r="B1287" t="s">
        <v>228</v>
      </c>
      <c r="D1287" s="4">
        <v>47</v>
      </c>
      <c r="E1287" s="4">
        <v>2504347914</v>
      </c>
      <c r="F1287" s="4">
        <v>2358326793</v>
      </c>
      <c r="G1287" s="4">
        <v>32924912</v>
      </c>
    </row>
    <row r="1288" spans="1:7" x14ac:dyDescent="0.25">
      <c r="A1288">
        <v>6926</v>
      </c>
      <c r="B1288" t="s">
        <v>100</v>
      </c>
      <c r="C1288" s="22">
        <v>42005</v>
      </c>
      <c r="D1288" s="4">
        <v>1</v>
      </c>
      <c r="E1288" s="4">
        <v>9391654</v>
      </c>
      <c r="F1288" s="4">
        <v>2439101</v>
      </c>
      <c r="G1288" s="4">
        <v>0</v>
      </c>
    </row>
    <row r="1289" spans="1:7" x14ac:dyDescent="0.25">
      <c r="A1289">
        <v>6926</v>
      </c>
      <c r="B1289" t="s">
        <v>100</v>
      </c>
      <c r="C1289" s="22">
        <v>42036</v>
      </c>
      <c r="D1289" s="4">
        <v>1</v>
      </c>
      <c r="E1289" s="4">
        <v>6442409</v>
      </c>
      <c r="F1289" s="4">
        <v>2426062</v>
      </c>
      <c r="G1289" s="4">
        <v>0</v>
      </c>
    </row>
    <row r="1290" spans="1:7" x14ac:dyDescent="0.25">
      <c r="A1290">
        <v>6926</v>
      </c>
      <c r="B1290" t="s">
        <v>100</v>
      </c>
      <c r="C1290" s="22">
        <v>42064</v>
      </c>
      <c r="D1290" s="4">
        <v>1</v>
      </c>
      <c r="E1290" s="4">
        <v>5169862</v>
      </c>
      <c r="F1290" s="4">
        <v>7844617</v>
      </c>
      <c r="G1290" s="4">
        <v>0</v>
      </c>
    </row>
    <row r="1291" spans="1:7" x14ac:dyDescent="0.25">
      <c r="A1291">
        <v>6926</v>
      </c>
      <c r="B1291" t="s">
        <v>100</v>
      </c>
      <c r="C1291" s="22">
        <v>42095</v>
      </c>
      <c r="D1291" s="4">
        <v>1</v>
      </c>
      <c r="E1291" s="4">
        <v>8700183</v>
      </c>
      <c r="F1291" s="4">
        <v>4204032</v>
      </c>
      <c r="G1291" s="4">
        <v>0</v>
      </c>
    </row>
    <row r="1292" spans="1:7" x14ac:dyDescent="0.25">
      <c r="A1292">
        <v>6926</v>
      </c>
      <c r="B1292" t="s">
        <v>100</v>
      </c>
      <c r="C1292" s="22">
        <v>42125</v>
      </c>
      <c r="D1292" s="4">
        <v>1</v>
      </c>
      <c r="E1292" s="4">
        <v>8149840</v>
      </c>
      <c r="F1292" s="4">
        <v>3329294</v>
      </c>
      <c r="G1292" s="4">
        <v>0</v>
      </c>
    </row>
    <row r="1293" spans="1:7" x14ac:dyDescent="0.25">
      <c r="A1293">
        <v>6926</v>
      </c>
      <c r="B1293" t="s">
        <v>100</v>
      </c>
      <c r="C1293" s="22">
        <v>42156</v>
      </c>
      <c r="D1293" s="4">
        <v>1</v>
      </c>
      <c r="E1293" s="4">
        <v>7086313</v>
      </c>
      <c r="F1293" s="4">
        <v>4837945</v>
      </c>
      <c r="G1293" s="4">
        <v>0</v>
      </c>
    </row>
    <row r="1294" spans="1:7" x14ac:dyDescent="0.25">
      <c r="A1294">
        <v>6926</v>
      </c>
      <c r="B1294" t="s">
        <v>100</v>
      </c>
      <c r="C1294" s="22">
        <v>42186</v>
      </c>
      <c r="D1294" s="4">
        <v>1</v>
      </c>
      <c r="E1294" s="4">
        <v>6647221</v>
      </c>
      <c r="F1294" s="4">
        <v>4192016</v>
      </c>
      <c r="G1294" s="4">
        <v>0</v>
      </c>
    </row>
    <row r="1295" spans="1:7" x14ac:dyDescent="0.25">
      <c r="A1295">
        <v>6926</v>
      </c>
      <c r="B1295" t="s">
        <v>100</v>
      </c>
      <c r="C1295" s="22">
        <v>42217</v>
      </c>
      <c r="D1295" s="4">
        <v>1</v>
      </c>
      <c r="E1295" s="4">
        <v>6551532</v>
      </c>
      <c r="F1295" s="4">
        <v>4364029</v>
      </c>
      <c r="G1295" s="4">
        <v>0</v>
      </c>
    </row>
    <row r="1296" spans="1:7" x14ac:dyDescent="0.25">
      <c r="A1296">
        <v>6926</v>
      </c>
      <c r="B1296" t="s">
        <v>100</v>
      </c>
      <c r="C1296" s="22">
        <v>42248</v>
      </c>
      <c r="D1296" s="4">
        <v>1</v>
      </c>
      <c r="E1296" s="4">
        <v>5263393</v>
      </c>
      <c r="F1296" s="4">
        <v>2713956</v>
      </c>
      <c r="G1296" s="4">
        <v>0</v>
      </c>
    </row>
    <row r="1297" spans="1:7" x14ac:dyDescent="0.25">
      <c r="A1297">
        <v>6926</v>
      </c>
      <c r="B1297" t="s">
        <v>100</v>
      </c>
      <c r="C1297" s="22">
        <v>42278</v>
      </c>
      <c r="D1297" s="4">
        <v>1</v>
      </c>
      <c r="E1297" s="4">
        <v>2885629</v>
      </c>
      <c r="F1297" s="4">
        <v>5433545</v>
      </c>
      <c r="G1297" s="4">
        <v>0</v>
      </c>
    </row>
    <row r="1298" spans="1:7" x14ac:dyDescent="0.25">
      <c r="A1298">
        <v>6926</v>
      </c>
      <c r="B1298" t="s">
        <v>100</v>
      </c>
      <c r="C1298" s="22">
        <v>42309</v>
      </c>
      <c r="D1298" s="4">
        <v>1</v>
      </c>
      <c r="E1298" s="4">
        <v>2855514</v>
      </c>
      <c r="F1298" s="4">
        <v>6170520</v>
      </c>
      <c r="G1298" s="4">
        <v>0</v>
      </c>
    </row>
    <row r="1299" spans="1:7" x14ac:dyDescent="0.25">
      <c r="A1299">
        <v>6926</v>
      </c>
      <c r="B1299" t="s">
        <v>100</v>
      </c>
      <c r="C1299" s="22">
        <v>42339</v>
      </c>
      <c r="D1299" s="4">
        <v>1</v>
      </c>
      <c r="E1299" s="4">
        <v>4214595</v>
      </c>
      <c r="F1299" s="4">
        <v>10868674</v>
      </c>
      <c r="G1299" s="4">
        <v>0</v>
      </c>
    </row>
    <row r="1300" spans="1:7" x14ac:dyDescent="0.25">
      <c r="A1300">
        <v>6926</v>
      </c>
      <c r="B1300" t="s">
        <v>100</v>
      </c>
      <c r="C1300" s="22">
        <v>42370</v>
      </c>
      <c r="D1300" s="4">
        <v>1</v>
      </c>
      <c r="E1300" s="4">
        <v>5053516</v>
      </c>
      <c r="F1300" s="4">
        <v>5867765</v>
      </c>
      <c r="G1300" s="4">
        <v>0</v>
      </c>
    </row>
    <row r="1301" spans="1:7" x14ac:dyDescent="0.25">
      <c r="A1301">
        <v>6926</v>
      </c>
      <c r="B1301" t="s">
        <v>100</v>
      </c>
      <c r="C1301" s="22">
        <v>42401</v>
      </c>
      <c r="D1301" s="4">
        <v>1</v>
      </c>
      <c r="E1301" s="4">
        <v>5809881</v>
      </c>
      <c r="F1301" s="4">
        <v>6108534</v>
      </c>
      <c r="G1301" s="4">
        <v>0</v>
      </c>
    </row>
    <row r="1302" spans="1:7" x14ac:dyDescent="0.25">
      <c r="A1302">
        <v>6926</v>
      </c>
      <c r="B1302" t="s">
        <v>100</v>
      </c>
      <c r="C1302" s="22">
        <v>42430</v>
      </c>
      <c r="D1302" s="4">
        <v>1</v>
      </c>
      <c r="E1302" s="4">
        <v>4176831</v>
      </c>
      <c r="F1302" s="4">
        <v>5402664</v>
      </c>
      <c r="G1302" s="4">
        <v>0</v>
      </c>
    </row>
    <row r="1303" spans="1:7" x14ac:dyDescent="0.25">
      <c r="A1303">
        <v>6926</v>
      </c>
      <c r="B1303" t="s">
        <v>100</v>
      </c>
      <c r="C1303" s="22">
        <v>42461</v>
      </c>
      <c r="D1303" s="4">
        <v>1</v>
      </c>
      <c r="E1303" s="4">
        <v>3407845</v>
      </c>
      <c r="F1303" s="4">
        <v>5627368</v>
      </c>
      <c r="G1303" s="4">
        <v>0</v>
      </c>
    </row>
    <row r="1304" spans="1:7" x14ac:dyDescent="0.25">
      <c r="A1304">
        <v>6926</v>
      </c>
      <c r="B1304" t="s">
        <v>100</v>
      </c>
      <c r="C1304" s="22">
        <v>42491</v>
      </c>
      <c r="D1304" s="4">
        <v>1</v>
      </c>
      <c r="E1304" s="4">
        <v>3464097</v>
      </c>
      <c r="F1304" s="4">
        <v>5533572</v>
      </c>
      <c r="G1304" s="4">
        <v>0</v>
      </c>
    </row>
    <row r="1305" spans="1:7" x14ac:dyDescent="0.25">
      <c r="A1305">
        <v>6926</v>
      </c>
      <c r="B1305" t="s">
        <v>100</v>
      </c>
      <c r="C1305" s="22">
        <v>42522</v>
      </c>
      <c r="D1305" s="4">
        <v>1</v>
      </c>
      <c r="E1305" s="4">
        <v>4459773</v>
      </c>
      <c r="F1305" s="4">
        <v>5974965</v>
      </c>
      <c r="G1305" s="4">
        <v>0</v>
      </c>
    </row>
    <row r="1306" spans="1:7" x14ac:dyDescent="0.25">
      <c r="A1306">
        <v>6926</v>
      </c>
      <c r="B1306" t="s">
        <v>100</v>
      </c>
      <c r="C1306" s="22">
        <v>42552</v>
      </c>
      <c r="D1306" s="4">
        <v>1</v>
      </c>
      <c r="E1306" s="4">
        <v>3815477</v>
      </c>
      <c r="F1306" s="4">
        <v>6229563</v>
      </c>
      <c r="G1306" s="4">
        <v>0</v>
      </c>
    </row>
    <row r="1307" spans="1:7" x14ac:dyDescent="0.25">
      <c r="A1307">
        <v>6926</v>
      </c>
      <c r="B1307" t="s">
        <v>100</v>
      </c>
      <c r="C1307" s="22">
        <v>42583</v>
      </c>
      <c r="D1307" s="4">
        <v>1</v>
      </c>
      <c r="E1307" s="4">
        <v>4143911</v>
      </c>
      <c r="F1307" s="4">
        <v>3857899</v>
      </c>
      <c r="G1307" s="4">
        <v>0</v>
      </c>
    </row>
    <row r="1308" spans="1:7" x14ac:dyDescent="0.25">
      <c r="A1308">
        <v>6926</v>
      </c>
      <c r="B1308" t="s">
        <v>100</v>
      </c>
      <c r="C1308" s="22">
        <v>42614</v>
      </c>
      <c r="D1308" s="4">
        <v>1</v>
      </c>
      <c r="E1308" s="4">
        <v>2969562</v>
      </c>
      <c r="F1308" s="4">
        <v>5880591</v>
      </c>
      <c r="G1308" s="4">
        <v>0</v>
      </c>
    </row>
    <row r="1309" spans="1:7" x14ac:dyDescent="0.25">
      <c r="A1309">
        <v>6926</v>
      </c>
      <c r="B1309" t="s">
        <v>100</v>
      </c>
      <c r="C1309" s="22">
        <v>42644</v>
      </c>
      <c r="D1309" s="4">
        <v>1</v>
      </c>
      <c r="E1309" s="4">
        <v>2815965</v>
      </c>
      <c r="F1309" s="4">
        <v>7656351</v>
      </c>
      <c r="G1309" s="4">
        <v>0</v>
      </c>
    </row>
    <row r="1310" spans="1:7" x14ac:dyDescent="0.25">
      <c r="A1310">
        <v>6926</v>
      </c>
      <c r="B1310" t="s">
        <v>100</v>
      </c>
      <c r="C1310" s="22">
        <v>42675</v>
      </c>
      <c r="D1310" s="4">
        <v>1</v>
      </c>
      <c r="E1310" s="4">
        <v>5037036</v>
      </c>
      <c r="F1310" s="4">
        <v>6091219</v>
      </c>
      <c r="G1310" s="4">
        <v>0</v>
      </c>
    </row>
    <row r="1311" spans="1:7" x14ac:dyDescent="0.25">
      <c r="A1311">
        <v>6926</v>
      </c>
      <c r="B1311" t="s">
        <v>100</v>
      </c>
      <c r="C1311" s="22">
        <v>42705</v>
      </c>
      <c r="D1311" s="4">
        <v>1</v>
      </c>
      <c r="E1311" s="4">
        <v>6643177</v>
      </c>
      <c r="F1311" s="4">
        <v>3715919</v>
      </c>
      <c r="G1311" s="4">
        <v>0</v>
      </c>
    </row>
    <row r="1312" spans="1:7" x14ac:dyDescent="0.25">
      <c r="A1312">
        <v>6926</v>
      </c>
      <c r="B1312" t="s">
        <v>100</v>
      </c>
      <c r="C1312" s="22">
        <v>42736</v>
      </c>
      <c r="D1312" s="4">
        <v>1</v>
      </c>
      <c r="E1312" s="4">
        <v>4242160</v>
      </c>
      <c r="F1312" s="4">
        <v>7887080</v>
      </c>
      <c r="G1312" s="4">
        <v>0</v>
      </c>
    </row>
    <row r="1313" spans="1:7" x14ac:dyDescent="0.25">
      <c r="A1313">
        <v>6926</v>
      </c>
      <c r="B1313" t="s">
        <v>100</v>
      </c>
      <c r="C1313" s="22">
        <v>42767</v>
      </c>
      <c r="D1313" s="4">
        <v>1</v>
      </c>
      <c r="E1313" s="4">
        <v>7303502</v>
      </c>
      <c r="F1313" s="4">
        <v>5166541</v>
      </c>
      <c r="G1313" s="4">
        <v>0</v>
      </c>
    </row>
    <row r="1314" spans="1:7" x14ac:dyDescent="0.25">
      <c r="A1314">
        <v>6926</v>
      </c>
      <c r="B1314" t="s">
        <v>100</v>
      </c>
      <c r="C1314" s="22">
        <v>42795</v>
      </c>
      <c r="D1314" s="4">
        <v>1</v>
      </c>
      <c r="E1314" s="4">
        <v>8178710</v>
      </c>
      <c r="F1314" s="4">
        <v>4161770</v>
      </c>
      <c r="G1314" s="4">
        <v>0</v>
      </c>
    </row>
    <row r="1315" spans="1:7" x14ac:dyDescent="0.25">
      <c r="A1315">
        <v>6926</v>
      </c>
      <c r="B1315" t="s">
        <v>100</v>
      </c>
      <c r="C1315" s="22">
        <v>42826</v>
      </c>
      <c r="D1315" s="4">
        <v>1</v>
      </c>
      <c r="E1315" s="4">
        <v>7402367</v>
      </c>
      <c r="F1315" s="4">
        <v>6675260</v>
      </c>
      <c r="G1315" s="4">
        <v>0</v>
      </c>
    </row>
    <row r="1316" spans="1:7" x14ac:dyDescent="0.25">
      <c r="A1316">
        <v>6926</v>
      </c>
      <c r="B1316" t="s">
        <v>100</v>
      </c>
      <c r="C1316" s="22">
        <v>42856</v>
      </c>
      <c r="D1316" s="4">
        <v>1</v>
      </c>
      <c r="E1316" s="4">
        <v>7065561</v>
      </c>
      <c r="F1316" s="4">
        <v>3046451</v>
      </c>
      <c r="G1316" s="4">
        <v>0</v>
      </c>
    </row>
    <row r="1317" spans="1:7" x14ac:dyDescent="0.25">
      <c r="A1317">
        <v>6926</v>
      </c>
      <c r="B1317" t="s">
        <v>100</v>
      </c>
      <c r="C1317" s="22">
        <v>42887</v>
      </c>
      <c r="D1317" s="4">
        <v>1</v>
      </c>
      <c r="E1317" s="4">
        <v>5145073</v>
      </c>
      <c r="F1317" s="4">
        <v>7384369</v>
      </c>
      <c r="G1317" s="4">
        <v>0</v>
      </c>
    </row>
    <row r="1318" spans="1:7" x14ac:dyDescent="0.25">
      <c r="A1318">
        <v>6926</v>
      </c>
      <c r="B1318" t="s">
        <v>100</v>
      </c>
      <c r="C1318" s="22">
        <v>42917</v>
      </c>
      <c r="D1318" s="4">
        <v>1</v>
      </c>
      <c r="E1318" s="4">
        <v>5591386</v>
      </c>
      <c r="F1318" s="4">
        <v>6729305</v>
      </c>
      <c r="G1318" s="4">
        <v>0</v>
      </c>
    </row>
    <row r="1319" spans="1:7" x14ac:dyDescent="0.25">
      <c r="A1319">
        <v>6926</v>
      </c>
      <c r="B1319" t="s">
        <v>100</v>
      </c>
      <c r="C1319" s="22">
        <v>42948</v>
      </c>
      <c r="D1319" s="4">
        <v>1</v>
      </c>
      <c r="E1319" s="4">
        <v>7050980</v>
      </c>
      <c r="F1319" s="4">
        <v>7231153</v>
      </c>
      <c r="G1319" s="4">
        <v>0</v>
      </c>
    </row>
    <row r="1320" spans="1:7" x14ac:dyDescent="0.25">
      <c r="A1320">
        <v>6926</v>
      </c>
      <c r="B1320" t="s">
        <v>100</v>
      </c>
      <c r="C1320" s="22">
        <v>42979</v>
      </c>
      <c r="D1320" s="4">
        <v>1</v>
      </c>
      <c r="E1320" s="4">
        <v>9367633</v>
      </c>
      <c r="F1320" s="4">
        <v>2383376</v>
      </c>
      <c r="G1320" s="4">
        <v>0</v>
      </c>
    </row>
    <row r="1321" spans="1:7" x14ac:dyDescent="0.25">
      <c r="A1321">
        <v>6926</v>
      </c>
      <c r="B1321" t="s">
        <v>100</v>
      </c>
      <c r="C1321" s="22">
        <v>43009</v>
      </c>
      <c r="D1321" s="4">
        <v>1</v>
      </c>
      <c r="E1321" s="4">
        <v>4824596</v>
      </c>
      <c r="F1321" s="4">
        <v>6928611</v>
      </c>
      <c r="G1321" s="4">
        <v>0</v>
      </c>
    </row>
    <row r="1322" spans="1:7" x14ac:dyDescent="0.25">
      <c r="A1322">
        <v>6926</v>
      </c>
      <c r="B1322" t="s">
        <v>100</v>
      </c>
      <c r="C1322" s="22">
        <v>43040</v>
      </c>
      <c r="D1322" s="4">
        <v>1</v>
      </c>
      <c r="E1322" s="4">
        <v>5360379</v>
      </c>
      <c r="F1322" s="4">
        <v>3119178</v>
      </c>
      <c r="G1322" s="4">
        <v>0</v>
      </c>
    </row>
    <row r="1323" spans="1:7" x14ac:dyDescent="0.25">
      <c r="A1323">
        <v>6926</v>
      </c>
      <c r="B1323" t="s">
        <v>100</v>
      </c>
      <c r="C1323" s="22">
        <v>43070</v>
      </c>
      <c r="D1323" s="4">
        <v>1</v>
      </c>
      <c r="E1323" s="4">
        <v>1687816</v>
      </c>
      <c r="F1323" s="4">
        <v>5620975</v>
      </c>
      <c r="G1323" s="4">
        <v>0</v>
      </c>
    </row>
    <row r="1324" spans="1:7" x14ac:dyDescent="0.25">
      <c r="A1324">
        <v>6926</v>
      </c>
      <c r="B1324" t="s">
        <v>100</v>
      </c>
      <c r="C1324" s="22">
        <v>43101</v>
      </c>
      <c r="D1324" s="4">
        <v>1</v>
      </c>
      <c r="E1324" s="4">
        <v>476298</v>
      </c>
      <c r="F1324" s="4">
        <v>6822151</v>
      </c>
      <c r="G1324" s="4">
        <v>0</v>
      </c>
    </row>
    <row r="1325" spans="1:7" x14ac:dyDescent="0.25">
      <c r="A1325">
        <v>6926</v>
      </c>
      <c r="B1325" t="s">
        <v>100</v>
      </c>
      <c r="C1325" s="22">
        <v>43132</v>
      </c>
      <c r="D1325" s="4">
        <v>1</v>
      </c>
      <c r="E1325" s="4">
        <v>801747</v>
      </c>
      <c r="F1325" s="4">
        <v>7072623</v>
      </c>
      <c r="G1325" s="4">
        <v>0</v>
      </c>
    </row>
    <row r="1326" spans="1:7" x14ac:dyDescent="0.25">
      <c r="A1326">
        <v>6926</v>
      </c>
      <c r="B1326" t="s">
        <v>100</v>
      </c>
      <c r="C1326" s="22">
        <v>43160</v>
      </c>
      <c r="D1326" s="4">
        <v>1</v>
      </c>
      <c r="E1326" s="4">
        <v>3111878</v>
      </c>
      <c r="F1326" s="4">
        <v>6634280</v>
      </c>
      <c r="G1326" s="4">
        <v>0</v>
      </c>
    </row>
    <row r="1327" spans="1:7" x14ac:dyDescent="0.25">
      <c r="A1327">
        <v>6926</v>
      </c>
      <c r="B1327" t="s">
        <v>100</v>
      </c>
      <c r="C1327" s="22">
        <v>43191</v>
      </c>
      <c r="D1327" s="4">
        <v>1</v>
      </c>
      <c r="E1327" s="4">
        <v>358977</v>
      </c>
      <c r="F1327" s="4">
        <v>10336114</v>
      </c>
      <c r="G1327" s="4">
        <v>0</v>
      </c>
    </row>
    <row r="1328" spans="1:7" x14ac:dyDescent="0.25">
      <c r="A1328">
        <v>6926</v>
      </c>
      <c r="B1328" t="s">
        <v>100</v>
      </c>
      <c r="C1328" s="22">
        <v>43221</v>
      </c>
      <c r="D1328" s="4">
        <v>1</v>
      </c>
      <c r="E1328" s="4">
        <v>2425901</v>
      </c>
      <c r="F1328" s="4">
        <v>5197072</v>
      </c>
      <c r="G1328" s="4">
        <v>0</v>
      </c>
    </row>
    <row r="1329" spans="1:7" x14ac:dyDescent="0.25">
      <c r="A1329">
        <v>6926</v>
      </c>
      <c r="B1329" t="s">
        <v>100</v>
      </c>
      <c r="C1329" s="22">
        <v>43252</v>
      </c>
      <c r="D1329" s="4">
        <v>1</v>
      </c>
      <c r="E1329" s="4">
        <v>749638</v>
      </c>
      <c r="F1329" s="4">
        <v>7991251</v>
      </c>
      <c r="G1329" s="4">
        <v>0</v>
      </c>
    </row>
    <row r="1330" spans="1:7" x14ac:dyDescent="0.25">
      <c r="A1330">
        <v>6926</v>
      </c>
      <c r="B1330" t="s">
        <v>100</v>
      </c>
      <c r="C1330" s="22">
        <v>43282</v>
      </c>
      <c r="D1330" s="4">
        <v>1</v>
      </c>
      <c r="E1330" s="4">
        <v>3494392</v>
      </c>
      <c r="F1330" s="4">
        <v>7019210</v>
      </c>
      <c r="G1330" s="4">
        <v>0</v>
      </c>
    </row>
    <row r="1331" spans="1:7" x14ac:dyDescent="0.25">
      <c r="A1331">
        <v>6926</v>
      </c>
      <c r="B1331" t="s">
        <v>100</v>
      </c>
      <c r="C1331" s="22">
        <v>43313</v>
      </c>
      <c r="D1331" s="4">
        <v>1</v>
      </c>
      <c r="E1331" s="4">
        <v>885917</v>
      </c>
      <c r="F1331" s="4">
        <v>6610480</v>
      </c>
      <c r="G1331" s="4">
        <v>0</v>
      </c>
    </row>
    <row r="1332" spans="1:7" x14ac:dyDescent="0.25">
      <c r="A1332">
        <v>6926</v>
      </c>
      <c r="B1332" t="s">
        <v>100</v>
      </c>
      <c r="C1332" s="22">
        <v>43344</v>
      </c>
      <c r="D1332" s="4">
        <v>1</v>
      </c>
      <c r="E1332" s="4">
        <v>2495361</v>
      </c>
      <c r="F1332" s="4">
        <v>6981039</v>
      </c>
      <c r="G1332" s="4">
        <v>0</v>
      </c>
    </row>
    <row r="1333" spans="1:7" x14ac:dyDescent="0.25">
      <c r="A1333">
        <v>6926</v>
      </c>
      <c r="B1333" t="s">
        <v>100</v>
      </c>
      <c r="C1333" s="22">
        <v>43374</v>
      </c>
      <c r="D1333" s="4">
        <v>1</v>
      </c>
      <c r="E1333" s="4">
        <v>3235301</v>
      </c>
      <c r="F1333" s="4">
        <v>11717372</v>
      </c>
      <c r="G1333" s="4">
        <v>0</v>
      </c>
    </row>
    <row r="1334" spans="1:7" x14ac:dyDescent="0.25">
      <c r="A1334">
        <v>6926</v>
      </c>
      <c r="B1334" t="s">
        <v>100</v>
      </c>
      <c r="C1334" s="22">
        <v>43405</v>
      </c>
      <c r="D1334" s="4">
        <v>1</v>
      </c>
      <c r="E1334" s="4">
        <v>2467317</v>
      </c>
      <c r="F1334" s="4">
        <v>6859641</v>
      </c>
      <c r="G1334" s="4">
        <v>0</v>
      </c>
    </row>
    <row r="1335" spans="1:7" x14ac:dyDescent="0.25">
      <c r="A1335">
        <v>6926</v>
      </c>
      <c r="B1335" t="s">
        <v>229</v>
      </c>
      <c r="D1335" s="4">
        <v>47</v>
      </c>
      <c r="E1335" s="4">
        <v>218878106</v>
      </c>
      <c r="F1335" s="4">
        <v>276345503</v>
      </c>
      <c r="G1335" s="4">
        <v>0</v>
      </c>
    </row>
    <row r="1336" spans="1:7" x14ac:dyDescent="0.25">
      <c r="A1336">
        <v>6931</v>
      </c>
      <c r="B1336" t="s">
        <v>103</v>
      </c>
      <c r="C1336" s="22">
        <v>42005</v>
      </c>
      <c r="D1336" s="4">
        <v>1</v>
      </c>
      <c r="E1336" s="4">
        <v>63082</v>
      </c>
      <c r="F1336" s="4">
        <v>1266322</v>
      </c>
      <c r="G1336" s="4">
        <v>0</v>
      </c>
    </row>
    <row r="1337" spans="1:7" x14ac:dyDescent="0.25">
      <c r="A1337">
        <v>6931</v>
      </c>
      <c r="B1337" t="s">
        <v>103</v>
      </c>
      <c r="C1337" s="22">
        <v>42036</v>
      </c>
      <c r="D1337" s="4">
        <v>1</v>
      </c>
      <c r="E1337" s="4">
        <v>89487</v>
      </c>
      <c r="F1337" s="4">
        <v>1219640</v>
      </c>
      <c r="G1337" s="4">
        <v>0</v>
      </c>
    </row>
    <row r="1338" spans="1:7" x14ac:dyDescent="0.25">
      <c r="A1338">
        <v>6931</v>
      </c>
      <c r="B1338" t="s">
        <v>103</v>
      </c>
      <c r="C1338" s="22">
        <v>42064</v>
      </c>
      <c r="D1338" s="4">
        <v>1</v>
      </c>
      <c r="E1338" s="4">
        <v>70662</v>
      </c>
      <c r="F1338" s="4">
        <v>1079873</v>
      </c>
      <c r="G1338" s="4">
        <v>0</v>
      </c>
    </row>
    <row r="1339" spans="1:7" x14ac:dyDescent="0.25">
      <c r="A1339">
        <v>6931</v>
      </c>
      <c r="B1339" t="s">
        <v>103</v>
      </c>
      <c r="C1339" s="22">
        <v>42095</v>
      </c>
      <c r="D1339" s="4">
        <v>1</v>
      </c>
      <c r="E1339" s="4">
        <v>152413</v>
      </c>
      <c r="F1339" s="4">
        <v>1372913</v>
      </c>
      <c r="G1339" s="4">
        <v>0</v>
      </c>
    </row>
    <row r="1340" spans="1:7" x14ac:dyDescent="0.25">
      <c r="A1340">
        <v>6931</v>
      </c>
      <c r="B1340" t="s">
        <v>103</v>
      </c>
      <c r="C1340" s="22">
        <v>42125</v>
      </c>
      <c r="D1340" s="4">
        <v>1</v>
      </c>
      <c r="E1340" s="4">
        <v>611323</v>
      </c>
      <c r="F1340" s="4">
        <v>1388420</v>
      </c>
      <c r="G1340" s="4">
        <v>0</v>
      </c>
    </row>
    <row r="1341" spans="1:7" x14ac:dyDescent="0.25">
      <c r="A1341">
        <v>6931</v>
      </c>
      <c r="B1341" t="s">
        <v>103</v>
      </c>
      <c r="C1341" s="22">
        <v>42156</v>
      </c>
      <c r="D1341" s="4">
        <v>1</v>
      </c>
      <c r="E1341" s="4">
        <v>732290</v>
      </c>
      <c r="F1341" s="4">
        <v>1678532</v>
      </c>
      <c r="G1341" s="4">
        <v>0</v>
      </c>
    </row>
    <row r="1342" spans="1:7" x14ac:dyDescent="0.25">
      <c r="A1342">
        <v>6931</v>
      </c>
      <c r="B1342" t="s">
        <v>103</v>
      </c>
      <c r="C1342" s="22">
        <v>42186</v>
      </c>
      <c r="D1342" s="4">
        <v>1</v>
      </c>
      <c r="E1342" s="4">
        <v>946975</v>
      </c>
      <c r="F1342" s="4">
        <v>1381218</v>
      </c>
      <c r="G1342" s="4">
        <v>0</v>
      </c>
    </row>
    <row r="1343" spans="1:7" x14ac:dyDescent="0.25">
      <c r="A1343">
        <v>6931</v>
      </c>
      <c r="B1343" t="s">
        <v>103</v>
      </c>
      <c r="C1343" s="22">
        <v>42217</v>
      </c>
      <c r="D1343" s="4">
        <v>1</v>
      </c>
      <c r="E1343" s="4">
        <v>929651</v>
      </c>
      <c r="F1343" s="4">
        <v>994749</v>
      </c>
      <c r="G1343" s="4">
        <v>0</v>
      </c>
    </row>
    <row r="1344" spans="1:7" x14ac:dyDescent="0.25">
      <c r="A1344">
        <v>6931</v>
      </c>
      <c r="B1344" t="s">
        <v>103</v>
      </c>
      <c r="C1344" s="22">
        <v>42248</v>
      </c>
      <c r="D1344" s="4">
        <v>1</v>
      </c>
      <c r="E1344" s="4">
        <v>496814</v>
      </c>
      <c r="F1344" s="4">
        <v>1472258</v>
      </c>
      <c r="G1344" s="4">
        <v>0</v>
      </c>
    </row>
    <row r="1345" spans="1:7" x14ac:dyDescent="0.25">
      <c r="A1345">
        <v>6931</v>
      </c>
      <c r="B1345" t="s">
        <v>103</v>
      </c>
      <c r="C1345" s="22">
        <v>42278</v>
      </c>
      <c r="D1345" s="4">
        <v>1</v>
      </c>
      <c r="E1345" s="4">
        <v>645294</v>
      </c>
      <c r="F1345" s="4">
        <v>1562535</v>
      </c>
      <c r="G1345" s="4">
        <v>0</v>
      </c>
    </row>
    <row r="1346" spans="1:7" x14ac:dyDescent="0.25">
      <c r="A1346">
        <v>6931</v>
      </c>
      <c r="B1346" t="s">
        <v>103</v>
      </c>
      <c r="C1346" s="22">
        <v>42309</v>
      </c>
      <c r="D1346" s="4">
        <v>1</v>
      </c>
      <c r="E1346" s="4">
        <v>900759</v>
      </c>
      <c r="F1346" s="4">
        <v>1259093</v>
      </c>
      <c r="G1346" s="4">
        <v>0</v>
      </c>
    </row>
    <row r="1347" spans="1:7" x14ac:dyDescent="0.25">
      <c r="A1347">
        <v>6931</v>
      </c>
      <c r="B1347" t="s">
        <v>103</v>
      </c>
      <c r="C1347" s="22">
        <v>42339</v>
      </c>
      <c r="D1347" s="4">
        <v>1</v>
      </c>
      <c r="E1347" s="4">
        <v>957838</v>
      </c>
      <c r="F1347" s="4">
        <v>910615</v>
      </c>
      <c r="G1347" s="4">
        <v>0</v>
      </c>
    </row>
    <row r="1348" spans="1:7" x14ac:dyDescent="0.25">
      <c r="A1348">
        <v>6931</v>
      </c>
      <c r="B1348" t="s">
        <v>103</v>
      </c>
      <c r="C1348" s="22">
        <v>42370</v>
      </c>
      <c r="D1348" s="4">
        <v>1</v>
      </c>
      <c r="E1348" s="4">
        <v>661344</v>
      </c>
      <c r="F1348" s="4">
        <v>1088883</v>
      </c>
      <c r="G1348" s="4">
        <v>0</v>
      </c>
    </row>
    <row r="1349" spans="1:7" x14ac:dyDescent="0.25">
      <c r="A1349">
        <v>6931</v>
      </c>
      <c r="B1349" t="s">
        <v>103</v>
      </c>
      <c r="C1349" s="22">
        <v>42401</v>
      </c>
      <c r="D1349" s="4">
        <v>1</v>
      </c>
      <c r="E1349" s="4">
        <v>609248</v>
      </c>
      <c r="F1349" s="4">
        <v>1514056</v>
      </c>
      <c r="G1349" s="4">
        <v>0</v>
      </c>
    </row>
    <row r="1350" spans="1:7" x14ac:dyDescent="0.25">
      <c r="A1350">
        <v>6931</v>
      </c>
      <c r="B1350" t="s">
        <v>103</v>
      </c>
      <c r="C1350" s="22">
        <v>42430</v>
      </c>
      <c r="D1350" s="4">
        <v>1</v>
      </c>
      <c r="E1350" s="4">
        <v>610703</v>
      </c>
      <c r="F1350" s="4">
        <v>1061959</v>
      </c>
      <c r="G1350" s="4">
        <v>0</v>
      </c>
    </row>
    <row r="1351" spans="1:7" x14ac:dyDescent="0.25">
      <c r="A1351">
        <v>6931</v>
      </c>
      <c r="B1351" t="s">
        <v>103</v>
      </c>
      <c r="C1351" s="22">
        <v>42461</v>
      </c>
      <c r="D1351" s="4">
        <v>1</v>
      </c>
      <c r="E1351" s="4">
        <v>479290</v>
      </c>
      <c r="F1351" s="4">
        <v>1392471</v>
      </c>
      <c r="G1351" s="4">
        <v>0</v>
      </c>
    </row>
    <row r="1352" spans="1:7" x14ac:dyDescent="0.25">
      <c r="A1352">
        <v>6931</v>
      </c>
      <c r="B1352" t="s">
        <v>103</v>
      </c>
      <c r="C1352" s="22">
        <v>42491</v>
      </c>
      <c r="D1352" s="4">
        <v>1</v>
      </c>
      <c r="E1352" s="4">
        <v>729229</v>
      </c>
      <c r="F1352" s="4">
        <v>1479995</v>
      </c>
      <c r="G1352" s="4">
        <v>0</v>
      </c>
    </row>
    <row r="1353" spans="1:7" x14ac:dyDescent="0.25">
      <c r="A1353">
        <v>6931</v>
      </c>
      <c r="B1353" t="s">
        <v>103</v>
      </c>
      <c r="C1353" s="22">
        <v>42522</v>
      </c>
      <c r="D1353" s="4">
        <v>1</v>
      </c>
      <c r="E1353" s="4">
        <v>890159</v>
      </c>
      <c r="F1353" s="4">
        <v>1365868</v>
      </c>
      <c r="G1353" s="4">
        <v>0</v>
      </c>
    </row>
    <row r="1354" spans="1:7" x14ac:dyDescent="0.25">
      <c r="A1354">
        <v>6931</v>
      </c>
      <c r="B1354" t="s">
        <v>103</v>
      </c>
      <c r="C1354" s="22">
        <v>42552</v>
      </c>
      <c r="D1354" s="4">
        <v>1</v>
      </c>
      <c r="E1354" s="4">
        <v>987795</v>
      </c>
      <c r="F1354" s="4">
        <v>903262</v>
      </c>
      <c r="G1354" s="4">
        <v>0</v>
      </c>
    </row>
    <row r="1355" spans="1:7" x14ac:dyDescent="0.25">
      <c r="A1355">
        <v>6931</v>
      </c>
      <c r="B1355" t="s">
        <v>103</v>
      </c>
      <c r="C1355" s="22">
        <v>42583</v>
      </c>
      <c r="D1355" s="4">
        <v>1</v>
      </c>
      <c r="E1355" s="4">
        <v>713093</v>
      </c>
      <c r="F1355" s="4">
        <v>1055450</v>
      </c>
      <c r="G1355" s="4">
        <v>0</v>
      </c>
    </row>
    <row r="1356" spans="1:7" x14ac:dyDescent="0.25">
      <c r="A1356">
        <v>6931</v>
      </c>
      <c r="B1356" t="s">
        <v>103</v>
      </c>
      <c r="C1356" s="22">
        <v>42614</v>
      </c>
      <c r="D1356" s="4">
        <v>1</v>
      </c>
      <c r="E1356" s="4">
        <v>520520</v>
      </c>
      <c r="F1356" s="4">
        <v>1112723</v>
      </c>
      <c r="G1356" s="4">
        <v>0</v>
      </c>
    </row>
    <row r="1357" spans="1:7" x14ac:dyDescent="0.25">
      <c r="A1357">
        <v>6931</v>
      </c>
      <c r="B1357" t="s">
        <v>103</v>
      </c>
      <c r="C1357" s="22">
        <v>42644</v>
      </c>
      <c r="D1357" s="4">
        <v>1</v>
      </c>
      <c r="E1357" s="4">
        <v>424937</v>
      </c>
      <c r="F1357" s="4">
        <v>1392951</v>
      </c>
      <c r="G1357" s="4">
        <v>0</v>
      </c>
    </row>
    <row r="1358" spans="1:7" x14ac:dyDescent="0.25">
      <c r="A1358">
        <v>6931</v>
      </c>
      <c r="B1358" t="s">
        <v>103</v>
      </c>
      <c r="C1358" s="22">
        <v>42675</v>
      </c>
      <c r="D1358" s="4">
        <v>1</v>
      </c>
      <c r="E1358" s="4">
        <v>521066</v>
      </c>
      <c r="F1358" s="4">
        <v>1935050</v>
      </c>
      <c r="G1358" s="4">
        <v>0</v>
      </c>
    </row>
    <row r="1359" spans="1:7" x14ac:dyDescent="0.25">
      <c r="A1359">
        <v>6931</v>
      </c>
      <c r="B1359" t="s">
        <v>103</v>
      </c>
      <c r="C1359" s="22">
        <v>42705</v>
      </c>
      <c r="D1359" s="4">
        <v>1</v>
      </c>
      <c r="E1359" s="4">
        <v>1328834</v>
      </c>
      <c r="F1359" s="4">
        <v>1196131</v>
      </c>
      <c r="G1359" s="4">
        <v>0</v>
      </c>
    </row>
    <row r="1360" spans="1:7" x14ac:dyDescent="0.25">
      <c r="A1360">
        <v>6931</v>
      </c>
      <c r="B1360" t="s">
        <v>103</v>
      </c>
      <c r="C1360" s="22">
        <v>42736</v>
      </c>
      <c r="D1360" s="4">
        <v>1</v>
      </c>
      <c r="E1360" s="4">
        <v>1266415</v>
      </c>
      <c r="F1360" s="4">
        <v>1237435</v>
      </c>
      <c r="G1360" s="4">
        <v>0</v>
      </c>
    </row>
    <row r="1361" spans="1:7" x14ac:dyDescent="0.25">
      <c r="A1361">
        <v>6931</v>
      </c>
      <c r="B1361" t="s">
        <v>103</v>
      </c>
      <c r="C1361" s="22">
        <v>42767</v>
      </c>
      <c r="D1361" s="4">
        <v>1</v>
      </c>
      <c r="E1361" s="4">
        <v>1324143</v>
      </c>
      <c r="F1361" s="4">
        <v>1040264</v>
      </c>
      <c r="G1361" s="4">
        <v>0</v>
      </c>
    </row>
    <row r="1362" spans="1:7" x14ac:dyDescent="0.25">
      <c r="A1362">
        <v>6931</v>
      </c>
      <c r="B1362" t="s">
        <v>103</v>
      </c>
      <c r="C1362" s="22">
        <v>42795</v>
      </c>
      <c r="D1362" s="4">
        <v>1</v>
      </c>
      <c r="E1362" s="4">
        <v>1444328</v>
      </c>
      <c r="F1362" s="4">
        <v>827831</v>
      </c>
      <c r="G1362" s="4">
        <v>0</v>
      </c>
    </row>
    <row r="1363" spans="1:7" x14ac:dyDescent="0.25">
      <c r="A1363">
        <v>6931</v>
      </c>
      <c r="B1363" t="s">
        <v>103</v>
      </c>
      <c r="C1363" s="22">
        <v>42826</v>
      </c>
      <c r="D1363" s="4">
        <v>1</v>
      </c>
      <c r="E1363" s="4">
        <v>1110477</v>
      </c>
      <c r="F1363" s="4">
        <v>332062</v>
      </c>
      <c r="G1363" s="4">
        <v>0</v>
      </c>
    </row>
    <row r="1364" spans="1:7" x14ac:dyDescent="0.25">
      <c r="A1364">
        <v>6931</v>
      </c>
      <c r="B1364" t="s">
        <v>103</v>
      </c>
      <c r="C1364" s="22">
        <v>42856</v>
      </c>
      <c r="D1364" s="4">
        <v>1</v>
      </c>
      <c r="E1364" s="4">
        <v>447141</v>
      </c>
      <c r="F1364" s="4">
        <v>917004</v>
      </c>
      <c r="G1364" s="4">
        <v>0</v>
      </c>
    </row>
    <row r="1365" spans="1:7" x14ac:dyDescent="0.25">
      <c r="A1365">
        <v>6931</v>
      </c>
      <c r="B1365" t="s">
        <v>103</v>
      </c>
      <c r="C1365" s="22">
        <v>42887</v>
      </c>
      <c r="D1365" s="4">
        <v>1</v>
      </c>
      <c r="E1365" s="4">
        <v>717614</v>
      </c>
      <c r="F1365" s="4">
        <v>1226400</v>
      </c>
      <c r="G1365" s="4">
        <v>0</v>
      </c>
    </row>
    <row r="1366" spans="1:7" x14ac:dyDescent="0.25">
      <c r="A1366">
        <v>6931</v>
      </c>
      <c r="B1366" t="s">
        <v>103</v>
      </c>
      <c r="C1366" s="22">
        <v>42917</v>
      </c>
      <c r="D1366" s="4">
        <v>1</v>
      </c>
      <c r="E1366" s="4">
        <v>511948</v>
      </c>
      <c r="F1366" s="4">
        <v>2344306</v>
      </c>
      <c r="G1366" s="4">
        <v>0</v>
      </c>
    </row>
    <row r="1367" spans="1:7" x14ac:dyDescent="0.25">
      <c r="A1367">
        <v>6931</v>
      </c>
      <c r="B1367" t="s">
        <v>103</v>
      </c>
      <c r="C1367" s="22">
        <v>42948</v>
      </c>
      <c r="D1367" s="4">
        <v>1</v>
      </c>
      <c r="E1367" s="4">
        <v>1926173</v>
      </c>
      <c r="F1367" s="4">
        <v>0</v>
      </c>
      <c r="G1367" s="4">
        <v>0</v>
      </c>
    </row>
    <row r="1368" spans="1:7" x14ac:dyDescent="0.25">
      <c r="A1368">
        <v>6931</v>
      </c>
      <c r="B1368" t="s">
        <v>103</v>
      </c>
      <c r="C1368" s="22">
        <v>42979</v>
      </c>
      <c r="D1368" s="4">
        <v>1</v>
      </c>
      <c r="E1368" s="4">
        <v>1039429</v>
      </c>
      <c r="F1368" s="4">
        <v>0</v>
      </c>
      <c r="G1368" s="4">
        <v>0</v>
      </c>
    </row>
    <row r="1369" spans="1:7" x14ac:dyDescent="0.25">
      <c r="A1369">
        <v>6931</v>
      </c>
      <c r="B1369" t="s">
        <v>103</v>
      </c>
      <c r="C1369" s="22">
        <v>43009</v>
      </c>
      <c r="D1369" s="4">
        <v>1</v>
      </c>
      <c r="E1369" s="4">
        <v>855474</v>
      </c>
      <c r="F1369" s="4">
        <v>0</v>
      </c>
      <c r="G1369" s="4">
        <v>0</v>
      </c>
    </row>
    <row r="1370" spans="1:7" x14ac:dyDescent="0.25">
      <c r="A1370">
        <v>6931</v>
      </c>
      <c r="B1370" t="s">
        <v>103</v>
      </c>
      <c r="C1370" s="22">
        <v>43040</v>
      </c>
      <c r="D1370" s="4">
        <v>1</v>
      </c>
      <c r="E1370" s="4">
        <v>1038408</v>
      </c>
      <c r="F1370" s="4">
        <v>1033877</v>
      </c>
      <c r="G1370" s="4">
        <v>0</v>
      </c>
    </row>
    <row r="1371" spans="1:7" x14ac:dyDescent="0.25">
      <c r="A1371">
        <v>6931</v>
      </c>
      <c r="B1371" t="s">
        <v>103</v>
      </c>
      <c r="C1371" s="22">
        <v>43070</v>
      </c>
      <c r="D1371" s="4">
        <v>1</v>
      </c>
      <c r="E1371" s="4">
        <v>1855733</v>
      </c>
      <c r="F1371" s="4">
        <v>0</v>
      </c>
      <c r="G1371" s="4">
        <v>0</v>
      </c>
    </row>
    <row r="1372" spans="1:7" x14ac:dyDescent="0.25">
      <c r="A1372">
        <v>6931</v>
      </c>
      <c r="B1372" t="s">
        <v>103</v>
      </c>
      <c r="C1372" s="22">
        <v>43101</v>
      </c>
      <c r="D1372" s="4">
        <v>1</v>
      </c>
      <c r="E1372" s="4">
        <v>1280293</v>
      </c>
      <c r="F1372" s="4">
        <v>0</v>
      </c>
      <c r="G1372" s="4">
        <v>0</v>
      </c>
    </row>
    <row r="1373" spans="1:7" x14ac:dyDescent="0.25">
      <c r="A1373">
        <v>6931</v>
      </c>
      <c r="B1373" t="s">
        <v>103</v>
      </c>
      <c r="C1373" s="22">
        <v>43132</v>
      </c>
      <c r="D1373" s="4">
        <v>1</v>
      </c>
      <c r="E1373" s="4">
        <v>547526</v>
      </c>
      <c r="F1373" s="4">
        <v>1130690</v>
      </c>
      <c r="G1373" s="4">
        <v>0</v>
      </c>
    </row>
    <row r="1374" spans="1:7" x14ac:dyDescent="0.25">
      <c r="A1374">
        <v>6931</v>
      </c>
      <c r="B1374" t="s">
        <v>103</v>
      </c>
      <c r="C1374" s="22">
        <v>43160</v>
      </c>
      <c r="D1374" s="4">
        <v>1</v>
      </c>
      <c r="E1374" s="4">
        <v>1054287</v>
      </c>
      <c r="F1374" s="4">
        <v>974000</v>
      </c>
      <c r="G1374" s="4">
        <v>0</v>
      </c>
    </row>
    <row r="1375" spans="1:7" x14ac:dyDescent="0.25">
      <c r="A1375">
        <v>6931</v>
      </c>
      <c r="B1375" t="s">
        <v>103</v>
      </c>
      <c r="C1375" s="22">
        <v>43191</v>
      </c>
      <c r="D1375" s="4">
        <v>1</v>
      </c>
      <c r="E1375" s="4">
        <v>1372905</v>
      </c>
      <c r="F1375" s="4">
        <v>987732</v>
      </c>
      <c r="G1375" s="4">
        <v>0</v>
      </c>
    </row>
    <row r="1376" spans="1:7" x14ac:dyDescent="0.25">
      <c r="A1376">
        <v>6931</v>
      </c>
      <c r="B1376" t="s">
        <v>103</v>
      </c>
      <c r="C1376" s="22">
        <v>43221</v>
      </c>
      <c r="D1376" s="4">
        <v>1</v>
      </c>
      <c r="E1376" s="4">
        <v>1860985</v>
      </c>
      <c r="F1376" s="4">
        <v>545726</v>
      </c>
      <c r="G1376" s="4">
        <v>0</v>
      </c>
    </row>
    <row r="1377" spans="1:7" x14ac:dyDescent="0.25">
      <c r="A1377">
        <v>6931</v>
      </c>
      <c r="B1377" t="s">
        <v>103</v>
      </c>
      <c r="C1377" s="22">
        <v>43252</v>
      </c>
      <c r="D1377" s="4">
        <v>1</v>
      </c>
      <c r="E1377" s="4">
        <v>1605476</v>
      </c>
      <c r="F1377" s="4">
        <v>382056</v>
      </c>
      <c r="G1377" s="4">
        <v>0</v>
      </c>
    </row>
    <row r="1378" spans="1:7" x14ac:dyDescent="0.25">
      <c r="A1378">
        <v>6931</v>
      </c>
      <c r="B1378" t="s">
        <v>103</v>
      </c>
      <c r="C1378" s="22">
        <v>43282</v>
      </c>
      <c r="D1378" s="4">
        <v>1</v>
      </c>
      <c r="E1378" s="4">
        <v>1390700</v>
      </c>
      <c r="F1378" s="4">
        <v>121968</v>
      </c>
      <c r="G1378" s="4">
        <v>0</v>
      </c>
    </row>
    <row r="1379" spans="1:7" x14ac:dyDescent="0.25">
      <c r="A1379">
        <v>6931</v>
      </c>
      <c r="B1379" t="s">
        <v>103</v>
      </c>
      <c r="C1379" s="22">
        <v>43313</v>
      </c>
      <c r="D1379" s="4">
        <v>1</v>
      </c>
      <c r="E1379" s="4">
        <v>819777</v>
      </c>
      <c r="F1379" s="4">
        <v>407443</v>
      </c>
      <c r="G1379" s="4">
        <v>0</v>
      </c>
    </row>
    <row r="1380" spans="1:7" x14ac:dyDescent="0.25">
      <c r="A1380">
        <v>6931</v>
      </c>
      <c r="B1380" t="s">
        <v>103</v>
      </c>
      <c r="C1380" s="22">
        <v>43344</v>
      </c>
      <c r="D1380" s="4">
        <v>1</v>
      </c>
      <c r="E1380" s="4">
        <v>98426</v>
      </c>
      <c r="F1380" s="4">
        <v>515137</v>
      </c>
      <c r="G1380" s="4">
        <v>0</v>
      </c>
    </row>
    <row r="1381" spans="1:7" x14ac:dyDescent="0.25">
      <c r="A1381">
        <v>6931</v>
      </c>
      <c r="B1381" t="s">
        <v>103</v>
      </c>
      <c r="C1381" s="22">
        <v>43374</v>
      </c>
      <c r="D1381" s="4">
        <v>1</v>
      </c>
      <c r="E1381" s="4">
        <v>131422</v>
      </c>
      <c r="F1381" s="4">
        <v>495394</v>
      </c>
      <c r="G1381" s="4">
        <v>0</v>
      </c>
    </row>
    <row r="1382" spans="1:7" x14ac:dyDescent="0.25">
      <c r="A1382">
        <v>6931</v>
      </c>
      <c r="B1382" t="s">
        <v>103</v>
      </c>
      <c r="C1382" s="22">
        <v>43405</v>
      </c>
      <c r="D1382" s="4">
        <v>1</v>
      </c>
      <c r="E1382" s="4">
        <v>185840</v>
      </c>
      <c r="F1382" s="4">
        <v>573909</v>
      </c>
      <c r="G1382" s="4">
        <v>0</v>
      </c>
    </row>
    <row r="1383" spans="1:7" x14ac:dyDescent="0.25">
      <c r="A1383">
        <v>6931</v>
      </c>
      <c r="B1383" t="s">
        <v>230</v>
      </c>
      <c r="D1383" s="4">
        <v>47</v>
      </c>
      <c r="E1383" s="4">
        <v>38957726</v>
      </c>
      <c r="F1383" s="4">
        <v>46178201</v>
      </c>
      <c r="G1383" s="4">
        <v>0</v>
      </c>
    </row>
    <row r="1384" spans="1:7" x14ac:dyDescent="0.25">
      <c r="A1384">
        <v>6943</v>
      </c>
      <c r="B1384" t="s">
        <v>105</v>
      </c>
      <c r="C1384" s="22">
        <v>42005</v>
      </c>
      <c r="D1384" s="4">
        <v>1</v>
      </c>
      <c r="E1384" s="4">
        <v>1892348</v>
      </c>
      <c r="F1384" s="4">
        <v>0</v>
      </c>
      <c r="G1384" s="4">
        <v>0</v>
      </c>
    </row>
    <row r="1385" spans="1:7" x14ac:dyDescent="0.25">
      <c r="A1385">
        <v>6943</v>
      </c>
      <c r="B1385" t="s">
        <v>105</v>
      </c>
      <c r="C1385" s="22">
        <v>42036</v>
      </c>
      <c r="D1385" s="4">
        <v>1</v>
      </c>
      <c r="E1385" s="4">
        <v>3846437</v>
      </c>
      <c r="F1385" s="4">
        <v>0</v>
      </c>
      <c r="G1385" s="4">
        <v>0</v>
      </c>
    </row>
    <row r="1386" spans="1:7" x14ac:dyDescent="0.25">
      <c r="A1386">
        <v>6943</v>
      </c>
      <c r="B1386" t="s">
        <v>105</v>
      </c>
      <c r="C1386" s="22">
        <v>42064</v>
      </c>
      <c r="D1386" s="4">
        <v>1</v>
      </c>
      <c r="E1386" s="4">
        <v>5060205</v>
      </c>
      <c r="F1386" s="4">
        <v>0</v>
      </c>
      <c r="G1386" s="4">
        <v>0</v>
      </c>
    </row>
    <row r="1387" spans="1:7" x14ac:dyDescent="0.25">
      <c r="A1387">
        <v>6943</v>
      </c>
      <c r="B1387" t="s">
        <v>105</v>
      </c>
      <c r="C1387" s="22">
        <v>42095</v>
      </c>
      <c r="D1387" s="4">
        <v>1</v>
      </c>
      <c r="E1387" s="4">
        <v>6018568</v>
      </c>
      <c r="F1387" s="4">
        <v>0</v>
      </c>
      <c r="G1387" s="4">
        <v>0</v>
      </c>
    </row>
    <row r="1388" spans="1:7" x14ac:dyDescent="0.25">
      <c r="A1388">
        <v>6943</v>
      </c>
      <c r="B1388" t="s">
        <v>105</v>
      </c>
      <c r="C1388" s="22">
        <v>42125</v>
      </c>
      <c r="D1388" s="4">
        <v>1</v>
      </c>
      <c r="E1388" s="4">
        <v>8336101</v>
      </c>
      <c r="F1388" s="4">
        <v>0</v>
      </c>
      <c r="G1388" s="4">
        <v>0</v>
      </c>
    </row>
    <row r="1389" spans="1:7" x14ac:dyDescent="0.25">
      <c r="A1389">
        <v>6943</v>
      </c>
      <c r="B1389" t="s">
        <v>105</v>
      </c>
      <c r="C1389" s="22">
        <v>42156</v>
      </c>
      <c r="D1389" s="4">
        <v>1</v>
      </c>
      <c r="E1389" s="4">
        <v>7856688</v>
      </c>
      <c r="F1389" s="4">
        <v>0</v>
      </c>
      <c r="G1389" s="4">
        <v>0</v>
      </c>
    </row>
    <row r="1390" spans="1:7" x14ac:dyDescent="0.25">
      <c r="A1390">
        <v>6943</v>
      </c>
      <c r="B1390" t="s">
        <v>105</v>
      </c>
      <c r="C1390" s="22">
        <v>42186</v>
      </c>
      <c r="D1390" s="4">
        <v>1</v>
      </c>
      <c r="E1390" s="4">
        <v>5300726</v>
      </c>
      <c r="F1390" s="4">
        <v>0</v>
      </c>
      <c r="G1390" s="4">
        <v>0</v>
      </c>
    </row>
    <row r="1391" spans="1:7" x14ac:dyDescent="0.25">
      <c r="A1391">
        <v>6943</v>
      </c>
      <c r="B1391" t="s">
        <v>105</v>
      </c>
      <c r="C1391" s="22">
        <v>42217</v>
      </c>
      <c r="D1391" s="4">
        <v>1</v>
      </c>
      <c r="E1391" s="4">
        <v>8086159</v>
      </c>
      <c r="F1391" s="4">
        <v>0</v>
      </c>
      <c r="G1391" s="4">
        <v>0</v>
      </c>
    </row>
    <row r="1392" spans="1:7" x14ac:dyDescent="0.25">
      <c r="A1392">
        <v>6943</v>
      </c>
      <c r="B1392" t="s">
        <v>105</v>
      </c>
      <c r="C1392" s="22">
        <v>42248</v>
      </c>
      <c r="D1392" s="4">
        <v>1</v>
      </c>
      <c r="E1392" s="4">
        <v>9256951</v>
      </c>
      <c r="F1392" s="4">
        <v>0</v>
      </c>
      <c r="G1392" s="4">
        <v>0</v>
      </c>
    </row>
    <row r="1393" spans="1:7" x14ac:dyDescent="0.25">
      <c r="A1393">
        <v>6943</v>
      </c>
      <c r="B1393" t="s">
        <v>105</v>
      </c>
      <c r="C1393" s="22">
        <v>42278</v>
      </c>
      <c r="D1393" s="4">
        <v>1</v>
      </c>
      <c r="E1393" s="4">
        <v>9229287</v>
      </c>
      <c r="F1393" s="4">
        <v>0</v>
      </c>
      <c r="G1393" s="4">
        <v>0</v>
      </c>
    </row>
    <row r="1394" spans="1:7" x14ac:dyDescent="0.25">
      <c r="A1394">
        <v>6943</v>
      </c>
      <c r="B1394" t="s">
        <v>105</v>
      </c>
      <c r="C1394" s="22">
        <v>42309</v>
      </c>
      <c r="D1394" s="4">
        <v>1</v>
      </c>
      <c r="E1394" s="4">
        <v>9429212</v>
      </c>
      <c r="F1394" s="4">
        <v>0</v>
      </c>
      <c r="G1394" s="4">
        <v>0</v>
      </c>
    </row>
    <row r="1395" spans="1:7" x14ac:dyDescent="0.25">
      <c r="A1395">
        <v>6943</v>
      </c>
      <c r="B1395" t="s">
        <v>105</v>
      </c>
      <c r="C1395" s="22">
        <v>42339</v>
      </c>
      <c r="D1395" s="4">
        <v>1</v>
      </c>
      <c r="E1395" s="4">
        <v>9165424</v>
      </c>
      <c r="F1395" s="4">
        <v>0</v>
      </c>
      <c r="G1395" s="4">
        <v>0</v>
      </c>
    </row>
    <row r="1396" spans="1:7" x14ac:dyDescent="0.25">
      <c r="A1396">
        <v>6943</v>
      </c>
      <c r="B1396" t="s">
        <v>105</v>
      </c>
      <c r="C1396" s="22">
        <v>42370</v>
      </c>
      <c r="D1396" s="4">
        <v>1</v>
      </c>
      <c r="E1396" s="4">
        <v>11637889</v>
      </c>
      <c r="F1396" s="4">
        <v>0</v>
      </c>
      <c r="G1396" s="4">
        <v>0</v>
      </c>
    </row>
    <row r="1397" spans="1:7" x14ac:dyDescent="0.25">
      <c r="A1397">
        <v>6943</v>
      </c>
      <c r="B1397" t="s">
        <v>105</v>
      </c>
      <c r="C1397" s="22">
        <v>42401</v>
      </c>
      <c r="D1397" s="4">
        <v>1</v>
      </c>
      <c r="E1397" s="4">
        <v>8140747</v>
      </c>
      <c r="F1397" s="4">
        <v>0</v>
      </c>
      <c r="G1397" s="4">
        <v>0</v>
      </c>
    </row>
    <row r="1398" spans="1:7" x14ac:dyDescent="0.25">
      <c r="A1398">
        <v>6943</v>
      </c>
      <c r="B1398" t="s">
        <v>105</v>
      </c>
      <c r="C1398" s="22">
        <v>42430</v>
      </c>
      <c r="D1398" s="4">
        <v>1</v>
      </c>
      <c r="E1398" s="4">
        <v>13968916</v>
      </c>
      <c r="F1398" s="4">
        <v>0</v>
      </c>
      <c r="G1398" s="4">
        <v>0</v>
      </c>
    </row>
    <row r="1399" spans="1:7" x14ac:dyDescent="0.25">
      <c r="A1399">
        <v>6943</v>
      </c>
      <c r="B1399" t="s">
        <v>105</v>
      </c>
      <c r="C1399" s="22">
        <v>42461</v>
      </c>
      <c r="D1399" s="4">
        <v>1</v>
      </c>
      <c r="E1399" s="4">
        <v>20504002</v>
      </c>
      <c r="F1399" s="4">
        <v>0</v>
      </c>
      <c r="G1399" s="4">
        <v>0</v>
      </c>
    </row>
    <row r="1400" spans="1:7" x14ac:dyDescent="0.25">
      <c r="A1400">
        <v>6943</v>
      </c>
      <c r="B1400" t="s">
        <v>105</v>
      </c>
      <c r="C1400" s="22">
        <v>42491</v>
      </c>
      <c r="D1400" s="4">
        <v>1</v>
      </c>
      <c r="E1400" s="4">
        <v>18407144</v>
      </c>
      <c r="F1400" s="4">
        <v>0</v>
      </c>
      <c r="G1400" s="4">
        <v>0</v>
      </c>
    </row>
    <row r="1401" spans="1:7" x14ac:dyDescent="0.25">
      <c r="A1401">
        <v>6943</v>
      </c>
      <c r="B1401" t="s">
        <v>105</v>
      </c>
      <c r="C1401" s="22">
        <v>42522</v>
      </c>
      <c r="D1401" s="4">
        <v>1</v>
      </c>
      <c r="E1401" s="4">
        <v>19841706</v>
      </c>
      <c r="F1401" s="4">
        <v>0</v>
      </c>
      <c r="G1401" s="4">
        <v>0</v>
      </c>
    </row>
    <row r="1402" spans="1:7" x14ac:dyDescent="0.25">
      <c r="A1402">
        <v>6943</v>
      </c>
      <c r="B1402" t="s">
        <v>105</v>
      </c>
      <c r="C1402" s="22">
        <v>42552</v>
      </c>
      <c r="D1402" s="4">
        <v>1</v>
      </c>
      <c r="E1402" s="4">
        <v>25017669</v>
      </c>
      <c r="F1402" s="4">
        <v>51204</v>
      </c>
      <c r="G1402" s="4">
        <v>0</v>
      </c>
    </row>
    <row r="1403" spans="1:7" x14ac:dyDescent="0.25">
      <c r="A1403">
        <v>6943</v>
      </c>
      <c r="B1403" t="s">
        <v>105</v>
      </c>
      <c r="C1403" s="22">
        <v>42583</v>
      </c>
      <c r="D1403" s="4">
        <v>1</v>
      </c>
      <c r="E1403" s="4">
        <v>25983058</v>
      </c>
      <c r="F1403" s="4">
        <v>0</v>
      </c>
      <c r="G1403" s="4">
        <v>0</v>
      </c>
    </row>
    <row r="1404" spans="1:7" x14ac:dyDescent="0.25">
      <c r="A1404">
        <v>6943</v>
      </c>
      <c r="B1404" t="s">
        <v>105</v>
      </c>
      <c r="C1404" s="22">
        <v>42614</v>
      </c>
      <c r="D1404" s="4">
        <v>1</v>
      </c>
      <c r="E1404" s="4">
        <v>18393383</v>
      </c>
      <c r="F1404" s="4">
        <v>0</v>
      </c>
      <c r="G1404" s="4">
        <v>0</v>
      </c>
    </row>
    <row r="1405" spans="1:7" x14ac:dyDescent="0.25">
      <c r="A1405">
        <v>6943</v>
      </c>
      <c r="B1405" t="s">
        <v>105</v>
      </c>
      <c r="C1405" s="22">
        <v>42644</v>
      </c>
      <c r="D1405" s="4">
        <v>1</v>
      </c>
      <c r="E1405" s="4">
        <v>21512805</v>
      </c>
      <c r="F1405" s="4">
        <v>0</v>
      </c>
      <c r="G1405" s="4">
        <v>0</v>
      </c>
    </row>
    <row r="1406" spans="1:7" x14ac:dyDescent="0.25">
      <c r="A1406">
        <v>6943</v>
      </c>
      <c r="B1406" t="s">
        <v>105</v>
      </c>
      <c r="C1406" s="22">
        <v>42675</v>
      </c>
      <c r="D1406" s="4">
        <v>1</v>
      </c>
      <c r="E1406" s="4">
        <v>18258759</v>
      </c>
      <c r="F1406" s="4">
        <v>0</v>
      </c>
      <c r="G1406" s="4">
        <v>0</v>
      </c>
    </row>
    <row r="1407" spans="1:7" x14ac:dyDescent="0.25">
      <c r="A1407">
        <v>6943</v>
      </c>
      <c r="B1407" t="s">
        <v>105</v>
      </c>
      <c r="C1407" s="22">
        <v>42705</v>
      </c>
      <c r="D1407" s="4">
        <v>1</v>
      </c>
      <c r="E1407" s="4">
        <v>7856039</v>
      </c>
      <c r="F1407" s="4">
        <v>0</v>
      </c>
      <c r="G1407" s="4">
        <v>1199086</v>
      </c>
    </row>
    <row r="1408" spans="1:7" x14ac:dyDescent="0.25">
      <c r="A1408">
        <v>6943</v>
      </c>
      <c r="B1408" t="s">
        <v>105</v>
      </c>
      <c r="C1408" s="22">
        <v>42736</v>
      </c>
      <c r="D1408" s="4">
        <v>1</v>
      </c>
      <c r="E1408" s="4">
        <v>6900138</v>
      </c>
      <c r="F1408" s="4">
        <v>0</v>
      </c>
      <c r="G1408" s="4">
        <v>0</v>
      </c>
    </row>
    <row r="1409" spans="1:7" x14ac:dyDescent="0.25">
      <c r="A1409">
        <v>6943</v>
      </c>
      <c r="B1409" t="s">
        <v>105</v>
      </c>
      <c r="C1409" s="22">
        <v>42767</v>
      </c>
      <c r="D1409" s="4">
        <v>1</v>
      </c>
      <c r="E1409" s="4">
        <v>18208591</v>
      </c>
      <c r="F1409" s="4">
        <v>0</v>
      </c>
      <c r="G1409" s="4">
        <v>0</v>
      </c>
    </row>
    <row r="1410" spans="1:7" x14ac:dyDescent="0.25">
      <c r="A1410">
        <v>6943</v>
      </c>
      <c r="B1410" t="s">
        <v>105</v>
      </c>
      <c r="C1410" s="22">
        <v>42795</v>
      </c>
      <c r="D1410" s="4">
        <v>1</v>
      </c>
      <c r="E1410" s="4">
        <v>13281562</v>
      </c>
      <c r="F1410" s="4">
        <v>0</v>
      </c>
      <c r="G1410" s="4">
        <v>0</v>
      </c>
    </row>
    <row r="1411" spans="1:7" x14ac:dyDescent="0.25">
      <c r="A1411">
        <v>6943</v>
      </c>
      <c r="B1411" t="s">
        <v>105</v>
      </c>
      <c r="C1411" s="22">
        <v>42826</v>
      </c>
      <c r="D1411" s="4">
        <v>1</v>
      </c>
      <c r="E1411" s="4">
        <v>9134543</v>
      </c>
      <c r="F1411" s="4">
        <v>0</v>
      </c>
      <c r="G1411" s="4">
        <v>0</v>
      </c>
    </row>
    <row r="1412" spans="1:7" x14ac:dyDescent="0.25">
      <c r="A1412">
        <v>6943</v>
      </c>
      <c r="B1412" t="s">
        <v>105</v>
      </c>
      <c r="C1412" s="22">
        <v>42856</v>
      </c>
      <c r="D1412" s="4">
        <v>1</v>
      </c>
      <c r="E1412" s="4">
        <v>4655158</v>
      </c>
      <c r="F1412" s="4">
        <v>0</v>
      </c>
      <c r="G1412" s="4">
        <v>0</v>
      </c>
    </row>
    <row r="1413" spans="1:7" x14ac:dyDescent="0.25">
      <c r="A1413">
        <v>6943</v>
      </c>
      <c r="B1413" t="s">
        <v>105</v>
      </c>
      <c r="C1413" s="22">
        <v>42887</v>
      </c>
      <c r="D1413" s="4">
        <v>1</v>
      </c>
      <c r="E1413" s="4">
        <v>1670551</v>
      </c>
      <c r="F1413" s="4">
        <v>0</v>
      </c>
      <c r="G1413" s="4">
        <v>0</v>
      </c>
    </row>
    <row r="1414" spans="1:7" x14ac:dyDescent="0.25">
      <c r="A1414">
        <v>6943</v>
      </c>
      <c r="B1414" t="s">
        <v>105</v>
      </c>
      <c r="C1414" s="22">
        <v>42917</v>
      </c>
      <c r="D1414" s="4">
        <v>1</v>
      </c>
      <c r="E1414" s="4">
        <v>3470141</v>
      </c>
      <c r="F1414" s="4">
        <v>0</v>
      </c>
      <c r="G1414" s="4">
        <v>0</v>
      </c>
    </row>
    <row r="1415" spans="1:7" x14ac:dyDescent="0.25">
      <c r="A1415">
        <v>6943</v>
      </c>
      <c r="B1415" t="s">
        <v>105</v>
      </c>
      <c r="C1415" s="22">
        <v>42948</v>
      </c>
      <c r="D1415" s="4">
        <v>1</v>
      </c>
      <c r="E1415" s="4">
        <v>8727974</v>
      </c>
      <c r="F1415" s="4">
        <v>0</v>
      </c>
      <c r="G1415" s="4">
        <v>0</v>
      </c>
    </row>
    <row r="1416" spans="1:7" x14ac:dyDescent="0.25">
      <c r="A1416">
        <v>6943</v>
      </c>
      <c r="B1416" t="s">
        <v>105</v>
      </c>
      <c r="C1416" s="22">
        <v>42979</v>
      </c>
      <c r="D1416" s="4">
        <v>1</v>
      </c>
      <c r="E1416" s="4">
        <v>10076552</v>
      </c>
      <c r="F1416" s="4">
        <v>0</v>
      </c>
      <c r="G1416" s="4">
        <v>0</v>
      </c>
    </row>
    <row r="1417" spans="1:7" x14ac:dyDescent="0.25">
      <c r="A1417">
        <v>6943</v>
      </c>
      <c r="B1417" t="s">
        <v>105</v>
      </c>
      <c r="C1417" s="22">
        <v>43009</v>
      </c>
      <c r="D1417" s="4">
        <v>1</v>
      </c>
      <c r="E1417" s="4">
        <v>4474744</v>
      </c>
      <c r="F1417" s="4">
        <v>0</v>
      </c>
      <c r="G1417" s="4">
        <v>0</v>
      </c>
    </row>
    <row r="1418" spans="1:7" x14ac:dyDescent="0.25">
      <c r="A1418">
        <v>6943</v>
      </c>
      <c r="B1418" t="s">
        <v>105</v>
      </c>
      <c r="C1418" s="22">
        <v>43040</v>
      </c>
      <c r="D1418" s="4">
        <v>1</v>
      </c>
      <c r="E1418" s="4">
        <v>10674986</v>
      </c>
      <c r="F1418" s="4">
        <v>0</v>
      </c>
      <c r="G1418" s="4">
        <v>0</v>
      </c>
    </row>
    <row r="1419" spans="1:7" x14ac:dyDescent="0.25">
      <c r="A1419">
        <v>6943</v>
      </c>
      <c r="B1419" t="s">
        <v>105</v>
      </c>
      <c r="C1419" s="22">
        <v>43070</v>
      </c>
      <c r="D1419" s="4">
        <v>1</v>
      </c>
      <c r="E1419" s="4">
        <v>11821354</v>
      </c>
      <c r="F1419" s="4">
        <v>0</v>
      </c>
      <c r="G1419" s="4">
        <v>0</v>
      </c>
    </row>
    <row r="1420" spans="1:7" x14ac:dyDescent="0.25">
      <c r="A1420">
        <v>6943</v>
      </c>
      <c r="B1420" t="s">
        <v>105</v>
      </c>
      <c r="C1420" s="22">
        <v>43101</v>
      </c>
      <c r="D1420" s="4">
        <v>1</v>
      </c>
      <c r="E1420" s="4">
        <v>11192018</v>
      </c>
      <c r="F1420" s="4">
        <v>0</v>
      </c>
      <c r="G1420" s="4">
        <v>0</v>
      </c>
    </row>
    <row r="1421" spans="1:7" x14ac:dyDescent="0.25">
      <c r="A1421">
        <v>6943</v>
      </c>
      <c r="B1421" t="s">
        <v>105</v>
      </c>
      <c r="C1421" s="22">
        <v>43132</v>
      </c>
      <c r="D1421" s="4">
        <v>1</v>
      </c>
      <c r="E1421" s="4">
        <v>9637970</v>
      </c>
      <c r="F1421" s="4">
        <v>0</v>
      </c>
      <c r="G1421" s="4">
        <v>0</v>
      </c>
    </row>
    <row r="1422" spans="1:7" x14ac:dyDescent="0.25">
      <c r="A1422">
        <v>6943</v>
      </c>
      <c r="B1422" t="s">
        <v>105</v>
      </c>
      <c r="C1422" s="22">
        <v>43160</v>
      </c>
      <c r="D1422" s="4">
        <v>1</v>
      </c>
      <c r="E1422" s="4">
        <v>8512727</v>
      </c>
      <c r="F1422" s="4">
        <v>0</v>
      </c>
      <c r="G1422" s="4">
        <v>0</v>
      </c>
    </row>
    <row r="1423" spans="1:7" x14ac:dyDescent="0.25">
      <c r="A1423">
        <v>6943</v>
      </c>
      <c r="B1423" t="s">
        <v>105</v>
      </c>
      <c r="C1423" s="22">
        <v>43191</v>
      </c>
      <c r="D1423" s="4">
        <v>1</v>
      </c>
      <c r="E1423" s="4">
        <v>9332327</v>
      </c>
      <c r="F1423" s="4">
        <v>0</v>
      </c>
      <c r="G1423" s="4">
        <v>0</v>
      </c>
    </row>
    <row r="1424" spans="1:7" x14ac:dyDescent="0.25">
      <c r="A1424">
        <v>6943</v>
      </c>
      <c r="B1424" t="s">
        <v>105</v>
      </c>
      <c r="C1424" s="22">
        <v>43221</v>
      </c>
      <c r="D1424" s="4">
        <v>1</v>
      </c>
      <c r="E1424" s="4">
        <v>12005540</v>
      </c>
      <c r="F1424" s="4">
        <v>0</v>
      </c>
      <c r="G1424" s="4">
        <v>0</v>
      </c>
    </row>
    <row r="1425" spans="1:7" x14ac:dyDescent="0.25">
      <c r="A1425">
        <v>6943</v>
      </c>
      <c r="B1425" t="s">
        <v>105</v>
      </c>
      <c r="C1425" s="22">
        <v>43252</v>
      </c>
      <c r="D1425" s="4">
        <v>1</v>
      </c>
      <c r="E1425" s="4">
        <v>15695538</v>
      </c>
      <c r="F1425" s="4">
        <v>0</v>
      </c>
      <c r="G1425" s="4">
        <v>0</v>
      </c>
    </row>
    <row r="1426" spans="1:7" x14ac:dyDescent="0.25">
      <c r="A1426">
        <v>6943</v>
      </c>
      <c r="B1426" t="s">
        <v>105</v>
      </c>
      <c r="C1426" s="22">
        <v>43282</v>
      </c>
      <c r="D1426" s="4">
        <v>1</v>
      </c>
      <c r="E1426" s="4">
        <v>18573099</v>
      </c>
      <c r="F1426" s="4">
        <v>0</v>
      </c>
      <c r="G1426" s="4">
        <v>0</v>
      </c>
    </row>
    <row r="1427" spans="1:7" x14ac:dyDescent="0.25">
      <c r="A1427">
        <v>6943</v>
      </c>
      <c r="B1427" t="s">
        <v>105</v>
      </c>
      <c r="C1427" s="22">
        <v>43313</v>
      </c>
      <c r="D1427" s="4">
        <v>1</v>
      </c>
      <c r="E1427" s="4">
        <v>11886207</v>
      </c>
      <c r="F1427" s="4">
        <v>0</v>
      </c>
      <c r="G1427" s="4">
        <v>0</v>
      </c>
    </row>
    <row r="1428" spans="1:7" x14ac:dyDescent="0.25">
      <c r="A1428">
        <v>6943</v>
      </c>
      <c r="B1428" t="s">
        <v>105</v>
      </c>
      <c r="C1428" s="22">
        <v>43344</v>
      </c>
      <c r="D1428" s="4">
        <v>1</v>
      </c>
      <c r="E1428" s="4">
        <v>14636596</v>
      </c>
      <c r="F1428" s="4">
        <v>0</v>
      </c>
      <c r="G1428" s="4">
        <v>0</v>
      </c>
    </row>
    <row r="1429" spans="1:7" x14ac:dyDescent="0.25">
      <c r="A1429">
        <v>6943</v>
      </c>
      <c r="B1429" t="s">
        <v>105</v>
      </c>
      <c r="C1429" s="22">
        <v>43374</v>
      </c>
      <c r="D1429" s="4">
        <v>1</v>
      </c>
      <c r="E1429" s="4">
        <v>11638678</v>
      </c>
      <c r="F1429" s="4">
        <v>0</v>
      </c>
      <c r="G1429" s="4">
        <v>0</v>
      </c>
    </row>
    <row r="1430" spans="1:7" x14ac:dyDescent="0.25">
      <c r="A1430">
        <v>6943</v>
      </c>
      <c r="B1430" t="s">
        <v>105</v>
      </c>
      <c r="C1430" s="22">
        <v>43405</v>
      </c>
      <c r="D1430" s="4">
        <v>1</v>
      </c>
      <c r="E1430" s="4">
        <v>6355089</v>
      </c>
      <c r="F1430" s="4">
        <v>0</v>
      </c>
      <c r="G1430" s="4">
        <v>0</v>
      </c>
    </row>
    <row r="1431" spans="1:7" x14ac:dyDescent="0.25">
      <c r="A1431">
        <v>6943</v>
      </c>
      <c r="B1431" t="s">
        <v>231</v>
      </c>
      <c r="D1431" s="4">
        <v>47</v>
      </c>
      <c r="E1431" s="4">
        <v>525562306</v>
      </c>
      <c r="F1431" s="4">
        <v>51204</v>
      </c>
      <c r="G1431" s="4">
        <v>1199086</v>
      </c>
    </row>
    <row r="1432" spans="1:7" x14ac:dyDescent="0.25">
      <c r="A1432">
        <v>6950</v>
      </c>
      <c r="B1432" t="s">
        <v>108</v>
      </c>
      <c r="C1432" s="22">
        <v>42005</v>
      </c>
      <c r="D1432" s="4">
        <v>1</v>
      </c>
      <c r="E1432" s="4">
        <v>1212043</v>
      </c>
      <c r="F1432" s="4">
        <v>1659698</v>
      </c>
      <c r="G1432" s="4">
        <v>0</v>
      </c>
    </row>
    <row r="1433" spans="1:7" x14ac:dyDescent="0.25">
      <c r="A1433">
        <v>6950</v>
      </c>
      <c r="B1433" t="s">
        <v>108</v>
      </c>
      <c r="C1433" s="22">
        <v>42036</v>
      </c>
      <c r="D1433" s="4">
        <v>1</v>
      </c>
      <c r="E1433" s="4">
        <v>1165333</v>
      </c>
      <c r="F1433" s="4">
        <v>2318663</v>
      </c>
      <c r="G1433" s="4">
        <v>0</v>
      </c>
    </row>
    <row r="1434" spans="1:7" x14ac:dyDescent="0.25">
      <c r="A1434">
        <v>6950</v>
      </c>
      <c r="B1434" t="s">
        <v>108</v>
      </c>
      <c r="C1434" s="22">
        <v>42064</v>
      </c>
      <c r="D1434" s="4">
        <v>1</v>
      </c>
      <c r="E1434" s="4">
        <v>2134639</v>
      </c>
      <c r="F1434" s="4">
        <v>0</v>
      </c>
      <c r="G1434" s="4">
        <v>0</v>
      </c>
    </row>
    <row r="1435" spans="1:7" x14ac:dyDescent="0.25">
      <c r="A1435">
        <v>6950</v>
      </c>
      <c r="B1435" t="s">
        <v>108</v>
      </c>
      <c r="C1435" s="22">
        <v>42095</v>
      </c>
      <c r="D1435" s="4">
        <v>1</v>
      </c>
      <c r="E1435" s="4">
        <v>787501</v>
      </c>
      <c r="F1435" s="4">
        <v>4559622</v>
      </c>
      <c r="G1435" s="4">
        <v>0</v>
      </c>
    </row>
    <row r="1436" spans="1:7" x14ac:dyDescent="0.25">
      <c r="A1436">
        <v>6950</v>
      </c>
      <c r="B1436" t="s">
        <v>108</v>
      </c>
      <c r="C1436" s="22">
        <v>42125</v>
      </c>
      <c r="D1436" s="4">
        <v>1</v>
      </c>
      <c r="E1436" s="4">
        <v>4017659</v>
      </c>
      <c r="F1436" s="4">
        <v>2282250</v>
      </c>
      <c r="G1436" s="4">
        <v>0</v>
      </c>
    </row>
    <row r="1437" spans="1:7" x14ac:dyDescent="0.25">
      <c r="A1437">
        <v>6950</v>
      </c>
      <c r="B1437" t="s">
        <v>108</v>
      </c>
      <c r="C1437" s="22">
        <v>42156</v>
      </c>
      <c r="D1437" s="4">
        <v>1</v>
      </c>
      <c r="E1437" s="4">
        <v>4962242</v>
      </c>
      <c r="F1437" s="4">
        <v>2422782</v>
      </c>
      <c r="G1437" s="4">
        <v>0</v>
      </c>
    </row>
    <row r="1438" spans="1:7" x14ac:dyDescent="0.25">
      <c r="A1438">
        <v>6950</v>
      </c>
      <c r="B1438" t="s">
        <v>108</v>
      </c>
      <c r="C1438" s="22">
        <v>42186</v>
      </c>
      <c r="D1438" s="4">
        <v>1</v>
      </c>
      <c r="E1438" s="4">
        <v>6006161</v>
      </c>
      <c r="F1438" s="4">
        <v>5006507</v>
      </c>
      <c r="G1438" s="4">
        <v>0</v>
      </c>
    </row>
    <row r="1439" spans="1:7" x14ac:dyDescent="0.25">
      <c r="A1439">
        <v>6950</v>
      </c>
      <c r="B1439" t="s">
        <v>108</v>
      </c>
      <c r="C1439" s="22">
        <v>42217</v>
      </c>
      <c r="D1439" s="4">
        <v>1</v>
      </c>
      <c r="E1439" s="4">
        <v>9461583</v>
      </c>
      <c r="F1439" s="4">
        <v>4912466</v>
      </c>
      <c r="G1439" s="4">
        <v>0</v>
      </c>
    </row>
    <row r="1440" spans="1:7" x14ac:dyDescent="0.25">
      <c r="A1440">
        <v>6950</v>
      </c>
      <c r="B1440" t="s">
        <v>108</v>
      </c>
      <c r="C1440" s="22">
        <v>42248</v>
      </c>
      <c r="D1440" s="4">
        <v>1</v>
      </c>
      <c r="E1440" s="4">
        <v>13181189</v>
      </c>
      <c r="F1440" s="4">
        <v>4422394</v>
      </c>
      <c r="G1440" s="4">
        <v>63600</v>
      </c>
    </row>
    <row r="1441" spans="1:7" x14ac:dyDescent="0.25">
      <c r="A1441">
        <v>6950</v>
      </c>
      <c r="B1441" t="s">
        <v>108</v>
      </c>
      <c r="C1441" s="22">
        <v>42278</v>
      </c>
      <c r="D1441" s="4">
        <v>1</v>
      </c>
      <c r="E1441" s="4">
        <v>4870609</v>
      </c>
      <c r="F1441" s="4">
        <v>2113483</v>
      </c>
      <c r="G1441" s="4">
        <v>0</v>
      </c>
    </row>
    <row r="1442" spans="1:7" x14ac:dyDescent="0.25">
      <c r="A1442">
        <v>6950</v>
      </c>
      <c r="B1442" t="s">
        <v>108</v>
      </c>
      <c r="C1442" s="22">
        <v>42309</v>
      </c>
      <c r="D1442" s="4">
        <v>1</v>
      </c>
      <c r="E1442" s="4">
        <v>15250982</v>
      </c>
      <c r="F1442" s="4">
        <v>8364225</v>
      </c>
      <c r="G1442" s="4">
        <v>0</v>
      </c>
    </row>
    <row r="1443" spans="1:7" x14ac:dyDescent="0.25">
      <c r="A1443">
        <v>6950</v>
      </c>
      <c r="B1443" t="s">
        <v>108</v>
      </c>
      <c r="C1443" s="22">
        <v>42339</v>
      </c>
      <c r="D1443" s="4">
        <v>1</v>
      </c>
      <c r="E1443" s="4">
        <v>20150518</v>
      </c>
      <c r="F1443" s="4">
        <v>5267923</v>
      </c>
      <c r="G1443" s="4">
        <v>149621</v>
      </c>
    </row>
    <row r="1444" spans="1:7" x14ac:dyDescent="0.25">
      <c r="A1444">
        <v>6950</v>
      </c>
      <c r="B1444" t="s">
        <v>108</v>
      </c>
      <c r="C1444" s="22">
        <v>42370</v>
      </c>
      <c r="D1444" s="4">
        <v>1</v>
      </c>
      <c r="E1444" s="4">
        <v>17999320</v>
      </c>
      <c r="F1444" s="4">
        <v>0</v>
      </c>
      <c r="G1444" s="4">
        <v>0</v>
      </c>
    </row>
    <row r="1445" spans="1:7" x14ac:dyDescent="0.25">
      <c r="A1445">
        <v>6950</v>
      </c>
      <c r="B1445" t="s">
        <v>108</v>
      </c>
      <c r="C1445" s="22">
        <v>42401</v>
      </c>
      <c r="D1445" s="4">
        <v>1</v>
      </c>
      <c r="E1445" s="4">
        <v>14270316</v>
      </c>
      <c r="F1445" s="4">
        <v>10211319</v>
      </c>
      <c r="G1445" s="4">
        <v>0</v>
      </c>
    </row>
    <row r="1446" spans="1:7" x14ac:dyDescent="0.25">
      <c r="A1446">
        <v>6950</v>
      </c>
      <c r="B1446" t="s">
        <v>108</v>
      </c>
      <c r="C1446" s="22">
        <v>42430</v>
      </c>
      <c r="D1446" s="4">
        <v>1</v>
      </c>
      <c r="E1446" s="4">
        <v>21790937</v>
      </c>
      <c r="F1446" s="4">
        <v>5333218</v>
      </c>
      <c r="G1446" s="4">
        <v>0</v>
      </c>
    </row>
    <row r="1447" spans="1:7" x14ac:dyDescent="0.25">
      <c r="A1447">
        <v>6950</v>
      </c>
      <c r="B1447" t="s">
        <v>108</v>
      </c>
      <c r="C1447" s="22">
        <v>42461</v>
      </c>
      <c r="D1447" s="4">
        <v>1</v>
      </c>
      <c r="E1447" s="4">
        <v>24167748</v>
      </c>
      <c r="F1447" s="4">
        <v>5512771</v>
      </c>
      <c r="G1447" s="4">
        <v>0</v>
      </c>
    </row>
    <row r="1448" spans="1:7" x14ac:dyDescent="0.25">
      <c r="A1448">
        <v>6950</v>
      </c>
      <c r="B1448" t="s">
        <v>108</v>
      </c>
      <c r="C1448" s="22">
        <v>42491</v>
      </c>
      <c r="D1448" s="4">
        <v>1</v>
      </c>
      <c r="E1448" s="4">
        <v>26282932</v>
      </c>
      <c r="F1448" s="4">
        <v>5529911</v>
      </c>
      <c r="G1448" s="4">
        <v>0</v>
      </c>
    </row>
    <row r="1449" spans="1:7" x14ac:dyDescent="0.25">
      <c r="A1449">
        <v>6950</v>
      </c>
      <c r="B1449" t="s">
        <v>108</v>
      </c>
      <c r="C1449" s="22">
        <v>42522</v>
      </c>
      <c r="D1449" s="4">
        <v>1</v>
      </c>
      <c r="E1449" s="4">
        <v>28320891</v>
      </c>
      <c r="F1449" s="4">
        <v>5549590</v>
      </c>
      <c r="G1449" s="4">
        <v>0</v>
      </c>
    </row>
    <row r="1450" spans="1:7" x14ac:dyDescent="0.25">
      <c r="A1450">
        <v>6950</v>
      </c>
      <c r="B1450" t="s">
        <v>108</v>
      </c>
      <c r="C1450" s="22">
        <v>42552</v>
      </c>
      <c r="D1450" s="4">
        <v>1</v>
      </c>
      <c r="E1450" s="4">
        <v>29229749</v>
      </c>
      <c r="F1450" s="4">
        <v>6071750</v>
      </c>
      <c r="G1450" s="4">
        <v>0</v>
      </c>
    </row>
    <row r="1451" spans="1:7" x14ac:dyDescent="0.25">
      <c r="A1451">
        <v>6950</v>
      </c>
      <c r="B1451" t="s">
        <v>108</v>
      </c>
      <c r="C1451" s="22">
        <v>42583</v>
      </c>
      <c r="D1451" s="4">
        <v>1</v>
      </c>
      <c r="E1451" s="4">
        <v>32042103</v>
      </c>
      <c r="F1451" s="4">
        <v>6321022</v>
      </c>
      <c r="G1451" s="4">
        <v>0</v>
      </c>
    </row>
    <row r="1452" spans="1:7" x14ac:dyDescent="0.25">
      <c r="A1452">
        <v>6950</v>
      </c>
      <c r="B1452" t="s">
        <v>108</v>
      </c>
      <c r="C1452" s="22">
        <v>42614</v>
      </c>
      <c r="D1452" s="4">
        <v>1</v>
      </c>
      <c r="E1452" s="4">
        <v>35465788</v>
      </c>
      <c r="F1452" s="4">
        <v>6163587</v>
      </c>
      <c r="G1452" s="4">
        <v>66208</v>
      </c>
    </row>
    <row r="1453" spans="1:7" x14ac:dyDescent="0.25">
      <c r="A1453">
        <v>6950</v>
      </c>
      <c r="B1453" t="s">
        <v>108</v>
      </c>
      <c r="C1453" s="22">
        <v>42644</v>
      </c>
      <c r="D1453" s="4">
        <v>1</v>
      </c>
      <c r="E1453" s="4">
        <v>38787947</v>
      </c>
      <c r="F1453" s="4">
        <v>6242305</v>
      </c>
      <c r="G1453" s="4">
        <v>0</v>
      </c>
    </row>
    <row r="1454" spans="1:7" x14ac:dyDescent="0.25">
      <c r="A1454">
        <v>6950</v>
      </c>
      <c r="B1454" t="s">
        <v>108</v>
      </c>
      <c r="C1454" s="22">
        <v>42675</v>
      </c>
      <c r="D1454" s="4">
        <v>1</v>
      </c>
      <c r="E1454" s="4">
        <v>41432638</v>
      </c>
      <c r="F1454" s="4">
        <v>6261984</v>
      </c>
      <c r="G1454" s="4">
        <v>0</v>
      </c>
    </row>
    <row r="1455" spans="1:7" x14ac:dyDescent="0.25">
      <c r="A1455">
        <v>6950</v>
      </c>
      <c r="B1455" t="s">
        <v>108</v>
      </c>
      <c r="C1455" s="22">
        <v>42705</v>
      </c>
      <c r="D1455" s="4">
        <v>1</v>
      </c>
      <c r="E1455" s="4">
        <v>44850204</v>
      </c>
      <c r="F1455" s="4">
        <v>0</v>
      </c>
      <c r="G1455" s="4">
        <v>501198</v>
      </c>
    </row>
    <row r="1456" spans="1:7" x14ac:dyDescent="0.25">
      <c r="A1456">
        <v>6950</v>
      </c>
      <c r="B1456" t="s">
        <v>108</v>
      </c>
      <c r="C1456" s="22">
        <v>42736</v>
      </c>
      <c r="D1456" s="4">
        <v>1</v>
      </c>
      <c r="E1456" s="4">
        <v>36785102</v>
      </c>
      <c r="F1456" s="4">
        <v>12523968</v>
      </c>
      <c r="G1456" s="4">
        <v>0</v>
      </c>
    </row>
    <row r="1457" spans="1:7" x14ac:dyDescent="0.25">
      <c r="A1457">
        <v>6950</v>
      </c>
      <c r="B1457" t="s">
        <v>108</v>
      </c>
      <c r="C1457" s="22">
        <v>42767</v>
      </c>
      <c r="D1457" s="4">
        <v>1</v>
      </c>
      <c r="E1457" s="4">
        <v>46705707</v>
      </c>
      <c r="F1457" s="4">
        <v>6428085</v>
      </c>
      <c r="G1457" s="4">
        <v>0</v>
      </c>
    </row>
    <row r="1458" spans="1:7" x14ac:dyDescent="0.25">
      <c r="A1458">
        <v>6950</v>
      </c>
      <c r="B1458" t="s">
        <v>108</v>
      </c>
      <c r="C1458" s="22">
        <v>42795</v>
      </c>
      <c r="D1458" s="4">
        <v>1</v>
      </c>
      <c r="E1458" s="4">
        <v>50335356</v>
      </c>
      <c r="F1458" s="4">
        <v>9255375</v>
      </c>
      <c r="G1458" s="4">
        <v>0</v>
      </c>
    </row>
    <row r="1459" spans="1:7" x14ac:dyDescent="0.25">
      <c r="A1459">
        <v>6950</v>
      </c>
      <c r="B1459" t="s">
        <v>108</v>
      </c>
      <c r="C1459" s="22">
        <v>42826</v>
      </c>
      <c r="D1459" s="4">
        <v>1</v>
      </c>
      <c r="E1459" s="4">
        <v>53388986</v>
      </c>
      <c r="F1459" s="4">
        <v>7948344</v>
      </c>
      <c r="G1459" s="4">
        <v>0</v>
      </c>
    </row>
    <row r="1460" spans="1:7" x14ac:dyDescent="0.25">
      <c r="A1460">
        <v>6950</v>
      </c>
      <c r="B1460" t="s">
        <v>108</v>
      </c>
      <c r="C1460" s="22">
        <v>42856</v>
      </c>
      <c r="D1460" s="4">
        <v>1</v>
      </c>
      <c r="E1460" s="4">
        <v>55981743</v>
      </c>
      <c r="F1460" s="4">
        <v>7948344</v>
      </c>
      <c r="G1460" s="4">
        <v>0</v>
      </c>
    </row>
    <row r="1461" spans="1:7" x14ac:dyDescent="0.25">
      <c r="A1461">
        <v>6950</v>
      </c>
      <c r="B1461" t="s">
        <v>108</v>
      </c>
      <c r="C1461" s="22">
        <v>42887</v>
      </c>
      <c r="D1461" s="4">
        <v>1</v>
      </c>
      <c r="E1461" s="4">
        <v>57237442</v>
      </c>
      <c r="F1461" s="4">
        <v>0</v>
      </c>
      <c r="G1461" s="4">
        <v>0</v>
      </c>
    </row>
    <row r="1462" spans="1:7" x14ac:dyDescent="0.25">
      <c r="A1462">
        <v>6950</v>
      </c>
      <c r="B1462" t="s">
        <v>108</v>
      </c>
      <c r="C1462" s="22">
        <v>42917</v>
      </c>
      <c r="D1462" s="4">
        <v>1</v>
      </c>
      <c r="E1462" s="4">
        <v>49147253</v>
      </c>
      <c r="F1462" s="4">
        <v>15694675</v>
      </c>
      <c r="G1462" s="4">
        <v>0</v>
      </c>
    </row>
    <row r="1463" spans="1:7" x14ac:dyDescent="0.25">
      <c r="A1463">
        <v>6950</v>
      </c>
      <c r="B1463" t="s">
        <v>108</v>
      </c>
      <c r="C1463" s="22">
        <v>42948</v>
      </c>
      <c r="D1463" s="4">
        <v>1</v>
      </c>
      <c r="E1463" s="4">
        <v>60014018</v>
      </c>
      <c r="F1463" s="4">
        <v>5766593</v>
      </c>
      <c r="G1463" s="4">
        <v>0</v>
      </c>
    </row>
    <row r="1464" spans="1:7" x14ac:dyDescent="0.25">
      <c r="A1464">
        <v>6950</v>
      </c>
      <c r="B1464" t="s">
        <v>108</v>
      </c>
      <c r="C1464" s="22">
        <v>42979</v>
      </c>
      <c r="D1464" s="4">
        <v>1</v>
      </c>
      <c r="E1464" s="4">
        <v>60112559</v>
      </c>
      <c r="F1464" s="4">
        <v>4706991</v>
      </c>
      <c r="G1464" s="4">
        <v>347271</v>
      </c>
    </row>
    <row r="1465" spans="1:7" x14ac:dyDescent="0.25">
      <c r="A1465">
        <v>6950</v>
      </c>
      <c r="B1465" t="s">
        <v>108</v>
      </c>
      <c r="C1465" s="22">
        <v>43009</v>
      </c>
      <c r="D1465" s="4">
        <v>1</v>
      </c>
      <c r="E1465" s="4">
        <v>59010564</v>
      </c>
      <c r="F1465" s="4">
        <v>5766593</v>
      </c>
      <c r="G1465" s="4">
        <v>0</v>
      </c>
    </row>
    <row r="1466" spans="1:7" x14ac:dyDescent="0.25">
      <c r="A1466">
        <v>6950</v>
      </c>
      <c r="B1466" t="s">
        <v>108</v>
      </c>
      <c r="C1466" s="22">
        <v>43040</v>
      </c>
      <c r="D1466" s="4">
        <v>1</v>
      </c>
      <c r="E1466" s="4">
        <v>59631515</v>
      </c>
      <c r="F1466" s="4">
        <v>5766593</v>
      </c>
      <c r="G1466" s="4">
        <v>0</v>
      </c>
    </row>
    <row r="1467" spans="1:7" x14ac:dyDescent="0.25">
      <c r="A1467">
        <v>6950</v>
      </c>
      <c r="B1467" t="s">
        <v>108</v>
      </c>
      <c r="C1467" s="22">
        <v>43070</v>
      </c>
      <c r="D1467" s="4">
        <v>1</v>
      </c>
      <c r="E1467" s="4">
        <v>58563795</v>
      </c>
      <c r="F1467" s="4">
        <v>5766593</v>
      </c>
      <c r="G1467" s="4">
        <v>786951</v>
      </c>
    </row>
    <row r="1468" spans="1:7" x14ac:dyDescent="0.25">
      <c r="A1468">
        <v>6950</v>
      </c>
      <c r="B1468" t="s">
        <v>108</v>
      </c>
      <c r="C1468" s="22">
        <v>43101</v>
      </c>
      <c r="D1468" s="4">
        <v>1</v>
      </c>
      <c r="E1468" s="4">
        <v>59320933</v>
      </c>
      <c r="F1468" s="4">
        <v>5900702</v>
      </c>
      <c r="G1468" s="4">
        <v>0</v>
      </c>
    </row>
    <row r="1469" spans="1:7" x14ac:dyDescent="0.25">
      <c r="A1469">
        <v>6950</v>
      </c>
      <c r="B1469" t="s">
        <v>108</v>
      </c>
      <c r="C1469" s="22">
        <v>43132</v>
      </c>
      <c r="D1469" s="4">
        <v>1</v>
      </c>
      <c r="E1469" s="4">
        <v>59569429</v>
      </c>
      <c r="F1469" s="4">
        <v>5900702</v>
      </c>
      <c r="G1469" s="4">
        <v>0</v>
      </c>
    </row>
    <row r="1470" spans="1:7" x14ac:dyDescent="0.25">
      <c r="A1470">
        <v>6950</v>
      </c>
      <c r="B1470" t="s">
        <v>108</v>
      </c>
      <c r="C1470" s="22">
        <v>43160</v>
      </c>
      <c r="D1470" s="4">
        <v>1</v>
      </c>
      <c r="E1470" s="4">
        <v>60450068</v>
      </c>
      <c r="F1470" s="4">
        <v>5611970</v>
      </c>
      <c r="G1470" s="4">
        <v>0</v>
      </c>
    </row>
    <row r="1471" spans="1:7" x14ac:dyDescent="0.25">
      <c r="A1471">
        <v>6950</v>
      </c>
      <c r="B1471" t="s">
        <v>108</v>
      </c>
      <c r="C1471" s="22">
        <v>43191</v>
      </c>
      <c r="D1471" s="4">
        <v>1</v>
      </c>
      <c r="E1471" s="4">
        <v>59922414</v>
      </c>
      <c r="F1471" s="4">
        <v>0</v>
      </c>
      <c r="G1471" s="4">
        <v>0</v>
      </c>
    </row>
    <row r="1472" spans="1:7" x14ac:dyDescent="0.25">
      <c r="A1472">
        <v>6950</v>
      </c>
      <c r="B1472" t="s">
        <v>108</v>
      </c>
      <c r="C1472" s="22">
        <v>43221</v>
      </c>
      <c r="D1472" s="4">
        <v>1</v>
      </c>
      <c r="E1472" s="4">
        <v>52737166</v>
      </c>
      <c r="F1472" s="4">
        <v>11756404</v>
      </c>
      <c r="G1472" s="4">
        <v>0</v>
      </c>
    </row>
    <row r="1473" spans="1:7" x14ac:dyDescent="0.25">
      <c r="A1473">
        <v>6950</v>
      </c>
      <c r="B1473" t="s">
        <v>108</v>
      </c>
      <c r="C1473" s="22">
        <v>43252</v>
      </c>
      <c r="D1473" s="4">
        <v>1</v>
      </c>
      <c r="E1473" s="4">
        <v>59850481</v>
      </c>
      <c r="F1473" s="4">
        <v>0</v>
      </c>
      <c r="G1473" s="4">
        <v>0</v>
      </c>
    </row>
    <row r="1474" spans="1:7" x14ac:dyDescent="0.25">
      <c r="A1474">
        <v>6950</v>
      </c>
      <c r="B1474" t="s">
        <v>108</v>
      </c>
      <c r="C1474" s="22">
        <v>43282</v>
      </c>
      <c r="D1474" s="4">
        <v>1</v>
      </c>
      <c r="E1474" s="4">
        <v>47269002</v>
      </c>
      <c r="F1474" s="4">
        <v>0</v>
      </c>
      <c r="G1474" s="4">
        <v>0</v>
      </c>
    </row>
    <row r="1475" spans="1:7" x14ac:dyDescent="0.25">
      <c r="A1475">
        <v>6950</v>
      </c>
      <c r="B1475" t="s">
        <v>108</v>
      </c>
      <c r="C1475" s="22">
        <v>43313</v>
      </c>
      <c r="D1475" s="4">
        <v>1</v>
      </c>
      <c r="E1475" s="4">
        <v>14143885</v>
      </c>
      <c r="F1475" s="4">
        <v>0</v>
      </c>
      <c r="G1475" s="4">
        <v>0</v>
      </c>
    </row>
    <row r="1476" spans="1:7" x14ac:dyDescent="0.25">
      <c r="A1476">
        <v>6950</v>
      </c>
      <c r="B1476" t="s">
        <v>108</v>
      </c>
      <c r="C1476" s="22">
        <v>43344</v>
      </c>
      <c r="D1476" s="4">
        <v>1</v>
      </c>
      <c r="E1476" s="4">
        <v>8918816</v>
      </c>
      <c r="F1476" s="4">
        <v>4747011</v>
      </c>
      <c r="G1476" s="4">
        <v>258721</v>
      </c>
    </row>
    <row r="1477" spans="1:7" x14ac:dyDescent="0.25">
      <c r="A1477">
        <v>6950</v>
      </c>
      <c r="B1477" t="s">
        <v>108</v>
      </c>
      <c r="C1477" s="22">
        <v>43374</v>
      </c>
      <c r="D1477" s="4">
        <v>1</v>
      </c>
      <c r="E1477" s="4">
        <v>13081419</v>
      </c>
      <c r="F1477" s="4">
        <v>4801659</v>
      </c>
      <c r="G1477" s="4">
        <v>0</v>
      </c>
    </row>
    <row r="1478" spans="1:7" x14ac:dyDescent="0.25">
      <c r="A1478">
        <v>6950</v>
      </c>
      <c r="B1478" t="s">
        <v>108</v>
      </c>
      <c r="C1478" s="22">
        <v>43405</v>
      </c>
      <c r="D1478" s="4">
        <v>1</v>
      </c>
      <c r="E1478" s="4">
        <v>12610403</v>
      </c>
      <c r="F1478" s="4">
        <v>4801659</v>
      </c>
      <c r="G1478" s="4">
        <v>0</v>
      </c>
    </row>
    <row r="1479" spans="1:7" x14ac:dyDescent="0.25">
      <c r="A1479">
        <v>6950</v>
      </c>
      <c r="B1479" t="s">
        <v>232</v>
      </c>
      <c r="D1479" s="4">
        <v>47</v>
      </c>
      <c r="E1479" s="4">
        <v>1532629088</v>
      </c>
      <c r="F1479" s="4">
        <v>237619731</v>
      </c>
      <c r="G1479" s="4">
        <v>2173570</v>
      </c>
    </row>
    <row r="1480" spans="1:7" x14ac:dyDescent="0.25">
      <c r="A1480">
        <v>6971</v>
      </c>
      <c r="B1480" t="s">
        <v>111</v>
      </c>
      <c r="C1480" s="22">
        <v>42005</v>
      </c>
      <c r="D1480" s="4">
        <v>1</v>
      </c>
      <c r="E1480" s="4">
        <v>3837290</v>
      </c>
      <c r="F1480" s="4">
        <v>0</v>
      </c>
      <c r="G1480" s="4">
        <v>0</v>
      </c>
    </row>
    <row r="1481" spans="1:7" x14ac:dyDescent="0.25">
      <c r="A1481">
        <v>6971</v>
      </c>
      <c r="B1481" t="s">
        <v>111</v>
      </c>
      <c r="C1481" s="22">
        <v>42036</v>
      </c>
      <c r="D1481" s="4">
        <v>1</v>
      </c>
      <c r="E1481" s="4">
        <v>3656834</v>
      </c>
      <c r="F1481" s="4">
        <v>0</v>
      </c>
      <c r="G1481" s="4">
        <v>0</v>
      </c>
    </row>
    <row r="1482" spans="1:7" x14ac:dyDescent="0.25">
      <c r="A1482">
        <v>6971</v>
      </c>
      <c r="B1482" t="s">
        <v>111</v>
      </c>
      <c r="C1482" s="22">
        <v>42064</v>
      </c>
      <c r="D1482" s="4">
        <v>1</v>
      </c>
      <c r="E1482" s="4">
        <v>4812440</v>
      </c>
      <c r="F1482" s="4">
        <v>0</v>
      </c>
      <c r="G1482" s="4">
        <v>0</v>
      </c>
    </row>
    <row r="1483" spans="1:7" x14ac:dyDescent="0.25">
      <c r="A1483">
        <v>6971</v>
      </c>
      <c r="B1483" t="s">
        <v>111</v>
      </c>
      <c r="C1483" s="22">
        <v>42095</v>
      </c>
      <c r="D1483" s="4">
        <v>1</v>
      </c>
      <c r="E1483" s="4">
        <v>4621626</v>
      </c>
      <c r="F1483" s="4">
        <v>0</v>
      </c>
      <c r="G1483" s="4">
        <v>0</v>
      </c>
    </row>
    <row r="1484" spans="1:7" x14ac:dyDescent="0.25">
      <c r="A1484">
        <v>6971</v>
      </c>
      <c r="B1484" t="s">
        <v>111</v>
      </c>
      <c r="C1484" s="22">
        <v>42125</v>
      </c>
      <c r="D1484" s="4">
        <v>1</v>
      </c>
      <c r="E1484" s="4">
        <v>4490911</v>
      </c>
      <c r="F1484" s="4">
        <v>0</v>
      </c>
      <c r="G1484" s="4">
        <v>0</v>
      </c>
    </row>
    <row r="1485" spans="1:7" x14ac:dyDescent="0.25">
      <c r="A1485">
        <v>6971</v>
      </c>
      <c r="B1485" t="s">
        <v>111</v>
      </c>
      <c r="C1485" s="22">
        <v>42156</v>
      </c>
      <c r="D1485" s="4">
        <v>1</v>
      </c>
      <c r="E1485" s="4">
        <v>3608994</v>
      </c>
      <c r="F1485" s="4">
        <v>0</v>
      </c>
      <c r="G1485" s="4">
        <v>0</v>
      </c>
    </row>
    <row r="1486" spans="1:7" x14ac:dyDescent="0.25">
      <c r="A1486">
        <v>6971</v>
      </c>
      <c r="B1486" t="s">
        <v>111</v>
      </c>
      <c r="C1486" s="22">
        <v>42186</v>
      </c>
      <c r="D1486" s="4">
        <v>1</v>
      </c>
      <c r="E1486" s="4">
        <v>3583534</v>
      </c>
      <c r="F1486" s="4">
        <v>0</v>
      </c>
      <c r="G1486" s="4">
        <v>0</v>
      </c>
    </row>
    <row r="1487" spans="1:7" x14ac:dyDescent="0.25">
      <c r="A1487">
        <v>6971</v>
      </c>
      <c r="B1487" t="s">
        <v>111</v>
      </c>
      <c r="C1487" s="22">
        <v>42217</v>
      </c>
      <c r="D1487" s="4">
        <v>1</v>
      </c>
      <c r="E1487" s="4">
        <v>3264708</v>
      </c>
      <c r="F1487" s="4">
        <v>0</v>
      </c>
      <c r="G1487" s="4">
        <v>0</v>
      </c>
    </row>
    <row r="1488" spans="1:7" x14ac:dyDescent="0.25">
      <c r="A1488">
        <v>6971</v>
      </c>
      <c r="B1488" t="s">
        <v>111</v>
      </c>
      <c r="C1488" s="22">
        <v>42248</v>
      </c>
      <c r="D1488" s="4">
        <v>1</v>
      </c>
      <c r="E1488" s="4">
        <v>3460122</v>
      </c>
      <c r="F1488" s="4">
        <v>0</v>
      </c>
      <c r="G1488" s="4">
        <v>0</v>
      </c>
    </row>
    <row r="1489" spans="1:7" x14ac:dyDescent="0.25">
      <c r="A1489">
        <v>6971</v>
      </c>
      <c r="B1489" t="s">
        <v>111</v>
      </c>
      <c r="C1489" s="22">
        <v>42278</v>
      </c>
      <c r="D1489" s="4">
        <v>1</v>
      </c>
      <c r="E1489" s="4">
        <v>3839238</v>
      </c>
      <c r="F1489" s="4">
        <v>0</v>
      </c>
      <c r="G1489" s="4">
        <v>0</v>
      </c>
    </row>
    <row r="1490" spans="1:7" x14ac:dyDescent="0.25">
      <c r="A1490">
        <v>6971</v>
      </c>
      <c r="B1490" t="s">
        <v>111</v>
      </c>
      <c r="C1490" s="22">
        <v>42309</v>
      </c>
      <c r="D1490" s="4">
        <v>1</v>
      </c>
      <c r="E1490" s="4">
        <v>3725999</v>
      </c>
      <c r="F1490" s="4">
        <v>0</v>
      </c>
      <c r="G1490" s="4">
        <v>0</v>
      </c>
    </row>
    <row r="1491" spans="1:7" x14ac:dyDescent="0.25">
      <c r="A1491">
        <v>6971</v>
      </c>
      <c r="B1491" t="s">
        <v>111</v>
      </c>
      <c r="C1491" s="22">
        <v>42339</v>
      </c>
      <c r="D1491" s="4">
        <v>1</v>
      </c>
      <c r="E1491" s="4">
        <v>1835877</v>
      </c>
      <c r="F1491" s="4">
        <v>0</v>
      </c>
      <c r="G1491" s="4">
        <v>0</v>
      </c>
    </row>
    <row r="1492" spans="1:7" x14ac:dyDescent="0.25">
      <c r="A1492">
        <v>6971</v>
      </c>
      <c r="B1492" t="s">
        <v>111</v>
      </c>
      <c r="C1492" s="22">
        <v>42370</v>
      </c>
      <c r="D1492" s="4">
        <v>1</v>
      </c>
      <c r="E1492" s="4">
        <v>3123514</v>
      </c>
      <c r="F1492" s="4">
        <v>0</v>
      </c>
      <c r="G1492" s="4">
        <v>0</v>
      </c>
    </row>
    <row r="1493" spans="1:7" x14ac:dyDescent="0.25">
      <c r="A1493">
        <v>6971</v>
      </c>
      <c r="B1493" t="s">
        <v>111</v>
      </c>
      <c r="C1493" s="22">
        <v>42401</v>
      </c>
      <c r="D1493" s="4">
        <v>1</v>
      </c>
      <c r="E1493" s="4">
        <v>6187453</v>
      </c>
      <c r="F1493" s="4">
        <v>0</v>
      </c>
      <c r="G1493" s="4">
        <v>0</v>
      </c>
    </row>
    <row r="1494" spans="1:7" x14ac:dyDescent="0.25">
      <c r="A1494">
        <v>6971</v>
      </c>
      <c r="B1494" t="s">
        <v>111</v>
      </c>
      <c r="C1494" s="22">
        <v>42430</v>
      </c>
      <c r="D1494" s="4">
        <v>1</v>
      </c>
      <c r="E1494" s="4">
        <v>8001982</v>
      </c>
      <c r="F1494" s="4">
        <v>0</v>
      </c>
      <c r="G1494" s="4">
        <v>0</v>
      </c>
    </row>
    <row r="1495" spans="1:7" x14ac:dyDescent="0.25">
      <c r="A1495">
        <v>6971</v>
      </c>
      <c r="B1495" t="s">
        <v>111</v>
      </c>
      <c r="C1495" s="22">
        <v>42461</v>
      </c>
      <c r="D1495" s="4">
        <v>1</v>
      </c>
      <c r="E1495" s="4">
        <v>9897708</v>
      </c>
      <c r="F1495" s="4">
        <v>0</v>
      </c>
      <c r="G1495" s="4">
        <v>0</v>
      </c>
    </row>
    <row r="1496" spans="1:7" x14ac:dyDescent="0.25">
      <c r="A1496">
        <v>6971</v>
      </c>
      <c r="B1496" t="s">
        <v>111</v>
      </c>
      <c r="C1496" s="22">
        <v>42491</v>
      </c>
      <c r="D1496" s="4">
        <v>1</v>
      </c>
      <c r="E1496" s="4">
        <v>11391439</v>
      </c>
      <c r="F1496" s="4">
        <v>0</v>
      </c>
      <c r="G1496" s="4">
        <v>0</v>
      </c>
    </row>
    <row r="1497" spans="1:7" x14ac:dyDescent="0.25">
      <c r="A1497">
        <v>6971</v>
      </c>
      <c r="B1497" t="s">
        <v>111</v>
      </c>
      <c r="C1497" s="22">
        <v>42522</v>
      </c>
      <c r="D1497" s="4">
        <v>1</v>
      </c>
      <c r="E1497" s="4">
        <v>11385517</v>
      </c>
      <c r="F1497" s="4">
        <v>0</v>
      </c>
      <c r="G1497" s="4">
        <v>0</v>
      </c>
    </row>
    <row r="1498" spans="1:7" x14ac:dyDescent="0.25">
      <c r="A1498">
        <v>6971</v>
      </c>
      <c r="B1498" t="s">
        <v>111</v>
      </c>
      <c r="C1498" s="22">
        <v>42552</v>
      </c>
      <c r="D1498" s="4">
        <v>1</v>
      </c>
      <c r="E1498" s="4">
        <v>11573234</v>
      </c>
      <c r="F1498" s="4">
        <v>0</v>
      </c>
      <c r="G1498" s="4">
        <v>0</v>
      </c>
    </row>
    <row r="1499" spans="1:7" x14ac:dyDescent="0.25">
      <c r="A1499">
        <v>6971</v>
      </c>
      <c r="B1499" t="s">
        <v>111</v>
      </c>
      <c r="C1499" s="22">
        <v>42583</v>
      </c>
      <c r="D1499" s="4">
        <v>1</v>
      </c>
      <c r="E1499" s="4">
        <v>6172715</v>
      </c>
      <c r="F1499" s="4">
        <v>0</v>
      </c>
      <c r="G1499" s="4">
        <v>0</v>
      </c>
    </row>
    <row r="1500" spans="1:7" x14ac:dyDescent="0.25">
      <c r="A1500">
        <v>6971</v>
      </c>
      <c r="B1500" t="s">
        <v>111</v>
      </c>
      <c r="C1500" s="22">
        <v>42614</v>
      </c>
      <c r="D1500" s="4">
        <v>1</v>
      </c>
      <c r="E1500" s="4">
        <v>6757662</v>
      </c>
      <c r="F1500" s="4">
        <v>0</v>
      </c>
      <c r="G1500" s="4">
        <v>0</v>
      </c>
    </row>
    <row r="1501" spans="1:7" x14ac:dyDescent="0.25">
      <c r="A1501">
        <v>6971</v>
      </c>
      <c r="B1501" t="s">
        <v>111</v>
      </c>
      <c r="C1501" s="22">
        <v>42644</v>
      </c>
      <c r="D1501" s="4">
        <v>1</v>
      </c>
      <c r="E1501" s="4">
        <v>7915895</v>
      </c>
      <c r="F1501" s="4">
        <v>0</v>
      </c>
      <c r="G1501" s="4">
        <v>0</v>
      </c>
    </row>
    <row r="1502" spans="1:7" x14ac:dyDescent="0.25">
      <c r="A1502">
        <v>6971</v>
      </c>
      <c r="B1502" t="s">
        <v>111</v>
      </c>
      <c r="C1502" s="22">
        <v>42675</v>
      </c>
      <c r="D1502" s="4">
        <v>1</v>
      </c>
      <c r="E1502" s="4">
        <v>10212289</v>
      </c>
      <c r="F1502" s="4">
        <v>0</v>
      </c>
      <c r="G1502" s="4">
        <v>0</v>
      </c>
    </row>
    <row r="1503" spans="1:7" x14ac:dyDescent="0.25">
      <c r="A1503">
        <v>6971</v>
      </c>
      <c r="B1503" t="s">
        <v>111</v>
      </c>
      <c r="C1503" s="22">
        <v>42705</v>
      </c>
      <c r="D1503" s="4">
        <v>1</v>
      </c>
      <c r="E1503" s="4">
        <v>11230584</v>
      </c>
      <c r="F1503" s="4">
        <v>0</v>
      </c>
      <c r="G1503" s="4">
        <v>0</v>
      </c>
    </row>
    <row r="1504" spans="1:7" x14ac:dyDescent="0.25">
      <c r="A1504">
        <v>6971</v>
      </c>
      <c r="B1504" t="s">
        <v>111</v>
      </c>
      <c r="C1504" s="22">
        <v>42736</v>
      </c>
      <c r="D1504" s="4">
        <v>1</v>
      </c>
      <c r="E1504" s="4">
        <v>11408700</v>
      </c>
      <c r="F1504" s="4">
        <v>0</v>
      </c>
      <c r="G1504" s="4">
        <v>0</v>
      </c>
    </row>
    <row r="1505" spans="1:7" x14ac:dyDescent="0.25">
      <c r="A1505">
        <v>6971</v>
      </c>
      <c r="B1505" t="s">
        <v>111</v>
      </c>
      <c r="C1505" s="22">
        <v>42767</v>
      </c>
      <c r="D1505" s="4">
        <v>1</v>
      </c>
      <c r="E1505" s="4">
        <v>14500572</v>
      </c>
      <c r="F1505" s="4">
        <v>0</v>
      </c>
      <c r="G1505" s="4">
        <v>0</v>
      </c>
    </row>
    <row r="1506" spans="1:7" x14ac:dyDescent="0.25">
      <c r="A1506">
        <v>6971</v>
      </c>
      <c r="B1506" t="s">
        <v>111</v>
      </c>
      <c r="C1506" s="22">
        <v>42795</v>
      </c>
      <c r="D1506" s="4">
        <v>1</v>
      </c>
      <c r="E1506" s="4">
        <v>15974232</v>
      </c>
      <c r="F1506" s="4">
        <v>0</v>
      </c>
      <c r="G1506" s="4">
        <v>0</v>
      </c>
    </row>
    <row r="1507" spans="1:7" x14ac:dyDescent="0.25">
      <c r="A1507">
        <v>6971</v>
      </c>
      <c r="B1507" t="s">
        <v>111</v>
      </c>
      <c r="C1507" s="22">
        <v>42826</v>
      </c>
      <c r="D1507" s="4">
        <v>1</v>
      </c>
      <c r="E1507" s="4">
        <v>16063759</v>
      </c>
      <c r="F1507" s="4">
        <v>0</v>
      </c>
      <c r="G1507" s="4">
        <v>0</v>
      </c>
    </row>
    <row r="1508" spans="1:7" x14ac:dyDescent="0.25">
      <c r="A1508">
        <v>6971</v>
      </c>
      <c r="B1508" t="s">
        <v>111</v>
      </c>
      <c r="C1508" s="22">
        <v>42856</v>
      </c>
      <c r="D1508" s="4">
        <v>1</v>
      </c>
      <c r="E1508" s="4">
        <v>16092450</v>
      </c>
      <c r="F1508" s="4">
        <v>0</v>
      </c>
      <c r="G1508" s="4">
        <v>0</v>
      </c>
    </row>
    <row r="1509" spans="1:7" x14ac:dyDescent="0.25">
      <c r="A1509">
        <v>6971</v>
      </c>
      <c r="B1509" t="s">
        <v>111</v>
      </c>
      <c r="C1509" s="22">
        <v>42887</v>
      </c>
      <c r="D1509" s="4">
        <v>1</v>
      </c>
      <c r="E1509" s="4">
        <v>14770889</v>
      </c>
      <c r="F1509" s="4">
        <v>0</v>
      </c>
      <c r="G1509" s="4">
        <v>0</v>
      </c>
    </row>
    <row r="1510" spans="1:7" x14ac:dyDescent="0.25">
      <c r="A1510">
        <v>6971</v>
      </c>
      <c r="B1510" t="s">
        <v>111</v>
      </c>
      <c r="C1510" s="22">
        <v>42917</v>
      </c>
      <c r="D1510" s="4">
        <v>1</v>
      </c>
      <c r="E1510" s="4">
        <v>16321633</v>
      </c>
      <c r="F1510" s="4">
        <v>0</v>
      </c>
      <c r="G1510" s="4">
        <v>0</v>
      </c>
    </row>
    <row r="1511" spans="1:7" x14ac:dyDescent="0.25">
      <c r="A1511">
        <v>6971</v>
      </c>
      <c r="B1511" t="s">
        <v>111</v>
      </c>
      <c r="C1511" s="22">
        <v>42948</v>
      </c>
      <c r="D1511" s="4">
        <v>1</v>
      </c>
      <c r="E1511" s="4">
        <v>8790748</v>
      </c>
      <c r="F1511" s="4">
        <v>0</v>
      </c>
      <c r="G1511" s="4">
        <v>0</v>
      </c>
    </row>
    <row r="1512" spans="1:7" x14ac:dyDescent="0.25">
      <c r="A1512">
        <v>6971</v>
      </c>
      <c r="B1512" t="s">
        <v>111</v>
      </c>
      <c r="C1512" s="22">
        <v>42979</v>
      </c>
      <c r="D1512" s="4">
        <v>1</v>
      </c>
      <c r="E1512" s="4">
        <v>8364093</v>
      </c>
      <c r="F1512" s="4">
        <v>0</v>
      </c>
      <c r="G1512" s="4">
        <v>0</v>
      </c>
    </row>
    <row r="1513" spans="1:7" x14ac:dyDescent="0.25">
      <c r="A1513">
        <v>6971</v>
      </c>
      <c r="B1513" t="s">
        <v>111</v>
      </c>
      <c r="C1513" s="22">
        <v>43009</v>
      </c>
      <c r="D1513" s="4">
        <v>1</v>
      </c>
      <c r="E1513" s="4">
        <v>10379689</v>
      </c>
      <c r="F1513" s="4">
        <v>0</v>
      </c>
      <c r="G1513" s="4">
        <v>0</v>
      </c>
    </row>
    <row r="1514" spans="1:7" x14ac:dyDescent="0.25">
      <c r="A1514">
        <v>6971</v>
      </c>
      <c r="B1514" t="s">
        <v>111</v>
      </c>
      <c r="C1514" s="22">
        <v>43040</v>
      </c>
      <c r="D1514" s="4">
        <v>1</v>
      </c>
      <c r="E1514" s="4">
        <v>9966289</v>
      </c>
      <c r="F1514" s="4">
        <v>0</v>
      </c>
      <c r="G1514" s="4">
        <v>0</v>
      </c>
    </row>
    <row r="1515" spans="1:7" x14ac:dyDescent="0.25">
      <c r="A1515">
        <v>6971</v>
      </c>
      <c r="B1515" t="s">
        <v>111</v>
      </c>
      <c r="C1515" s="22">
        <v>43070</v>
      </c>
      <c r="D1515" s="4">
        <v>1</v>
      </c>
      <c r="E1515" s="4">
        <v>12430409</v>
      </c>
      <c r="F1515" s="4">
        <v>0</v>
      </c>
      <c r="G1515" s="4">
        <v>0</v>
      </c>
    </row>
    <row r="1516" spans="1:7" x14ac:dyDescent="0.25">
      <c r="A1516">
        <v>6971</v>
      </c>
      <c r="B1516" t="s">
        <v>111</v>
      </c>
      <c r="C1516" s="22">
        <v>43101</v>
      </c>
      <c r="D1516" s="4">
        <v>1</v>
      </c>
      <c r="E1516" s="4">
        <v>13993618</v>
      </c>
      <c r="F1516" s="4">
        <v>0</v>
      </c>
      <c r="G1516" s="4">
        <v>0</v>
      </c>
    </row>
    <row r="1517" spans="1:7" x14ac:dyDescent="0.25">
      <c r="A1517">
        <v>6971</v>
      </c>
      <c r="B1517" t="s">
        <v>111</v>
      </c>
      <c r="C1517" s="22">
        <v>43132</v>
      </c>
      <c r="D1517" s="4">
        <v>1</v>
      </c>
      <c r="E1517" s="4">
        <v>11151399</v>
      </c>
      <c r="F1517" s="4">
        <v>0</v>
      </c>
      <c r="G1517" s="4">
        <v>0</v>
      </c>
    </row>
    <row r="1518" spans="1:7" x14ac:dyDescent="0.25">
      <c r="A1518">
        <v>6971</v>
      </c>
      <c r="B1518" t="s">
        <v>111</v>
      </c>
      <c r="C1518" s="22">
        <v>43160</v>
      </c>
      <c r="D1518" s="4">
        <v>1</v>
      </c>
      <c r="E1518" s="4">
        <v>14143814</v>
      </c>
      <c r="F1518" s="4">
        <v>0</v>
      </c>
      <c r="G1518" s="4">
        <v>0</v>
      </c>
    </row>
    <row r="1519" spans="1:7" x14ac:dyDescent="0.25">
      <c r="A1519">
        <v>6971</v>
      </c>
      <c r="B1519" t="s">
        <v>111</v>
      </c>
      <c r="C1519" s="22">
        <v>43191</v>
      </c>
      <c r="D1519" s="4">
        <v>1</v>
      </c>
      <c r="E1519" s="4">
        <v>15015200</v>
      </c>
      <c r="F1519" s="4">
        <v>0</v>
      </c>
      <c r="G1519" s="4">
        <v>0</v>
      </c>
    </row>
    <row r="1520" spans="1:7" x14ac:dyDescent="0.25">
      <c r="A1520">
        <v>6971</v>
      </c>
      <c r="B1520" t="s">
        <v>111</v>
      </c>
      <c r="C1520" s="22">
        <v>43221</v>
      </c>
      <c r="D1520" s="4">
        <v>1</v>
      </c>
      <c r="E1520" s="4">
        <v>14585179</v>
      </c>
      <c r="F1520" s="4">
        <v>0</v>
      </c>
      <c r="G1520" s="4">
        <v>0</v>
      </c>
    </row>
    <row r="1521" spans="1:7" x14ac:dyDescent="0.25">
      <c r="A1521">
        <v>6971</v>
      </c>
      <c r="B1521" t="s">
        <v>111</v>
      </c>
      <c r="C1521" s="22">
        <v>43252</v>
      </c>
      <c r="D1521" s="4">
        <v>1</v>
      </c>
      <c r="E1521" s="4">
        <v>12850482</v>
      </c>
      <c r="F1521" s="4">
        <v>0</v>
      </c>
      <c r="G1521" s="4">
        <v>0</v>
      </c>
    </row>
    <row r="1522" spans="1:7" x14ac:dyDescent="0.25">
      <c r="A1522">
        <v>6971</v>
      </c>
      <c r="B1522" t="s">
        <v>111</v>
      </c>
      <c r="C1522" s="22">
        <v>43282</v>
      </c>
      <c r="D1522" s="4">
        <v>1</v>
      </c>
      <c r="E1522" s="4">
        <v>12091420</v>
      </c>
      <c r="F1522" s="4">
        <v>0</v>
      </c>
      <c r="G1522" s="4">
        <v>0</v>
      </c>
    </row>
    <row r="1523" spans="1:7" x14ac:dyDescent="0.25">
      <c r="A1523">
        <v>6971</v>
      </c>
      <c r="B1523" t="s">
        <v>111</v>
      </c>
      <c r="C1523" s="22">
        <v>43313</v>
      </c>
      <c r="D1523" s="4">
        <v>1</v>
      </c>
      <c r="E1523" s="4">
        <v>9801090</v>
      </c>
      <c r="F1523" s="4">
        <v>0</v>
      </c>
      <c r="G1523" s="4">
        <v>0</v>
      </c>
    </row>
    <row r="1524" spans="1:7" x14ac:dyDescent="0.25">
      <c r="A1524">
        <v>6971</v>
      </c>
      <c r="B1524" t="s">
        <v>111</v>
      </c>
      <c r="C1524" s="22">
        <v>43344</v>
      </c>
      <c r="D1524" s="4">
        <v>1</v>
      </c>
      <c r="E1524" s="4">
        <v>10687620</v>
      </c>
      <c r="F1524" s="4">
        <v>0</v>
      </c>
      <c r="G1524" s="4">
        <v>0</v>
      </c>
    </row>
    <row r="1525" spans="1:7" x14ac:dyDescent="0.25">
      <c r="A1525">
        <v>6971</v>
      </c>
      <c r="B1525" t="s">
        <v>111</v>
      </c>
      <c r="C1525" s="22">
        <v>43374</v>
      </c>
      <c r="D1525" s="4">
        <v>1</v>
      </c>
      <c r="E1525" s="4">
        <v>12300347</v>
      </c>
      <c r="F1525" s="4">
        <v>0</v>
      </c>
      <c r="G1525" s="4">
        <v>0</v>
      </c>
    </row>
    <row r="1526" spans="1:7" x14ac:dyDescent="0.25">
      <c r="A1526">
        <v>6971</v>
      </c>
      <c r="B1526" t="s">
        <v>111</v>
      </c>
      <c r="C1526" s="22">
        <v>43405</v>
      </c>
      <c r="D1526" s="4">
        <v>1</v>
      </c>
      <c r="E1526" s="4">
        <v>12116068</v>
      </c>
      <c r="F1526" s="4">
        <v>0</v>
      </c>
      <c r="G1526" s="4">
        <v>0</v>
      </c>
    </row>
    <row r="1527" spans="1:7" x14ac:dyDescent="0.25">
      <c r="A1527">
        <v>6971</v>
      </c>
      <c r="B1527" t="s">
        <v>233</v>
      </c>
      <c r="D1527" s="4">
        <v>47</v>
      </c>
      <c r="E1527" s="4">
        <v>442387265</v>
      </c>
      <c r="F1527" s="4">
        <v>0</v>
      </c>
      <c r="G1527" s="4">
        <v>0</v>
      </c>
    </row>
    <row r="1528" spans="1:7" x14ac:dyDescent="0.25">
      <c r="A1528">
        <v>6972</v>
      </c>
      <c r="B1528" t="s">
        <v>114</v>
      </c>
      <c r="C1528" s="22">
        <v>42005</v>
      </c>
      <c r="D1528" s="4">
        <v>1</v>
      </c>
      <c r="E1528" s="4">
        <v>1757108</v>
      </c>
      <c r="F1528" s="4">
        <v>2778959</v>
      </c>
      <c r="G1528" s="4">
        <v>0</v>
      </c>
    </row>
    <row r="1529" spans="1:7" x14ac:dyDescent="0.25">
      <c r="A1529">
        <v>6972</v>
      </c>
      <c r="B1529" t="s">
        <v>114</v>
      </c>
      <c r="C1529" s="22">
        <v>42036</v>
      </c>
      <c r="D1529" s="4">
        <v>1</v>
      </c>
      <c r="E1529" s="4">
        <v>2212147</v>
      </c>
      <c r="F1529" s="4">
        <v>2131317</v>
      </c>
      <c r="G1529" s="4">
        <v>0</v>
      </c>
    </row>
    <row r="1530" spans="1:7" x14ac:dyDescent="0.25">
      <c r="A1530">
        <v>6972</v>
      </c>
      <c r="B1530" t="s">
        <v>114</v>
      </c>
      <c r="C1530" s="22">
        <v>42064</v>
      </c>
      <c r="D1530" s="4">
        <v>1</v>
      </c>
      <c r="E1530" s="4">
        <v>749371</v>
      </c>
      <c r="F1530" s="4">
        <v>3704189</v>
      </c>
      <c r="G1530" s="4">
        <v>0</v>
      </c>
    </row>
    <row r="1531" spans="1:7" x14ac:dyDescent="0.25">
      <c r="A1531">
        <v>6972</v>
      </c>
      <c r="B1531" t="s">
        <v>114</v>
      </c>
      <c r="C1531" s="22">
        <v>42095</v>
      </c>
      <c r="D1531" s="4">
        <v>1</v>
      </c>
      <c r="E1531" s="4">
        <v>3094713</v>
      </c>
      <c r="F1531" s="4">
        <v>2405539</v>
      </c>
      <c r="G1531" s="4">
        <v>0</v>
      </c>
    </row>
    <row r="1532" spans="1:7" x14ac:dyDescent="0.25">
      <c r="A1532">
        <v>6972</v>
      </c>
      <c r="B1532" t="s">
        <v>114</v>
      </c>
      <c r="C1532" s="22">
        <v>42125</v>
      </c>
      <c r="D1532" s="4">
        <v>1</v>
      </c>
      <c r="E1532" s="4">
        <v>1898144</v>
      </c>
      <c r="F1532" s="4">
        <v>2686302</v>
      </c>
      <c r="G1532" s="4">
        <v>0</v>
      </c>
    </row>
    <row r="1533" spans="1:7" x14ac:dyDescent="0.25">
      <c r="A1533">
        <v>6972</v>
      </c>
      <c r="B1533" t="s">
        <v>114</v>
      </c>
      <c r="C1533" s="22">
        <v>42156</v>
      </c>
      <c r="D1533" s="4">
        <v>1</v>
      </c>
      <c r="E1533" s="4">
        <v>1063009</v>
      </c>
      <c r="F1533" s="4">
        <v>3054777</v>
      </c>
      <c r="G1533" s="4">
        <v>0</v>
      </c>
    </row>
    <row r="1534" spans="1:7" x14ac:dyDescent="0.25">
      <c r="A1534">
        <v>6972</v>
      </c>
      <c r="B1534" t="s">
        <v>114</v>
      </c>
      <c r="C1534" s="22">
        <v>42186</v>
      </c>
      <c r="D1534" s="4">
        <v>1</v>
      </c>
      <c r="E1534" s="4">
        <v>1007834</v>
      </c>
      <c r="F1534" s="4">
        <v>2568823</v>
      </c>
      <c r="G1534" s="4">
        <v>0</v>
      </c>
    </row>
    <row r="1535" spans="1:7" x14ac:dyDescent="0.25">
      <c r="A1535">
        <v>6972</v>
      </c>
      <c r="B1535" t="s">
        <v>114</v>
      </c>
      <c r="C1535" s="22">
        <v>42217</v>
      </c>
      <c r="D1535" s="4">
        <v>1</v>
      </c>
      <c r="E1535" s="4">
        <v>677084</v>
      </c>
      <c r="F1535" s="4">
        <v>2395493</v>
      </c>
      <c r="G1535" s="4">
        <v>0</v>
      </c>
    </row>
    <row r="1536" spans="1:7" x14ac:dyDescent="0.25">
      <c r="A1536">
        <v>6972</v>
      </c>
      <c r="B1536" t="s">
        <v>114</v>
      </c>
      <c r="C1536" s="22">
        <v>42248</v>
      </c>
      <c r="D1536" s="4">
        <v>1</v>
      </c>
      <c r="E1536" s="4">
        <v>973060</v>
      </c>
      <c r="F1536" s="4">
        <v>3566664</v>
      </c>
      <c r="G1536" s="4">
        <v>0</v>
      </c>
    </row>
    <row r="1537" spans="1:7" x14ac:dyDescent="0.25">
      <c r="A1537">
        <v>6972</v>
      </c>
      <c r="B1537" t="s">
        <v>114</v>
      </c>
      <c r="C1537" s="22">
        <v>42278</v>
      </c>
      <c r="D1537" s="4">
        <v>1</v>
      </c>
      <c r="E1537" s="4">
        <v>2567202</v>
      </c>
      <c r="F1537" s="4">
        <v>3096346</v>
      </c>
      <c r="G1537" s="4">
        <v>0</v>
      </c>
    </row>
    <row r="1538" spans="1:7" x14ac:dyDescent="0.25">
      <c r="A1538">
        <v>6972</v>
      </c>
      <c r="B1538" t="s">
        <v>114</v>
      </c>
      <c r="C1538" s="22">
        <v>42309</v>
      </c>
      <c r="D1538" s="4">
        <v>1</v>
      </c>
      <c r="E1538" s="4">
        <v>3758149</v>
      </c>
      <c r="F1538" s="4">
        <v>3521148</v>
      </c>
      <c r="G1538" s="4">
        <v>0</v>
      </c>
    </row>
    <row r="1539" spans="1:7" x14ac:dyDescent="0.25">
      <c r="A1539">
        <v>6972</v>
      </c>
      <c r="B1539" t="s">
        <v>114</v>
      </c>
      <c r="C1539" s="22">
        <v>42339</v>
      </c>
      <c r="D1539" s="4">
        <v>1</v>
      </c>
      <c r="E1539" s="4">
        <v>5305650</v>
      </c>
      <c r="F1539" s="4">
        <v>3263244</v>
      </c>
      <c r="G1539" s="4">
        <v>0</v>
      </c>
    </row>
    <row r="1540" spans="1:7" x14ac:dyDescent="0.25">
      <c r="A1540">
        <v>6972</v>
      </c>
      <c r="B1540" t="s">
        <v>114</v>
      </c>
      <c r="C1540" s="22">
        <v>42370</v>
      </c>
      <c r="D1540" s="4">
        <v>1</v>
      </c>
      <c r="E1540" s="4">
        <v>6173304</v>
      </c>
      <c r="F1540" s="4">
        <v>3355146</v>
      </c>
      <c r="G1540" s="4">
        <v>0</v>
      </c>
    </row>
    <row r="1541" spans="1:7" x14ac:dyDescent="0.25">
      <c r="A1541">
        <v>6972</v>
      </c>
      <c r="B1541" t="s">
        <v>114</v>
      </c>
      <c r="C1541" s="22">
        <v>42401</v>
      </c>
      <c r="D1541" s="4">
        <v>1</v>
      </c>
      <c r="E1541" s="4">
        <v>6907486</v>
      </c>
      <c r="F1541" s="4">
        <v>5377186</v>
      </c>
      <c r="G1541" s="4">
        <v>0</v>
      </c>
    </row>
    <row r="1542" spans="1:7" x14ac:dyDescent="0.25">
      <c r="A1542">
        <v>6972</v>
      </c>
      <c r="B1542" t="s">
        <v>114</v>
      </c>
      <c r="C1542" s="22">
        <v>42430</v>
      </c>
      <c r="D1542" s="4">
        <v>1</v>
      </c>
      <c r="E1542" s="4">
        <v>9901671</v>
      </c>
      <c r="F1542" s="4">
        <v>3425874</v>
      </c>
      <c r="G1542" s="4">
        <v>0</v>
      </c>
    </row>
    <row r="1543" spans="1:7" x14ac:dyDescent="0.25">
      <c r="A1543">
        <v>6972</v>
      </c>
      <c r="B1543" t="s">
        <v>114</v>
      </c>
      <c r="C1543" s="22">
        <v>42461</v>
      </c>
      <c r="D1543" s="4">
        <v>1</v>
      </c>
      <c r="E1543" s="4">
        <v>10697731</v>
      </c>
      <c r="F1543" s="4">
        <v>4265528</v>
      </c>
      <c r="G1543" s="4">
        <v>0</v>
      </c>
    </row>
    <row r="1544" spans="1:7" x14ac:dyDescent="0.25">
      <c r="A1544">
        <v>6972</v>
      </c>
      <c r="B1544" t="s">
        <v>114</v>
      </c>
      <c r="C1544" s="22">
        <v>42491</v>
      </c>
      <c r="D1544" s="4">
        <v>1</v>
      </c>
      <c r="E1544" s="4">
        <v>11790830</v>
      </c>
      <c r="F1544" s="4">
        <v>2724654</v>
      </c>
      <c r="G1544" s="4">
        <v>0</v>
      </c>
    </row>
    <row r="1545" spans="1:7" x14ac:dyDescent="0.25">
      <c r="A1545">
        <v>6972</v>
      </c>
      <c r="B1545" t="s">
        <v>114</v>
      </c>
      <c r="C1545" s="22">
        <v>42522</v>
      </c>
      <c r="D1545" s="4">
        <v>1</v>
      </c>
      <c r="E1545" s="4">
        <v>11664644</v>
      </c>
      <c r="F1545" s="4">
        <v>4710238</v>
      </c>
      <c r="G1545" s="4">
        <v>0</v>
      </c>
    </row>
    <row r="1546" spans="1:7" x14ac:dyDescent="0.25">
      <c r="A1546">
        <v>6972</v>
      </c>
      <c r="B1546" t="s">
        <v>114</v>
      </c>
      <c r="C1546" s="22">
        <v>42552</v>
      </c>
      <c r="D1546" s="4">
        <v>1</v>
      </c>
      <c r="E1546" s="4">
        <v>13587959</v>
      </c>
      <c r="F1546" s="4">
        <v>5055419</v>
      </c>
      <c r="G1546" s="4">
        <v>0</v>
      </c>
    </row>
    <row r="1547" spans="1:7" x14ac:dyDescent="0.25">
      <c r="A1547">
        <v>6972</v>
      </c>
      <c r="B1547" t="s">
        <v>114</v>
      </c>
      <c r="C1547" s="22">
        <v>42583</v>
      </c>
      <c r="D1547" s="4">
        <v>1</v>
      </c>
      <c r="E1547" s="4">
        <v>16071598</v>
      </c>
      <c r="F1547" s="4">
        <v>5187519</v>
      </c>
      <c r="G1547" s="4">
        <v>0</v>
      </c>
    </row>
    <row r="1548" spans="1:7" x14ac:dyDescent="0.25">
      <c r="A1548">
        <v>6972</v>
      </c>
      <c r="B1548" t="s">
        <v>114</v>
      </c>
      <c r="C1548" s="22">
        <v>42614</v>
      </c>
      <c r="D1548" s="4">
        <v>1</v>
      </c>
      <c r="E1548" s="4">
        <v>18666474</v>
      </c>
      <c r="F1548" s="4">
        <v>2882994</v>
      </c>
      <c r="G1548" s="4">
        <v>0</v>
      </c>
    </row>
    <row r="1549" spans="1:7" x14ac:dyDescent="0.25">
      <c r="A1549">
        <v>6972</v>
      </c>
      <c r="B1549" t="s">
        <v>114</v>
      </c>
      <c r="C1549" s="22">
        <v>42644</v>
      </c>
      <c r="D1549" s="4">
        <v>1</v>
      </c>
      <c r="E1549" s="4">
        <v>18778743</v>
      </c>
      <c r="F1549" s="4">
        <v>5031442</v>
      </c>
      <c r="G1549" s="4">
        <v>0</v>
      </c>
    </row>
    <row r="1550" spans="1:7" x14ac:dyDescent="0.25">
      <c r="A1550">
        <v>6972</v>
      </c>
      <c r="B1550" t="s">
        <v>114</v>
      </c>
      <c r="C1550" s="22">
        <v>42675</v>
      </c>
      <c r="D1550" s="4">
        <v>1</v>
      </c>
      <c r="E1550" s="4">
        <v>20981287</v>
      </c>
      <c r="F1550" s="4">
        <v>4384661</v>
      </c>
      <c r="G1550" s="4">
        <v>0</v>
      </c>
    </row>
    <row r="1551" spans="1:7" x14ac:dyDescent="0.25">
      <c r="A1551">
        <v>6972</v>
      </c>
      <c r="B1551" t="s">
        <v>114</v>
      </c>
      <c r="C1551" s="22">
        <v>42705</v>
      </c>
      <c r="D1551" s="4">
        <v>1</v>
      </c>
      <c r="E1551" s="4">
        <v>21454035</v>
      </c>
      <c r="F1551" s="4">
        <v>3031080</v>
      </c>
      <c r="G1551" s="4">
        <v>0</v>
      </c>
    </row>
    <row r="1552" spans="1:7" x14ac:dyDescent="0.25">
      <c r="A1552">
        <v>6972</v>
      </c>
      <c r="B1552" t="s">
        <v>114</v>
      </c>
      <c r="C1552" s="22">
        <v>42736</v>
      </c>
      <c r="D1552" s="4">
        <v>1</v>
      </c>
      <c r="E1552" s="4">
        <v>21001224</v>
      </c>
      <c r="F1552" s="4">
        <v>5228387</v>
      </c>
      <c r="G1552" s="4">
        <v>0</v>
      </c>
    </row>
    <row r="1553" spans="1:7" x14ac:dyDescent="0.25">
      <c r="A1553">
        <v>6972</v>
      </c>
      <c r="B1553" t="s">
        <v>114</v>
      </c>
      <c r="C1553" s="22">
        <v>42767</v>
      </c>
      <c r="D1553" s="4">
        <v>1</v>
      </c>
      <c r="E1553" s="4">
        <v>23635388</v>
      </c>
      <c r="F1553" s="4">
        <v>5534824</v>
      </c>
      <c r="G1553" s="4">
        <v>0</v>
      </c>
    </row>
    <row r="1554" spans="1:7" x14ac:dyDescent="0.25">
      <c r="A1554">
        <v>6972</v>
      </c>
      <c r="B1554" t="s">
        <v>114</v>
      </c>
      <c r="C1554" s="22">
        <v>42795</v>
      </c>
      <c r="D1554" s="4">
        <v>1</v>
      </c>
      <c r="E1554" s="4">
        <v>26368736</v>
      </c>
      <c r="F1554" s="4">
        <v>3285630</v>
      </c>
      <c r="G1554" s="4">
        <v>0</v>
      </c>
    </row>
    <row r="1555" spans="1:7" x14ac:dyDescent="0.25">
      <c r="A1555">
        <v>6972</v>
      </c>
      <c r="B1555" t="s">
        <v>114</v>
      </c>
      <c r="C1555" s="22">
        <v>42826</v>
      </c>
      <c r="D1555" s="4">
        <v>1</v>
      </c>
      <c r="E1555" s="4">
        <v>26132434</v>
      </c>
      <c r="F1555" s="4">
        <v>2391660</v>
      </c>
      <c r="G1555" s="4">
        <v>0</v>
      </c>
    </row>
    <row r="1556" spans="1:7" x14ac:dyDescent="0.25">
      <c r="A1556">
        <v>6972</v>
      </c>
      <c r="B1556" t="s">
        <v>114</v>
      </c>
      <c r="C1556" s="22">
        <v>42856</v>
      </c>
      <c r="D1556" s="4">
        <v>1</v>
      </c>
      <c r="E1556" s="4">
        <v>25718609</v>
      </c>
      <c r="F1556" s="4">
        <v>5308092</v>
      </c>
      <c r="G1556" s="4">
        <v>0</v>
      </c>
    </row>
    <row r="1557" spans="1:7" x14ac:dyDescent="0.25">
      <c r="A1557">
        <v>6972</v>
      </c>
      <c r="B1557" t="s">
        <v>114</v>
      </c>
      <c r="C1557" s="22">
        <v>42887</v>
      </c>
      <c r="D1557" s="4">
        <v>1</v>
      </c>
      <c r="E1557" s="4">
        <v>27675971</v>
      </c>
      <c r="F1557" s="4">
        <v>2252340</v>
      </c>
      <c r="G1557" s="4">
        <v>0</v>
      </c>
    </row>
    <row r="1558" spans="1:7" x14ac:dyDescent="0.25">
      <c r="A1558">
        <v>6972</v>
      </c>
      <c r="B1558" t="s">
        <v>114</v>
      </c>
      <c r="C1558" s="22">
        <v>42917</v>
      </c>
      <c r="D1558" s="4">
        <v>1</v>
      </c>
      <c r="E1558" s="4">
        <v>26112068</v>
      </c>
      <c r="F1558" s="4">
        <v>5530075</v>
      </c>
      <c r="G1558" s="4">
        <v>0</v>
      </c>
    </row>
    <row r="1559" spans="1:7" x14ac:dyDescent="0.25">
      <c r="A1559">
        <v>6972</v>
      </c>
      <c r="B1559" t="s">
        <v>114</v>
      </c>
      <c r="C1559" s="22">
        <v>42948</v>
      </c>
      <c r="D1559" s="4">
        <v>1</v>
      </c>
      <c r="E1559" s="4">
        <v>26991147</v>
      </c>
      <c r="F1559" s="4">
        <v>3959010</v>
      </c>
      <c r="G1559" s="4">
        <v>0</v>
      </c>
    </row>
    <row r="1560" spans="1:7" x14ac:dyDescent="0.25">
      <c r="A1560">
        <v>6972</v>
      </c>
      <c r="B1560" t="s">
        <v>114</v>
      </c>
      <c r="C1560" s="22">
        <v>42979</v>
      </c>
      <c r="D1560" s="4">
        <v>1</v>
      </c>
      <c r="E1560" s="4">
        <v>26574567</v>
      </c>
      <c r="F1560" s="4">
        <v>2391660</v>
      </c>
      <c r="G1560" s="4">
        <v>0</v>
      </c>
    </row>
    <row r="1561" spans="1:7" x14ac:dyDescent="0.25">
      <c r="A1561">
        <v>6972</v>
      </c>
      <c r="B1561" t="s">
        <v>114</v>
      </c>
      <c r="C1561" s="22">
        <v>43009</v>
      </c>
      <c r="D1561" s="4">
        <v>1</v>
      </c>
      <c r="E1561" s="4">
        <v>25339227</v>
      </c>
      <c r="F1561" s="4">
        <v>4188888</v>
      </c>
      <c r="G1561" s="4">
        <v>0</v>
      </c>
    </row>
    <row r="1562" spans="1:7" x14ac:dyDescent="0.25">
      <c r="A1562">
        <v>6972</v>
      </c>
      <c r="B1562" t="s">
        <v>114</v>
      </c>
      <c r="C1562" s="22">
        <v>43040</v>
      </c>
      <c r="D1562" s="4">
        <v>1</v>
      </c>
      <c r="E1562" s="4">
        <v>25645324</v>
      </c>
      <c r="F1562" s="4">
        <v>2921076</v>
      </c>
      <c r="G1562" s="4">
        <v>0</v>
      </c>
    </row>
    <row r="1563" spans="1:7" x14ac:dyDescent="0.25">
      <c r="A1563">
        <v>6972</v>
      </c>
      <c r="B1563" t="s">
        <v>114</v>
      </c>
      <c r="C1563" s="22">
        <v>43070</v>
      </c>
      <c r="D1563" s="4">
        <v>1</v>
      </c>
      <c r="E1563" s="4">
        <v>24949556</v>
      </c>
      <c r="F1563" s="4">
        <v>4021704</v>
      </c>
      <c r="G1563" s="4">
        <v>0</v>
      </c>
    </row>
    <row r="1564" spans="1:7" x14ac:dyDescent="0.25">
      <c r="A1564">
        <v>6972</v>
      </c>
      <c r="B1564" t="s">
        <v>114</v>
      </c>
      <c r="C1564" s="22">
        <v>43101</v>
      </c>
      <c r="D1564" s="4">
        <v>1</v>
      </c>
      <c r="E1564" s="4">
        <v>24436522</v>
      </c>
      <c r="F1564" s="4">
        <v>5429538</v>
      </c>
      <c r="G1564" s="4">
        <v>0</v>
      </c>
    </row>
    <row r="1565" spans="1:7" x14ac:dyDescent="0.25">
      <c r="A1565">
        <v>6972</v>
      </c>
      <c r="B1565" t="s">
        <v>114</v>
      </c>
      <c r="C1565" s="22">
        <v>43132</v>
      </c>
      <c r="D1565" s="4">
        <v>1</v>
      </c>
      <c r="E1565" s="4">
        <v>26237622</v>
      </c>
      <c r="F1565" s="4">
        <v>5156006</v>
      </c>
      <c r="G1565" s="4">
        <v>0</v>
      </c>
    </row>
    <row r="1566" spans="1:7" x14ac:dyDescent="0.25">
      <c r="A1566">
        <v>6972</v>
      </c>
      <c r="B1566" t="s">
        <v>114</v>
      </c>
      <c r="C1566" s="22">
        <v>43160</v>
      </c>
      <c r="D1566" s="4">
        <v>1</v>
      </c>
      <c r="E1566" s="4">
        <v>27688821</v>
      </c>
      <c r="F1566" s="4">
        <v>3097354</v>
      </c>
      <c r="G1566" s="4">
        <v>0</v>
      </c>
    </row>
    <row r="1567" spans="1:7" x14ac:dyDescent="0.25">
      <c r="A1567">
        <v>6972</v>
      </c>
      <c r="B1567" t="s">
        <v>114</v>
      </c>
      <c r="C1567" s="22">
        <v>43191</v>
      </c>
      <c r="D1567" s="4">
        <v>1</v>
      </c>
      <c r="E1567" s="4">
        <v>27244473</v>
      </c>
      <c r="F1567" s="4">
        <v>3097354</v>
      </c>
      <c r="G1567" s="4">
        <v>0</v>
      </c>
    </row>
    <row r="1568" spans="1:7" x14ac:dyDescent="0.25">
      <c r="A1568">
        <v>6972</v>
      </c>
      <c r="B1568" t="s">
        <v>114</v>
      </c>
      <c r="C1568" s="22">
        <v>43221</v>
      </c>
      <c r="D1568" s="4">
        <v>1</v>
      </c>
      <c r="E1568" s="4">
        <v>25249488</v>
      </c>
      <c r="F1568" s="4">
        <v>5152004</v>
      </c>
      <c r="G1568" s="4">
        <v>0</v>
      </c>
    </row>
    <row r="1569" spans="1:7" x14ac:dyDescent="0.25">
      <c r="A1569">
        <v>6972</v>
      </c>
      <c r="B1569" t="s">
        <v>114</v>
      </c>
      <c r="C1569" s="22">
        <v>43252</v>
      </c>
      <c r="D1569" s="4">
        <v>1</v>
      </c>
      <c r="E1569" s="4">
        <v>23118333</v>
      </c>
      <c r="F1569" s="4">
        <v>2652329</v>
      </c>
      <c r="G1569" s="4">
        <v>0</v>
      </c>
    </row>
    <row r="1570" spans="1:7" x14ac:dyDescent="0.25">
      <c r="A1570">
        <v>6972</v>
      </c>
      <c r="B1570" t="s">
        <v>114</v>
      </c>
      <c r="C1570" s="22">
        <v>43282</v>
      </c>
      <c r="D1570" s="4">
        <v>1</v>
      </c>
      <c r="E1570" s="4">
        <v>22476879</v>
      </c>
      <c r="F1570" s="4">
        <v>3097354</v>
      </c>
      <c r="G1570" s="4">
        <v>0</v>
      </c>
    </row>
    <row r="1571" spans="1:7" x14ac:dyDescent="0.25">
      <c r="A1571">
        <v>6972</v>
      </c>
      <c r="B1571" t="s">
        <v>114</v>
      </c>
      <c r="C1571" s="22">
        <v>43313</v>
      </c>
      <c r="D1571" s="4">
        <v>1</v>
      </c>
      <c r="E1571" s="4">
        <v>20153193</v>
      </c>
      <c r="F1571" s="4">
        <v>5189184</v>
      </c>
      <c r="G1571" s="4">
        <v>0</v>
      </c>
    </row>
    <row r="1572" spans="1:7" x14ac:dyDescent="0.25">
      <c r="A1572">
        <v>6972</v>
      </c>
      <c r="B1572" t="s">
        <v>114</v>
      </c>
      <c r="C1572" s="22">
        <v>43344</v>
      </c>
      <c r="D1572" s="4">
        <v>1</v>
      </c>
      <c r="E1572" s="4">
        <v>23327619</v>
      </c>
      <c r="F1572" s="4">
        <v>3311194</v>
      </c>
      <c r="G1572" s="4">
        <v>0</v>
      </c>
    </row>
    <row r="1573" spans="1:7" x14ac:dyDescent="0.25">
      <c r="A1573">
        <v>6972</v>
      </c>
      <c r="B1573" t="s">
        <v>114</v>
      </c>
      <c r="C1573" s="22">
        <v>43374</v>
      </c>
      <c r="D1573" s="4">
        <v>1</v>
      </c>
      <c r="E1573" s="4">
        <v>22354556</v>
      </c>
      <c r="F1573" s="4">
        <v>3097354</v>
      </c>
      <c r="G1573" s="4">
        <v>0</v>
      </c>
    </row>
    <row r="1574" spans="1:7" x14ac:dyDescent="0.25">
      <c r="A1574">
        <v>6972</v>
      </c>
      <c r="B1574" t="s">
        <v>114</v>
      </c>
      <c r="C1574" s="22">
        <v>43405</v>
      </c>
      <c r="D1574" s="4">
        <v>1</v>
      </c>
      <c r="E1574" s="4">
        <v>21943649</v>
      </c>
      <c r="F1574" s="4">
        <v>4154437</v>
      </c>
      <c r="G1574" s="4">
        <v>0</v>
      </c>
    </row>
    <row r="1575" spans="1:7" x14ac:dyDescent="0.25">
      <c r="A1575">
        <v>6972</v>
      </c>
      <c r="B1575" t="s">
        <v>234</v>
      </c>
      <c r="D1575" s="4">
        <v>47</v>
      </c>
      <c r="E1575" s="4">
        <v>762114639</v>
      </c>
      <c r="F1575" s="4">
        <v>175051996</v>
      </c>
      <c r="G1575" s="4">
        <v>0</v>
      </c>
    </row>
    <row r="1576" spans="1:7" x14ac:dyDescent="0.25">
      <c r="A1576">
        <v>6975</v>
      </c>
      <c r="B1576" t="s">
        <v>117</v>
      </c>
      <c r="C1576" s="22">
        <v>42005</v>
      </c>
      <c r="D1576" s="4">
        <v>1</v>
      </c>
      <c r="E1576" s="4">
        <v>10671845</v>
      </c>
      <c r="F1576" s="4">
        <v>6015611</v>
      </c>
      <c r="G1576" s="4">
        <v>0</v>
      </c>
    </row>
    <row r="1577" spans="1:7" x14ac:dyDescent="0.25">
      <c r="A1577">
        <v>6975</v>
      </c>
      <c r="B1577" t="s">
        <v>117</v>
      </c>
      <c r="C1577" s="22">
        <v>42036</v>
      </c>
      <c r="D1577" s="4">
        <v>1</v>
      </c>
      <c r="E1577" s="4">
        <v>11861336</v>
      </c>
      <c r="F1577" s="4">
        <v>9122584</v>
      </c>
      <c r="G1577" s="4">
        <v>0</v>
      </c>
    </row>
    <row r="1578" spans="1:7" x14ac:dyDescent="0.25">
      <c r="A1578">
        <v>6975</v>
      </c>
      <c r="B1578" t="s">
        <v>117</v>
      </c>
      <c r="C1578" s="22">
        <v>42064</v>
      </c>
      <c r="D1578" s="4">
        <v>1</v>
      </c>
      <c r="E1578" s="4">
        <v>15950796</v>
      </c>
      <c r="F1578" s="4">
        <v>5673952</v>
      </c>
      <c r="G1578" s="4">
        <v>0</v>
      </c>
    </row>
    <row r="1579" spans="1:7" x14ac:dyDescent="0.25">
      <c r="A1579">
        <v>6975</v>
      </c>
      <c r="B1579" t="s">
        <v>117</v>
      </c>
      <c r="C1579" s="22">
        <v>42095</v>
      </c>
      <c r="D1579" s="4">
        <v>1</v>
      </c>
      <c r="E1579" s="4">
        <v>16653257</v>
      </c>
      <c r="F1579" s="4">
        <v>5717588</v>
      </c>
      <c r="G1579" s="4">
        <v>0</v>
      </c>
    </row>
    <row r="1580" spans="1:7" x14ac:dyDescent="0.25">
      <c r="A1580">
        <v>6975</v>
      </c>
      <c r="B1580" t="s">
        <v>117</v>
      </c>
      <c r="C1580" s="22">
        <v>42125</v>
      </c>
      <c r="D1580" s="4">
        <v>1</v>
      </c>
      <c r="E1580" s="4">
        <v>17292578</v>
      </c>
      <c r="F1580" s="4">
        <v>5681248</v>
      </c>
      <c r="G1580" s="4">
        <v>0</v>
      </c>
    </row>
    <row r="1581" spans="1:7" x14ac:dyDescent="0.25">
      <c r="A1581">
        <v>6975</v>
      </c>
      <c r="B1581" t="s">
        <v>117</v>
      </c>
      <c r="C1581" s="22">
        <v>42156</v>
      </c>
      <c r="D1581" s="4">
        <v>1</v>
      </c>
      <c r="E1581" s="4">
        <v>17952105</v>
      </c>
      <c r="F1581" s="4">
        <v>9291324</v>
      </c>
      <c r="G1581" s="4">
        <v>0</v>
      </c>
    </row>
    <row r="1582" spans="1:7" x14ac:dyDescent="0.25">
      <c r="A1582">
        <v>6975</v>
      </c>
      <c r="B1582" t="s">
        <v>117</v>
      </c>
      <c r="C1582" s="22">
        <v>42186</v>
      </c>
      <c r="D1582" s="4">
        <v>1</v>
      </c>
      <c r="E1582" s="4">
        <v>22383303</v>
      </c>
      <c r="F1582" s="4">
        <v>5904137</v>
      </c>
      <c r="G1582" s="4">
        <v>0</v>
      </c>
    </row>
    <row r="1583" spans="1:7" x14ac:dyDescent="0.25">
      <c r="A1583">
        <v>6975</v>
      </c>
      <c r="B1583" t="s">
        <v>117</v>
      </c>
      <c r="C1583" s="22">
        <v>42217</v>
      </c>
      <c r="D1583" s="4">
        <v>1</v>
      </c>
      <c r="E1583" s="4">
        <v>23257749</v>
      </c>
      <c r="F1583" s="4">
        <v>3439014</v>
      </c>
      <c r="G1583" s="4">
        <v>0</v>
      </c>
    </row>
    <row r="1584" spans="1:7" x14ac:dyDescent="0.25">
      <c r="A1584">
        <v>6975</v>
      </c>
      <c r="B1584" t="s">
        <v>117</v>
      </c>
      <c r="C1584" s="22">
        <v>42248</v>
      </c>
      <c r="D1584" s="4">
        <v>1</v>
      </c>
      <c r="E1584" s="4">
        <v>20897796</v>
      </c>
      <c r="F1584" s="4">
        <v>6412854</v>
      </c>
      <c r="G1584" s="4">
        <v>0</v>
      </c>
    </row>
    <row r="1585" spans="1:7" x14ac:dyDescent="0.25">
      <c r="A1585">
        <v>6975</v>
      </c>
      <c r="B1585" t="s">
        <v>117</v>
      </c>
      <c r="C1585" s="22">
        <v>42278</v>
      </c>
      <c r="D1585" s="4">
        <v>1</v>
      </c>
      <c r="E1585" s="4">
        <v>22264198</v>
      </c>
      <c r="F1585" s="4">
        <v>2766247</v>
      </c>
      <c r="G1585" s="4">
        <v>0</v>
      </c>
    </row>
    <row r="1586" spans="1:7" x14ac:dyDescent="0.25">
      <c r="A1586">
        <v>6975</v>
      </c>
      <c r="B1586" t="s">
        <v>117</v>
      </c>
      <c r="C1586" s="22">
        <v>42309</v>
      </c>
      <c r="D1586" s="4">
        <v>1</v>
      </c>
      <c r="E1586" s="4">
        <v>19963085</v>
      </c>
      <c r="F1586" s="4">
        <v>7412822</v>
      </c>
      <c r="G1586" s="4">
        <v>0</v>
      </c>
    </row>
    <row r="1587" spans="1:7" x14ac:dyDescent="0.25">
      <c r="A1587">
        <v>6975</v>
      </c>
      <c r="B1587" t="s">
        <v>117</v>
      </c>
      <c r="C1587" s="22">
        <v>42339</v>
      </c>
      <c r="D1587" s="4">
        <v>1</v>
      </c>
      <c r="E1587" s="4">
        <v>21312052</v>
      </c>
      <c r="F1587" s="4">
        <v>7691462</v>
      </c>
      <c r="G1587" s="4">
        <v>0</v>
      </c>
    </row>
    <row r="1588" spans="1:7" x14ac:dyDescent="0.25">
      <c r="A1588">
        <v>6975</v>
      </c>
      <c r="B1588" t="s">
        <v>117</v>
      </c>
      <c r="C1588" s="22">
        <v>42370</v>
      </c>
      <c r="D1588" s="4">
        <v>1</v>
      </c>
      <c r="E1588" s="4">
        <v>18951408</v>
      </c>
      <c r="F1588" s="4">
        <v>8037024</v>
      </c>
      <c r="G1588" s="4">
        <v>0</v>
      </c>
    </row>
    <row r="1589" spans="1:7" x14ac:dyDescent="0.25">
      <c r="A1589">
        <v>6975</v>
      </c>
      <c r="B1589" t="s">
        <v>117</v>
      </c>
      <c r="C1589" s="22">
        <v>42401</v>
      </c>
      <c r="D1589" s="4">
        <v>1</v>
      </c>
      <c r="E1589" s="4">
        <v>21037520</v>
      </c>
      <c r="F1589" s="4">
        <v>7040734</v>
      </c>
      <c r="G1589" s="4">
        <v>0</v>
      </c>
    </row>
    <row r="1590" spans="1:7" x14ac:dyDescent="0.25">
      <c r="A1590">
        <v>6975</v>
      </c>
      <c r="B1590" t="s">
        <v>117</v>
      </c>
      <c r="C1590" s="22">
        <v>42430</v>
      </c>
      <c r="D1590" s="4">
        <v>1</v>
      </c>
      <c r="E1590" s="4">
        <v>21189599</v>
      </c>
      <c r="F1590" s="4">
        <v>7994166</v>
      </c>
      <c r="G1590" s="4">
        <v>0</v>
      </c>
    </row>
    <row r="1591" spans="1:7" x14ac:dyDescent="0.25">
      <c r="A1591">
        <v>6975</v>
      </c>
      <c r="B1591" t="s">
        <v>117</v>
      </c>
      <c r="C1591" s="22">
        <v>42461</v>
      </c>
      <c r="D1591" s="4">
        <v>1</v>
      </c>
      <c r="E1591" s="4">
        <v>22504814</v>
      </c>
      <c r="F1591" s="4">
        <v>7052899</v>
      </c>
      <c r="G1591" s="4">
        <v>0</v>
      </c>
    </row>
    <row r="1592" spans="1:7" x14ac:dyDescent="0.25">
      <c r="A1592">
        <v>6975</v>
      </c>
      <c r="B1592" t="s">
        <v>117</v>
      </c>
      <c r="C1592" s="22">
        <v>42491</v>
      </c>
      <c r="D1592" s="4">
        <v>1</v>
      </c>
      <c r="E1592" s="4">
        <v>22147828</v>
      </c>
      <c r="F1592" s="4">
        <v>8249809</v>
      </c>
      <c r="G1592" s="4">
        <v>0</v>
      </c>
    </row>
    <row r="1593" spans="1:7" x14ac:dyDescent="0.25">
      <c r="A1593">
        <v>6975</v>
      </c>
      <c r="B1593" t="s">
        <v>117</v>
      </c>
      <c r="C1593" s="22">
        <v>42522</v>
      </c>
      <c r="D1593" s="4">
        <v>1</v>
      </c>
      <c r="E1593" s="4">
        <v>23261703</v>
      </c>
      <c r="F1593" s="4">
        <v>9186869</v>
      </c>
      <c r="G1593" s="4">
        <v>0</v>
      </c>
    </row>
    <row r="1594" spans="1:7" x14ac:dyDescent="0.25">
      <c r="A1594">
        <v>6975</v>
      </c>
      <c r="B1594" t="s">
        <v>117</v>
      </c>
      <c r="C1594" s="22">
        <v>42552</v>
      </c>
      <c r="D1594" s="4">
        <v>1</v>
      </c>
      <c r="E1594" s="4">
        <v>25065685</v>
      </c>
      <c r="F1594" s="4">
        <v>10643452</v>
      </c>
      <c r="G1594" s="4">
        <v>0</v>
      </c>
    </row>
    <row r="1595" spans="1:7" x14ac:dyDescent="0.25">
      <c r="A1595">
        <v>6975</v>
      </c>
      <c r="B1595" t="s">
        <v>117</v>
      </c>
      <c r="C1595" s="22">
        <v>42583</v>
      </c>
      <c r="D1595" s="4">
        <v>1</v>
      </c>
      <c r="E1595" s="4">
        <v>27814102</v>
      </c>
      <c r="F1595" s="4">
        <v>3991396</v>
      </c>
      <c r="G1595" s="4">
        <v>0</v>
      </c>
    </row>
    <row r="1596" spans="1:7" x14ac:dyDescent="0.25">
      <c r="A1596">
        <v>6975</v>
      </c>
      <c r="B1596" t="s">
        <v>117</v>
      </c>
      <c r="C1596" s="22">
        <v>42614</v>
      </c>
      <c r="D1596" s="4">
        <v>1</v>
      </c>
      <c r="E1596" s="4">
        <v>23823999</v>
      </c>
      <c r="F1596" s="4">
        <v>6826809</v>
      </c>
      <c r="G1596" s="4">
        <v>0</v>
      </c>
    </row>
    <row r="1597" spans="1:7" x14ac:dyDescent="0.25">
      <c r="A1597">
        <v>6975</v>
      </c>
      <c r="B1597" t="s">
        <v>117</v>
      </c>
      <c r="C1597" s="22">
        <v>42644</v>
      </c>
      <c r="D1597" s="4">
        <v>1</v>
      </c>
      <c r="E1597" s="4">
        <v>21031041</v>
      </c>
      <c r="F1597" s="4">
        <v>10834543</v>
      </c>
      <c r="G1597" s="4">
        <v>0</v>
      </c>
    </row>
    <row r="1598" spans="1:7" x14ac:dyDescent="0.25">
      <c r="A1598">
        <v>6975</v>
      </c>
      <c r="B1598" t="s">
        <v>117</v>
      </c>
      <c r="C1598" s="22">
        <v>42675</v>
      </c>
      <c r="D1598" s="4">
        <v>1</v>
      </c>
      <c r="E1598" s="4">
        <v>23359063</v>
      </c>
      <c r="F1598" s="4">
        <v>7385436</v>
      </c>
      <c r="G1598" s="4">
        <v>0</v>
      </c>
    </row>
    <row r="1599" spans="1:7" x14ac:dyDescent="0.25">
      <c r="A1599">
        <v>6975</v>
      </c>
      <c r="B1599" t="s">
        <v>117</v>
      </c>
      <c r="C1599" s="22">
        <v>42705</v>
      </c>
      <c r="D1599" s="4">
        <v>1</v>
      </c>
      <c r="E1599" s="4">
        <v>22510898</v>
      </c>
      <c r="F1599" s="4">
        <v>6644873</v>
      </c>
      <c r="G1599" s="4">
        <v>0</v>
      </c>
    </row>
    <row r="1600" spans="1:7" x14ac:dyDescent="0.25">
      <c r="A1600">
        <v>6975</v>
      </c>
      <c r="B1600" t="s">
        <v>117</v>
      </c>
      <c r="C1600" s="22">
        <v>42736</v>
      </c>
      <c r="D1600" s="4">
        <v>1</v>
      </c>
      <c r="E1600" s="4">
        <v>14119495</v>
      </c>
      <c r="F1600" s="4">
        <v>9382735</v>
      </c>
      <c r="G1600" s="4">
        <v>0</v>
      </c>
    </row>
    <row r="1601" spans="1:7" x14ac:dyDescent="0.25">
      <c r="A1601">
        <v>6975</v>
      </c>
      <c r="B1601" t="s">
        <v>117</v>
      </c>
      <c r="C1601" s="22">
        <v>42767</v>
      </c>
      <c r="D1601" s="4">
        <v>1</v>
      </c>
      <c r="E1601" s="4">
        <v>15341982</v>
      </c>
      <c r="F1601" s="4">
        <v>8810837</v>
      </c>
      <c r="G1601" s="4">
        <v>0</v>
      </c>
    </row>
    <row r="1602" spans="1:7" x14ac:dyDescent="0.25">
      <c r="A1602">
        <v>6975</v>
      </c>
      <c r="B1602" t="s">
        <v>117</v>
      </c>
      <c r="C1602" s="22">
        <v>42795</v>
      </c>
      <c r="D1602" s="4">
        <v>1</v>
      </c>
      <c r="E1602" s="4">
        <v>15842799</v>
      </c>
      <c r="F1602" s="4">
        <v>8309066</v>
      </c>
      <c r="G1602" s="4">
        <v>0</v>
      </c>
    </row>
    <row r="1603" spans="1:7" x14ac:dyDescent="0.25">
      <c r="A1603">
        <v>6975</v>
      </c>
      <c r="B1603" t="s">
        <v>117</v>
      </c>
      <c r="C1603" s="22">
        <v>42826</v>
      </c>
      <c r="D1603" s="4">
        <v>1</v>
      </c>
      <c r="E1603" s="4">
        <v>16665494</v>
      </c>
      <c r="F1603" s="4">
        <v>5677831</v>
      </c>
      <c r="G1603" s="4">
        <v>0</v>
      </c>
    </row>
    <row r="1604" spans="1:7" x14ac:dyDescent="0.25">
      <c r="A1604">
        <v>6975</v>
      </c>
      <c r="B1604" t="s">
        <v>117</v>
      </c>
      <c r="C1604" s="22">
        <v>42856</v>
      </c>
      <c r="D1604" s="4">
        <v>1</v>
      </c>
      <c r="E1604" s="4">
        <v>6295825</v>
      </c>
      <c r="F1604" s="4">
        <v>14314221</v>
      </c>
      <c r="G1604" s="4">
        <v>0</v>
      </c>
    </row>
    <row r="1605" spans="1:7" x14ac:dyDescent="0.25">
      <c r="A1605">
        <v>6975</v>
      </c>
      <c r="B1605" t="s">
        <v>117</v>
      </c>
      <c r="C1605" s="22">
        <v>42887</v>
      </c>
      <c r="D1605" s="4">
        <v>1</v>
      </c>
      <c r="E1605" s="4">
        <v>7397806</v>
      </c>
      <c r="F1605" s="4">
        <v>6974922</v>
      </c>
      <c r="G1605" s="4">
        <v>0</v>
      </c>
    </row>
    <row r="1606" spans="1:7" x14ac:dyDescent="0.25">
      <c r="A1606">
        <v>6975</v>
      </c>
      <c r="B1606" t="s">
        <v>117</v>
      </c>
      <c r="C1606" s="22">
        <v>42917</v>
      </c>
      <c r="D1606" s="4">
        <v>1</v>
      </c>
      <c r="E1606" s="4">
        <v>3342506</v>
      </c>
      <c r="F1606" s="4">
        <v>7851743</v>
      </c>
      <c r="G1606" s="4">
        <v>0</v>
      </c>
    </row>
    <row r="1607" spans="1:7" x14ac:dyDescent="0.25">
      <c r="A1607">
        <v>6975</v>
      </c>
      <c r="B1607" t="s">
        <v>117</v>
      </c>
      <c r="C1607" s="22">
        <v>42948</v>
      </c>
      <c r="D1607" s="4">
        <v>1</v>
      </c>
      <c r="E1607" s="4">
        <v>1300787</v>
      </c>
      <c r="F1607" s="4">
        <v>13998681</v>
      </c>
      <c r="G1607" s="4">
        <v>0</v>
      </c>
    </row>
    <row r="1608" spans="1:7" x14ac:dyDescent="0.25">
      <c r="A1608">
        <v>6975</v>
      </c>
      <c r="B1608" t="s">
        <v>117</v>
      </c>
      <c r="C1608" s="22">
        <v>42979</v>
      </c>
      <c r="D1608" s="4">
        <v>1</v>
      </c>
      <c r="E1608" s="4">
        <v>4984086</v>
      </c>
      <c r="F1608" s="4">
        <v>8481456</v>
      </c>
      <c r="G1608" s="4">
        <v>0</v>
      </c>
    </row>
    <row r="1609" spans="1:7" x14ac:dyDescent="0.25">
      <c r="A1609">
        <v>6975</v>
      </c>
      <c r="B1609" t="s">
        <v>117</v>
      </c>
      <c r="C1609" s="22">
        <v>43009</v>
      </c>
      <c r="D1609" s="4">
        <v>1</v>
      </c>
      <c r="E1609" s="4">
        <v>5430484</v>
      </c>
      <c r="F1609" s="4">
        <v>9583404</v>
      </c>
      <c r="G1609" s="4">
        <v>0</v>
      </c>
    </row>
    <row r="1610" spans="1:7" x14ac:dyDescent="0.25">
      <c r="A1610">
        <v>6975</v>
      </c>
      <c r="B1610" t="s">
        <v>117</v>
      </c>
      <c r="C1610" s="22">
        <v>43040</v>
      </c>
      <c r="D1610" s="4">
        <v>1</v>
      </c>
      <c r="E1610" s="4">
        <v>6737099</v>
      </c>
      <c r="F1610" s="4">
        <v>10810095</v>
      </c>
      <c r="G1610" s="4">
        <v>0</v>
      </c>
    </row>
    <row r="1611" spans="1:7" x14ac:dyDescent="0.25">
      <c r="A1611">
        <v>6975</v>
      </c>
      <c r="B1611" t="s">
        <v>117</v>
      </c>
      <c r="C1611" s="22">
        <v>43070</v>
      </c>
      <c r="D1611" s="4">
        <v>1</v>
      </c>
      <c r="E1611" s="4">
        <v>9762550</v>
      </c>
      <c r="F1611" s="4">
        <v>12604797</v>
      </c>
      <c r="G1611" s="4">
        <v>0</v>
      </c>
    </row>
    <row r="1612" spans="1:7" x14ac:dyDescent="0.25">
      <c r="A1612">
        <v>6975</v>
      </c>
      <c r="B1612" t="s">
        <v>117</v>
      </c>
      <c r="C1612" s="22">
        <v>43101</v>
      </c>
      <c r="D1612" s="4">
        <v>1</v>
      </c>
      <c r="E1612" s="4">
        <v>14654356</v>
      </c>
      <c r="F1612" s="4">
        <v>8050529</v>
      </c>
      <c r="G1612" s="4">
        <v>0</v>
      </c>
    </row>
    <row r="1613" spans="1:7" x14ac:dyDescent="0.25">
      <c r="A1613">
        <v>6975</v>
      </c>
      <c r="B1613" t="s">
        <v>117</v>
      </c>
      <c r="C1613" s="22">
        <v>43132</v>
      </c>
      <c r="D1613" s="4">
        <v>1</v>
      </c>
      <c r="E1613" s="4">
        <v>15782197</v>
      </c>
      <c r="F1613" s="4">
        <v>9106321</v>
      </c>
      <c r="G1613" s="4">
        <v>0</v>
      </c>
    </row>
    <row r="1614" spans="1:7" x14ac:dyDescent="0.25">
      <c r="A1614">
        <v>6975</v>
      </c>
      <c r="B1614" t="s">
        <v>117</v>
      </c>
      <c r="C1614" s="22">
        <v>43160</v>
      </c>
      <c r="D1614" s="4">
        <v>1</v>
      </c>
      <c r="E1614" s="4">
        <v>20037001</v>
      </c>
      <c r="F1614" s="4">
        <v>6427466</v>
      </c>
      <c r="G1614" s="4">
        <v>0</v>
      </c>
    </row>
    <row r="1615" spans="1:7" x14ac:dyDescent="0.25">
      <c r="A1615">
        <v>6975</v>
      </c>
      <c r="B1615" t="s">
        <v>117</v>
      </c>
      <c r="C1615" s="22">
        <v>43191</v>
      </c>
      <c r="D1615" s="4">
        <v>1</v>
      </c>
      <c r="E1615" s="4">
        <v>20571661</v>
      </c>
      <c r="F1615" s="4">
        <v>7281228</v>
      </c>
      <c r="G1615" s="4">
        <v>0</v>
      </c>
    </row>
    <row r="1616" spans="1:7" x14ac:dyDescent="0.25">
      <c r="A1616">
        <v>6975</v>
      </c>
      <c r="B1616" t="s">
        <v>117</v>
      </c>
      <c r="C1616" s="22">
        <v>43221</v>
      </c>
      <c r="D1616" s="4">
        <v>1</v>
      </c>
      <c r="E1616" s="4">
        <v>22988486</v>
      </c>
      <c r="F1616" s="4">
        <v>7202558</v>
      </c>
      <c r="G1616" s="4">
        <v>0</v>
      </c>
    </row>
    <row r="1617" spans="1:7" x14ac:dyDescent="0.25">
      <c r="A1617">
        <v>6975</v>
      </c>
      <c r="B1617" t="s">
        <v>117</v>
      </c>
      <c r="C1617" s="22">
        <v>43252</v>
      </c>
      <c r="D1617" s="4">
        <v>1</v>
      </c>
      <c r="E1617" s="4">
        <v>25257690</v>
      </c>
      <c r="F1617" s="4">
        <v>6258549</v>
      </c>
      <c r="G1617" s="4">
        <v>0</v>
      </c>
    </row>
    <row r="1618" spans="1:7" x14ac:dyDescent="0.25">
      <c r="A1618">
        <v>6975</v>
      </c>
      <c r="B1618" t="s">
        <v>117</v>
      </c>
      <c r="C1618" s="22">
        <v>43282</v>
      </c>
      <c r="D1618" s="4">
        <v>1</v>
      </c>
      <c r="E1618" s="4">
        <v>26268204</v>
      </c>
      <c r="F1618" s="4">
        <v>7431751</v>
      </c>
      <c r="G1618" s="4">
        <v>0</v>
      </c>
    </row>
    <row r="1619" spans="1:7" x14ac:dyDescent="0.25">
      <c r="A1619">
        <v>6975</v>
      </c>
      <c r="B1619" t="s">
        <v>117</v>
      </c>
      <c r="C1619" s="22">
        <v>43313</v>
      </c>
      <c r="D1619" s="4">
        <v>1</v>
      </c>
      <c r="E1619" s="4">
        <v>28497439</v>
      </c>
      <c r="F1619" s="4">
        <v>6734450</v>
      </c>
      <c r="G1619" s="4">
        <v>0</v>
      </c>
    </row>
    <row r="1620" spans="1:7" x14ac:dyDescent="0.25">
      <c r="A1620">
        <v>6975</v>
      </c>
      <c r="B1620" t="s">
        <v>117</v>
      </c>
      <c r="C1620" s="22">
        <v>43344</v>
      </c>
      <c r="D1620" s="4">
        <v>1</v>
      </c>
      <c r="E1620" s="4">
        <v>30157750</v>
      </c>
      <c r="F1620" s="4">
        <v>6937220</v>
      </c>
      <c r="G1620" s="4">
        <v>0</v>
      </c>
    </row>
    <row r="1621" spans="1:7" x14ac:dyDescent="0.25">
      <c r="A1621">
        <v>6975</v>
      </c>
      <c r="B1621" t="s">
        <v>117</v>
      </c>
      <c r="C1621" s="22">
        <v>43374</v>
      </c>
      <c r="D1621" s="4">
        <v>1</v>
      </c>
      <c r="E1621" s="4">
        <v>31953013</v>
      </c>
      <c r="F1621" s="4">
        <v>2138402</v>
      </c>
      <c r="G1621" s="4">
        <v>0</v>
      </c>
    </row>
    <row r="1622" spans="1:7" x14ac:dyDescent="0.25">
      <c r="A1622">
        <v>6975</v>
      </c>
      <c r="B1622" t="s">
        <v>117</v>
      </c>
      <c r="C1622" s="22">
        <v>43405</v>
      </c>
      <c r="D1622" s="4">
        <v>1</v>
      </c>
      <c r="E1622" s="4">
        <v>28952838</v>
      </c>
      <c r="F1622" s="4">
        <v>7427142</v>
      </c>
      <c r="G1622" s="4">
        <v>0</v>
      </c>
    </row>
    <row r="1623" spans="1:7" x14ac:dyDescent="0.25">
      <c r="A1623">
        <v>6975</v>
      </c>
      <c r="B1623" t="s">
        <v>235</v>
      </c>
      <c r="D1623" s="4">
        <v>47</v>
      </c>
      <c r="E1623" s="4">
        <v>865499308</v>
      </c>
      <c r="F1623" s="4">
        <v>360812257</v>
      </c>
      <c r="G1623" s="4">
        <v>0</v>
      </c>
    </row>
    <row r="1624" spans="1:7" x14ac:dyDescent="0.25">
      <c r="A1624">
        <v>6979</v>
      </c>
      <c r="D1624" s="4">
        <v>47</v>
      </c>
      <c r="E1624" s="4">
        <v>576369369</v>
      </c>
      <c r="F1624" s="4">
        <v>2192204799</v>
      </c>
      <c r="G1624" s="4">
        <v>10732160</v>
      </c>
    </row>
    <row r="1625" spans="1:7" x14ac:dyDescent="0.25">
      <c r="A1625">
        <v>6983</v>
      </c>
      <c r="B1625" t="s">
        <v>123</v>
      </c>
      <c r="C1625" s="22">
        <v>42005</v>
      </c>
      <c r="D1625" s="4">
        <v>1</v>
      </c>
      <c r="E1625" s="4">
        <v>3906133</v>
      </c>
      <c r="F1625" s="4">
        <v>0</v>
      </c>
      <c r="G1625" s="4">
        <v>0</v>
      </c>
    </row>
    <row r="1626" spans="1:7" x14ac:dyDescent="0.25">
      <c r="A1626">
        <v>6983</v>
      </c>
      <c r="B1626" t="s">
        <v>123</v>
      </c>
      <c r="C1626" s="22">
        <v>42036</v>
      </c>
      <c r="D1626" s="4">
        <v>1</v>
      </c>
      <c r="E1626" s="4">
        <v>8990724</v>
      </c>
      <c r="F1626" s="4">
        <v>0</v>
      </c>
      <c r="G1626" s="4">
        <v>0</v>
      </c>
    </row>
    <row r="1627" spans="1:7" x14ac:dyDescent="0.25">
      <c r="A1627">
        <v>6983</v>
      </c>
      <c r="B1627" t="s">
        <v>123</v>
      </c>
      <c r="C1627" s="22">
        <v>42064</v>
      </c>
      <c r="D1627" s="4">
        <v>1</v>
      </c>
      <c r="E1627" s="4">
        <v>9700853</v>
      </c>
      <c r="F1627" s="4">
        <v>0</v>
      </c>
      <c r="G1627" s="4">
        <v>0</v>
      </c>
    </row>
    <row r="1628" spans="1:7" x14ac:dyDescent="0.25">
      <c r="A1628">
        <v>6983</v>
      </c>
      <c r="B1628" t="s">
        <v>123</v>
      </c>
      <c r="C1628" s="22">
        <v>42095</v>
      </c>
      <c r="D1628" s="4">
        <v>1</v>
      </c>
      <c r="E1628" s="4">
        <v>9794882</v>
      </c>
      <c r="F1628" s="4">
        <v>0</v>
      </c>
      <c r="G1628" s="4">
        <v>0</v>
      </c>
    </row>
    <row r="1629" spans="1:7" x14ac:dyDescent="0.25">
      <c r="A1629">
        <v>6983</v>
      </c>
      <c r="B1629" t="s">
        <v>123</v>
      </c>
      <c r="C1629" s="22">
        <v>42125</v>
      </c>
      <c r="D1629" s="4">
        <v>1</v>
      </c>
      <c r="E1629" s="4">
        <v>6671807</v>
      </c>
      <c r="F1629" s="4">
        <v>0</v>
      </c>
      <c r="G1629" s="4">
        <v>0</v>
      </c>
    </row>
    <row r="1630" spans="1:7" x14ac:dyDescent="0.25">
      <c r="A1630">
        <v>6983</v>
      </c>
      <c r="B1630" t="s">
        <v>123</v>
      </c>
      <c r="C1630" s="22">
        <v>42156</v>
      </c>
      <c r="D1630" s="4">
        <v>1</v>
      </c>
      <c r="E1630" s="4">
        <v>7745145</v>
      </c>
      <c r="F1630" s="4">
        <v>0</v>
      </c>
      <c r="G1630" s="4">
        <v>0</v>
      </c>
    </row>
    <row r="1631" spans="1:7" x14ac:dyDescent="0.25">
      <c r="A1631">
        <v>6983</v>
      </c>
      <c r="B1631" t="s">
        <v>123</v>
      </c>
      <c r="C1631" s="22">
        <v>42186</v>
      </c>
      <c r="D1631" s="4">
        <v>1</v>
      </c>
      <c r="E1631" s="4">
        <v>9866553</v>
      </c>
      <c r="F1631" s="4">
        <v>0</v>
      </c>
      <c r="G1631" s="4">
        <v>0</v>
      </c>
    </row>
    <row r="1632" spans="1:7" x14ac:dyDescent="0.25">
      <c r="A1632">
        <v>6983</v>
      </c>
      <c r="B1632" t="s">
        <v>123</v>
      </c>
      <c r="C1632" s="22">
        <v>42217</v>
      </c>
      <c r="D1632" s="4">
        <v>1</v>
      </c>
      <c r="E1632" s="4">
        <v>8491520</v>
      </c>
      <c r="F1632" s="4">
        <v>0</v>
      </c>
      <c r="G1632" s="4">
        <v>0</v>
      </c>
    </row>
    <row r="1633" spans="1:7" x14ac:dyDescent="0.25">
      <c r="A1633">
        <v>6983</v>
      </c>
      <c r="B1633" t="s">
        <v>123</v>
      </c>
      <c r="C1633" s="22">
        <v>42248</v>
      </c>
      <c r="D1633" s="4">
        <v>1</v>
      </c>
      <c r="E1633" s="4">
        <v>12155200</v>
      </c>
      <c r="F1633" s="4">
        <v>0</v>
      </c>
      <c r="G1633" s="4">
        <v>0</v>
      </c>
    </row>
    <row r="1634" spans="1:7" x14ac:dyDescent="0.25">
      <c r="A1634">
        <v>6983</v>
      </c>
      <c r="B1634" t="s">
        <v>123</v>
      </c>
      <c r="C1634" s="22">
        <v>42278</v>
      </c>
      <c r="D1634" s="4">
        <v>1</v>
      </c>
      <c r="E1634" s="4">
        <v>6250896</v>
      </c>
      <c r="F1634" s="4">
        <v>0</v>
      </c>
      <c r="G1634" s="4">
        <v>0</v>
      </c>
    </row>
    <row r="1635" spans="1:7" x14ac:dyDescent="0.25">
      <c r="A1635">
        <v>6983</v>
      </c>
      <c r="B1635" t="s">
        <v>123</v>
      </c>
      <c r="C1635" s="22">
        <v>42309</v>
      </c>
      <c r="D1635" s="4">
        <v>1</v>
      </c>
      <c r="E1635" s="4">
        <v>3126819</v>
      </c>
      <c r="F1635" s="4">
        <v>0</v>
      </c>
      <c r="G1635" s="4">
        <v>0</v>
      </c>
    </row>
    <row r="1636" spans="1:7" x14ac:dyDescent="0.25">
      <c r="A1636">
        <v>6983</v>
      </c>
      <c r="B1636" t="s">
        <v>123</v>
      </c>
      <c r="C1636" s="22">
        <v>42339</v>
      </c>
      <c r="D1636" s="4">
        <v>1</v>
      </c>
      <c r="E1636" s="4">
        <v>10286800</v>
      </c>
      <c r="F1636" s="4">
        <v>0</v>
      </c>
      <c r="G1636" s="4">
        <v>0</v>
      </c>
    </row>
    <row r="1637" spans="1:7" x14ac:dyDescent="0.25">
      <c r="A1637">
        <v>6983</v>
      </c>
      <c r="B1637" t="s">
        <v>123</v>
      </c>
      <c r="C1637" s="22">
        <v>42370</v>
      </c>
      <c r="D1637" s="4">
        <v>1</v>
      </c>
      <c r="E1637" s="4">
        <v>8359026</v>
      </c>
      <c r="F1637" s="4">
        <v>0</v>
      </c>
      <c r="G1637" s="4">
        <v>0</v>
      </c>
    </row>
    <row r="1638" spans="1:7" x14ac:dyDescent="0.25">
      <c r="A1638">
        <v>6983</v>
      </c>
      <c r="B1638" t="s">
        <v>123</v>
      </c>
      <c r="C1638" s="22">
        <v>42401</v>
      </c>
      <c r="D1638" s="4">
        <v>1</v>
      </c>
      <c r="E1638" s="4">
        <v>2738751</v>
      </c>
      <c r="F1638" s="4">
        <v>0</v>
      </c>
      <c r="G1638" s="4">
        <v>0</v>
      </c>
    </row>
    <row r="1639" spans="1:7" x14ac:dyDescent="0.25">
      <c r="A1639">
        <v>6983</v>
      </c>
      <c r="B1639" t="s">
        <v>123</v>
      </c>
      <c r="C1639" s="22">
        <v>42430</v>
      </c>
      <c r="D1639" s="4">
        <v>1</v>
      </c>
      <c r="E1639" s="4">
        <v>5731680</v>
      </c>
      <c r="F1639" s="4">
        <v>0</v>
      </c>
      <c r="G1639" s="4">
        <v>0</v>
      </c>
    </row>
    <row r="1640" spans="1:7" x14ac:dyDescent="0.25">
      <c r="A1640">
        <v>6983</v>
      </c>
      <c r="B1640" t="s">
        <v>123</v>
      </c>
      <c r="C1640" s="22">
        <v>42461</v>
      </c>
      <c r="D1640" s="4">
        <v>1</v>
      </c>
      <c r="E1640" s="4">
        <v>3689170</v>
      </c>
      <c r="F1640" s="4">
        <v>0</v>
      </c>
      <c r="G1640" s="4">
        <v>0</v>
      </c>
    </row>
    <row r="1641" spans="1:7" x14ac:dyDescent="0.25">
      <c r="A1641">
        <v>6983</v>
      </c>
      <c r="B1641" t="s">
        <v>123</v>
      </c>
      <c r="C1641" s="22">
        <v>42491</v>
      </c>
      <c r="D1641" s="4">
        <v>1</v>
      </c>
      <c r="E1641" s="4">
        <v>2342519</v>
      </c>
      <c r="F1641" s="4">
        <v>0</v>
      </c>
      <c r="G1641" s="4">
        <v>0</v>
      </c>
    </row>
    <row r="1642" spans="1:7" x14ac:dyDescent="0.25">
      <c r="A1642">
        <v>6983</v>
      </c>
      <c r="B1642" t="s">
        <v>123</v>
      </c>
      <c r="C1642" s="22">
        <v>42522</v>
      </c>
      <c r="D1642" s="4">
        <v>1</v>
      </c>
      <c r="E1642" s="4">
        <v>1681168</v>
      </c>
      <c r="F1642" s="4">
        <v>0</v>
      </c>
      <c r="G1642" s="4">
        <v>0</v>
      </c>
    </row>
    <row r="1643" spans="1:7" x14ac:dyDescent="0.25">
      <c r="A1643">
        <v>6983</v>
      </c>
      <c r="B1643" t="s">
        <v>123</v>
      </c>
      <c r="C1643" s="22">
        <v>42552</v>
      </c>
      <c r="D1643" s="4">
        <v>1</v>
      </c>
      <c r="E1643" s="4">
        <v>6268696</v>
      </c>
      <c r="F1643" s="4">
        <v>0</v>
      </c>
      <c r="G1643" s="4">
        <v>0</v>
      </c>
    </row>
    <row r="1644" spans="1:7" x14ac:dyDescent="0.25">
      <c r="A1644">
        <v>6983</v>
      </c>
      <c r="B1644" t="s">
        <v>123</v>
      </c>
      <c r="C1644" s="22">
        <v>42583</v>
      </c>
      <c r="D1644" s="4">
        <v>1</v>
      </c>
      <c r="E1644" s="4">
        <v>5349129</v>
      </c>
      <c r="F1644" s="4">
        <v>0</v>
      </c>
      <c r="G1644" s="4">
        <v>0</v>
      </c>
    </row>
    <row r="1645" spans="1:7" x14ac:dyDescent="0.25">
      <c r="A1645">
        <v>6983</v>
      </c>
      <c r="B1645" t="s">
        <v>123</v>
      </c>
      <c r="C1645" s="22">
        <v>42614</v>
      </c>
      <c r="D1645" s="4">
        <v>1</v>
      </c>
      <c r="E1645" s="4">
        <v>4280065</v>
      </c>
      <c r="F1645" s="4">
        <v>0</v>
      </c>
      <c r="G1645" s="4">
        <v>0</v>
      </c>
    </row>
    <row r="1646" spans="1:7" x14ac:dyDescent="0.25">
      <c r="A1646">
        <v>6983</v>
      </c>
      <c r="B1646" t="s">
        <v>123</v>
      </c>
      <c r="C1646" s="22">
        <v>42644</v>
      </c>
      <c r="D1646" s="4">
        <v>1</v>
      </c>
      <c r="E1646" s="4">
        <v>3754224</v>
      </c>
      <c r="F1646" s="4">
        <v>0</v>
      </c>
      <c r="G1646" s="4">
        <v>0</v>
      </c>
    </row>
    <row r="1647" spans="1:7" x14ac:dyDescent="0.25">
      <c r="A1647">
        <v>6983</v>
      </c>
      <c r="B1647" t="s">
        <v>123</v>
      </c>
      <c r="C1647" s="22">
        <v>42675</v>
      </c>
      <c r="D1647" s="4">
        <v>1</v>
      </c>
      <c r="E1647" s="4">
        <v>5531689</v>
      </c>
      <c r="F1647" s="4">
        <v>0</v>
      </c>
      <c r="G1647" s="4">
        <v>0</v>
      </c>
    </row>
    <row r="1648" spans="1:7" x14ac:dyDescent="0.25">
      <c r="A1648">
        <v>6983</v>
      </c>
      <c r="B1648" t="s">
        <v>123</v>
      </c>
      <c r="C1648" s="22">
        <v>42705</v>
      </c>
      <c r="D1648" s="4">
        <v>1</v>
      </c>
      <c r="E1648" s="4">
        <v>3601731</v>
      </c>
      <c r="F1648" s="4">
        <v>0</v>
      </c>
      <c r="G1648" s="4">
        <v>0</v>
      </c>
    </row>
    <row r="1649" spans="1:7" x14ac:dyDescent="0.25">
      <c r="A1649">
        <v>6983</v>
      </c>
      <c r="B1649" t="s">
        <v>123</v>
      </c>
      <c r="C1649" s="22">
        <v>42736</v>
      </c>
      <c r="D1649" s="4">
        <v>1</v>
      </c>
      <c r="E1649" s="4">
        <v>1851310</v>
      </c>
      <c r="F1649" s="4">
        <v>0</v>
      </c>
      <c r="G1649" s="4">
        <v>0</v>
      </c>
    </row>
    <row r="1650" spans="1:7" x14ac:dyDescent="0.25">
      <c r="A1650">
        <v>6983</v>
      </c>
      <c r="B1650" t="s">
        <v>123</v>
      </c>
      <c r="C1650" s="22">
        <v>42767</v>
      </c>
      <c r="D1650" s="4">
        <v>1</v>
      </c>
      <c r="E1650" s="4">
        <v>3876693</v>
      </c>
      <c r="F1650" s="4">
        <v>0</v>
      </c>
      <c r="G1650" s="4">
        <v>0</v>
      </c>
    </row>
    <row r="1651" spans="1:7" x14ac:dyDescent="0.25">
      <c r="A1651">
        <v>6983</v>
      </c>
      <c r="B1651" t="s">
        <v>123</v>
      </c>
      <c r="C1651" s="22">
        <v>42795</v>
      </c>
      <c r="D1651" s="4">
        <v>1</v>
      </c>
      <c r="E1651" s="4">
        <v>2845406</v>
      </c>
      <c r="F1651" s="4">
        <v>7086173</v>
      </c>
      <c r="G1651" s="4">
        <v>0</v>
      </c>
    </row>
    <row r="1652" spans="1:7" x14ac:dyDescent="0.25">
      <c r="A1652">
        <v>6983</v>
      </c>
      <c r="B1652" t="s">
        <v>123</v>
      </c>
      <c r="C1652" s="22">
        <v>42826</v>
      </c>
      <c r="D1652" s="4">
        <v>1</v>
      </c>
      <c r="E1652" s="4">
        <v>2448791</v>
      </c>
      <c r="F1652" s="4">
        <v>4401563</v>
      </c>
      <c r="G1652" s="4">
        <v>0</v>
      </c>
    </row>
    <row r="1653" spans="1:7" x14ac:dyDescent="0.25">
      <c r="A1653">
        <v>6983</v>
      </c>
      <c r="B1653" t="s">
        <v>123</v>
      </c>
      <c r="C1653" s="22">
        <v>42856</v>
      </c>
      <c r="D1653" s="4">
        <v>1</v>
      </c>
      <c r="E1653" s="4">
        <v>468616</v>
      </c>
      <c r="F1653" s="4">
        <v>7326584</v>
      </c>
      <c r="G1653" s="4">
        <v>0</v>
      </c>
    </row>
    <row r="1654" spans="1:7" x14ac:dyDescent="0.25">
      <c r="A1654">
        <v>6983</v>
      </c>
      <c r="B1654" t="s">
        <v>123</v>
      </c>
      <c r="C1654" s="22">
        <v>42887</v>
      </c>
      <c r="D1654" s="4">
        <v>1</v>
      </c>
      <c r="E1654" s="4">
        <v>479920</v>
      </c>
      <c r="F1654" s="4">
        <v>5692260</v>
      </c>
      <c r="G1654" s="4">
        <v>0</v>
      </c>
    </row>
    <row r="1655" spans="1:7" x14ac:dyDescent="0.25">
      <c r="A1655">
        <v>6983</v>
      </c>
      <c r="B1655" t="s">
        <v>123</v>
      </c>
      <c r="C1655" s="22">
        <v>42917</v>
      </c>
      <c r="D1655" s="4">
        <v>1</v>
      </c>
      <c r="E1655" s="4">
        <v>216971</v>
      </c>
      <c r="F1655" s="4">
        <v>0</v>
      </c>
      <c r="G1655" s="4">
        <v>0</v>
      </c>
    </row>
    <row r="1656" spans="1:7" x14ac:dyDescent="0.25">
      <c r="A1656">
        <v>6983</v>
      </c>
      <c r="B1656" t="s">
        <v>123</v>
      </c>
      <c r="C1656" s="22">
        <v>42948</v>
      </c>
      <c r="D1656" s="4">
        <v>1</v>
      </c>
      <c r="E1656" s="4">
        <v>4080268</v>
      </c>
      <c r="F1656" s="4">
        <v>0</v>
      </c>
      <c r="G1656" s="4">
        <v>0</v>
      </c>
    </row>
    <row r="1657" spans="1:7" x14ac:dyDescent="0.25">
      <c r="A1657">
        <v>6983</v>
      </c>
      <c r="B1657" t="s">
        <v>123</v>
      </c>
      <c r="C1657" s="22">
        <v>42979</v>
      </c>
      <c r="D1657" s="4">
        <v>1</v>
      </c>
      <c r="E1657" s="4">
        <v>1845477</v>
      </c>
      <c r="F1657" s="4">
        <v>0</v>
      </c>
      <c r="G1657" s="4">
        <v>0</v>
      </c>
    </row>
    <row r="1658" spans="1:7" x14ac:dyDescent="0.25">
      <c r="A1658">
        <v>6983</v>
      </c>
      <c r="B1658" t="s">
        <v>123</v>
      </c>
      <c r="C1658" s="22">
        <v>43009</v>
      </c>
      <c r="D1658" s="4">
        <v>1</v>
      </c>
      <c r="E1658" s="4">
        <v>1000277</v>
      </c>
      <c r="F1658" s="4">
        <v>0</v>
      </c>
      <c r="G1658" s="4">
        <v>0</v>
      </c>
    </row>
    <row r="1659" spans="1:7" x14ac:dyDescent="0.25">
      <c r="A1659">
        <v>6983</v>
      </c>
      <c r="B1659" t="s">
        <v>123</v>
      </c>
      <c r="C1659" s="22">
        <v>43040</v>
      </c>
      <c r="D1659" s="4">
        <v>1</v>
      </c>
      <c r="E1659" s="4">
        <v>3655442</v>
      </c>
      <c r="F1659" s="4">
        <v>0</v>
      </c>
      <c r="G1659" s="4">
        <v>0</v>
      </c>
    </row>
    <row r="1660" spans="1:7" x14ac:dyDescent="0.25">
      <c r="A1660">
        <v>6983</v>
      </c>
      <c r="B1660" t="s">
        <v>123</v>
      </c>
      <c r="C1660" s="22">
        <v>43070</v>
      </c>
      <c r="D1660" s="4">
        <v>1</v>
      </c>
      <c r="E1660" s="4">
        <v>5851765</v>
      </c>
      <c r="F1660" s="4">
        <v>0</v>
      </c>
      <c r="G1660" s="4">
        <v>0</v>
      </c>
    </row>
    <row r="1661" spans="1:7" x14ac:dyDescent="0.25">
      <c r="A1661">
        <v>6983</v>
      </c>
      <c r="B1661" t="s">
        <v>123</v>
      </c>
      <c r="C1661" s="22">
        <v>43101</v>
      </c>
      <c r="D1661" s="4">
        <v>1</v>
      </c>
      <c r="E1661" s="4">
        <v>7324998</v>
      </c>
      <c r="F1661" s="4">
        <v>0</v>
      </c>
      <c r="G1661" s="4">
        <v>0</v>
      </c>
    </row>
    <row r="1662" spans="1:7" x14ac:dyDescent="0.25">
      <c r="A1662">
        <v>6983</v>
      </c>
      <c r="B1662" t="s">
        <v>123</v>
      </c>
      <c r="C1662" s="22">
        <v>43132</v>
      </c>
      <c r="D1662" s="4">
        <v>1</v>
      </c>
      <c r="E1662" s="4">
        <v>4634292</v>
      </c>
      <c r="F1662" s="4">
        <v>0</v>
      </c>
      <c r="G1662" s="4">
        <v>0</v>
      </c>
    </row>
    <row r="1663" spans="1:7" x14ac:dyDescent="0.25">
      <c r="A1663">
        <v>6983</v>
      </c>
      <c r="B1663" t="s">
        <v>123</v>
      </c>
      <c r="C1663" s="22">
        <v>43160</v>
      </c>
      <c r="D1663" s="4">
        <v>1</v>
      </c>
      <c r="E1663" s="4">
        <v>14067801</v>
      </c>
      <c r="F1663" s="4">
        <v>0</v>
      </c>
      <c r="G1663" s="4">
        <v>0</v>
      </c>
    </row>
    <row r="1664" spans="1:7" x14ac:dyDescent="0.25">
      <c r="A1664">
        <v>6983</v>
      </c>
      <c r="B1664" t="s">
        <v>123</v>
      </c>
      <c r="C1664" s="22">
        <v>43191</v>
      </c>
      <c r="D1664" s="4">
        <v>1</v>
      </c>
      <c r="E1664" s="4">
        <v>7275726</v>
      </c>
      <c r="F1664" s="4">
        <v>0</v>
      </c>
      <c r="G1664" s="4">
        <v>0</v>
      </c>
    </row>
    <row r="1665" spans="1:7" x14ac:dyDescent="0.25">
      <c r="A1665">
        <v>6983</v>
      </c>
      <c r="B1665" t="s">
        <v>123</v>
      </c>
      <c r="C1665" s="22">
        <v>43221</v>
      </c>
      <c r="D1665" s="4">
        <v>1</v>
      </c>
      <c r="E1665" s="4">
        <v>6806698</v>
      </c>
      <c r="F1665" s="4">
        <v>0</v>
      </c>
      <c r="G1665" s="4">
        <v>0</v>
      </c>
    </row>
    <row r="1666" spans="1:7" x14ac:dyDescent="0.25">
      <c r="A1666">
        <v>6983</v>
      </c>
      <c r="B1666" t="s">
        <v>236</v>
      </c>
      <c r="D1666" s="4">
        <v>41</v>
      </c>
      <c r="E1666" s="4">
        <v>219045631</v>
      </c>
      <c r="F1666" s="4">
        <v>24506580</v>
      </c>
      <c r="G1666" s="4">
        <v>0</v>
      </c>
    </row>
    <row r="1667" spans="1:7" x14ac:dyDescent="0.25">
      <c r="A1667">
        <v>6999</v>
      </c>
      <c r="B1667" t="s">
        <v>125</v>
      </c>
      <c r="C1667" s="22">
        <v>42005</v>
      </c>
      <c r="D1667" s="4">
        <v>1</v>
      </c>
      <c r="E1667" s="4">
        <v>3716350</v>
      </c>
      <c r="F1667" s="4">
        <v>0</v>
      </c>
      <c r="G1667" s="4">
        <v>0</v>
      </c>
    </row>
    <row r="1668" spans="1:7" x14ac:dyDescent="0.25">
      <c r="A1668">
        <v>6999</v>
      </c>
      <c r="B1668" t="s">
        <v>125</v>
      </c>
      <c r="C1668" s="22">
        <v>42036</v>
      </c>
      <c r="D1668" s="4">
        <v>1</v>
      </c>
      <c r="E1668" s="4">
        <v>4456972</v>
      </c>
      <c r="F1668" s="4">
        <v>0</v>
      </c>
      <c r="G1668" s="4">
        <v>0</v>
      </c>
    </row>
    <row r="1669" spans="1:7" x14ac:dyDescent="0.25">
      <c r="A1669">
        <v>6999</v>
      </c>
      <c r="B1669" t="s">
        <v>125</v>
      </c>
      <c r="C1669" s="22">
        <v>42064</v>
      </c>
      <c r="D1669" s="4">
        <v>1</v>
      </c>
      <c r="E1669" s="4">
        <v>4953664</v>
      </c>
      <c r="F1669" s="4">
        <v>0</v>
      </c>
      <c r="G1669" s="4">
        <v>0</v>
      </c>
    </row>
    <row r="1670" spans="1:7" x14ac:dyDescent="0.25">
      <c r="A1670">
        <v>6999</v>
      </c>
      <c r="B1670" t="s">
        <v>125</v>
      </c>
      <c r="C1670" s="22">
        <v>42095</v>
      </c>
      <c r="D1670" s="4">
        <v>1</v>
      </c>
      <c r="E1670" s="4">
        <v>4489676</v>
      </c>
      <c r="F1670" s="4">
        <v>0</v>
      </c>
      <c r="G1670" s="4">
        <v>0</v>
      </c>
    </row>
    <row r="1671" spans="1:7" x14ac:dyDescent="0.25">
      <c r="A1671">
        <v>6999</v>
      </c>
      <c r="B1671" t="s">
        <v>125</v>
      </c>
      <c r="C1671" s="22">
        <v>42125</v>
      </c>
      <c r="D1671" s="4">
        <v>1</v>
      </c>
      <c r="E1671" s="4">
        <v>4862805</v>
      </c>
      <c r="F1671" s="4">
        <v>0</v>
      </c>
      <c r="G1671" s="4">
        <v>0</v>
      </c>
    </row>
    <row r="1672" spans="1:7" x14ac:dyDescent="0.25">
      <c r="A1672">
        <v>6999</v>
      </c>
      <c r="B1672" t="s">
        <v>125</v>
      </c>
      <c r="C1672" s="22">
        <v>42156</v>
      </c>
      <c r="D1672" s="4">
        <v>1</v>
      </c>
      <c r="E1672" s="4">
        <v>5561905</v>
      </c>
      <c r="F1672" s="4">
        <v>0</v>
      </c>
      <c r="G1672" s="4">
        <v>0</v>
      </c>
    </row>
    <row r="1673" spans="1:7" x14ac:dyDescent="0.25">
      <c r="A1673">
        <v>6999</v>
      </c>
      <c r="B1673" t="s">
        <v>125</v>
      </c>
      <c r="C1673" s="22">
        <v>42186</v>
      </c>
      <c r="D1673" s="4">
        <v>1</v>
      </c>
      <c r="E1673" s="4">
        <v>2874492</v>
      </c>
      <c r="F1673" s="4">
        <v>0</v>
      </c>
      <c r="G1673" s="4">
        <v>0</v>
      </c>
    </row>
    <row r="1674" spans="1:7" x14ac:dyDescent="0.25">
      <c r="A1674">
        <v>6999</v>
      </c>
      <c r="B1674" t="s">
        <v>125</v>
      </c>
      <c r="C1674" s="22">
        <v>42217</v>
      </c>
      <c r="D1674" s="4">
        <v>1</v>
      </c>
      <c r="E1674" s="4">
        <v>4613616</v>
      </c>
      <c r="F1674" s="4">
        <v>0</v>
      </c>
      <c r="G1674" s="4">
        <v>0</v>
      </c>
    </row>
    <row r="1675" spans="1:7" x14ac:dyDescent="0.25">
      <c r="A1675">
        <v>6999</v>
      </c>
      <c r="B1675" t="s">
        <v>125</v>
      </c>
      <c r="C1675" s="22">
        <v>42248</v>
      </c>
      <c r="D1675" s="4">
        <v>1</v>
      </c>
      <c r="E1675" s="4">
        <v>3304967</v>
      </c>
      <c r="F1675" s="4">
        <v>0</v>
      </c>
      <c r="G1675" s="4">
        <v>0</v>
      </c>
    </row>
    <row r="1676" spans="1:7" x14ac:dyDescent="0.25">
      <c r="A1676">
        <v>6999</v>
      </c>
      <c r="B1676" t="s">
        <v>125</v>
      </c>
      <c r="C1676" s="22">
        <v>42278</v>
      </c>
      <c r="D1676" s="4">
        <v>1</v>
      </c>
      <c r="E1676" s="4">
        <v>9134164</v>
      </c>
      <c r="F1676" s="4">
        <v>0</v>
      </c>
      <c r="G1676" s="4">
        <v>0</v>
      </c>
    </row>
    <row r="1677" spans="1:7" x14ac:dyDescent="0.25">
      <c r="A1677">
        <v>6999</v>
      </c>
      <c r="B1677" t="s">
        <v>125</v>
      </c>
      <c r="C1677" s="22">
        <v>42309</v>
      </c>
      <c r="D1677" s="4">
        <v>1</v>
      </c>
      <c r="E1677" s="4">
        <v>11274212</v>
      </c>
      <c r="F1677" s="4">
        <v>0</v>
      </c>
      <c r="G1677" s="4">
        <v>0</v>
      </c>
    </row>
    <row r="1678" spans="1:7" x14ac:dyDescent="0.25">
      <c r="A1678">
        <v>6999</v>
      </c>
      <c r="B1678" t="s">
        <v>125</v>
      </c>
      <c r="C1678" s="22">
        <v>42339</v>
      </c>
      <c r="D1678" s="4">
        <v>1</v>
      </c>
      <c r="E1678" s="4">
        <v>18076555</v>
      </c>
      <c r="F1678" s="4">
        <v>0</v>
      </c>
      <c r="G1678" s="4">
        <v>0</v>
      </c>
    </row>
    <row r="1679" spans="1:7" x14ac:dyDescent="0.25">
      <c r="A1679">
        <v>6999</v>
      </c>
      <c r="B1679" t="s">
        <v>125</v>
      </c>
      <c r="C1679" s="22">
        <v>42370</v>
      </c>
      <c r="D1679" s="4">
        <v>1</v>
      </c>
      <c r="E1679" s="4">
        <v>18303207</v>
      </c>
      <c r="F1679" s="4">
        <v>0</v>
      </c>
      <c r="G1679" s="4">
        <v>0</v>
      </c>
    </row>
    <row r="1680" spans="1:7" x14ac:dyDescent="0.25">
      <c r="A1680">
        <v>6999</v>
      </c>
      <c r="B1680" t="s">
        <v>125</v>
      </c>
      <c r="C1680" s="22">
        <v>42401</v>
      </c>
      <c r="D1680" s="4">
        <v>1</v>
      </c>
      <c r="E1680" s="4">
        <v>18510749</v>
      </c>
      <c r="F1680" s="4">
        <v>0</v>
      </c>
      <c r="G1680" s="4">
        <v>0</v>
      </c>
    </row>
    <row r="1681" spans="1:7" x14ac:dyDescent="0.25">
      <c r="A1681">
        <v>6999</v>
      </c>
      <c r="B1681" t="s">
        <v>125</v>
      </c>
      <c r="C1681" s="22">
        <v>42430</v>
      </c>
      <c r="D1681" s="4">
        <v>1</v>
      </c>
      <c r="E1681" s="4">
        <v>18502030</v>
      </c>
      <c r="F1681" s="4">
        <v>0</v>
      </c>
      <c r="G1681" s="4">
        <v>0</v>
      </c>
    </row>
    <row r="1682" spans="1:7" x14ac:dyDescent="0.25">
      <c r="A1682">
        <v>6999</v>
      </c>
      <c r="B1682" t="s">
        <v>125</v>
      </c>
      <c r="C1682" s="22">
        <v>42461</v>
      </c>
      <c r="D1682" s="4">
        <v>1</v>
      </c>
      <c r="E1682" s="4">
        <v>12865367</v>
      </c>
      <c r="F1682" s="4">
        <v>0</v>
      </c>
      <c r="G1682" s="4">
        <v>0</v>
      </c>
    </row>
    <row r="1683" spans="1:7" x14ac:dyDescent="0.25">
      <c r="A1683">
        <v>6999</v>
      </c>
      <c r="B1683" t="s">
        <v>125</v>
      </c>
      <c r="C1683" s="22">
        <v>42491</v>
      </c>
      <c r="D1683" s="4">
        <v>1</v>
      </c>
      <c r="E1683" s="4">
        <v>18475573</v>
      </c>
      <c r="F1683" s="4">
        <v>0</v>
      </c>
      <c r="G1683" s="4">
        <v>0</v>
      </c>
    </row>
    <row r="1684" spans="1:7" x14ac:dyDescent="0.25">
      <c r="A1684">
        <v>6999</v>
      </c>
      <c r="B1684" t="s">
        <v>125</v>
      </c>
      <c r="C1684" s="22">
        <v>42522</v>
      </c>
      <c r="D1684" s="4">
        <v>1</v>
      </c>
      <c r="E1684" s="4">
        <v>28908482</v>
      </c>
      <c r="F1684" s="4">
        <v>0</v>
      </c>
      <c r="G1684" s="4">
        <v>0</v>
      </c>
    </row>
    <row r="1685" spans="1:7" x14ac:dyDescent="0.25">
      <c r="A1685">
        <v>6999</v>
      </c>
      <c r="B1685" t="s">
        <v>125</v>
      </c>
      <c r="C1685" s="22">
        <v>42552</v>
      </c>
      <c r="D1685" s="4">
        <v>1</v>
      </c>
      <c r="E1685" s="4">
        <v>29555002</v>
      </c>
      <c r="F1685" s="4">
        <v>0</v>
      </c>
      <c r="G1685" s="4">
        <v>0</v>
      </c>
    </row>
    <row r="1686" spans="1:7" x14ac:dyDescent="0.25">
      <c r="A1686">
        <v>6999</v>
      </c>
      <c r="B1686" t="s">
        <v>125</v>
      </c>
      <c r="C1686" s="22">
        <v>42583</v>
      </c>
      <c r="D1686" s="4">
        <v>1</v>
      </c>
      <c r="E1686" s="4">
        <v>35703694</v>
      </c>
      <c r="F1686" s="4">
        <v>0</v>
      </c>
      <c r="G1686" s="4">
        <v>0</v>
      </c>
    </row>
    <row r="1687" spans="1:7" x14ac:dyDescent="0.25">
      <c r="A1687">
        <v>6999</v>
      </c>
      <c r="B1687" t="s">
        <v>125</v>
      </c>
      <c r="C1687" s="22">
        <v>42614</v>
      </c>
      <c r="D1687" s="4">
        <v>1</v>
      </c>
      <c r="E1687" s="4">
        <v>31856376</v>
      </c>
      <c r="F1687" s="4">
        <v>0</v>
      </c>
      <c r="G1687" s="4">
        <v>0</v>
      </c>
    </row>
    <row r="1688" spans="1:7" x14ac:dyDescent="0.25">
      <c r="A1688">
        <v>6999</v>
      </c>
      <c r="B1688" t="s">
        <v>125</v>
      </c>
      <c r="C1688" s="22">
        <v>42644</v>
      </c>
      <c r="D1688" s="4">
        <v>1</v>
      </c>
      <c r="E1688" s="4">
        <v>30546452</v>
      </c>
      <c r="F1688" s="4">
        <v>0</v>
      </c>
      <c r="G1688" s="4">
        <v>0</v>
      </c>
    </row>
    <row r="1689" spans="1:7" x14ac:dyDescent="0.25">
      <c r="A1689">
        <v>6999</v>
      </c>
      <c r="B1689" t="s">
        <v>125</v>
      </c>
      <c r="C1689" s="22">
        <v>42675</v>
      </c>
      <c r="D1689" s="4">
        <v>1</v>
      </c>
      <c r="E1689" s="4">
        <v>22273880</v>
      </c>
      <c r="F1689" s="4">
        <v>0</v>
      </c>
      <c r="G1689" s="4">
        <v>0</v>
      </c>
    </row>
    <row r="1690" spans="1:7" x14ac:dyDescent="0.25">
      <c r="A1690">
        <v>6999</v>
      </c>
      <c r="B1690" t="s">
        <v>125</v>
      </c>
      <c r="C1690" s="22">
        <v>42705</v>
      </c>
      <c r="D1690" s="4">
        <v>1</v>
      </c>
      <c r="E1690" s="4">
        <v>33082665</v>
      </c>
      <c r="F1690" s="4">
        <v>0</v>
      </c>
      <c r="G1690" s="4">
        <v>0</v>
      </c>
    </row>
    <row r="1691" spans="1:7" x14ac:dyDescent="0.25">
      <c r="A1691">
        <v>6999</v>
      </c>
      <c r="B1691" t="s">
        <v>125</v>
      </c>
      <c r="C1691" s="22">
        <v>42736</v>
      </c>
      <c r="D1691" s="4">
        <v>1</v>
      </c>
      <c r="E1691" s="4">
        <v>22539120</v>
      </c>
      <c r="F1691" s="4">
        <v>0</v>
      </c>
      <c r="G1691" s="4">
        <v>0</v>
      </c>
    </row>
    <row r="1692" spans="1:7" x14ac:dyDescent="0.25">
      <c r="A1692">
        <v>6999</v>
      </c>
      <c r="B1692" t="s">
        <v>125</v>
      </c>
      <c r="C1692" s="22">
        <v>42767</v>
      </c>
      <c r="D1692" s="4">
        <v>1</v>
      </c>
      <c r="E1692" s="4">
        <v>48849778</v>
      </c>
      <c r="F1692" s="4">
        <v>0</v>
      </c>
      <c r="G1692" s="4">
        <v>0</v>
      </c>
    </row>
    <row r="1693" spans="1:7" x14ac:dyDescent="0.25">
      <c r="A1693">
        <v>6999</v>
      </c>
      <c r="B1693" t="s">
        <v>125</v>
      </c>
      <c r="C1693" s="22">
        <v>42795</v>
      </c>
      <c r="D1693" s="4">
        <v>1</v>
      </c>
      <c r="E1693" s="4">
        <v>53559363</v>
      </c>
      <c r="F1693" s="4">
        <v>0</v>
      </c>
      <c r="G1693" s="4">
        <v>0</v>
      </c>
    </row>
    <row r="1694" spans="1:7" x14ac:dyDescent="0.25">
      <c r="A1694">
        <v>6999</v>
      </c>
      <c r="B1694" t="s">
        <v>125</v>
      </c>
      <c r="C1694" s="22">
        <v>42826</v>
      </c>
      <c r="D1694" s="4">
        <v>1</v>
      </c>
      <c r="E1694" s="4">
        <v>51680414</v>
      </c>
      <c r="F1694" s="4">
        <v>0</v>
      </c>
      <c r="G1694" s="4">
        <v>0</v>
      </c>
    </row>
    <row r="1695" spans="1:7" x14ac:dyDescent="0.25">
      <c r="A1695">
        <v>6999</v>
      </c>
      <c r="B1695" t="s">
        <v>125</v>
      </c>
      <c r="C1695" s="22">
        <v>42856</v>
      </c>
      <c r="D1695" s="4">
        <v>1</v>
      </c>
      <c r="E1695" s="4">
        <v>56671540</v>
      </c>
      <c r="F1695" s="4">
        <v>0</v>
      </c>
      <c r="G1695" s="4">
        <v>0</v>
      </c>
    </row>
    <row r="1696" spans="1:7" x14ac:dyDescent="0.25">
      <c r="A1696">
        <v>6999</v>
      </c>
      <c r="B1696" t="s">
        <v>125</v>
      </c>
      <c r="C1696" s="22">
        <v>42887</v>
      </c>
      <c r="D1696" s="4">
        <v>1</v>
      </c>
      <c r="E1696" s="4">
        <v>46713214</v>
      </c>
      <c r="F1696" s="4">
        <v>0</v>
      </c>
      <c r="G1696" s="4">
        <v>0</v>
      </c>
    </row>
    <row r="1697" spans="1:7" x14ac:dyDescent="0.25">
      <c r="A1697">
        <v>6999</v>
      </c>
      <c r="B1697" t="s">
        <v>125</v>
      </c>
      <c r="C1697" s="22">
        <v>42917</v>
      </c>
      <c r="D1697" s="4">
        <v>1</v>
      </c>
      <c r="E1697" s="4">
        <v>44587420</v>
      </c>
      <c r="F1697" s="4">
        <v>0</v>
      </c>
      <c r="G1697" s="4">
        <v>0</v>
      </c>
    </row>
    <row r="1698" spans="1:7" x14ac:dyDescent="0.25">
      <c r="A1698">
        <v>6999</v>
      </c>
      <c r="B1698" t="s">
        <v>125</v>
      </c>
      <c r="C1698" s="22">
        <v>42948</v>
      </c>
      <c r="D1698" s="4">
        <v>1</v>
      </c>
      <c r="E1698" s="4">
        <v>46216480</v>
      </c>
      <c r="F1698" s="4">
        <v>0</v>
      </c>
      <c r="G1698" s="4">
        <v>0</v>
      </c>
    </row>
    <row r="1699" spans="1:7" x14ac:dyDescent="0.25">
      <c r="A1699">
        <v>6999</v>
      </c>
      <c r="B1699" t="s">
        <v>125</v>
      </c>
      <c r="C1699" s="22">
        <v>42979</v>
      </c>
      <c r="D1699" s="4">
        <v>1</v>
      </c>
      <c r="E1699" s="4">
        <v>65175741</v>
      </c>
      <c r="F1699" s="4">
        <v>0</v>
      </c>
      <c r="G1699" s="4">
        <v>0</v>
      </c>
    </row>
    <row r="1700" spans="1:7" x14ac:dyDescent="0.25">
      <c r="A1700">
        <v>6999</v>
      </c>
      <c r="B1700" t="s">
        <v>125</v>
      </c>
      <c r="C1700" s="22">
        <v>43009</v>
      </c>
      <c r="D1700" s="4">
        <v>1</v>
      </c>
      <c r="E1700" s="4">
        <v>45484225</v>
      </c>
      <c r="F1700" s="4">
        <v>0</v>
      </c>
      <c r="G1700" s="4">
        <v>0</v>
      </c>
    </row>
    <row r="1701" spans="1:7" x14ac:dyDescent="0.25">
      <c r="A1701">
        <v>6999</v>
      </c>
      <c r="B1701" t="s">
        <v>125</v>
      </c>
      <c r="C1701" s="22">
        <v>43040</v>
      </c>
      <c r="D1701" s="4">
        <v>1</v>
      </c>
      <c r="E1701" s="4">
        <v>53403789</v>
      </c>
      <c r="F1701" s="4">
        <v>0</v>
      </c>
      <c r="G1701" s="4">
        <v>0</v>
      </c>
    </row>
    <row r="1702" spans="1:7" x14ac:dyDescent="0.25">
      <c r="A1702">
        <v>6999</v>
      </c>
      <c r="B1702" t="s">
        <v>125</v>
      </c>
      <c r="C1702" s="22">
        <v>43070</v>
      </c>
      <c r="D1702" s="4">
        <v>1</v>
      </c>
      <c r="E1702" s="4">
        <v>41601652</v>
      </c>
      <c r="F1702" s="4">
        <v>0</v>
      </c>
      <c r="G1702" s="4">
        <v>0</v>
      </c>
    </row>
    <row r="1703" spans="1:7" x14ac:dyDescent="0.25">
      <c r="A1703">
        <v>6999</v>
      </c>
      <c r="B1703" t="s">
        <v>125</v>
      </c>
      <c r="C1703" s="22">
        <v>43101</v>
      </c>
      <c r="D1703" s="4">
        <v>1</v>
      </c>
      <c r="E1703" s="4">
        <v>38569311</v>
      </c>
      <c r="F1703" s="4">
        <v>0</v>
      </c>
      <c r="G1703" s="4">
        <v>0</v>
      </c>
    </row>
    <row r="1704" spans="1:7" x14ac:dyDescent="0.25">
      <c r="A1704">
        <v>6999</v>
      </c>
      <c r="B1704" t="s">
        <v>125</v>
      </c>
      <c r="C1704" s="22">
        <v>43132</v>
      </c>
      <c r="D1704" s="4">
        <v>1</v>
      </c>
      <c r="E1704" s="4">
        <v>38912856</v>
      </c>
      <c r="F1704" s="4">
        <v>0</v>
      </c>
      <c r="G1704" s="4">
        <v>0</v>
      </c>
    </row>
    <row r="1705" spans="1:7" x14ac:dyDescent="0.25">
      <c r="A1705">
        <v>6999</v>
      </c>
      <c r="B1705" t="s">
        <v>125</v>
      </c>
      <c r="C1705" s="22">
        <v>43160</v>
      </c>
      <c r="D1705" s="4">
        <v>1</v>
      </c>
      <c r="E1705" s="4">
        <v>42285180</v>
      </c>
      <c r="F1705" s="4">
        <v>0</v>
      </c>
      <c r="G1705" s="4">
        <v>0</v>
      </c>
    </row>
    <row r="1706" spans="1:7" x14ac:dyDescent="0.25">
      <c r="A1706">
        <v>6999</v>
      </c>
      <c r="B1706" t="s">
        <v>125</v>
      </c>
      <c r="C1706" s="22">
        <v>43191</v>
      </c>
      <c r="D1706" s="4">
        <v>1</v>
      </c>
      <c r="E1706" s="4">
        <v>46938860</v>
      </c>
      <c r="F1706" s="4">
        <v>0</v>
      </c>
      <c r="G1706" s="4">
        <v>0</v>
      </c>
    </row>
    <row r="1707" spans="1:7" x14ac:dyDescent="0.25">
      <c r="A1707">
        <v>6999</v>
      </c>
      <c r="B1707" t="s">
        <v>125</v>
      </c>
      <c r="C1707" s="22">
        <v>43221</v>
      </c>
      <c r="D1707" s="4">
        <v>1</v>
      </c>
      <c r="E1707" s="4">
        <v>133140462</v>
      </c>
      <c r="F1707" s="4">
        <v>0</v>
      </c>
      <c r="G1707" s="4">
        <v>0</v>
      </c>
    </row>
    <row r="1708" spans="1:7" x14ac:dyDescent="0.25">
      <c r="A1708">
        <v>6999</v>
      </c>
      <c r="B1708" t="s">
        <v>125</v>
      </c>
      <c r="C1708" s="22">
        <v>43252</v>
      </c>
      <c r="D1708" s="4">
        <v>1</v>
      </c>
      <c r="E1708" s="4">
        <v>133640928</v>
      </c>
      <c r="F1708" s="4">
        <v>0</v>
      </c>
      <c r="G1708" s="4">
        <v>0</v>
      </c>
    </row>
    <row r="1709" spans="1:7" x14ac:dyDescent="0.25">
      <c r="A1709">
        <v>6999</v>
      </c>
      <c r="B1709" t="s">
        <v>125</v>
      </c>
      <c r="C1709" s="22">
        <v>43282</v>
      </c>
      <c r="D1709" s="4">
        <v>1</v>
      </c>
      <c r="E1709" s="4">
        <v>144242707</v>
      </c>
      <c r="F1709" s="4">
        <v>0</v>
      </c>
      <c r="G1709" s="4">
        <v>0</v>
      </c>
    </row>
    <row r="1710" spans="1:7" x14ac:dyDescent="0.25">
      <c r="A1710">
        <v>6999</v>
      </c>
      <c r="B1710" t="s">
        <v>125</v>
      </c>
      <c r="C1710" s="22">
        <v>43313</v>
      </c>
      <c r="D1710" s="4">
        <v>1</v>
      </c>
      <c r="E1710" s="4">
        <v>143273220</v>
      </c>
      <c r="F1710" s="4">
        <v>0</v>
      </c>
      <c r="G1710" s="4">
        <v>0</v>
      </c>
    </row>
    <row r="1711" spans="1:7" x14ac:dyDescent="0.25">
      <c r="A1711">
        <v>6999</v>
      </c>
      <c r="B1711" t="s">
        <v>125</v>
      </c>
      <c r="C1711" s="22">
        <v>43344</v>
      </c>
      <c r="D1711" s="4">
        <v>1</v>
      </c>
      <c r="E1711" s="4">
        <v>152408556</v>
      </c>
      <c r="F1711" s="4">
        <v>0</v>
      </c>
      <c r="G1711" s="4">
        <v>0</v>
      </c>
    </row>
    <row r="1712" spans="1:7" x14ac:dyDescent="0.25">
      <c r="A1712">
        <v>6999</v>
      </c>
      <c r="B1712" t="s">
        <v>125</v>
      </c>
      <c r="C1712" s="22">
        <v>43374</v>
      </c>
      <c r="D1712" s="4">
        <v>1</v>
      </c>
      <c r="E1712" s="4">
        <v>146705598</v>
      </c>
      <c r="F1712" s="4">
        <v>0</v>
      </c>
      <c r="G1712" s="4">
        <v>0</v>
      </c>
    </row>
    <row r="1713" spans="1:7" x14ac:dyDescent="0.25">
      <c r="A1713">
        <v>6999</v>
      </c>
      <c r="B1713" t="s">
        <v>125</v>
      </c>
      <c r="C1713" s="22">
        <v>43405</v>
      </c>
      <c r="D1713" s="4">
        <v>1</v>
      </c>
      <c r="E1713" s="4">
        <v>140811217</v>
      </c>
      <c r="F1713" s="4">
        <v>0</v>
      </c>
      <c r="G1713" s="4">
        <v>0</v>
      </c>
    </row>
    <row r="1714" spans="1:7" x14ac:dyDescent="0.25">
      <c r="A1714">
        <v>6999</v>
      </c>
      <c r="B1714" t="s">
        <v>237</v>
      </c>
      <c r="D1714" s="4">
        <v>47</v>
      </c>
      <c r="E1714" s="4">
        <v>2113314486</v>
      </c>
      <c r="F1714" s="4">
        <v>0</v>
      </c>
      <c r="G1714" s="4">
        <v>0</v>
      </c>
    </row>
    <row r="1715" spans="1:7" x14ac:dyDescent="0.25">
      <c r="A1715">
        <v>7003</v>
      </c>
      <c r="B1715" t="s">
        <v>127</v>
      </c>
      <c r="C1715" s="22">
        <v>42005</v>
      </c>
      <c r="D1715" s="4">
        <v>1</v>
      </c>
      <c r="E1715" s="4">
        <v>3033841</v>
      </c>
      <c r="F1715" s="4">
        <v>8456242</v>
      </c>
      <c r="G1715" s="4">
        <v>0</v>
      </c>
    </row>
    <row r="1716" spans="1:7" x14ac:dyDescent="0.25">
      <c r="A1716">
        <v>7003</v>
      </c>
      <c r="B1716" t="s">
        <v>127</v>
      </c>
      <c r="C1716" s="22">
        <v>42036</v>
      </c>
      <c r="D1716" s="4">
        <v>1</v>
      </c>
      <c r="E1716" s="4">
        <v>1983067</v>
      </c>
      <c r="F1716" s="4">
        <v>6420568</v>
      </c>
      <c r="G1716" s="4">
        <v>0</v>
      </c>
    </row>
    <row r="1717" spans="1:7" x14ac:dyDescent="0.25">
      <c r="A1717">
        <v>7003</v>
      </c>
      <c r="B1717" t="s">
        <v>127</v>
      </c>
      <c r="C1717" s="22">
        <v>42064</v>
      </c>
      <c r="D1717" s="4">
        <v>1</v>
      </c>
      <c r="E1717" s="4">
        <v>6161397</v>
      </c>
      <c r="F1717" s="4">
        <v>8492895</v>
      </c>
      <c r="G1717" s="4">
        <v>0</v>
      </c>
    </row>
    <row r="1718" spans="1:7" x14ac:dyDescent="0.25">
      <c r="A1718">
        <v>7003</v>
      </c>
      <c r="B1718" t="s">
        <v>127</v>
      </c>
      <c r="C1718" s="22">
        <v>42095</v>
      </c>
      <c r="D1718" s="4">
        <v>1</v>
      </c>
      <c r="E1718" s="4">
        <v>2478935</v>
      </c>
      <c r="F1718" s="4">
        <v>7073301</v>
      </c>
      <c r="G1718" s="4">
        <v>0</v>
      </c>
    </row>
    <row r="1719" spans="1:7" x14ac:dyDescent="0.25">
      <c r="A1719">
        <v>7003</v>
      </c>
      <c r="B1719" t="s">
        <v>127</v>
      </c>
      <c r="C1719" s="22">
        <v>42125</v>
      </c>
      <c r="D1719" s="4">
        <v>1</v>
      </c>
      <c r="E1719" s="4">
        <v>1584708</v>
      </c>
      <c r="F1719" s="4">
        <v>7357533</v>
      </c>
      <c r="G1719" s="4">
        <v>0</v>
      </c>
    </row>
    <row r="1720" spans="1:7" x14ac:dyDescent="0.25">
      <c r="A1720">
        <v>7003</v>
      </c>
      <c r="B1720" t="s">
        <v>127</v>
      </c>
      <c r="C1720" s="22">
        <v>42156</v>
      </c>
      <c r="D1720" s="4">
        <v>1</v>
      </c>
      <c r="E1720" s="4">
        <v>1216016</v>
      </c>
      <c r="F1720" s="4">
        <v>12708512</v>
      </c>
      <c r="G1720" s="4">
        <v>0</v>
      </c>
    </row>
    <row r="1721" spans="1:7" x14ac:dyDescent="0.25">
      <c r="A1721">
        <v>7003</v>
      </c>
      <c r="B1721" t="s">
        <v>127</v>
      </c>
      <c r="C1721" s="22">
        <v>42186</v>
      </c>
      <c r="D1721" s="4">
        <v>1</v>
      </c>
      <c r="E1721" s="4">
        <v>4435679</v>
      </c>
      <c r="F1721" s="4">
        <v>7615833</v>
      </c>
      <c r="G1721" s="4">
        <v>0</v>
      </c>
    </row>
    <row r="1722" spans="1:7" x14ac:dyDescent="0.25">
      <c r="A1722">
        <v>7003</v>
      </c>
      <c r="B1722" t="s">
        <v>127</v>
      </c>
      <c r="C1722" s="22">
        <v>42217</v>
      </c>
      <c r="D1722" s="4">
        <v>1</v>
      </c>
      <c r="E1722" s="4">
        <v>4229326</v>
      </c>
      <c r="F1722" s="4">
        <v>8420582</v>
      </c>
      <c r="G1722" s="4">
        <v>0</v>
      </c>
    </row>
    <row r="1723" spans="1:7" x14ac:dyDescent="0.25">
      <c r="A1723">
        <v>7003</v>
      </c>
      <c r="B1723" t="s">
        <v>127</v>
      </c>
      <c r="C1723" s="22">
        <v>42248</v>
      </c>
      <c r="D1723" s="4">
        <v>1</v>
      </c>
      <c r="E1723" s="4">
        <v>3664143</v>
      </c>
      <c r="F1723" s="4">
        <v>6416535</v>
      </c>
      <c r="G1723" s="4">
        <v>0</v>
      </c>
    </row>
    <row r="1724" spans="1:7" x14ac:dyDescent="0.25">
      <c r="A1724">
        <v>7003</v>
      </c>
      <c r="B1724" t="s">
        <v>127</v>
      </c>
      <c r="C1724" s="22">
        <v>42278</v>
      </c>
      <c r="D1724" s="4">
        <v>1</v>
      </c>
      <c r="E1724" s="4">
        <v>1981211</v>
      </c>
      <c r="F1724" s="4">
        <v>7753608</v>
      </c>
      <c r="G1724" s="4">
        <v>0</v>
      </c>
    </row>
    <row r="1725" spans="1:7" x14ac:dyDescent="0.25">
      <c r="A1725">
        <v>7003</v>
      </c>
      <c r="B1725" t="s">
        <v>127</v>
      </c>
      <c r="C1725" s="22">
        <v>42309</v>
      </c>
      <c r="D1725" s="4">
        <v>1</v>
      </c>
      <c r="E1725" s="4">
        <v>2506453</v>
      </c>
      <c r="F1725" s="4">
        <v>8355375</v>
      </c>
      <c r="G1725" s="4">
        <v>0</v>
      </c>
    </row>
    <row r="1726" spans="1:7" x14ac:dyDescent="0.25">
      <c r="A1726">
        <v>7003</v>
      </c>
      <c r="B1726" t="s">
        <v>127</v>
      </c>
      <c r="C1726" s="22">
        <v>42339</v>
      </c>
      <c r="D1726" s="4">
        <v>1</v>
      </c>
      <c r="E1726" s="4">
        <v>1474838</v>
      </c>
      <c r="F1726" s="4">
        <v>3009851</v>
      </c>
      <c r="G1726" s="4">
        <v>0</v>
      </c>
    </row>
    <row r="1727" spans="1:7" x14ac:dyDescent="0.25">
      <c r="A1727">
        <v>7003</v>
      </c>
      <c r="B1727" t="s">
        <v>127</v>
      </c>
      <c r="C1727" s="22">
        <v>42370</v>
      </c>
      <c r="D1727" s="4">
        <v>1</v>
      </c>
      <c r="E1727" s="4">
        <v>493093</v>
      </c>
      <c r="F1727" s="4">
        <v>6698016</v>
      </c>
      <c r="G1727" s="4">
        <v>0</v>
      </c>
    </row>
    <row r="1728" spans="1:7" x14ac:dyDescent="0.25">
      <c r="A1728">
        <v>7003</v>
      </c>
      <c r="B1728" t="s">
        <v>127</v>
      </c>
      <c r="C1728" s="22">
        <v>42401</v>
      </c>
      <c r="D1728" s="4">
        <v>1</v>
      </c>
      <c r="E1728" s="4">
        <v>1538188</v>
      </c>
      <c r="F1728" s="4">
        <v>5876092</v>
      </c>
      <c r="G1728" s="4">
        <v>0</v>
      </c>
    </row>
    <row r="1729" spans="1:7" x14ac:dyDescent="0.25">
      <c r="A1729">
        <v>7003</v>
      </c>
      <c r="B1729" t="s">
        <v>127</v>
      </c>
      <c r="C1729" s="22">
        <v>42430</v>
      </c>
      <c r="D1729" s="4">
        <v>1</v>
      </c>
      <c r="E1729" s="4">
        <v>303012</v>
      </c>
      <c r="F1729" s="4">
        <v>11737196</v>
      </c>
      <c r="G1729" s="4">
        <v>0</v>
      </c>
    </row>
    <row r="1730" spans="1:7" x14ac:dyDescent="0.25">
      <c r="A1730">
        <v>7003</v>
      </c>
      <c r="B1730" t="s">
        <v>127</v>
      </c>
      <c r="C1730" s="22">
        <v>42461</v>
      </c>
      <c r="D1730" s="4">
        <v>1</v>
      </c>
      <c r="E1730" s="4">
        <v>4383908</v>
      </c>
      <c r="F1730" s="4">
        <v>7348159</v>
      </c>
      <c r="G1730" s="4">
        <v>0</v>
      </c>
    </row>
    <row r="1731" spans="1:7" x14ac:dyDescent="0.25">
      <c r="A1731">
        <v>7003</v>
      </c>
      <c r="B1731" t="s">
        <v>127</v>
      </c>
      <c r="C1731" s="22">
        <v>42491</v>
      </c>
      <c r="D1731" s="4">
        <v>1</v>
      </c>
      <c r="E1731" s="4">
        <v>3383164</v>
      </c>
      <c r="F1731" s="4">
        <v>5425973</v>
      </c>
      <c r="G1731" s="4">
        <v>0</v>
      </c>
    </row>
    <row r="1732" spans="1:7" x14ac:dyDescent="0.25">
      <c r="A1732">
        <v>7003</v>
      </c>
      <c r="B1732" t="s">
        <v>127</v>
      </c>
      <c r="C1732" s="22">
        <v>42522</v>
      </c>
      <c r="D1732" s="4">
        <v>1</v>
      </c>
      <c r="E1732" s="4">
        <v>576623</v>
      </c>
      <c r="F1732" s="4">
        <v>8369891</v>
      </c>
      <c r="G1732" s="4">
        <v>0</v>
      </c>
    </row>
    <row r="1733" spans="1:7" x14ac:dyDescent="0.25">
      <c r="A1733">
        <v>7003</v>
      </c>
      <c r="B1733" t="s">
        <v>127</v>
      </c>
      <c r="C1733" s="22">
        <v>42552</v>
      </c>
      <c r="D1733" s="4">
        <v>1</v>
      </c>
      <c r="E1733" s="4">
        <v>1254214</v>
      </c>
      <c r="F1733" s="4">
        <v>7455753</v>
      </c>
      <c r="G1733" s="4">
        <v>0</v>
      </c>
    </row>
    <row r="1734" spans="1:7" x14ac:dyDescent="0.25">
      <c r="A1734">
        <v>7003</v>
      </c>
      <c r="B1734" t="s">
        <v>127</v>
      </c>
      <c r="C1734" s="22">
        <v>42583</v>
      </c>
      <c r="D1734" s="4">
        <v>1</v>
      </c>
      <c r="E1734" s="4">
        <v>766040</v>
      </c>
      <c r="F1734" s="4">
        <v>5812501</v>
      </c>
      <c r="G1734" s="4">
        <v>0</v>
      </c>
    </row>
    <row r="1735" spans="1:7" x14ac:dyDescent="0.25">
      <c r="A1735">
        <v>7003</v>
      </c>
      <c r="B1735" t="s">
        <v>127</v>
      </c>
      <c r="C1735" s="22">
        <v>42614</v>
      </c>
      <c r="D1735" s="4">
        <v>1</v>
      </c>
      <c r="E1735" s="4">
        <v>334916</v>
      </c>
      <c r="F1735" s="4">
        <v>5407525</v>
      </c>
      <c r="G1735" s="4">
        <v>0</v>
      </c>
    </row>
    <row r="1736" spans="1:7" x14ac:dyDescent="0.25">
      <c r="A1736">
        <v>7003</v>
      </c>
      <c r="B1736" t="s">
        <v>127</v>
      </c>
      <c r="C1736" s="22">
        <v>42644</v>
      </c>
      <c r="D1736" s="4">
        <v>1</v>
      </c>
      <c r="E1736" s="4">
        <v>982271</v>
      </c>
      <c r="F1736" s="4">
        <v>6832899</v>
      </c>
      <c r="G1736" s="4">
        <v>0</v>
      </c>
    </row>
    <row r="1737" spans="1:7" x14ac:dyDescent="0.25">
      <c r="A1737">
        <v>7003</v>
      </c>
      <c r="B1737" t="s">
        <v>127</v>
      </c>
      <c r="C1737" s="22">
        <v>42675</v>
      </c>
      <c r="D1737" s="4">
        <v>1</v>
      </c>
      <c r="E1737" s="4">
        <v>147774</v>
      </c>
      <c r="F1737" s="4">
        <v>5908795</v>
      </c>
      <c r="G1737" s="4">
        <v>0</v>
      </c>
    </row>
    <row r="1738" spans="1:7" x14ac:dyDescent="0.25">
      <c r="A1738">
        <v>7003</v>
      </c>
      <c r="B1738" t="s">
        <v>127</v>
      </c>
      <c r="C1738" s="22">
        <v>42705</v>
      </c>
      <c r="D1738" s="4">
        <v>1</v>
      </c>
      <c r="E1738" s="4">
        <v>1603677</v>
      </c>
      <c r="F1738" s="4">
        <v>5882557</v>
      </c>
      <c r="G1738" s="4">
        <v>0</v>
      </c>
    </row>
    <row r="1739" spans="1:7" x14ac:dyDescent="0.25">
      <c r="A1739">
        <v>7003</v>
      </c>
      <c r="B1739" t="s">
        <v>127</v>
      </c>
      <c r="C1739" s="22">
        <v>42736</v>
      </c>
      <c r="D1739" s="4">
        <v>1</v>
      </c>
      <c r="E1739" s="4">
        <v>1864822</v>
      </c>
      <c r="F1739" s="4">
        <v>5043355</v>
      </c>
      <c r="G1739" s="4">
        <v>0</v>
      </c>
    </row>
    <row r="1740" spans="1:7" x14ac:dyDescent="0.25">
      <c r="A1740">
        <v>7003</v>
      </c>
      <c r="B1740" t="s">
        <v>127</v>
      </c>
      <c r="C1740" s="22">
        <v>42767</v>
      </c>
      <c r="D1740" s="4">
        <v>1</v>
      </c>
      <c r="E1740" s="4">
        <v>1549707</v>
      </c>
      <c r="F1740" s="4">
        <v>6619826</v>
      </c>
      <c r="G1740" s="4">
        <v>0</v>
      </c>
    </row>
    <row r="1741" spans="1:7" x14ac:dyDescent="0.25">
      <c r="A1741">
        <v>7003</v>
      </c>
      <c r="B1741" t="s">
        <v>127</v>
      </c>
      <c r="C1741" s="22">
        <v>42795</v>
      </c>
      <c r="D1741" s="4">
        <v>1</v>
      </c>
      <c r="E1741" s="4">
        <v>2650502</v>
      </c>
      <c r="F1741" s="4">
        <v>7188521</v>
      </c>
      <c r="G1741" s="4">
        <v>0</v>
      </c>
    </row>
    <row r="1742" spans="1:7" x14ac:dyDescent="0.25">
      <c r="A1742">
        <v>7003</v>
      </c>
      <c r="B1742" t="s">
        <v>127</v>
      </c>
      <c r="C1742" s="22">
        <v>42826</v>
      </c>
      <c r="D1742" s="4">
        <v>1</v>
      </c>
      <c r="E1742" s="4">
        <v>4279455</v>
      </c>
      <c r="F1742" s="4">
        <v>4546785</v>
      </c>
      <c r="G1742" s="4">
        <v>0</v>
      </c>
    </row>
    <row r="1743" spans="1:7" x14ac:dyDescent="0.25">
      <c r="A1743">
        <v>7003</v>
      </c>
      <c r="B1743" t="s">
        <v>127</v>
      </c>
      <c r="C1743" s="22">
        <v>42856</v>
      </c>
      <c r="D1743" s="4">
        <v>1</v>
      </c>
      <c r="E1743" s="4">
        <v>3131727</v>
      </c>
      <c r="F1743" s="4">
        <v>6815069</v>
      </c>
      <c r="G1743" s="4">
        <v>0</v>
      </c>
    </row>
    <row r="1744" spans="1:7" x14ac:dyDescent="0.25">
      <c r="A1744">
        <v>7003</v>
      </c>
      <c r="B1744" t="s">
        <v>127</v>
      </c>
      <c r="C1744" s="22">
        <v>42887</v>
      </c>
      <c r="D1744" s="4">
        <v>1</v>
      </c>
      <c r="E1744" s="4">
        <v>4220479</v>
      </c>
      <c r="F1744" s="4">
        <v>6065693</v>
      </c>
      <c r="G1744" s="4">
        <v>0</v>
      </c>
    </row>
    <row r="1745" spans="1:7" x14ac:dyDescent="0.25">
      <c r="A1745">
        <v>7003</v>
      </c>
      <c r="B1745" t="s">
        <v>127</v>
      </c>
      <c r="C1745" s="22">
        <v>42917</v>
      </c>
      <c r="D1745" s="4">
        <v>1</v>
      </c>
      <c r="E1745" s="4">
        <v>4216252</v>
      </c>
      <c r="F1745" s="4">
        <v>7677170</v>
      </c>
      <c r="G1745" s="4">
        <v>0</v>
      </c>
    </row>
    <row r="1746" spans="1:7" x14ac:dyDescent="0.25">
      <c r="A1746">
        <v>7003</v>
      </c>
      <c r="B1746" t="s">
        <v>127</v>
      </c>
      <c r="C1746" s="22">
        <v>42948</v>
      </c>
      <c r="D1746" s="4">
        <v>1</v>
      </c>
      <c r="E1746" s="4">
        <v>5602823</v>
      </c>
      <c r="F1746" s="4">
        <v>6124815</v>
      </c>
      <c r="G1746" s="4">
        <v>0</v>
      </c>
    </row>
    <row r="1747" spans="1:7" x14ac:dyDescent="0.25">
      <c r="A1747">
        <v>7003</v>
      </c>
      <c r="B1747" t="s">
        <v>127</v>
      </c>
      <c r="C1747" s="22">
        <v>42979</v>
      </c>
      <c r="D1747" s="4">
        <v>1</v>
      </c>
      <c r="E1747" s="4">
        <v>6397796</v>
      </c>
      <c r="F1747" s="4">
        <v>3756221</v>
      </c>
      <c r="G1747" s="4">
        <v>0</v>
      </c>
    </row>
    <row r="1748" spans="1:7" x14ac:dyDescent="0.25">
      <c r="A1748">
        <v>7003</v>
      </c>
      <c r="B1748" t="s">
        <v>127</v>
      </c>
      <c r="C1748" s="22">
        <v>43009</v>
      </c>
      <c r="D1748" s="4">
        <v>1</v>
      </c>
      <c r="E1748" s="4">
        <v>4343326</v>
      </c>
      <c r="F1748" s="4">
        <v>6144630</v>
      </c>
      <c r="G1748" s="4">
        <v>0</v>
      </c>
    </row>
    <row r="1749" spans="1:7" x14ac:dyDescent="0.25">
      <c r="A1749">
        <v>7003</v>
      </c>
      <c r="B1749" t="s">
        <v>127</v>
      </c>
      <c r="C1749" s="22">
        <v>43040</v>
      </c>
      <c r="D1749" s="4">
        <v>1</v>
      </c>
      <c r="E1749" s="4">
        <v>3828261</v>
      </c>
      <c r="F1749" s="4">
        <v>6156550</v>
      </c>
      <c r="G1749" s="4">
        <v>0</v>
      </c>
    </row>
    <row r="1750" spans="1:7" x14ac:dyDescent="0.25">
      <c r="A1750">
        <v>7003</v>
      </c>
      <c r="B1750" t="s">
        <v>127</v>
      </c>
      <c r="C1750" s="22">
        <v>43070</v>
      </c>
      <c r="D1750" s="4">
        <v>1</v>
      </c>
      <c r="E1750" s="4">
        <v>4295739</v>
      </c>
      <c r="F1750" s="4">
        <v>7373532</v>
      </c>
      <c r="G1750" s="4">
        <v>0</v>
      </c>
    </row>
    <row r="1751" spans="1:7" x14ac:dyDescent="0.25">
      <c r="A1751">
        <v>7003</v>
      </c>
      <c r="B1751" t="s">
        <v>127</v>
      </c>
      <c r="C1751" s="22">
        <v>43101</v>
      </c>
      <c r="D1751" s="4">
        <v>1</v>
      </c>
      <c r="E1751" s="4">
        <v>2973960</v>
      </c>
      <c r="F1751" s="4">
        <v>6843380</v>
      </c>
      <c r="G1751" s="4">
        <v>0</v>
      </c>
    </row>
    <row r="1752" spans="1:7" x14ac:dyDescent="0.25">
      <c r="A1752">
        <v>7003</v>
      </c>
      <c r="B1752" t="s">
        <v>127</v>
      </c>
      <c r="C1752" s="22">
        <v>43132</v>
      </c>
      <c r="D1752" s="4">
        <v>1</v>
      </c>
      <c r="E1752" s="4">
        <v>3501421</v>
      </c>
      <c r="F1752" s="4">
        <v>5861024</v>
      </c>
      <c r="G1752" s="4">
        <v>0</v>
      </c>
    </row>
    <row r="1753" spans="1:7" x14ac:dyDescent="0.25">
      <c r="A1753">
        <v>7003</v>
      </c>
      <c r="B1753" t="s">
        <v>127</v>
      </c>
      <c r="C1753" s="22">
        <v>43160</v>
      </c>
      <c r="D1753" s="4">
        <v>1</v>
      </c>
      <c r="E1753" s="4">
        <v>3351451</v>
      </c>
      <c r="F1753" s="4">
        <v>6527347</v>
      </c>
      <c r="G1753" s="4">
        <v>0</v>
      </c>
    </row>
    <row r="1754" spans="1:7" x14ac:dyDescent="0.25">
      <c r="A1754">
        <v>7003</v>
      </c>
      <c r="B1754" t="s">
        <v>127</v>
      </c>
      <c r="C1754" s="22">
        <v>43191</v>
      </c>
      <c r="D1754" s="4">
        <v>1</v>
      </c>
      <c r="E1754" s="4">
        <v>3761418</v>
      </c>
      <c r="F1754" s="4">
        <v>8306632</v>
      </c>
      <c r="G1754" s="4">
        <v>0</v>
      </c>
    </row>
    <row r="1755" spans="1:7" x14ac:dyDescent="0.25">
      <c r="A1755">
        <v>7003</v>
      </c>
      <c r="B1755" t="s">
        <v>127</v>
      </c>
      <c r="C1755" s="22">
        <v>43221</v>
      </c>
      <c r="D1755" s="4">
        <v>1</v>
      </c>
      <c r="E1755" s="4">
        <v>5531404</v>
      </c>
      <c r="F1755" s="4">
        <v>7115984</v>
      </c>
      <c r="G1755" s="4">
        <v>0</v>
      </c>
    </row>
    <row r="1756" spans="1:7" x14ac:dyDescent="0.25">
      <c r="A1756">
        <v>7003</v>
      </c>
      <c r="B1756" t="s">
        <v>127</v>
      </c>
      <c r="C1756" s="22">
        <v>43252</v>
      </c>
      <c r="D1756" s="4">
        <v>1</v>
      </c>
      <c r="E1756" s="4">
        <v>6306034</v>
      </c>
      <c r="F1756" s="4">
        <v>7984728</v>
      </c>
      <c r="G1756" s="4">
        <v>0</v>
      </c>
    </row>
    <row r="1757" spans="1:7" x14ac:dyDescent="0.25">
      <c r="A1757">
        <v>7003</v>
      </c>
      <c r="B1757" t="s">
        <v>127</v>
      </c>
      <c r="C1757" s="22">
        <v>43282</v>
      </c>
      <c r="D1757" s="4">
        <v>1</v>
      </c>
      <c r="E1757" s="4">
        <v>8122501</v>
      </c>
      <c r="F1757" s="4">
        <v>6757080</v>
      </c>
      <c r="G1757" s="4">
        <v>0</v>
      </c>
    </row>
    <row r="1758" spans="1:7" x14ac:dyDescent="0.25">
      <c r="A1758">
        <v>7003</v>
      </c>
      <c r="B1758" t="s">
        <v>127</v>
      </c>
      <c r="C1758" s="22">
        <v>43313</v>
      </c>
      <c r="D1758" s="4">
        <v>1</v>
      </c>
      <c r="E1758" s="4">
        <v>8298060</v>
      </c>
      <c r="F1758" s="4">
        <v>6847543</v>
      </c>
      <c r="G1758" s="4">
        <v>0</v>
      </c>
    </row>
    <row r="1759" spans="1:7" x14ac:dyDescent="0.25">
      <c r="A1759">
        <v>7003</v>
      </c>
      <c r="B1759" t="s">
        <v>127</v>
      </c>
      <c r="C1759" s="22">
        <v>43344</v>
      </c>
      <c r="D1759" s="4">
        <v>1</v>
      </c>
      <c r="E1759" s="4">
        <v>8139782</v>
      </c>
      <c r="F1759" s="4">
        <v>6757080</v>
      </c>
      <c r="G1759" s="4">
        <v>0</v>
      </c>
    </row>
    <row r="1760" spans="1:7" x14ac:dyDescent="0.25">
      <c r="A1760">
        <v>7003</v>
      </c>
      <c r="B1760" t="s">
        <v>127</v>
      </c>
      <c r="C1760" s="22">
        <v>43374</v>
      </c>
      <c r="D1760" s="4">
        <v>1</v>
      </c>
      <c r="E1760" s="4">
        <v>8498213</v>
      </c>
      <c r="F1760" s="4">
        <v>6742349</v>
      </c>
      <c r="G1760" s="4">
        <v>0</v>
      </c>
    </row>
    <row r="1761" spans="1:7" x14ac:dyDescent="0.25">
      <c r="A1761">
        <v>7003</v>
      </c>
      <c r="B1761" t="s">
        <v>127</v>
      </c>
      <c r="C1761" s="22">
        <v>43405</v>
      </c>
      <c r="D1761" s="4">
        <v>1</v>
      </c>
      <c r="E1761" s="4">
        <v>7719836</v>
      </c>
      <c r="F1761" s="4">
        <v>6795551</v>
      </c>
      <c r="G1761" s="4">
        <v>0</v>
      </c>
    </row>
    <row r="1762" spans="1:7" x14ac:dyDescent="0.25">
      <c r="A1762">
        <v>7003</v>
      </c>
      <c r="B1762" t="s">
        <v>238</v>
      </c>
      <c r="D1762" s="4">
        <v>47</v>
      </c>
      <c r="E1762" s="4">
        <v>163101463</v>
      </c>
      <c r="F1762" s="4">
        <v>324887057</v>
      </c>
      <c r="G1762" s="4">
        <v>0</v>
      </c>
    </row>
    <row r="1763" spans="1:7" x14ac:dyDescent="0.25">
      <c r="A1763">
        <v>7004</v>
      </c>
      <c r="B1763" t="s">
        <v>130</v>
      </c>
      <c r="C1763" s="22">
        <v>42005</v>
      </c>
      <c r="D1763" s="4">
        <v>1</v>
      </c>
      <c r="E1763" s="4">
        <v>2004797</v>
      </c>
      <c r="F1763" s="4">
        <v>0</v>
      </c>
      <c r="G1763" s="4">
        <v>0</v>
      </c>
    </row>
    <row r="1764" spans="1:7" x14ac:dyDescent="0.25">
      <c r="A1764">
        <v>7004</v>
      </c>
      <c r="B1764" t="s">
        <v>130</v>
      </c>
      <c r="C1764" s="22">
        <v>42036</v>
      </c>
      <c r="D1764" s="4">
        <v>1</v>
      </c>
      <c r="E1764" s="4">
        <v>2090721</v>
      </c>
      <c r="F1764" s="4">
        <v>0</v>
      </c>
      <c r="G1764" s="4">
        <v>0</v>
      </c>
    </row>
    <row r="1765" spans="1:7" x14ac:dyDescent="0.25">
      <c r="A1765">
        <v>7004</v>
      </c>
      <c r="B1765" t="s">
        <v>130</v>
      </c>
      <c r="C1765" s="22">
        <v>42064</v>
      </c>
      <c r="D1765" s="4">
        <v>1</v>
      </c>
      <c r="E1765" s="4">
        <v>1195527</v>
      </c>
      <c r="F1765" s="4">
        <v>0</v>
      </c>
      <c r="G1765" s="4">
        <v>0</v>
      </c>
    </row>
    <row r="1766" spans="1:7" x14ac:dyDescent="0.25">
      <c r="A1766">
        <v>7004</v>
      </c>
      <c r="B1766" t="s">
        <v>130</v>
      </c>
      <c r="C1766" s="22">
        <v>42095</v>
      </c>
      <c r="D1766" s="4">
        <v>1</v>
      </c>
      <c r="E1766" s="4">
        <v>2292925</v>
      </c>
      <c r="F1766" s="4">
        <v>0</v>
      </c>
      <c r="G1766" s="4">
        <v>0</v>
      </c>
    </row>
    <row r="1767" spans="1:7" x14ac:dyDescent="0.25">
      <c r="A1767">
        <v>7004</v>
      </c>
      <c r="B1767" t="s">
        <v>130</v>
      </c>
      <c r="C1767" s="22">
        <v>42125</v>
      </c>
      <c r="D1767" s="4">
        <v>1</v>
      </c>
      <c r="E1767" s="4">
        <v>2515857</v>
      </c>
      <c r="F1767" s="4">
        <v>0</v>
      </c>
      <c r="G1767" s="4">
        <v>0</v>
      </c>
    </row>
    <row r="1768" spans="1:7" x14ac:dyDescent="0.25">
      <c r="A1768">
        <v>7004</v>
      </c>
      <c r="B1768" t="s">
        <v>130</v>
      </c>
      <c r="C1768" s="22">
        <v>42156</v>
      </c>
      <c r="D1768" s="4">
        <v>1</v>
      </c>
      <c r="E1768" s="4">
        <v>2634069</v>
      </c>
      <c r="F1768" s="4">
        <v>0</v>
      </c>
      <c r="G1768" s="4">
        <v>0</v>
      </c>
    </row>
    <row r="1769" spans="1:7" x14ac:dyDescent="0.25">
      <c r="A1769">
        <v>7004</v>
      </c>
      <c r="B1769" t="s">
        <v>130</v>
      </c>
      <c r="C1769" s="22">
        <v>42186</v>
      </c>
      <c r="D1769" s="4">
        <v>1</v>
      </c>
      <c r="E1769" s="4">
        <v>1808360</v>
      </c>
      <c r="F1769" s="4">
        <v>0</v>
      </c>
      <c r="G1769" s="4">
        <v>0</v>
      </c>
    </row>
    <row r="1770" spans="1:7" x14ac:dyDescent="0.25">
      <c r="A1770">
        <v>7004</v>
      </c>
      <c r="B1770" t="s">
        <v>130</v>
      </c>
      <c r="C1770" s="22">
        <v>42217</v>
      </c>
      <c r="D1770" s="4">
        <v>1</v>
      </c>
      <c r="E1770" s="4">
        <v>1401463</v>
      </c>
      <c r="F1770" s="4">
        <v>0</v>
      </c>
      <c r="G1770" s="4">
        <v>0</v>
      </c>
    </row>
    <row r="1771" spans="1:7" x14ac:dyDescent="0.25">
      <c r="A1771">
        <v>7004</v>
      </c>
      <c r="B1771" t="s">
        <v>130</v>
      </c>
      <c r="C1771" s="22">
        <v>42248</v>
      </c>
      <c r="D1771" s="4">
        <v>1</v>
      </c>
      <c r="E1771" s="4">
        <v>2067205</v>
      </c>
      <c r="F1771" s="4">
        <v>0</v>
      </c>
      <c r="G1771" s="4">
        <v>0</v>
      </c>
    </row>
    <row r="1772" spans="1:7" x14ac:dyDescent="0.25">
      <c r="A1772">
        <v>7004</v>
      </c>
      <c r="B1772" t="s">
        <v>130</v>
      </c>
      <c r="C1772" s="22">
        <v>42278</v>
      </c>
      <c r="D1772" s="4">
        <v>1</v>
      </c>
      <c r="E1772" s="4">
        <v>2190773</v>
      </c>
      <c r="F1772" s="4">
        <v>0</v>
      </c>
      <c r="G1772" s="4">
        <v>0</v>
      </c>
    </row>
    <row r="1773" spans="1:7" x14ac:dyDescent="0.25">
      <c r="A1773">
        <v>7004</v>
      </c>
      <c r="B1773" t="s">
        <v>130</v>
      </c>
      <c r="C1773" s="22">
        <v>42309</v>
      </c>
      <c r="D1773" s="4">
        <v>1</v>
      </c>
      <c r="E1773" s="4">
        <v>1462557</v>
      </c>
      <c r="F1773" s="4">
        <v>0</v>
      </c>
      <c r="G1773" s="4">
        <v>0</v>
      </c>
    </row>
    <row r="1774" spans="1:7" x14ac:dyDescent="0.25">
      <c r="A1774">
        <v>7004</v>
      </c>
      <c r="B1774" t="s">
        <v>130</v>
      </c>
      <c r="C1774" s="22">
        <v>42339</v>
      </c>
      <c r="D1774" s="4">
        <v>1</v>
      </c>
      <c r="E1774" s="4">
        <v>907727</v>
      </c>
      <c r="F1774" s="4">
        <v>0</v>
      </c>
      <c r="G1774" s="4">
        <v>0</v>
      </c>
    </row>
    <row r="1775" spans="1:7" x14ac:dyDescent="0.25">
      <c r="A1775">
        <v>7004</v>
      </c>
      <c r="B1775" t="s">
        <v>130</v>
      </c>
      <c r="C1775" s="22">
        <v>42370</v>
      </c>
      <c r="D1775" s="4">
        <v>1</v>
      </c>
      <c r="E1775" s="4">
        <v>187307</v>
      </c>
      <c r="F1775" s="4">
        <v>0</v>
      </c>
      <c r="G1775" s="4">
        <v>0</v>
      </c>
    </row>
    <row r="1776" spans="1:7" x14ac:dyDescent="0.25">
      <c r="A1776">
        <v>7004</v>
      </c>
      <c r="B1776" t="s">
        <v>130</v>
      </c>
      <c r="C1776" s="22">
        <v>42401</v>
      </c>
      <c r="D1776" s="4">
        <v>1</v>
      </c>
      <c r="E1776" s="4">
        <v>321676</v>
      </c>
      <c r="F1776" s="4">
        <v>0</v>
      </c>
      <c r="G1776" s="4">
        <v>0</v>
      </c>
    </row>
    <row r="1777" spans="1:7" x14ac:dyDescent="0.25">
      <c r="A1777">
        <v>7004</v>
      </c>
      <c r="B1777" t="s">
        <v>130</v>
      </c>
      <c r="C1777" s="22">
        <v>42430</v>
      </c>
      <c r="D1777" s="4">
        <v>1</v>
      </c>
      <c r="E1777" s="4">
        <v>2458361</v>
      </c>
      <c r="F1777" s="4">
        <v>0</v>
      </c>
      <c r="G1777" s="4">
        <v>0</v>
      </c>
    </row>
    <row r="1778" spans="1:7" x14ac:dyDescent="0.25">
      <c r="A1778">
        <v>7004</v>
      </c>
      <c r="B1778" t="s">
        <v>130</v>
      </c>
      <c r="C1778" s="22">
        <v>42461</v>
      </c>
      <c r="D1778" s="4">
        <v>1</v>
      </c>
      <c r="E1778" s="4">
        <v>2473879</v>
      </c>
      <c r="F1778" s="4">
        <v>0</v>
      </c>
      <c r="G1778" s="4">
        <v>0</v>
      </c>
    </row>
    <row r="1779" spans="1:7" x14ac:dyDescent="0.25">
      <c r="A1779">
        <v>7004</v>
      </c>
      <c r="B1779" t="s">
        <v>130</v>
      </c>
      <c r="C1779" s="22">
        <v>42491</v>
      </c>
      <c r="D1779" s="4">
        <v>1</v>
      </c>
      <c r="E1779" s="4">
        <v>3605705</v>
      </c>
      <c r="F1779" s="4">
        <v>0</v>
      </c>
      <c r="G1779" s="4">
        <v>0</v>
      </c>
    </row>
    <row r="1780" spans="1:7" x14ac:dyDescent="0.25">
      <c r="A1780">
        <v>7004</v>
      </c>
      <c r="B1780" t="s">
        <v>130</v>
      </c>
      <c r="C1780" s="22">
        <v>42522</v>
      </c>
      <c r="D1780" s="4">
        <v>1</v>
      </c>
      <c r="E1780" s="4">
        <v>3907180</v>
      </c>
      <c r="F1780" s="4">
        <v>0</v>
      </c>
      <c r="G1780" s="4">
        <v>0</v>
      </c>
    </row>
    <row r="1781" spans="1:7" x14ac:dyDescent="0.25">
      <c r="A1781">
        <v>7004</v>
      </c>
      <c r="B1781" t="s">
        <v>130</v>
      </c>
      <c r="C1781" s="22">
        <v>42552</v>
      </c>
      <c r="D1781" s="4">
        <v>1</v>
      </c>
      <c r="E1781" s="4">
        <v>3770462</v>
      </c>
      <c r="F1781" s="4">
        <v>0</v>
      </c>
      <c r="G1781" s="4">
        <v>0</v>
      </c>
    </row>
    <row r="1782" spans="1:7" x14ac:dyDescent="0.25">
      <c r="A1782">
        <v>7004</v>
      </c>
      <c r="B1782" t="s">
        <v>130</v>
      </c>
      <c r="C1782" s="22">
        <v>42583</v>
      </c>
      <c r="D1782" s="4">
        <v>1</v>
      </c>
      <c r="E1782" s="4">
        <v>6345313</v>
      </c>
      <c r="F1782" s="4">
        <v>0</v>
      </c>
      <c r="G1782" s="4">
        <v>0</v>
      </c>
    </row>
    <row r="1783" spans="1:7" x14ac:dyDescent="0.25">
      <c r="A1783">
        <v>7004</v>
      </c>
      <c r="B1783" t="s">
        <v>130</v>
      </c>
      <c r="C1783" s="22">
        <v>42614</v>
      </c>
      <c r="D1783" s="4">
        <v>1</v>
      </c>
      <c r="E1783" s="4">
        <v>4790964</v>
      </c>
      <c r="F1783" s="4">
        <v>0</v>
      </c>
      <c r="G1783" s="4">
        <v>0</v>
      </c>
    </row>
    <row r="1784" spans="1:7" x14ac:dyDescent="0.25">
      <c r="A1784">
        <v>7004</v>
      </c>
      <c r="B1784" t="s">
        <v>130</v>
      </c>
      <c r="C1784" s="22">
        <v>42644</v>
      </c>
      <c r="D1784" s="4">
        <v>1</v>
      </c>
      <c r="E1784" s="4">
        <v>7181062</v>
      </c>
      <c r="F1784" s="4">
        <v>0</v>
      </c>
      <c r="G1784" s="4">
        <v>0</v>
      </c>
    </row>
    <row r="1785" spans="1:7" x14ac:dyDescent="0.25">
      <c r="A1785">
        <v>7004</v>
      </c>
      <c r="B1785" t="s">
        <v>130</v>
      </c>
      <c r="C1785" s="22">
        <v>42675</v>
      </c>
      <c r="D1785" s="4">
        <v>1</v>
      </c>
      <c r="E1785" s="4">
        <v>5474534</v>
      </c>
      <c r="F1785" s="4">
        <v>0</v>
      </c>
      <c r="G1785" s="4">
        <v>0</v>
      </c>
    </row>
    <row r="1786" spans="1:7" x14ac:dyDescent="0.25">
      <c r="A1786">
        <v>7004</v>
      </c>
      <c r="B1786" t="s">
        <v>130</v>
      </c>
      <c r="C1786" s="22">
        <v>42705</v>
      </c>
      <c r="D1786" s="4">
        <v>1</v>
      </c>
      <c r="E1786" s="4">
        <v>6738061</v>
      </c>
      <c r="F1786" s="4">
        <v>0</v>
      </c>
      <c r="G1786" s="4">
        <v>0</v>
      </c>
    </row>
    <row r="1787" spans="1:7" x14ac:dyDescent="0.25">
      <c r="A1787">
        <v>7004</v>
      </c>
      <c r="B1787" t="s">
        <v>130</v>
      </c>
      <c r="C1787" s="22">
        <v>42736</v>
      </c>
      <c r="D1787" s="4">
        <v>1</v>
      </c>
      <c r="E1787" s="4">
        <v>7604359</v>
      </c>
      <c r="F1787" s="4">
        <v>0</v>
      </c>
      <c r="G1787" s="4">
        <v>0</v>
      </c>
    </row>
    <row r="1788" spans="1:7" x14ac:dyDescent="0.25">
      <c r="A1788">
        <v>7004</v>
      </c>
      <c r="B1788" t="s">
        <v>130</v>
      </c>
      <c r="C1788" s="22">
        <v>42767</v>
      </c>
      <c r="D1788" s="4">
        <v>1</v>
      </c>
      <c r="E1788" s="4">
        <v>4053774</v>
      </c>
      <c r="F1788" s="4">
        <v>0</v>
      </c>
      <c r="G1788" s="4">
        <v>0</v>
      </c>
    </row>
    <row r="1789" spans="1:7" x14ac:dyDescent="0.25">
      <c r="A1789">
        <v>7004</v>
      </c>
      <c r="B1789" t="s">
        <v>130</v>
      </c>
      <c r="C1789" s="22">
        <v>42795</v>
      </c>
      <c r="D1789" s="4">
        <v>1</v>
      </c>
      <c r="E1789" s="4">
        <v>9103863</v>
      </c>
      <c r="F1789" s="4">
        <v>0</v>
      </c>
      <c r="G1789" s="4">
        <v>0</v>
      </c>
    </row>
    <row r="1790" spans="1:7" x14ac:dyDescent="0.25">
      <c r="A1790">
        <v>7004</v>
      </c>
      <c r="B1790" t="s">
        <v>130</v>
      </c>
      <c r="C1790" s="22">
        <v>42826</v>
      </c>
      <c r="D1790" s="4">
        <v>1</v>
      </c>
      <c r="E1790" s="4">
        <v>10576317</v>
      </c>
      <c r="F1790" s="4">
        <v>0</v>
      </c>
      <c r="G1790" s="4">
        <v>0</v>
      </c>
    </row>
    <row r="1791" spans="1:7" x14ac:dyDescent="0.25">
      <c r="A1791">
        <v>7004</v>
      </c>
      <c r="B1791" t="s">
        <v>130</v>
      </c>
      <c r="C1791" s="22">
        <v>42856</v>
      </c>
      <c r="D1791" s="4">
        <v>1</v>
      </c>
      <c r="E1791" s="4">
        <v>8431256</v>
      </c>
      <c r="F1791" s="4">
        <v>0</v>
      </c>
      <c r="G1791" s="4">
        <v>0</v>
      </c>
    </row>
    <row r="1792" spans="1:7" x14ac:dyDescent="0.25">
      <c r="A1792">
        <v>7004</v>
      </c>
      <c r="B1792" t="s">
        <v>130</v>
      </c>
      <c r="C1792" s="22">
        <v>42887</v>
      </c>
      <c r="D1792" s="4">
        <v>1</v>
      </c>
      <c r="E1792" s="4">
        <v>10050510</v>
      </c>
      <c r="F1792" s="4">
        <v>0</v>
      </c>
      <c r="G1792" s="4">
        <v>0</v>
      </c>
    </row>
    <row r="1793" spans="1:7" x14ac:dyDescent="0.25">
      <c r="A1793">
        <v>7004</v>
      </c>
      <c r="B1793" t="s">
        <v>130</v>
      </c>
      <c r="C1793" s="22">
        <v>42917</v>
      </c>
      <c r="D1793" s="4">
        <v>1</v>
      </c>
      <c r="E1793" s="4">
        <v>4660775</v>
      </c>
      <c r="F1793" s="4">
        <v>0</v>
      </c>
      <c r="G1793" s="4">
        <v>0</v>
      </c>
    </row>
    <row r="1794" spans="1:7" x14ac:dyDescent="0.25">
      <c r="A1794">
        <v>7004</v>
      </c>
      <c r="B1794" t="s">
        <v>130</v>
      </c>
      <c r="C1794" s="22">
        <v>42948</v>
      </c>
      <c r="D1794" s="4">
        <v>1</v>
      </c>
      <c r="E1794" s="4">
        <v>1262125</v>
      </c>
      <c r="F1794" s="4">
        <v>0</v>
      </c>
      <c r="G1794" s="4">
        <v>0</v>
      </c>
    </row>
    <row r="1795" spans="1:7" x14ac:dyDescent="0.25">
      <c r="A1795">
        <v>7004</v>
      </c>
      <c r="B1795" t="s">
        <v>130</v>
      </c>
      <c r="C1795" s="22">
        <v>42979</v>
      </c>
      <c r="D1795" s="4">
        <v>1</v>
      </c>
      <c r="E1795" s="4">
        <v>8430229</v>
      </c>
      <c r="F1795" s="4">
        <v>0</v>
      </c>
      <c r="G1795" s="4">
        <v>0</v>
      </c>
    </row>
    <row r="1796" spans="1:7" x14ac:dyDescent="0.25">
      <c r="A1796">
        <v>7004</v>
      </c>
      <c r="B1796" t="s">
        <v>130</v>
      </c>
      <c r="C1796" s="22">
        <v>43009</v>
      </c>
      <c r="D1796" s="4">
        <v>1</v>
      </c>
      <c r="E1796" s="4">
        <v>7759219</v>
      </c>
      <c r="F1796" s="4">
        <v>0</v>
      </c>
      <c r="G1796" s="4">
        <v>0</v>
      </c>
    </row>
    <row r="1797" spans="1:7" x14ac:dyDescent="0.25">
      <c r="A1797">
        <v>7004</v>
      </c>
      <c r="B1797" t="s">
        <v>130</v>
      </c>
      <c r="C1797" s="22">
        <v>43040</v>
      </c>
      <c r="D1797" s="4">
        <v>1</v>
      </c>
      <c r="E1797" s="4">
        <v>6856180</v>
      </c>
      <c r="F1797" s="4">
        <v>0</v>
      </c>
      <c r="G1797" s="4">
        <v>0</v>
      </c>
    </row>
    <row r="1798" spans="1:7" x14ac:dyDescent="0.25">
      <c r="A1798">
        <v>7004</v>
      </c>
      <c r="B1798" t="s">
        <v>130</v>
      </c>
      <c r="C1798" s="22">
        <v>43070</v>
      </c>
      <c r="D1798" s="4">
        <v>1</v>
      </c>
      <c r="E1798" s="4">
        <v>6576731</v>
      </c>
      <c r="F1798" s="4">
        <v>0</v>
      </c>
      <c r="G1798" s="4">
        <v>0</v>
      </c>
    </row>
    <row r="1799" spans="1:7" x14ac:dyDescent="0.25">
      <c r="A1799">
        <v>7004</v>
      </c>
      <c r="B1799" t="s">
        <v>130</v>
      </c>
      <c r="C1799" s="22">
        <v>43101</v>
      </c>
      <c r="D1799" s="4">
        <v>1</v>
      </c>
      <c r="E1799" s="4">
        <v>1869414</v>
      </c>
      <c r="F1799" s="4">
        <v>0</v>
      </c>
      <c r="G1799" s="4">
        <v>0</v>
      </c>
    </row>
    <row r="1800" spans="1:7" x14ac:dyDescent="0.25">
      <c r="A1800">
        <v>7004</v>
      </c>
      <c r="B1800" t="s">
        <v>130</v>
      </c>
      <c r="C1800" s="22">
        <v>43132</v>
      </c>
      <c r="D1800" s="4">
        <v>1</v>
      </c>
      <c r="E1800" s="4">
        <v>1484624</v>
      </c>
      <c r="F1800" s="4">
        <v>0</v>
      </c>
      <c r="G1800" s="4">
        <v>0</v>
      </c>
    </row>
    <row r="1801" spans="1:7" x14ac:dyDescent="0.25">
      <c r="A1801">
        <v>7004</v>
      </c>
      <c r="B1801" t="s">
        <v>130</v>
      </c>
      <c r="C1801" s="22">
        <v>43160</v>
      </c>
      <c r="D1801" s="4">
        <v>1</v>
      </c>
      <c r="E1801" s="4">
        <v>-487871</v>
      </c>
      <c r="F1801" s="4">
        <v>0</v>
      </c>
      <c r="G1801" s="4">
        <v>0</v>
      </c>
    </row>
    <row r="1802" spans="1:7" x14ac:dyDescent="0.25">
      <c r="A1802">
        <v>7004</v>
      </c>
      <c r="B1802" t="s">
        <v>130</v>
      </c>
      <c r="C1802" s="22">
        <v>43191</v>
      </c>
      <c r="D1802" s="4">
        <v>1</v>
      </c>
      <c r="E1802" s="4">
        <v>1744607</v>
      </c>
      <c r="F1802" s="4">
        <v>0</v>
      </c>
      <c r="G1802" s="4">
        <v>0</v>
      </c>
    </row>
    <row r="1803" spans="1:7" x14ac:dyDescent="0.25">
      <c r="A1803">
        <v>7004</v>
      </c>
      <c r="B1803" t="s">
        <v>130</v>
      </c>
      <c r="C1803" s="22">
        <v>43221</v>
      </c>
      <c r="D1803" s="4">
        <v>1</v>
      </c>
      <c r="E1803" s="4">
        <v>3632174</v>
      </c>
      <c r="F1803" s="4">
        <v>0</v>
      </c>
      <c r="G1803" s="4">
        <v>0</v>
      </c>
    </row>
    <row r="1804" spans="1:7" x14ac:dyDescent="0.25">
      <c r="A1804">
        <v>7004</v>
      </c>
      <c r="B1804" t="s">
        <v>130</v>
      </c>
      <c r="C1804" s="22">
        <v>43252</v>
      </c>
      <c r="D1804" s="4">
        <v>1</v>
      </c>
      <c r="E1804" s="4">
        <v>4074681</v>
      </c>
      <c r="F1804" s="4">
        <v>0</v>
      </c>
      <c r="G1804" s="4">
        <v>0</v>
      </c>
    </row>
    <row r="1805" spans="1:7" x14ac:dyDescent="0.25">
      <c r="A1805">
        <v>7004</v>
      </c>
      <c r="B1805" t="s">
        <v>130</v>
      </c>
      <c r="C1805" s="22">
        <v>43282</v>
      </c>
      <c r="D1805" s="4">
        <v>1</v>
      </c>
      <c r="E1805" s="4">
        <v>53709</v>
      </c>
      <c r="F1805" s="4">
        <v>0</v>
      </c>
      <c r="G1805" s="4">
        <v>0</v>
      </c>
    </row>
    <row r="1806" spans="1:7" x14ac:dyDescent="0.25">
      <c r="A1806">
        <v>7004</v>
      </c>
      <c r="B1806" t="s">
        <v>130</v>
      </c>
      <c r="C1806" s="22">
        <v>43313</v>
      </c>
      <c r="D1806" s="4">
        <v>1</v>
      </c>
      <c r="E1806" s="4">
        <v>3323388</v>
      </c>
      <c r="F1806" s="4">
        <v>0</v>
      </c>
      <c r="G1806" s="4">
        <v>0</v>
      </c>
    </row>
    <row r="1807" spans="1:7" x14ac:dyDescent="0.25">
      <c r="A1807">
        <v>7004</v>
      </c>
      <c r="B1807" t="s">
        <v>130</v>
      </c>
      <c r="C1807" s="22">
        <v>43344</v>
      </c>
      <c r="D1807" s="4">
        <v>1</v>
      </c>
      <c r="E1807" s="4">
        <v>3009597</v>
      </c>
      <c r="F1807" s="4">
        <v>0</v>
      </c>
      <c r="G1807" s="4">
        <v>0</v>
      </c>
    </row>
    <row r="1808" spans="1:7" x14ac:dyDescent="0.25">
      <c r="A1808">
        <v>7004</v>
      </c>
      <c r="B1808" t="s">
        <v>130</v>
      </c>
      <c r="C1808" s="22">
        <v>43374</v>
      </c>
      <c r="D1808" s="4">
        <v>1</v>
      </c>
      <c r="E1808" s="4">
        <v>3588188</v>
      </c>
      <c r="F1808" s="4">
        <v>0</v>
      </c>
      <c r="G1808" s="4">
        <v>0</v>
      </c>
    </row>
    <row r="1809" spans="1:7" x14ac:dyDescent="0.25">
      <c r="A1809">
        <v>7004</v>
      </c>
      <c r="B1809" t="s">
        <v>130</v>
      </c>
      <c r="C1809" s="22">
        <v>43405</v>
      </c>
      <c r="D1809" s="4">
        <v>1</v>
      </c>
      <c r="E1809" s="4">
        <v>4181905</v>
      </c>
      <c r="F1809" s="4">
        <v>0</v>
      </c>
      <c r="G1809" s="4">
        <v>0</v>
      </c>
    </row>
    <row r="1810" spans="1:7" x14ac:dyDescent="0.25">
      <c r="A1810">
        <v>7004</v>
      </c>
      <c r="B1810" t="s">
        <v>239</v>
      </c>
      <c r="D1810" s="4">
        <v>47</v>
      </c>
      <c r="E1810" s="4">
        <v>181666239</v>
      </c>
      <c r="F1810" s="4">
        <v>0</v>
      </c>
      <c r="G1810" s="4">
        <v>0</v>
      </c>
    </row>
    <row r="1811" spans="1:7" x14ac:dyDescent="0.25">
      <c r="A1811">
        <v>7015</v>
      </c>
      <c r="B1811" t="s">
        <v>132</v>
      </c>
      <c r="C1811" s="22">
        <v>42005</v>
      </c>
      <c r="D1811" s="4">
        <v>1</v>
      </c>
      <c r="E1811" s="4">
        <v>364014</v>
      </c>
      <c r="F1811" s="4">
        <v>0</v>
      </c>
      <c r="G1811" s="4">
        <v>0</v>
      </c>
    </row>
    <row r="1812" spans="1:7" x14ac:dyDescent="0.25">
      <c r="A1812">
        <v>7015</v>
      </c>
      <c r="B1812" t="s">
        <v>132</v>
      </c>
      <c r="C1812" s="22">
        <v>42036</v>
      </c>
      <c r="D1812" s="4">
        <v>1</v>
      </c>
      <c r="E1812" s="4">
        <v>72848</v>
      </c>
      <c r="F1812" s="4">
        <v>0</v>
      </c>
      <c r="G1812" s="4">
        <v>0</v>
      </c>
    </row>
    <row r="1813" spans="1:7" x14ac:dyDescent="0.25">
      <c r="A1813">
        <v>7015</v>
      </c>
      <c r="B1813" t="s">
        <v>132</v>
      </c>
      <c r="C1813" s="22">
        <v>42064</v>
      </c>
      <c r="D1813" s="4">
        <v>1</v>
      </c>
      <c r="E1813" s="4">
        <v>562160</v>
      </c>
      <c r="F1813" s="4">
        <v>1505286</v>
      </c>
      <c r="G1813" s="4">
        <v>0</v>
      </c>
    </row>
    <row r="1814" spans="1:7" x14ac:dyDescent="0.25">
      <c r="A1814">
        <v>7015</v>
      </c>
      <c r="B1814" t="s">
        <v>132</v>
      </c>
      <c r="C1814" s="22">
        <v>42095</v>
      </c>
      <c r="D1814" s="4">
        <v>1</v>
      </c>
      <c r="E1814" s="4">
        <v>419160</v>
      </c>
      <c r="F1814" s="4">
        <v>0</v>
      </c>
      <c r="G1814" s="4">
        <v>0</v>
      </c>
    </row>
    <row r="1815" spans="1:7" x14ac:dyDescent="0.25">
      <c r="A1815">
        <v>7015</v>
      </c>
      <c r="B1815" t="s">
        <v>132</v>
      </c>
      <c r="C1815" s="22">
        <v>42125</v>
      </c>
      <c r="D1815" s="4">
        <v>1</v>
      </c>
      <c r="E1815" s="4">
        <v>372747</v>
      </c>
      <c r="F1815" s="4">
        <v>0</v>
      </c>
      <c r="G1815" s="4">
        <v>0</v>
      </c>
    </row>
    <row r="1816" spans="1:7" x14ac:dyDescent="0.25">
      <c r="A1816">
        <v>7015</v>
      </c>
      <c r="B1816" t="s">
        <v>132</v>
      </c>
      <c r="C1816" s="22">
        <v>42156</v>
      </c>
      <c r="D1816" s="4">
        <v>1</v>
      </c>
      <c r="E1816" s="4">
        <v>1545337</v>
      </c>
      <c r="F1816" s="4">
        <v>0</v>
      </c>
      <c r="G1816" s="4">
        <v>0</v>
      </c>
    </row>
    <row r="1817" spans="1:7" x14ac:dyDescent="0.25">
      <c r="A1817">
        <v>7015</v>
      </c>
      <c r="B1817" t="s">
        <v>132</v>
      </c>
      <c r="C1817" s="22">
        <v>42186</v>
      </c>
      <c r="D1817" s="4">
        <v>1</v>
      </c>
      <c r="E1817" s="4">
        <v>0</v>
      </c>
      <c r="F1817" s="4">
        <v>0</v>
      </c>
      <c r="G1817" s="4">
        <v>0</v>
      </c>
    </row>
    <row r="1818" spans="1:7" x14ac:dyDescent="0.25">
      <c r="A1818">
        <v>7015</v>
      </c>
      <c r="B1818" t="s">
        <v>132</v>
      </c>
      <c r="C1818" s="22">
        <v>42217</v>
      </c>
      <c r="D1818" s="4">
        <v>1</v>
      </c>
      <c r="E1818" s="4">
        <v>717077</v>
      </c>
      <c r="F1818" s="4">
        <v>1407775</v>
      </c>
      <c r="G1818" s="4">
        <v>0</v>
      </c>
    </row>
    <row r="1819" spans="1:7" x14ac:dyDescent="0.25">
      <c r="A1819">
        <v>7015</v>
      </c>
      <c r="B1819" t="s">
        <v>132</v>
      </c>
      <c r="C1819" s="22">
        <v>42248</v>
      </c>
      <c r="D1819" s="4">
        <v>1</v>
      </c>
      <c r="E1819" s="4">
        <v>596362</v>
      </c>
      <c r="F1819" s="4">
        <v>575054</v>
      </c>
      <c r="G1819" s="4">
        <v>0</v>
      </c>
    </row>
    <row r="1820" spans="1:7" x14ac:dyDescent="0.25">
      <c r="A1820">
        <v>7015</v>
      </c>
      <c r="B1820" t="s">
        <v>132</v>
      </c>
      <c r="C1820" s="22">
        <v>42278</v>
      </c>
      <c r="D1820" s="4">
        <v>1</v>
      </c>
      <c r="E1820" s="4">
        <v>936563</v>
      </c>
      <c r="F1820" s="4">
        <v>1513999</v>
      </c>
      <c r="G1820" s="4">
        <v>0</v>
      </c>
    </row>
    <row r="1821" spans="1:7" x14ac:dyDescent="0.25">
      <c r="A1821">
        <v>7015</v>
      </c>
      <c r="B1821" t="s">
        <v>132</v>
      </c>
      <c r="C1821" s="22">
        <v>42309</v>
      </c>
      <c r="D1821" s="4">
        <v>1</v>
      </c>
      <c r="E1821" s="4">
        <v>1251931</v>
      </c>
      <c r="F1821" s="4">
        <v>1947499</v>
      </c>
      <c r="G1821" s="4">
        <v>0</v>
      </c>
    </row>
    <row r="1822" spans="1:7" x14ac:dyDescent="0.25">
      <c r="A1822">
        <v>7015</v>
      </c>
      <c r="B1822" t="s">
        <v>132</v>
      </c>
      <c r="C1822" s="22">
        <v>42339</v>
      </c>
      <c r="D1822" s="4">
        <v>1</v>
      </c>
      <c r="E1822" s="4">
        <v>14759</v>
      </c>
      <c r="F1822" s="4">
        <v>489416</v>
      </c>
      <c r="G1822" s="4">
        <v>0</v>
      </c>
    </row>
    <row r="1823" spans="1:7" x14ac:dyDescent="0.25">
      <c r="A1823">
        <v>7015</v>
      </c>
      <c r="B1823" t="s">
        <v>132</v>
      </c>
      <c r="C1823" s="22">
        <v>42370</v>
      </c>
      <c r="D1823" s="4">
        <v>1</v>
      </c>
      <c r="E1823" s="4">
        <v>140091</v>
      </c>
      <c r="F1823" s="4">
        <v>2248559</v>
      </c>
      <c r="G1823" s="4">
        <v>0</v>
      </c>
    </row>
    <row r="1824" spans="1:7" x14ac:dyDescent="0.25">
      <c r="A1824">
        <v>7015</v>
      </c>
      <c r="B1824" t="s">
        <v>132</v>
      </c>
      <c r="C1824" s="22">
        <v>42401</v>
      </c>
      <c r="D1824" s="4">
        <v>1</v>
      </c>
      <c r="E1824" s="4">
        <v>0</v>
      </c>
      <c r="F1824" s="4">
        <v>363593</v>
      </c>
      <c r="G1824" s="4">
        <v>0</v>
      </c>
    </row>
    <row r="1825" spans="1:7" x14ac:dyDescent="0.25">
      <c r="A1825">
        <v>7015</v>
      </c>
      <c r="B1825" t="s">
        <v>132</v>
      </c>
      <c r="C1825" s="22">
        <v>42430</v>
      </c>
      <c r="D1825" s="4">
        <v>1</v>
      </c>
      <c r="E1825" s="4">
        <v>0</v>
      </c>
      <c r="F1825" s="4">
        <v>2353501</v>
      </c>
      <c r="G1825" s="4">
        <v>0</v>
      </c>
    </row>
    <row r="1826" spans="1:7" x14ac:dyDescent="0.25">
      <c r="A1826">
        <v>7015</v>
      </c>
      <c r="B1826" t="s">
        <v>132</v>
      </c>
      <c r="C1826" s="22">
        <v>42461</v>
      </c>
      <c r="D1826" s="4">
        <v>1</v>
      </c>
      <c r="E1826" s="4">
        <v>0</v>
      </c>
      <c r="F1826" s="4">
        <v>0</v>
      </c>
      <c r="G1826" s="4">
        <v>0</v>
      </c>
    </row>
    <row r="1827" spans="1:7" x14ac:dyDescent="0.25">
      <c r="A1827">
        <v>7015</v>
      </c>
      <c r="B1827" t="s">
        <v>132</v>
      </c>
      <c r="C1827" s="22">
        <v>42491</v>
      </c>
      <c r="D1827" s="4">
        <v>1</v>
      </c>
      <c r="E1827" s="4">
        <v>0</v>
      </c>
      <c r="F1827" s="4">
        <v>1113164</v>
      </c>
      <c r="G1827" s="4">
        <v>0</v>
      </c>
    </row>
    <row r="1828" spans="1:7" x14ac:dyDescent="0.25">
      <c r="A1828">
        <v>7015</v>
      </c>
      <c r="B1828" t="s">
        <v>132</v>
      </c>
      <c r="C1828" s="22">
        <v>42522</v>
      </c>
      <c r="D1828" s="4">
        <v>1</v>
      </c>
      <c r="E1828" s="4">
        <v>1030685</v>
      </c>
      <c r="F1828" s="4">
        <v>1319063</v>
      </c>
      <c r="G1828" s="4">
        <v>0</v>
      </c>
    </row>
    <row r="1829" spans="1:7" x14ac:dyDescent="0.25">
      <c r="A1829">
        <v>7015</v>
      </c>
      <c r="B1829" t="s">
        <v>132</v>
      </c>
      <c r="C1829" s="22">
        <v>42552</v>
      </c>
      <c r="D1829" s="4">
        <v>1</v>
      </c>
      <c r="E1829" s="4">
        <v>1307520</v>
      </c>
      <c r="F1829" s="4">
        <v>0</v>
      </c>
      <c r="G1829" s="4">
        <v>0</v>
      </c>
    </row>
    <row r="1830" spans="1:7" x14ac:dyDescent="0.25">
      <c r="A1830">
        <v>7015</v>
      </c>
      <c r="B1830" t="s">
        <v>132</v>
      </c>
      <c r="C1830" s="22">
        <v>42583</v>
      </c>
      <c r="D1830" s="4">
        <v>1</v>
      </c>
      <c r="E1830" s="4">
        <v>595026</v>
      </c>
      <c r="F1830" s="4">
        <v>0</v>
      </c>
      <c r="G1830" s="4">
        <v>0</v>
      </c>
    </row>
    <row r="1831" spans="1:7" x14ac:dyDescent="0.25">
      <c r="A1831">
        <v>7015</v>
      </c>
      <c r="B1831" t="s">
        <v>132</v>
      </c>
      <c r="C1831" s="22">
        <v>42614</v>
      </c>
      <c r="D1831" s="4">
        <v>1</v>
      </c>
      <c r="E1831" s="4">
        <v>710014</v>
      </c>
      <c r="F1831" s="4">
        <v>0</v>
      </c>
      <c r="G1831" s="4">
        <v>0</v>
      </c>
    </row>
    <row r="1832" spans="1:7" x14ac:dyDescent="0.25">
      <c r="A1832">
        <v>7015</v>
      </c>
      <c r="B1832" t="s">
        <v>132</v>
      </c>
      <c r="C1832" s="22">
        <v>42644</v>
      </c>
      <c r="D1832" s="4">
        <v>1</v>
      </c>
      <c r="E1832" s="4">
        <v>451906</v>
      </c>
      <c r="F1832" s="4">
        <v>0</v>
      </c>
      <c r="G1832" s="4">
        <v>0</v>
      </c>
    </row>
    <row r="1833" spans="1:7" x14ac:dyDescent="0.25">
      <c r="A1833">
        <v>7015</v>
      </c>
      <c r="B1833" t="s">
        <v>132</v>
      </c>
      <c r="C1833" s="22">
        <v>42675</v>
      </c>
      <c r="D1833" s="4">
        <v>1</v>
      </c>
      <c r="E1833" s="4">
        <v>1726246</v>
      </c>
      <c r="F1833" s="4">
        <v>0</v>
      </c>
      <c r="G1833" s="4">
        <v>0</v>
      </c>
    </row>
    <row r="1834" spans="1:7" x14ac:dyDescent="0.25">
      <c r="A1834">
        <v>7015</v>
      </c>
      <c r="B1834" t="s">
        <v>132</v>
      </c>
      <c r="C1834" s="22">
        <v>42705</v>
      </c>
      <c r="D1834" s="4">
        <v>1</v>
      </c>
      <c r="E1834" s="4">
        <v>373131</v>
      </c>
      <c r="F1834" s="4">
        <v>0</v>
      </c>
      <c r="G1834" s="4">
        <v>0</v>
      </c>
    </row>
    <row r="1835" spans="1:7" x14ac:dyDescent="0.25">
      <c r="A1835">
        <v>7015</v>
      </c>
      <c r="B1835" t="s">
        <v>132</v>
      </c>
      <c r="C1835" s="22">
        <v>42736</v>
      </c>
      <c r="D1835" s="4">
        <v>1</v>
      </c>
      <c r="E1835" s="4">
        <v>553413</v>
      </c>
      <c r="F1835" s="4">
        <v>0</v>
      </c>
      <c r="G1835" s="4">
        <v>0</v>
      </c>
    </row>
    <row r="1836" spans="1:7" x14ac:dyDescent="0.25">
      <c r="A1836">
        <v>7015</v>
      </c>
      <c r="B1836" t="s">
        <v>132</v>
      </c>
      <c r="C1836" s="22">
        <v>42767</v>
      </c>
      <c r="D1836" s="4">
        <v>1</v>
      </c>
      <c r="E1836" s="4">
        <v>1094352</v>
      </c>
      <c r="F1836" s="4">
        <v>0</v>
      </c>
      <c r="G1836" s="4">
        <v>0</v>
      </c>
    </row>
    <row r="1837" spans="1:7" x14ac:dyDescent="0.25">
      <c r="A1837">
        <v>7015</v>
      </c>
      <c r="B1837" t="s">
        <v>132</v>
      </c>
      <c r="C1837" s="22">
        <v>42795</v>
      </c>
      <c r="D1837" s="4">
        <v>1</v>
      </c>
      <c r="E1837" s="4">
        <v>0</v>
      </c>
      <c r="F1837" s="4">
        <v>0</v>
      </c>
      <c r="G1837" s="4">
        <v>0</v>
      </c>
    </row>
    <row r="1838" spans="1:7" x14ac:dyDescent="0.25">
      <c r="A1838">
        <v>7015</v>
      </c>
      <c r="B1838" t="s">
        <v>132</v>
      </c>
      <c r="C1838" s="22">
        <v>42826</v>
      </c>
      <c r="D1838" s="4">
        <v>1</v>
      </c>
      <c r="E1838" s="4">
        <v>381905</v>
      </c>
      <c r="F1838" s="4">
        <v>0</v>
      </c>
      <c r="G1838" s="4">
        <v>0</v>
      </c>
    </row>
    <row r="1839" spans="1:7" x14ac:dyDescent="0.25">
      <c r="A1839">
        <v>7015</v>
      </c>
      <c r="B1839" t="s">
        <v>132</v>
      </c>
      <c r="C1839" s="22">
        <v>42856</v>
      </c>
      <c r="D1839" s="4">
        <v>1</v>
      </c>
      <c r="E1839" s="4">
        <v>731378</v>
      </c>
      <c r="F1839" s="4">
        <v>0</v>
      </c>
      <c r="G1839" s="4">
        <v>0</v>
      </c>
    </row>
    <row r="1840" spans="1:7" x14ac:dyDescent="0.25">
      <c r="A1840">
        <v>7015</v>
      </c>
      <c r="B1840" t="s">
        <v>132</v>
      </c>
      <c r="C1840" s="22">
        <v>42887</v>
      </c>
      <c r="D1840" s="4">
        <v>1</v>
      </c>
      <c r="E1840" s="4">
        <v>222503</v>
      </c>
      <c r="F1840" s="4">
        <v>0</v>
      </c>
      <c r="G1840" s="4">
        <v>0</v>
      </c>
    </row>
    <row r="1841" spans="1:7" x14ac:dyDescent="0.25">
      <c r="A1841">
        <v>7015</v>
      </c>
      <c r="B1841" t="s">
        <v>132</v>
      </c>
      <c r="C1841" s="22">
        <v>42917</v>
      </c>
      <c r="D1841" s="4">
        <v>1</v>
      </c>
      <c r="E1841" s="4">
        <v>0</v>
      </c>
      <c r="F1841" s="4">
        <v>0</v>
      </c>
      <c r="G1841" s="4">
        <v>0</v>
      </c>
    </row>
    <row r="1842" spans="1:7" x14ac:dyDescent="0.25">
      <c r="A1842">
        <v>7015</v>
      </c>
      <c r="B1842" t="s">
        <v>132</v>
      </c>
      <c r="C1842" s="22">
        <v>42948</v>
      </c>
      <c r="D1842" s="4">
        <v>1</v>
      </c>
      <c r="E1842" s="4">
        <v>785665</v>
      </c>
      <c r="F1842" s="4">
        <v>0</v>
      </c>
      <c r="G1842" s="4">
        <v>0</v>
      </c>
    </row>
    <row r="1843" spans="1:7" x14ac:dyDescent="0.25">
      <c r="A1843">
        <v>7015</v>
      </c>
      <c r="B1843" t="s">
        <v>132</v>
      </c>
      <c r="C1843" s="22">
        <v>42979</v>
      </c>
      <c r="D1843" s="4">
        <v>1</v>
      </c>
      <c r="E1843" s="4">
        <v>0</v>
      </c>
      <c r="F1843" s="4">
        <v>0</v>
      </c>
      <c r="G1843" s="4">
        <v>0</v>
      </c>
    </row>
    <row r="1844" spans="1:7" x14ac:dyDescent="0.25">
      <c r="A1844">
        <v>7015</v>
      </c>
      <c r="B1844" t="s">
        <v>132</v>
      </c>
      <c r="C1844" s="22">
        <v>43009</v>
      </c>
      <c r="D1844" s="4">
        <v>1</v>
      </c>
      <c r="E1844" s="4">
        <v>850000</v>
      </c>
      <c r="F1844" s="4">
        <v>0</v>
      </c>
      <c r="G1844" s="4">
        <v>0</v>
      </c>
    </row>
    <row r="1845" spans="1:7" x14ac:dyDescent="0.25">
      <c r="A1845">
        <v>7015</v>
      </c>
      <c r="B1845" t="s">
        <v>132</v>
      </c>
      <c r="C1845" s="22">
        <v>43040</v>
      </c>
      <c r="D1845" s="4">
        <v>1</v>
      </c>
      <c r="E1845" s="4">
        <v>1356960</v>
      </c>
      <c r="F1845" s="4">
        <v>0</v>
      </c>
      <c r="G1845" s="4">
        <v>0</v>
      </c>
    </row>
    <row r="1846" spans="1:7" x14ac:dyDescent="0.25">
      <c r="A1846">
        <v>7015</v>
      </c>
      <c r="B1846" t="s">
        <v>132</v>
      </c>
      <c r="C1846" s="22">
        <v>43070</v>
      </c>
      <c r="D1846" s="4">
        <v>1</v>
      </c>
      <c r="E1846" s="4">
        <v>0</v>
      </c>
      <c r="F1846" s="4">
        <v>0</v>
      </c>
      <c r="G1846" s="4">
        <v>0</v>
      </c>
    </row>
    <row r="1847" spans="1:7" x14ac:dyDescent="0.25">
      <c r="A1847">
        <v>7015</v>
      </c>
      <c r="B1847" t="s">
        <v>132</v>
      </c>
      <c r="C1847" s="22">
        <v>43101</v>
      </c>
      <c r="D1847" s="4">
        <v>1</v>
      </c>
      <c r="E1847" s="4">
        <v>0</v>
      </c>
      <c r="F1847" s="4">
        <v>0</v>
      </c>
      <c r="G1847" s="4">
        <v>0</v>
      </c>
    </row>
    <row r="1848" spans="1:7" x14ac:dyDescent="0.25">
      <c r="A1848">
        <v>7015</v>
      </c>
      <c r="B1848" t="s">
        <v>132</v>
      </c>
      <c r="C1848" s="22">
        <v>43132</v>
      </c>
      <c r="D1848" s="4">
        <v>1</v>
      </c>
      <c r="E1848" s="4">
        <v>0</v>
      </c>
      <c r="F1848" s="4">
        <v>0</v>
      </c>
      <c r="G1848" s="4">
        <v>0</v>
      </c>
    </row>
    <row r="1849" spans="1:7" x14ac:dyDescent="0.25">
      <c r="A1849">
        <v>7015</v>
      </c>
      <c r="B1849" t="s">
        <v>132</v>
      </c>
      <c r="C1849" s="22">
        <v>43160</v>
      </c>
      <c r="D1849" s="4">
        <v>1</v>
      </c>
      <c r="E1849" s="4">
        <v>0</v>
      </c>
      <c r="F1849" s="4">
        <v>0</v>
      </c>
      <c r="G1849" s="4">
        <v>0</v>
      </c>
    </row>
    <row r="1850" spans="1:7" x14ac:dyDescent="0.25">
      <c r="A1850">
        <v>7015</v>
      </c>
      <c r="B1850" t="s">
        <v>132</v>
      </c>
      <c r="C1850" s="22">
        <v>43191</v>
      </c>
      <c r="D1850" s="4">
        <v>1</v>
      </c>
      <c r="E1850" s="4">
        <v>0</v>
      </c>
      <c r="F1850" s="4">
        <v>0</v>
      </c>
      <c r="G1850" s="4">
        <v>0</v>
      </c>
    </row>
    <row r="1851" spans="1:7" x14ac:dyDescent="0.25">
      <c r="A1851">
        <v>7015</v>
      </c>
      <c r="B1851" t="s">
        <v>132</v>
      </c>
      <c r="C1851" s="22">
        <v>43221</v>
      </c>
      <c r="D1851" s="4">
        <v>1</v>
      </c>
      <c r="E1851" s="4">
        <v>0</v>
      </c>
      <c r="F1851" s="4">
        <v>0</v>
      </c>
      <c r="G1851" s="4">
        <v>0</v>
      </c>
    </row>
    <row r="1852" spans="1:7" x14ac:dyDescent="0.25">
      <c r="A1852">
        <v>7015</v>
      </c>
      <c r="B1852" t="s">
        <v>132</v>
      </c>
      <c r="C1852" s="22">
        <v>43252</v>
      </c>
      <c r="D1852" s="4">
        <v>1</v>
      </c>
      <c r="E1852" s="4">
        <v>0</v>
      </c>
      <c r="F1852" s="4">
        <v>0</v>
      </c>
      <c r="G1852" s="4">
        <v>0</v>
      </c>
    </row>
    <row r="1853" spans="1:7" x14ac:dyDescent="0.25">
      <c r="A1853">
        <v>7015</v>
      </c>
      <c r="B1853" t="s">
        <v>132</v>
      </c>
      <c r="C1853" s="22">
        <v>43282</v>
      </c>
      <c r="D1853" s="4">
        <v>1</v>
      </c>
      <c r="E1853" s="4">
        <v>0</v>
      </c>
      <c r="F1853" s="4">
        <v>0</v>
      </c>
      <c r="G1853" s="4">
        <v>0</v>
      </c>
    </row>
    <row r="1854" spans="1:7" x14ac:dyDescent="0.25">
      <c r="A1854">
        <v>7015</v>
      </c>
      <c r="B1854" t="s">
        <v>132</v>
      </c>
      <c r="C1854" s="22">
        <v>43313</v>
      </c>
      <c r="D1854" s="4">
        <v>1</v>
      </c>
      <c r="E1854" s="4">
        <v>0</v>
      </c>
      <c r="F1854" s="4">
        <v>0</v>
      </c>
      <c r="G1854" s="4">
        <v>0</v>
      </c>
    </row>
    <row r="1855" spans="1:7" x14ac:dyDescent="0.25">
      <c r="A1855">
        <v>7015</v>
      </c>
      <c r="B1855" t="s">
        <v>132</v>
      </c>
      <c r="C1855" s="22">
        <v>43344</v>
      </c>
      <c r="D1855" s="4">
        <v>1</v>
      </c>
      <c r="E1855" s="4">
        <v>0</v>
      </c>
      <c r="F1855" s="4">
        <v>0</v>
      </c>
      <c r="G1855" s="4">
        <v>0</v>
      </c>
    </row>
    <row r="1856" spans="1:7" x14ac:dyDescent="0.25">
      <c r="A1856">
        <v>7015</v>
      </c>
      <c r="B1856" t="s">
        <v>132</v>
      </c>
      <c r="C1856" s="22">
        <v>43374</v>
      </c>
      <c r="D1856" s="4">
        <v>1</v>
      </c>
      <c r="E1856" s="4">
        <v>0</v>
      </c>
      <c r="F1856" s="4">
        <v>0</v>
      </c>
      <c r="G1856" s="4">
        <v>0</v>
      </c>
    </row>
    <row r="1857" spans="1:7" x14ac:dyDescent="0.25">
      <c r="A1857">
        <v>7015</v>
      </c>
      <c r="B1857" t="s">
        <v>240</v>
      </c>
      <c r="D1857" s="4">
        <v>46</v>
      </c>
      <c r="E1857" s="4">
        <v>19163753</v>
      </c>
      <c r="F1857" s="4">
        <v>14836909</v>
      </c>
      <c r="G1857" s="4">
        <v>0</v>
      </c>
    </row>
    <row r="1858" spans="1:7" x14ac:dyDescent="0.25">
      <c r="A1858">
        <v>7027</v>
      </c>
      <c r="B1858" t="s">
        <v>135</v>
      </c>
      <c r="C1858" s="22">
        <v>42005</v>
      </c>
      <c r="D1858" s="4">
        <v>1</v>
      </c>
      <c r="E1858" s="4">
        <v>34815119</v>
      </c>
      <c r="F1858" s="4">
        <v>16952084</v>
      </c>
      <c r="G1858" s="4">
        <v>0</v>
      </c>
    </row>
    <row r="1859" spans="1:7" x14ac:dyDescent="0.25">
      <c r="A1859">
        <v>7027</v>
      </c>
      <c r="B1859" t="s">
        <v>135</v>
      </c>
      <c r="C1859" s="22">
        <v>42036</v>
      </c>
      <c r="D1859" s="4">
        <v>1</v>
      </c>
      <c r="E1859" s="4">
        <v>35166518</v>
      </c>
      <c r="F1859" s="4">
        <v>29388401</v>
      </c>
      <c r="G1859" s="4">
        <v>0</v>
      </c>
    </row>
    <row r="1860" spans="1:7" x14ac:dyDescent="0.25">
      <c r="A1860">
        <v>7027</v>
      </c>
      <c r="B1860" t="s">
        <v>135</v>
      </c>
      <c r="C1860" s="22">
        <v>42064</v>
      </c>
      <c r="D1860" s="4">
        <v>1</v>
      </c>
      <c r="E1860" s="4">
        <v>48081081</v>
      </c>
      <c r="F1860" s="4">
        <v>22316281</v>
      </c>
      <c r="G1860" s="4">
        <v>0</v>
      </c>
    </row>
    <row r="1861" spans="1:7" x14ac:dyDescent="0.25">
      <c r="A1861">
        <v>7027</v>
      </c>
      <c r="B1861" t="s">
        <v>135</v>
      </c>
      <c r="C1861" s="22">
        <v>42095</v>
      </c>
      <c r="D1861" s="4">
        <v>1</v>
      </c>
      <c r="E1861" s="4">
        <v>51344965</v>
      </c>
      <c r="F1861" s="4">
        <v>17110540</v>
      </c>
      <c r="G1861" s="4">
        <v>0</v>
      </c>
    </row>
    <row r="1862" spans="1:7" x14ac:dyDescent="0.25">
      <c r="A1862">
        <v>7027</v>
      </c>
      <c r="B1862" t="s">
        <v>135</v>
      </c>
      <c r="C1862" s="22">
        <v>42125</v>
      </c>
      <c r="D1862" s="4">
        <v>1</v>
      </c>
      <c r="E1862" s="4">
        <v>26594913</v>
      </c>
      <c r="F1862" s="4">
        <v>21683915</v>
      </c>
      <c r="G1862" s="4">
        <v>0</v>
      </c>
    </row>
    <row r="1863" spans="1:7" x14ac:dyDescent="0.25">
      <c r="A1863">
        <v>7027</v>
      </c>
      <c r="B1863" t="s">
        <v>135</v>
      </c>
      <c r="C1863" s="22">
        <v>42156</v>
      </c>
      <c r="D1863" s="4">
        <v>1</v>
      </c>
      <c r="E1863" s="4">
        <v>39211385</v>
      </c>
      <c r="F1863" s="4">
        <v>32136652</v>
      </c>
      <c r="G1863" s="4">
        <v>0</v>
      </c>
    </row>
    <row r="1864" spans="1:7" x14ac:dyDescent="0.25">
      <c r="A1864">
        <v>7027</v>
      </c>
      <c r="B1864" t="s">
        <v>135</v>
      </c>
      <c r="C1864" s="22">
        <v>42186</v>
      </c>
      <c r="D1864" s="4">
        <v>1</v>
      </c>
      <c r="E1864" s="4">
        <v>56046538</v>
      </c>
      <c r="F1864" s="4">
        <v>20976945</v>
      </c>
      <c r="G1864" s="4">
        <v>0</v>
      </c>
    </row>
    <row r="1865" spans="1:7" x14ac:dyDescent="0.25">
      <c r="A1865">
        <v>7027</v>
      </c>
      <c r="B1865" t="s">
        <v>135</v>
      </c>
      <c r="C1865" s="22">
        <v>42217</v>
      </c>
      <c r="D1865" s="4">
        <v>1</v>
      </c>
      <c r="E1865" s="4">
        <v>50519784</v>
      </c>
      <c r="F1865" s="4">
        <v>21906016</v>
      </c>
      <c r="G1865" s="4">
        <v>0</v>
      </c>
    </row>
    <row r="1866" spans="1:7" x14ac:dyDescent="0.25">
      <c r="A1866">
        <v>7027</v>
      </c>
      <c r="B1866" t="s">
        <v>135</v>
      </c>
      <c r="C1866" s="22">
        <v>42248</v>
      </c>
      <c r="D1866" s="4">
        <v>1</v>
      </c>
      <c r="E1866" s="4">
        <v>48113001</v>
      </c>
      <c r="F1866" s="4">
        <v>26748501</v>
      </c>
      <c r="G1866" s="4">
        <v>0</v>
      </c>
    </row>
    <row r="1867" spans="1:7" x14ac:dyDescent="0.25">
      <c r="A1867">
        <v>7027</v>
      </c>
      <c r="B1867" t="s">
        <v>135</v>
      </c>
      <c r="C1867" s="22">
        <v>42278</v>
      </c>
      <c r="D1867" s="4">
        <v>1</v>
      </c>
      <c r="E1867" s="4">
        <v>42328402</v>
      </c>
      <c r="F1867" s="4">
        <v>34111610</v>
      </c>
      <c r="G1867" s="4">
        <v>0</v>
      </c>
    </row>
    <row r="1868" spans="1:7" x14ac:dyDescent="0.25">
      <c r="A1868">
        <v>7027</v>
      </c>
      <c r="B1868" t="s">
        <v>135</v>
      </c>
      <c r="C1868" s="22">
        <v>42309</v>
      </c>
      <c r="D1868" s="4">
        <v>1</v>
      </c>
      <c r="E1868" s="4">
        <v>77272963</v>
      </c>
      <c r="F1868" s="4">
        <v>27901781</v>
      </c>
      <c r="G1868" s="4">
        <v>0</v>
      </c>
    </row>
    <row r="1869" spans="1:7" x14ac:dyDescent="0.25">
      <c r="A1869">
        <v>7027</v>
      </c>
      <c r="B1869" t="s">
        <v>135</v>
      </c>
      <c r="C1869" s="22">
        <v>42339</v>
      </c>
      <c r="D1869" s="4">
        <v>1</v>
      </c>
      <c r="E1869" s="4">
        <v>68777873</v>
      </c>
      <c r="F1869" s="4">
        <v>21992659</v>
      </c>
      <c r="G1869" s="4">
        <v>0</v>
      </c>
    </row>
    <row r="1870" spans="1:7" x14ac:dyDescent="0.25">
      <c r="A1870">
        <v>7027</v>
      </c>
      <c r="B1870" t="s">
        <v>135</v>
      </c>
      <c r="C1870" s="22">
        <v>42370</v>
      </c>
      <c r="D1870" s="4">
        <v>1</v>
      </c>
      <c r="E1870" s="4">
        <v>24453799</v>
      </c>
      <c r="F1870" s="4">
        <v>24167327</v>
      </c>
      <c r="G1870" s="4">
        <v>0</v>
      </c>
    </row>
    <row r="1871" spans="1:7" x14ac:dyDescent="0.25">
      <c r="A1871">
        <v>7027</v>
      </c>
      <c r="B1871" t="s">
        <v>135</v>
      </c>
      <c r="C1871" s="22">
        <v>42401</v>
      </c>
      <c r="D1871" s="4">
        <v>1</v>
      </c>
      <c r="E1871" s="4">
        <v>16778898</v>
      </c>
      <c r="F1871" s="4">
        <v>19778513</v>
      </c>
      <c r="G1871" s="4">
        <v>0</v>
      </c>
    </row>
    <row r="1872" spans="1:7" x14ac:dyDescent="0.25">
      <c r="A1872">
        <v>7027</v>
      </c>
      <c r="B1872" t="s">
        <v>135</v>
      </c>
      <c r="C1872" s="22">
        <v>42430</v>
      </c>
      <c r="D1872" s="4">
        <v>1</v>
      </c>
      <c r="E1872" s="4">
        <v>20366331</v>
      </c>
      <c r="F1872" s="4">
        <v>27813371</v>
      </c>
      <c r="G1872" s="4">
        <v>0</v>
      </c>
    </row>
    <row r="1873" spans="1:7" x14ac:dyDescent="0.25">
      <c r="A1873">
        <v>7027</v>
      </c>
      <c r="B1873" t="s">
        <v>135</v>
      </c>
      <c r="C1873" s="22">
        <v>42461</v>
      </c>
      <c r="D1873" s="4">
        <v>1</v>
      </c>
      <c r="E1873" s="4">
        <v>18436845</v>
      </c>
      <c r="F1873" s="4">
        <v>19253202</v>
      </c>
      <c r="G1873" s="4">
        <v>0</v>
      </c>
    </row>
    <row r="1874" spans="1:7" x14ac:dyDescent="0.25">
      <c r="A1874">
        <v>7027</v>
      </c>
      <c r="B1874" t="s">
        <v>135</v>
      </c>
      <c r="C1874" s="22">
        <v>42491</v>
      </c>
      <c r="D1874" s="4">
        <v>1</v>
      </c>
      <c r="E1874" s="4">
        <v>3994702</v>
      </c>
      <c r="F1874" s="4">
        <v>14940836</v>
      </c>
      <c r="G1874" s="4">
        <v>0</v>
      </c>
    </row>
    <row r="1875" spans="1:7" x14ac:dyDescent="0.25">
      <c r="A1875">
        <v>7027</v>
      </c>
      <c r="B1875" t="s">
        <v>135</v>
      </c>
      <c r="C1875" s="22">
        <v>42522</v>
      </c>
      <c r="D1875" s="4">
        <v>1</v>
      </c>
      <c r="E1875" s="4">
        <v>7491245</v>
      </c>
      <c r="F1875" s="4">
        <v>14894362</v>
      </c>
      <c r="G1875" s="4">
        <v>0</v>
      </c>
    </row>
    <row r="1876" spans="1:7" x14ac:dyDescent="0.25">
      <c r="A1876">
        <v>7027</v>
      </c>
      <c r="B1876" t="s">
        <v>135</v>
      </c>
      <c r="C1876" s="22">
        <v>42552</v>
      </c>
      <c r="D1876" s="4">
        <v>1</v>
      </c>
      <c r="E1876" s="4">
        <v>22023036</v>
      </c>
      <c r="F1876" s="4">
        <v>23129786</v>
      </c>
      <c r="G1876" s="4">
        <v>0</v>
      </c>
    </row>
    <row r="1877" spans="1:7" x14ac:dyDescent="0.25">
      <c r="A1877">
        <v>7027</v>
      </c>
      <c r="B1877" t="s">
        <v>135</v>
      </c>
      <c r="C1877" s="22">
        <v>42583</v>
      </c>
      <c r="D1877" s="4">
        <v>1</v>
      </c>
      <c r="E1877" s="4">
        <v>19578406</v>
      </c>
      <c r="F1877" s="4">
        <v>13787014</v>
      </c>
      <c r="G1877" s="4">
        <v>0</v>
      </c>
    </row>
    <row r="1878" spans="1:7" x14ac:dyDescent="0.25">
      <c r="A1878">
        <v>7027</v>
      </c>
      <c r="B1878" t="s">
        <v>135</v>
      </c>
      <c r="C1878" s="22">
        <v>42614</v>
      </c>
      <c r="D1878" s="4">
        <v>1</v>
      </c>
      <c r="E1878" s="4">
        <v>1565703</v>
      </c>
      <c r="F1878" s="4">
        <v>21460556</v>
      </c>
      <c r="G1878" s="4">
        <v>0</v>
      </c>
    </row>
    <row r="1879" spans="1:7" x14ac:dyDescent="0.25">
      <c r="A1879">
        <v>7027</v>
      </c>
      <c r="B1879" t="s">
        <v>135</v>
      </c>
      <c r="C1879" s="22">
        <v>42644</v>
      </c>
      <c r="D1879" s="4">
        <v>1</v>
      </c>
      <c r="E1879" s="4">
        <v>218935</v>
      </c>
      <c r="F1879" s="4">
        <v>24876900</v>
      </c>
      <c r="G1879" s="4">
        <v>0</v>
      </c>
    </row>
    <row r="1880" spans="1:7" x14ac:dyDescent="0.25">
      <c r="A1880">
        <v>7027</v>
      </c>
      <c r="B1880" t="s">
        <v>135</v>
      </c>
      <c r="C1880" s="22">
        <v>42675</v>
      </c>
      <c r="D1880" s="4">
        <v>1</v>
      </c>
      <c r="E1880" s="4">
        <v>7657722</v>
      </c>
      <c r="F1880" s="4">
        <v>20395210</v>
      </c>
      <c r="G1880" s="4">
        <v>0</v>
      </c>
    </row>
    <row r="1881" spans="1:7" x14ac:dyDescent="0.25">
      <c r="A1881">
        <v>7027</v>
      </c>
      <c r="B1881" t="s">
        <v>135</v>
      </c>
      <c r="C1881" s="22">
        <v>42705</v>
      </c>
      <c r="D1881" s="4">
        <v>1</v>
      </c>
      <c r="E1881" s="4">
        <v>1770541</v>
      </c>
      <c r="F1881" s="4">
        <v>23624859</v>
      </c>
      <c r="G1881" s="4">
        <v>0</v>
      </c>
    </row>
    <row r="1882" spans="1:7" x14ac:dyDescent="0.25">
      <c r="A1882">
        <v>7027</v>
      </c>
      <c r="B1882" t="s">
        <v>135</v>
      </c>
      <c r="C1882" s="22">
        <v>42736</v>
      </c>
      <c r="D1882" s="4">
        <v>1</v>
      </c>
      <c r="E1882" s="4">
        <v>8452284</v>
      </c>
      <c r="F1882" s="4">
        <v>59998480</v>
      </c>
      <c r="G1882" s="4">
        <v>0</v>
      </c>
    </row>
    <row r="1883" spans="1:7" x14ac:dyDescent="0.25">
      <c r="A1883">
        <v>7027</v>
      </c>
      <c r="B1883" t="s">
        <v>135</v>
      </c>
      <c r="C1883" s="22">
        <v>42767</v>
      </c>
      <c r="D1883" s="4">
        <v>1</v>
      </c>
      <c r="E1883" s="4">
        <v>46385573</v>
      </c>
      <c r="F1883" s="4">
        <v>26103824</v>
      </c>
      <c r="G1883" s="4">
        <v>0</v>
      </c>
    </row>
    <row r="1884" spans="1:7" x14ac:dyDescent="0.25">
      <c r="A1884">
        <v>7027</v>
      </c>
      <c r="B1884" t="s">
        <v>135</v>
      </c>
      <c r="C1884" s="22">
        <v>42795</v>
      </c>
      <c r="D1884" s="4">
        <v>1</v>
      </c>
      <c r="E1884" s="4">
        <v>47523476</v>
      </c>
      <c r="F1884" s="4">
        <v>34715038</v>
      </c>
      <c r="G1884" s="4">
        <v>0</v>
      </c>
    </row>
    <row r="1885" spans="1:7" x14ac:dyDescent="0.25">
      <c r="A1885">
        <v>7027</v>
      </c>
      <c r="B1885" t="s">
        <v>135</v>
      </c>
      <c r="C1885" s="22">
        <v>42826</v>
      </c>
      <c r="D1885" s="4">
        <v>1</v>
      </c>
      <c r="E1885" s="4">
        <v>58893264</v>
      </c>
      <c r="F1885" s="4">
        <v>24249119</v>
      </c>
      <c r="G1885" s="4">
        <v>0</v>
      </c>
    </row>
    <row r="1886" spans="1:7" x14ac:dyDescent="0.25">
      <c r="A1886">
        <v>7027</v>
      </c>
      <c r="B1886" t="s">
        <v>135</v>
      </c>
      <c r="C1886" s="22">
        <v>42856</v>
      </c>
      <c r="D1886" s="4">
        <v>1</v>
      </c>
      <c r="E1886" s="4">
        <v>56971453</v>
      </c>
      <c r="F1886" s="4">
        <v>26207030</v>
      </c>
      <c r="G1886" s="4">
        <v>0</v>
      </c>
    </row>
    <row r="1887" spans="1:7" x14ac:dyDescent="0.25">
      <c r="A1887">
        <v>7027</v>
      </c>
      <c r="B1887" t="s">
        <v>135</v>
      </c>
      <c r="C1887" s="22">
        <v>42887</v>
      </c>
      <c r="D1887" s="4">
        <v>1</v>
      </c>
      <c r="E1887" s="4">
        <v>59746488</v>
      </c>
      <c r="F1887" s="4">
        <v>43564913</v>
      </c>
      <c r="G1887" s="4">
        <v>0</v>
      </c>
    </row>
    <row r="1888" spans="1:7" x14ac:dyDescent="0.25">
      <c r="A1888">
        <v>7027</v>
      </c>
      <c r="B1888" t="s">
        <v>135</v>
      </c>
      <c r="C1888" s="22">
        <v>42917</v>
      </c>
      <c r="D1888" s="4">
        <v>1</v>
      </c>
      <c r="E1888" s="4">
        <v>58668720</v>
      </c>
      <c r="F1888" s="4">
        <v>30376790</v>
      </c>
      <c r="G1888" s="4">
        <v>0</v>
      </c>
    </row>
    <row r="1889" spans="1:7" x14ac:dyDescent="0.25">
      <c r="A1889">
        <v>7027</v>
      </c>
      <c r="B1889" t="s">
        <v>135</v>
      </c>
      <c r="C1889" s="22">
        <v>42948</v>
      </c>
      <c r="D1889" s="4">
        <v>1</v>
      </c>
      <c r="E1889" s="4">
        <v>66746980</v>
      </c>
      <c r="F1889" s="4">
        <v>48705656</v>
      </c>
      <c r="G1889" s="4">
        <v>0</v>
      </c>
    </row>
    <row r="1890" spans="1:7" x14ac:dyDescent="0.25">
      <c r="A1890">
        <v>7027</v>
      </c>
      <c r="B1890" t="s">
        <v>135</v>
      </c>
      <c r="C1890" s="22">
        <v>42979</v>
      </c>
      <c r="D1890" s="4">
        <v>1</v>
      </c>
      <c r="E1890" s="4">
        <v>88739395</v>
      </c>
      <c r="F1890" s="4">
        <v>21888590</v>
      </c>
      <c r="G1890" s="4">
        <v>0</v>
      </c>
    </row>
    <row r="1891" spans="1:7" x14ac:dyDescent="0.25">
      <c r="A1891">
        <v>7027</v>
      </c>
      <c r="B1891" t="s">
        <v>135</v>
      </c>
      <c r="C1891" s="22">
        <v>43009</v>
      </c>
      <c r="D1891" s="4">
        <v>1</v>
      </c>
      <c r="E1891" s="4">
        <v>81687432</v>
      </c>
      <c r="F1891" s="4">
        <v>34160165</v>
      </c>
      <c r="G1891" s="4">
        <v>0</v>
      </c>
    </row>
    <row r="1892" spans="1:7" x14ac:dyDescent="0.25">
      <c r="A1892">
        <v>7027</v>
      </c>
      <c r="B1892" t="s">
        <v>135</v>
      </c>
      <c r="C1892" s="22">
        <v>43040</v>
      </c>
      <c r="D1892" s="4">
        <v>1</v>
      </c>
      <c r="E1892" s="4">
        <v>81964798</v>
      </c>
      <c r="F1892" s="4">
        <v>34983346</v>
      </c>
      <c r="G1892" s="4">
        <v>0</v>
      </c>
    </row>
    <row r="1893" spans="1:7" x14ac:dyDescent="0.25">
      <c r="A1893">
        <v>7027</v>
      </c>
      <c r="B1893" t="s">
        <v>135</v>
      </c>
      <c r="C1893" s="22">
        <v>43070</v>
      </c>
      <c r="D1893" s="4">
        <v>1</v>
      </c>
      <c r="E1893" s="4">
        <v>89547693</v>
      </c>
      <c r="F1893" s="4">
        <v>31763513</v>
      </c>
      <c r="G1893" s="4">
        <v>0</v>
      </c>
    </row>
    <row r="1894" spans="1:7" x14ac:dyDescent="0.25">
      <c r="A1894">
        <v>7027</v>
      </c>
      <c r="B1894" t="s">
        <v>135</v>
      </c>
      <c r="C1894" s="22">
        <v>43101</v>
      </c>
      <c r="D1894" s="4">
        <v>1</v>
      </c>
      <c r="E1894" s="4">
        <v>86277110</v>
      </c>
      <c r="F1894" s="4">
        <v>30850431</v>
      </c>
      <c r="G1894" s="4">
        <v>0</v>
      </c>
    </row>
    <row r="1895" spans="1:7" x14ac:dyDescent="0.25">
      <c r="A1895">
        <v>7027</v>
      </c>
      <c r="B1895" t="s">
        <v>135</v>
      </c>
      <c r="C1895" s="22">
        <v>43132</v>
      </c>
      <c r="D1895" s="4">
        <v>1</v>
      </c>
      <c r="E1895" s="4">
        <v>91810577</v>
      </c>
      <c r="F1895" s="4">
        <v>39522307</v>
      </c>
      <c r="G1895" s="4">
        <v>0</v>
      </c>
    </row>
    <row r="1896" spans="1:7" x14ac:dyDescent="0.25">
      <c r="A1896">
        <v>7027</v>
      </c>
      <c r="B1896" t="s">
        <v>135</v>
      </c>
      <c r="C1896" s="22">
        <v>43160</v>
      </c>
      <c r="D1896" s="4">
        <v>1</v>
      </c>
      <c r="E1896" s="4">
        <v>94560119</v>
      </c>
      <c r="F1896" s="4">
        <v>38939042</v>
      </c>
      <c r="G1896" s="4">
        <v>0</v>
      </c>
    </row>
    <row r="1897" spans="1:7" x14ac:dyDescent="0.25">
      <c r="A1897">
        <v>7027</v>
      </c>
      <c r="B1897" t="s">
        <v>135</v>
      </c>
      <c r="C1897" s="22">
        <v>43191</v>
      </c>
      <c r="D1897" s="4">
        <v>1</v>
      </c>
      <c r="E1897" s="4">
        <v>107819072</v>
      </c>
      <c r="F1897" s="4">
        <v>35860416</v>
      </c>
      <c r="G1897" s="4">
        <v>0</v>
      </c>
    </row>
    <row r="1898" spans="1:7" x14ac:dyDescent="0.25">
      <c r="A1898">
        <v>7027</v>
      </c>
      <c r="B1898" t="s">
        <v>135</v>
      </c>
      <c r="C1898" s="22">
        <v>43221</v>
      </c>
      <c r="D1898" s="4">
        <v>1</v>
      </c>
      <c r="E1898" s="4">
        <v>108181145</v>
      </c>
      <c r="F1898" s="4">
        <v>34516684</v>
      </c>
      <c r="G1898" s="4">
        <v>0</v>
      </c>
    </row>
    <row r="1899" spans="1:7" x14ac:dyDescent="0.25">
      <c r="A1899">
        <v>7027</v>
      </c>
      <c r="B1899" t="s">
        <v>135</v>
      </c>
      <c r="C1899" s="22">
        <v>43252</v>
      </c>
      <c r="D1899" s="4">
        <v>1</v>
      </c>
      <c r="E1899" s="4">
        <v>99744683</v>
      </c>
      <c r="F1899" s="4">
        <v>27399061</v>
      </c>
      <c r="G1899" s="4">
        <v>0</v>
      </c>
    </row>
    <row r="1900" spans="1:7" x14ac:dyDescent="0.25">
      <c r="A1900">
        <v>7027</v>
      </c>
      <c r="B1900" t="s">
        <v>135</v>
      </c>
      <c r="C1900" s="22">
        <v>43282</v>
      </c>
      <c r="D1900" s="4">
        <v>1</v>
      </c>
      <c r="E1900" s="4">
        <v>97522198</v>
      </c>
      <c r="F1900" s="4">
        <v>33544340</v>
      </c>
      <c r="G1900" s="4">
        <v>0</v>
      </c>
    </row>
    <row r="1901" spans="1:7" x14ac:dyDescent="0.25">
      <c r="A1901">
        <v>7027</v>
      </c>
      <c r="B1901" t="s">
        <v>135</v>
      </c>
      <c r="C1901" s="22">
        <v>43313</v>
      </c>
      <c r="D1901" s="4">
        <v>1</v>
      </c>
      <c r="E1901" s="4">
        <v>99261391</v>
      </c>
      <c r="F1901" s="4">
        <v>38721310</v>
      </c>
      <c r="G1901" s="4">
        <v>0</v>
      </c>
    </row>
    <row r="1902" spans="1:7" x14ac:dyDescent="0.25">
      <c r="A1902">
        <v>7027</v>
      </c>
      <c r="B1902" t="s">
        <v>135</v>
      </c>
      <c r="C1902" s="22">
        <v>43344</v>
      </c>
      <c r="D1902" s="4">
        <v>1</v>
      </c>
      <c r="E1902" s="4">
        <v>98966086</v>
      </c>
      <c r="F1902" s="4">
        <v>30131433</v>
      </c>
      <c r="G1902" s="4">
        <v>0</v>
      </c>
    </row>
    <row r="1903" spans="1:7" x14ac:dyDescent="0.25">
      <c r="A1903">
        <v>7027</v>
      </c>
      <c r="B1903" t="s">
        <v>135</v>
      </c>
      <c r="C1903" s="22">
        <v>43374</v>
      </c>
      <c r="D1903" s="4">
        <v>1</v>
      </c>
      <c r="E1903" s="4">
        <v>88117820</v>
      </c>
      <c r="F1903" s="4">
        <v>28878816</v>
      </c>
      <c r="G1903" s="4">
        <v>0</v>
      </c>
    </row>
    <row r="1904" spans="1:7" x14ac:dyDescent="0.25">
      <c r="A1904">
        <v>7027</v>
      </c>
      <c r="B1904" t="s">
        <v>135</v>
      </c>
      <c r="C1904" s="22">
        <v>43405</v>
      </c>
      <c r="D1904" s="4">
        <v>1</v>
      </c>
      <c r="E1904" s="4">
        <v>79260460</v>
      </c>
      <c r="F1904" s="4">
        <v>64395131</v>
      </c>
      <c r="G1904" s="4">
        <v>0</v>
      </c>
    </row>
    <row r="1905" spans="1:7" x14ac:dyDescent="0.25">
      <c r="A1905">
        <v>7027</v>
      </c>
      <c r="B1905" t="s">
        <v>241</v>
      </c>
      <c r="D1905" s="4">
        <v>47</v>
      </c>
      <c r="E1905" s="4">
        <v>2519456922</v>
      </c>
      <c r="F1905" s="4">
        <v>1360822756</v>
      </c>
      <c r="G1905" s="4">
        <v>0</v>
      </c>
    </row>
    <row r="1906" spans="1:7" x14ac:dyDescent="0.25">
      <c r="A1906">
        <v>7037</v>
      </c>
      <c r="B1906" t="s">
        <v>138</v>
      </c>
      <c r="C1906" s="22">
        <v>42005</v>
      </c>
      <c r="D1906" s="4">
        <v>1</v>
      </c>
      <c r="E1906" s="4">
        <v>476813</v>
      </c>
      <c r="F1906" s="4">
        <v>0</v>
      </c>
      <c r="G1906" s="4">
        <v>0</v>
      </c>
    </row>
    <row r="1907" spans="1:7" x14ac:dyDescent="0.25">
      <c r="A1907">
        <v>7037</v>
      </c>
      <c r="B1907" t="s">
        <v>138</v>
      </c>
      <c r="C1907" s="22">
        <v>42036</v>
      </c>
      <c r="D1907" s="4">
        <v>1</v>
      </c>
      <c r="E1907" s="4">
        <v>479078</v>
      </c>
      <c r="F1907" s="4">
        <v>0</v>
      </c>
      <c r="G1907" s="4">
        <v>0</v>
      </c>
    </row>
    <row r="1908" spans="1:7" x14ac:dyDescent="0.25">
      <c r="A1908">
        <v>7037</v>
      </c>
      <c r="B1908" t="s">
        <v>138</v>
      </c>
      <c r="C1908" s="22">
        <v>42064</v>
      </c>
      <c r="D1908" s="4">
        <v>1</v>
      </c>
      <c r="E1908" s="4">
        <v>462833</v>
      </c>
      <c r="F1908" s="4">
        <v>0</v>
      </c>
      <c r="G1908" s="4">
        <v>0</v>
      </c>
    </row>
    <row r="1909" spans="1:7" x14ac:dyDescent="0.25">
      <c r="A1909">
        <v>7037</v>
      </c>
      <c r="B1909" t="s">
        <v>138</v>
      </c>
      <c r="C1909" s="22">
        <v>42095</v>
      </c>
      <c r="D1909" s="4">
        <v>1</v>
      </c>
      <c r="E1909" s="4">
        <v>-1073725</v>
      </c>
      <c r="F1909" s="4">
        <v>0</v>
      </c>
      <c r="G1909" s="4">
        <v>0</v>
      </c>
    </row>
    <row r="1910" spans="1:7" x14ac:dyDescent="0.25">
      <c r="A1910">
        <v>7037</v>
      </c>
      <c r="B1910" t="s">
        <v>138</v>
      </c>
      <c r="C1910" s="22">
        <v>42125</v>
      </c>
      <c r="D1910" s="4">
        <v>1</v>
      </c>
      <c r="E1910" s="4">
        <v>-681635</v>
      </c>
      <c r="F1910" s="4">
        <v>0</v>
      </c>
      <c r="G1910" s="4">
        <v>0</v>
      </c>
    </row>
    <row r="1911" spans="1:7" x14ac:dyDescent="0.25">
      <c r="A1911">
        <v>7037</v>
      </c>
      <c r="B1911" t="s">
        <v>242</v>
      </c>
      <c r="D1911" s="4">
        <v>5</v>
      </c>
      <c r="E1911" s="4">
        <v>-336636</v>
      </c>
      <c r="F1911" s="4">
        <v>0</v>
      </c>
      <c r="G1911" s="4">
        <v>0</v>
      </c>
    </row>
    <row r="1912" spans="1:7" x14ac:dyDescent="0.25">
      <c r="A1912">
        <v>7055</v>
      </c>
      <c r="B1912" t="s">
        <v>140</v>
      </c>
      <c r="C1912" s="22">
        <v>42005</v>
      </c>
      <c r="D1912" s="4">
        <v>1</v>
      </c>
      <c r="E1912" s="4">
        <v>813857</v>
      </c>
      <c r="F1912" s="4">
        <v>0</v>
      </c>
      <c r="G1912" s="4">
        <v>0</v>
      </c>
    </row>
    <row r="1913" spans="1:7" x14ac:dyDescent="0.25">
      <c r="A1913">
        <v>7055</v>
      </c>
      <c r="B1913" t="s">
        <v>140</v>
      </c>
      <c r="C1913" s="22">
        <v>42036</v>
      </c>
      <c r="D1913" s="4">
        <v>1</v>
      </c>
      <c r="E1913" s="4">
        <v>1717057</v>
      </c>
      <c r="F1913" s="4">
        <v>0</v>
      </c>
      <c r="G1913" s="4">
        <v>0</v>
      </c>
    </row>
    <row r="1914" spans="1:7" x14ac:dyDescent="0.25">
      <c r="A1914">
        <v>7055</v>
      </c>
      <c r="B1914" t="s">
        <v>140</v>
      </c>
      <c r="C1914" s="22">
        <v>42064</v>
      </c>
      <c r="D1914" s="4">
        <v>1</v>
      </c>
      <c r="E1914" s="4">
        <v>413078</v>
      </c>
      <c r="F1914" s="4">
        <v>0</v>
      </c>
      <c r="G1914" s="4">
        <v>0</v>
      </c>
    </row>
    <row r="1915" spans="1:7" x14ac:dyDescent="0.25">
      <c r="A1915">
        <v>7055</v>
      </c>
      <c r="B1915" t="s">
        <v>140</v>
      </c>
      <c r="C1915" s="22">
        <v>42095</v>
      </c>
      <c r="D1915" s="4">
        <v>1</v>
      </c>
      <c r="E1915" s="4">
        <v>-1608577</v>
      </c>
      <c r="F1915" s="4">
        <v>0</v>
      </c>
      <c r="G1915" s="4">
        <v>0</v>
      </c>
    </row>
    <row r="1916" spans="1:7" x14ac:dyDescent="0.25">
      <c r="A1916">
        <v>7055</v>
      </c>
      <c r="B1916" t="s">
        <v>140</v>
      </c>
      <c r="C1916" s="22">
        <v>42125</v>
      </c>
      <c r="D1916" s="4">
        <v>1</v>
      </c>
      <c r="E1916" s="4">
        <v>-1039030</v>
      </c>
      <c r="F1916" s="4">
        <v>0</v>
      </c>
      <c r="G1916" s="4">
        <v>0</v>
      </c>
    </row>
    <row r="1917" spans="1:7" x14ac:dyDescent="0.25">
      <c r="A1917">
        <v>7055</v>
      </c>
      <c r="B1917" t="s">
        <v>243</v>
      </c>
      <c r="D1917" s="4">
        <v>5</v>
      </c>
      <c r="E1917" s="4">
        <v>296385</v>
      </c>
      <c r="F1917" s="4">
        <v>0</v>
      </c>
      <c r="G1917" s="4">
        <v>0</v>
      </c>
    </row>
    <row r="1918" spans="1:7" x14ac:dyDescent="0.25">
      <c r="A1918">
        <v>7062</v>
      </c>
      <c r="B1918" t="s">
        <v>142</v>
      </c>
      <c r="C1918" s="22">
        <v>42005</v>
      </c>
      <c r="D1918" s="4">
        <v>1</v>
      </c>
      <c r="E1918" s="4">
        <v>801413</v>
      </c>
      <c r="F1918" s="4">
        <v>7031826</v>
      </c>
      <c r="G1918" s="4">
        <v>0</v>
      </c>
    </row>
    <row r="1919" spans="1:7" x14ac:dyDescent="0.25">
      <c r="A1919">
        <v>7062</v>
      </c>
      <c r="B1919" t="s">
        <v>142</v>
      </c>
      <c r="C1919" s="22">
        <v>42036</v>
      </c>
      <c r="D1919" s="4">
        <v>1</v>
      </c>
      <c r="E1919" s="4">
        <v>132802</v>
      </c>
      <c r="F1919" s="4">
        <v>9670509</v>
      </c>
      <c r="G1919" s="4">
        <v>0</v>
      </c>
    </row>
    <row r="1920" spans="1:7" x14ac:dyDescent="0.25">
      <c r="A1920">
        <v>7062</v>
      </c>
      <c r="B1920" t="s">
        <v>142</v>
      </c>
      <c r="C1920" s="22">
        <v>42064</v>
      </c>
      <c r="D1920" s="4">
        <v>1</v>
      </c>
      <c r="E1920" s="4">
        <v>6468471</v>
      </c>
      <c r="F1920" s="4">
        <v>13269113</v>
      </c>
      <c r="G1920" s="4">
        <v>0</v>
      </c>
    </row>
    <row r="1921" spans="1:7" x14ac:dyDescent="0.25">
      <c r="A1921">
        <v>7062</v>
      </c>
      <c r="B1921" t="s">
        <v>142</v>
      </c>
      <c r="C1921" s="22">
        <v>42095</v>
      </c>
      <c r="D1921" s="4">
        <v>1</v>
      </c>
      <c r="E1921" s="4">
        <v>7298839</v>
      </c>
      <c r="F1921" s="4">
        <v>5730221</v>
      </c>
      <c r="G1921" s="4">
        <v>0</v>
      </c>
    </row>
    <row r="1922" spans="1:7" x14ac:dyDescent="0.25">
      <c r="A1922">
        <v>7062</v>
      </c>
      <c r="B1922" t="s">
        <v>142</v>
      </c>
      <c r="C1922" s="22">
        <v>42125</v>
      </c>
      <c r="D1922" s="4">
        <v>1</v>
      </c>
      <c r="E1922" s="4">
        <v>3791903</v>
      </c>
      <c r="F1922" s="4">
        <v>9219869</v>
      </c>
      <c r="G1922" s="4">
        <v>0</v>
      </c>
    </row>
    <row r="1923" spans="1:7" x14ac:dyDescent="0.25">
      <c r="A1923">
        <v>7062</v>
      </c>
      <c r="B1923" t="s">
        <v>142</v>
      </c>
      <c r="C1923" s="22">
        <v>42156</v>
      </c>
      <c r="D1923" s="4">
        <v>1</v>
      </c>
      <c r="E1923" s="4">
        <v>423629</v>
      </c>
      <c r="F1923" s="4">
        <v>7753220</v>
      </c>
      <c r="G1923" s="4">
        <v>0</v>
      </c>
    </row>
    <row r="1924" spans="1:7" x14ac:dyDescent="0.25">
      <c r="A1924">
        <v>7062</v>
      </c>
      <c r="B1924" t="s">
        <v>142</v>
      </c>
      <c r="C1924" s="22">
        <v>42186</v>
      </c>
      <c r="D1924" s="4">
        <v>1</v>
      </c>
      <c r="E1924" s="4">
        <v>1680025</v>
      </c>
      <c r="F1924" s="4">
        <v>5727934</v>
      </c>
      <c r="G1924" s="4">
        <v>0</v>
      </c>
    </row>
    <row r="1925" spans="1:7" x14ac:dyDescent="0.25">
      <c r="A1925">
        <v>7062</v>
      </c>
      <c r="B1925" t="s">
        <v>142</v>
      </c>
      <c r="C1925" s="22">
        <v>42217</v>
      </c>
      <c r="D1925" s="4">
        <v>1</v>
      </c>
      <c r="E1925" s="4">
        <v>4601251</v>
      </c>
      <c r="F1925" s="4">
        <v>11594175</v>
      </c>
      <c r="G1925" s="4">
        <v>0</v>
      </c>
    </row>
    <row r="1926" spans="1:7" x14ac:dyDescent="0.25">
      <c r="A1926">
        <v>7062</v>
      </c>
      <c r="B1926" t="s">
        <v>142</v>
      </c>
      <c r="C1926" s="22">
        <v>42248</v>
      </c>
      <c r="D1926" s="4">
        <v>1</v>
      </c>
      <c r="E1926" s="4">
        <v>5539122</v>
      </c>
      <c r="F1926" s="4">
        <v>7148407</v>
      </c>
      <c r="G1926" s="4">
        <v>0</v>
      </c>
    </row>
    <row r="1927" spans="1:7" x14ac:dyDescent="0.25">
      <c r="A1927">
        <v>7062</v>
      </c>
      <c r="B1927" t="s">
        <v>142</v>
      </c>
      <c r="C1927" s="22">
        <v>42278</v>
      </c>
      <c r="D1927" s="4">
        <v>1</v>
      </c>
      <c r="E1927" s="4">
        <v>2066299</v>
      </c>
      <c r="F1927" s="4">
        <v>9549084</v>
      </c>
      <c r="G1927" s="4">
        <v>0</v>
      </c>
    </row>
    <row r="1928" spans="1:7" x14ac:dyDescent="0.25">
      <c r="A1928">
        <v>7062</v>
      </c>
      <c r="B1928" t="s">
        <v>142</v>
      </c>
      <c r="C1928" s="22">
        <v>42309</v>
      </c>
      <c r="D1928" s="4">
        <v>1</v>
      </c>
      <c r="E1928" s="4">
        <v>4253048</v>
      </c>
      <c r="F1928" s="4">
        <v>10510723</v>
      </c>
      <c r="G1928" s="4">
        <v>0</v>
      </c>
    </row>
    <row r="1929" spans="1:7" x14ac:dyDescent="0.25">
      <c r="A1929">
        <v>7062</v>
      </c>
      <c r="B1929" t="s">
        <v>142</v>
      </c>
      <c r="C1929" s="22">
        <v>42339</v>
      </c>
      <c r="D1929" s="4">
        <v>1</v>
      </c>
      <c r="E1929" s="4">
        <v>432928</v>
      </c>
      <c r="F1929" s="4">
        <v>7046865</v>
      </c>
      <c r="G1929" s="4">
        <v>0</v>
      </c>
    </row>
    <row r="1930" spans="1:7" x14ac:dyDescent="0.25">
      <c r="A1930">
        <v>7062</v>
      </c>
      <c r="B1930" t="s">
        <v>142</v>
      </c>
      <c r="C1930" s="22">
        <v>42370</v>
      </c>
      <c r="D1930" s="4">
        <v>1</v>
      </c>
      <c r="E1930" s="4">
        <v>2623253</v>
      </c>
      <c r="F1930" s="4">
        <v>3147592</v>
      </c>
      <c r="G1930" s="4">
        <v>0</v>
      </c>
    </row>
    <row r="1931" spans="1:7" x14ac:dyDescent="0.25">
      <c r="A1931">
        <v>7062</v>
      </c>
      <c r="B1931" t="s">
        <v>142</v>
      </c>
      <c r="C1931" s="22">
        <v>42401</v>
      </c>
      <c r="D1931" s="4">
        <v>1</v>
      </c>
      <c r="E1931" s="4">
        <v>168267</v>
      </c>
      <c r="F1931" s="4">
        <v>3259103</v>
      </c>
      <c r="G1931" s="4">
        <v>0</v>
      </c>
    </row>
    <row r="1932" spans="1:7" x14ac:dyDescent="0.25">
      <c r="A1932">
        <v>7062</v>
      </c>
      <c r="B1932" t="s">
        <v>142</v>
      </c>
      <c r="C1932" s="22">
        <v>42430</v>
      </c>
      <c r="D1932" s="4">
        <v>1</v>
      </c>
      <c r="E1932" s="4">
        <v>3818162</v>
      </c>
      <c r="F1932" s="4">
        <v>9698364</v>
      </c>
      <c r="G1932" s="4">
        <v>0</v>
      </c>
    </row>
    <row r="1933" spans="1:7" x14ac:dyDescent="0.25">
      <c r="A1933">
        <v>7062</v>
      </c>
      <c r="B1933" t="s">
        <v>142</v>
      </c>
      <c r="C1933" s="22">
        <v>42461</v>
      </c>
      <c r="D1933" s="4">
        <v>1</v>
      </c>
      <c r="E1933" s="4">
        <v>4023968</v>
      </c>
      <c r="F1933" s="4">
        <v>5184566</v>
      </c>
      <c r="G1933" s="4">
        <v>0</v>
      </c>
    </row>
    <row r="1934" spans="1:7" x14ac:dyDescent="0.25">
      <c r="A1934">
        <v>7062</v>
      </c>
      <c r="B1934" t="s">
        <v>142</v>
      </c>
      <c r="C1934" s="22">
        <v>42491</v>
      </c>
      <c r="D1934" s="4">
        <v>1</v>
      </c>
      <c r="E1934" s="4">
        <v>1949301</v>
      </c>
      <c r="F1934" s="4">
        <v>4265631</v>
      </c>
      <c r="G1934" s="4">
        <v>0</v>
      </c>
    </row>
    <row r="1935" spans="1:7" x14ac:dyDescent="0.25">
      <c r="A1935">
        <v>7062</v>
      </c>
      <c r="B1935" t="s">
        <v>142</v>
      </c>
      <c r="C1935" s="22">
        <v>42522</v>
      </c>
      <c r="D1935" s="4">
        <v>1</v>
      </c>
      <c r="E1935" s="4">
        <v>3221037</v>
      </c>
      <c r="F1935" s="4">
        <v>4651563</v>
      </c>
      <c r="G1935" s="4">
        <v>0</v>
      </c>
    </row>
    <row r="1936" spans="1:7" x14ac:dyDescent="0.25">
      <c r="A1936">
        <v>7062</v>
      </c>
      <c r="B1936" t="s">
        <v>142</v>
      </c>
      <c r="C1936" s="22">
        <v>42552</v>
      </c>
      <c r="D1936" s="4">
        <v>1</v>
      </c>
      <c r="E1936" s="4">
        <v>1752692</v>
      </c>
      <c r="F1936" s="4">
        <v>7488002</v>
      </c>
      <c r="G1936" s="4">
        <v>0</v>
      </c>
    </row>
    <row r="1937" spans="1:7" x14ac:dyDescent="0.25">
      <c r="A1937">
        <v>7062</v>
      </c>
      <c r="B1937" t="s">
        <v>142</v>
      </c>
      <c r="C1937" s="22">
        <v>42583</v>
      </c>
      <c r="D1937" s="4">
        <v>1</v>
      </c>
      <c r="E1937" s="4">
        <v>2949438</v>
      </c>
      <c r="F1937" s="4">
        <v>7838294</v>
      </c>
      <c r="G1937" s="4">
        <v>0</v>
      </c>
    </row>
    <row r="1938" spans="1:7" x14ac:dyDescent="0.25">
      <c r="A1938">
        <v>7062</v>
      </c>
      <c r="B1938" t="s">
        <v>142</v>
      </c>
      <c r="C1938" s="22">
        <v>42614</v>
      </c>
      <c r="D1938" s="4">
        <v>1</v>
      </c>
      <c r="E1938" s="4">
        <v>5205552</v>
      </c>
      <c r="F1938" s="4">
        <v>4098315</v>
      </c>
      <c r="G1938" s="4">
        <v>0</v>
      </c>
    </row>
    <row r="1939" spans="1:7" x14ac:dyDescent="0.25">
      <c r="A1939">
        <v>7062</v>
      </c>
      <c r="B1939" t="s">
        <v>142</v>
      </c>
      <c r="C1939" s="22">
        <v>42644</v>
      </c>
      <c r="D1939" s="4">
        <v>1</v>
      </c>
      <c r="E1939" s="4">
        <v>309642</v>
      </c>
      <c r="F1939" s="4">
        <v>5570283</v>
      </c>
      <c r="G1939" s="4">
        <v>0</v>
      </c>
    </row>
    <row r="1940" spans="1:7" x14ac:dyDescent="0.25">
      <c r="A1940">
        <v>7062</v>
      </c>
      <c r="B1940" t="s">
        <v>142</v>
      </c>
      <c r="C1940" s="22">
        <v>42675</v>
      </c>
      <c r="D1940" s="4">
        <v>1</v>
      </c>
      <c r="E1940" s="4">
        <v>98618</v>
      </c>
      <c r="F1940" s="4">
        <v>1305626</v>
      </c>
      <c r="G1940" s="4">
        <v>0</v>
      </c>
    </row>
    <row r="1941" spans="1:7" x14ac:dyDescent="0.25">
      <c r="A1941">
        <v>7062</v>
      </c>
      <c r="B1941" t="s">
        <v>142</v>
      </c>
      <c r="C1941" s="22">
        <v>42705</v>
      </c>
      <c r="D1941" s="4">
        <v>1</v>
      </c>
      <c r="E1941" s="4">
        <v>771468</v>
      </c>
      <c r="F1941" s="4">
        <v>7071461</v>
      </c>
      <c r="G1941" s="4">
        <v>0</v>
      </c>
    </row>
    <row r="1942" spans="1:7" x14ac:dyDescent="0.25">
      <c r="A1942">
        <v>7062</v>
      </c>
      <c r="B1942" t="s">
        <v>142</v>
      </c>
      <c r="C1942" s="22">
        <v>42736</v>
      </c>
      <c r="D1942" s="4">
        <v>1</v>
      </c>
      <c r="E1942" s="4">
        <v>-39427</v>
      </c>
      <c r="F1942" s="4">
        <v>2941100</v>
      </c>
      <c r="G1942" s="4">
        <v>0</v>
      </c>
    </row>
    <row r="1943" spans="1:7" x14ac:dyDescent="0.25">
      <c r="A1943">
        <v>7062</v>
      </c>
      <c r="B1943" t="s">
        <v>142</v>
      </c>
      <c r="C1943" s="22">
        <v>42767</v>
      </c>
      <c r="D1943" s="4">
        <v>1</v>
      </c>
      <c r="E1943" s="4">
        <v>1419395</v>
      </c>
      <c r="F1943" s="4">
        <v>9367283</v>
      </c>
      <c r="G1943" s="4">
        <v>0</v>
      </c>
    </row>
    <row r="1944" spans="1:7" x14ac:dyDescent="0.25">
      <c r="A1944">
        <v>7062</v>
      </c>
      <c r="B1944" t="s">
        <v>142</v>
      </c>
      <c r="C1944" s="22">
        <v>42795</v>
      </c>
      <c r="D1944" s="4">
        <v>1</v>
      </c>
      <c r="E1944" s="4">
        <v>4971374</v>
      </c>
      <c r="F1944" s="4">
        <v>3175939</v>
      </c>
      <c r="G1944" s="4">
        <v>0</v>
      </c>
    </row>
    <row r="1945" spans="1:7" x14ac:dyDescent="0.25">
      <c r="A1945">
        <v>7062</v>
      </c>
      <c r="B1945" t="s">
        <v>142</v>
      </c>
      <c r="C1945" s="22">
        <v>42826</v>
      </c>
      <c r="D1945" s="4">
        <v>1</v>
      </c>
      <c r="E1945" s="4">
        <v>72481</v>
      </c>
      <c r="F1945" s="4">
        <v>4822394</v>
      </c>
      <c r="G1945" s="4">
        <v>0</v>
      </c>
    </row>
    <row r="1946" spans="1:7" x14ac:dyDescent="0.25">
      <c r="A1946">
        <v>7062</v>
      </c>
      <c r="B1946" t="s">
        <v>142</v>
      </c>
      <c r="C1946" s="22">
        <v>42856</v>
      </c>
      <c r="D1946" s="4">
        <v>1</v>
      </c>
      <c r="E1946" s="4">
        <v>938754</v>
      </c>
      <c r="F1946" s="4">
        <v>2607179</v>
      </c>
      <c r="G1946" s="4">
        <v>0</v>
      </c>
    </row>
    <row r="1947" spans="1:7" x14ac:dyDescent="0.25">
      <c r="A1947">
        <v>7062</v>
      </c>
      <c r="B1947" t="s">
        <v>142</v>
      </c>
      <c r="C1947" s="22">
        <v>42887</v>
      </c>
      <c r="D1947" s="4">
        <v>1</v>
      </c>
      <c r="E1947" s="4">
        <v>1296231</v>
      </c>
      <c r="F1947" s="4">
        <v>6877116</v>
      </c>
      <c r="G1947" s="4">
        <v>0</v>
      </c>
    </row>
    <row r="1948" spans="1:7" x14ac:dyDescent="0.25">
      <c r="A1948">
        <v>7062</v>
      </c>
      <c r="B1948" t="s">
        <v>142</v>
      </c>
      <c r="C1948" s="22">
        <v>42917</v>
      </c>
      <c r="D1948" s="4">
        <v>1</v>
      </c>
      <c r="E1948" s="4">
        <v>695926</v>
      </c>
      <c r="F1948" s="4">
        <v>4321596</v>
      </c>
      <c r="G1948" s="4">
        <v>0</v>
      </c>
    </row>
    <row r="1949" spans="1:7" x14ac:dyDescent="0.25">
      <c r="A1949">
        <v>7062</v>
      </c>
      <c r="B1949" t="s">
        <v>142</v>
      </c>
      <c r="C1949" s="22">
        <v>42948</v>
      </c>
      <c r="D1949" s="4">
        <v>1</v>
      </c>
      <c r="E1949" s="4">
        <v>974049</v>
      </c>
      <c r="F1949" s="4">
        <v>9564270</v>
      </c>
      <c r="G1949" s="4">
        <v>0</v>
      </c>
    </row>
    <row r="1950" spans="1:7" x14ac:dyDescent="0.25">
      <c r="A1950">
        <v>7062</v>
      </c>
      <c r="B1950" t="s">
        <v>142</v>
      </c>
      <c r="C1950" s="22">
        <v>42979</v>
      </c>
      <c r="D1950" s="4">
        <v>1</v>
      </c>
      <c r="E1950" s="4">
        <v>1125708</v>
      </c>
      <c r="F1950" s="4">
        <v>4143666</v>
      </c>
      <c r="G1950" s="4">
        <v>0</v>
      </c>
    </row>
    <row r="1951" spans="1:7" x14ac:dyDescent="0.25">
      <c r="A1951">
        <v>7062</v>
      </c>
      <c r="B1951" t="s">
        <v>142</v>
      </c>
      <c r="C1951" s="22">
        <v>43009</v>
      </c>
      <c r="D1951" s="4">
        <v>1</v>
      </c>
      <c r="E1951" s="4">
        <v>1332191</v>
      </c>
      <c r="F1951" s="4">
        <v>3668630</v>
      </c>
      <c r="G1951" s="4">
        <v>0</v>
      </c>
    </row>
    <row r="1952" spans="1:7" x14ac:dyDescent="0.25">
      <c r="A1952">
        <v>7062</v>
      </c>
      <c r="B1952" t="s">
        <v>142</v>
      </c>
      <c r="C1952" s="22">
        <v>43040</v>
      </c>
      <c r="D1952" s="4">
        <v>1</v>
      </c>
      <c r="E1952" s="4">
        <v>1116214</v>
      </c>
      <c r="F1952" s="4">
        <v>5988023</v>
      </c>
      <c r="G1952" s="4">
        <v>0</v>
      </c>
    </row>
    <row r="1953" spans="1:7" x14ac:dyDescent="0.25">
      <c r="A1953">
        <v>7062</v>
      </c>
      <c r="B1953" t="s">
        <v>142</v>
      </c>
      <c r="C1953" s="22">
        <v>43070</v>
      </c>
      <c r="D1953" s="4">
        <v>1</v>
      </c>
      <c r="E1953" s="4">
        <v>2820110</v>
      </c>
      <c r="F1953" s="4">
        <v>4708124</v>
      </c>
      <c r="G1953" s="4">
        <v>0</v>
      </c>
    </row>
    <row r="1954" spans="1:7" x14ac:dyDescent="0.25">
      <c r="A1954">
        <v>7062</v>
      </c>
      <c r="B1954" t="s">
        <v>142</v>
      </c>
      <c r="C1954" s="22">
        <v>43101</v>
      </c>
      <c r="D1954" s="4">
        <v>1</v>
      </c>
      <c r="E1954" s="4">
        <v>1194227</v>
      </c>
      <c r="F1954" s="4">
        <v>1747735</v>
      </c>
      <c r="G1954" s="4">
        <v>0</v>
      </c>
    </row>
    <row r="1955" spans="1:7" x14ac:dyDescent="0.25">
      <c r="A1955">
        <v>7062</v>
      </c>
      <c r="B1955" t="s">
        <v>142</v>
      </c>
      <c r="C1955" s="22">
        <v>43132</v>
      </c>
      <c r="D1955" s="4">
        <v>1</v>
      </c>
      <c r="E1955" s="4">
        <v>93187</v>
      </c>
      <c r="F1955" s="4">
        <v>4933494</v>
      </c>
      <c r="G1955" s="4">
        <v>0</v>
      </c>
    </row>
    <row r="1956" spans="1:7" x14ac:dyDescent="0.25">
      <c r="A1956">
        <v>7062</v>
      </c>
      <c r="B1956" t="s">
        <v>142</v>
      </c>
      <c r="C1956" s="22">
        <v>43160</v>
      </c>
      <c r="D1956" s="4">
        <v>1</v>
      </c>
      <c r="E1956" s="4">
        <v>189899</v>
      </c>
      <c r="F1956" s="4">
        <v>8614626</v>
      </c>
      <c r="G1956" s="4">
        <v>0</v>
      </c>
    </row>
    <row r="1957" spans="1:7" x14ac:dyDescent="0.25">
      <c r="A1957">
        <v>7062</v>
      </c>
      <c r="B1957" t="s">
        <v>142</v>
      </c>
      <c r="C1957" s="22">
        <v>43191</v>
      </c>
      <c r="D1957" s="4">
        <v>1</v>
      </c>
      <c r="E1957" s="4">
        <v>1943621</v>
      </c>
      <c r="F1957" s="4">
        <v>3957032</v>
      </c>
      <c r="G1957" s="4">
        <v>0</v>
      </c>
    </row>
    <row r="1958" spans="1:7" x14ac:dyDescent="0.25">
      <c r="A1958">
        <v>7062</v>
      </c>
      <c r="B1958" t="s">
        <v>142</v>
      </c>
      <c r="C1958" s="22">
        <v>43221</v>
      </c>
      <c r="D1958" s="4">
        <v>1</v>
      </c>
      <c r="E1958" s="4">
        <v>1219750</v>
      </c>
      <c r="F1958" s="4">
        <v>4526755</v>
      </c>
      <c r="G1958" s="4">
        <v>0</v>
      </c>
    </row>
    <row r="1959" spans="1:7" x14ac:dyDescent="0.25">
      <c r="A1959">
        <v>7062</v>
      </c>
      <c r="B1959" t="s">
        <v>142</v>
      </c>
      <c r="C1959" s="22">
        <v>43252</v>
      </c>
      <c r="D1959" s="4">
        <v>1</v>
      </c>
      <c r="E1959" s="4">
        <v>-938</v>
      </c>
      <c r="F1959" s="4">
        <v>3346358</v>
      </c>
      <c r="G1959" s="4">
        <v>0</v>
      </c>
    </row>
    <row r="1960" spans="1:7" x14ac:dyDescent="0.25">
      <c r="A1960">
        <v>7062</v>
      </c>
      <c r="B1960" t="s">
        <v>142</v>
      </c>
      <c r="C1960" s="22">
        <v>43282</v>
      </c>
      <c r="D1960" s="4">
        <v>1</v>
      </c>
      <c r="E1960" s="4">
        <v>-54397</v>
      </c>
      <c r="F1960" s="4">
        <v>0</v>
      </c>
      <c r="G1960" s="4">
        <v>0</v>
      </c>
    </row>
    <row r="1961" spans="1:7" x14ac:dyDescent="0.25">
      <c r="A1961">
        <v>7062</v>
      </c>
      <c r="B1961" t="s">
        <v>142</v>
      </c>
      <c r="C1961" s="22">
        <v>43313</v>
      </c>
      <c r="D1961" s="4">
        <v>1</v>
      </c>
      <c r="E1961" s="4">
        <v>7356</v>
      </c>
      <c r="F1961" s="4">
        <v>7086657</v>
      </c>
      <c r="G1961" s="4">
        <v>0</v>
      </c>
    </row>
    <row r="1962" spans="1:7" x14ac:dyDescent="0.25">
      <c r="A1962">
        <v>7062</v>
      </c>
      <c r="B1962" t="s">
        <v>142</v>
      </c>
      <c r="C1962" s="22">
        <v>43344</v>
      </c>
      <c r="D1962" s="4">
        <v>1</v>
      </c>
      <c r="E1962" s="4">
        <v>1930</v>
      </c>
      <c r="F1962" s="4">
        <v>889270</v>
      </c>
      <c r="G1962" s="4">
        <v>0</v>
      </c>
    </row>
    <row r="1963" spans="1:7" x14ac:dyDescent="0.25">
      <c r="A1963">
        <v>7062</v>
      </c>
      <c r="B1963" t="s">
        <v>142</v>
      </c>
      <c r="C1963" s="22">
        <v>43374</v>
      </c>
      <c r="D1963" s="4">
        <v>1</v>
      </c>
      <c r="E1963" s="4">
        <v>22347</v>
      </c>
      <c r="F1963" s="4">
        <v>0</v>
      </c>
      <c r="G1963" s="4">
        <v>0</v>
      </c>
    </row>
    <row r="1964" spans="1:7" x14ac:dyDescent="0.25">
      <c r="A1964">
        <v>7062</v>
      </c>
      <c r="B1964" t="s">
        <v>142</v>
      </c>
      <c r="C1964" s="22">
        <v>43405</v>
      </c>
      <c r="D1964" s="4">
        <v>1</v>
      </c>
      <c r="E1964" s="4">
        <v>47</v>
      </c>
      <c r="F1964" s="4">
        <v>0</v>
      </c>
      <c r="G1964" s="4">
        <v>0</v>
      </c>
    </row>
    <row r="1965" spans="1:7" x14ac:dyDescent="0.25">
      <c r="A1965">
        <v>7062</v>
      </c>
      <c r="B1965" t="s">
        <v>244</v>
      </c>
      <c r="D1965" s="4">
        <v>47</v>
      </c>
      <c r="E1965" s="4">
        <v>85721163</v>
      </c>
      <c r="F1965" s="4">
        <v>265117993</v>
      </c>
      <c r="G1965" s="4">
        <v>0</v>
      </c>
    </row>
    <row r="1966" spans="1:7" x14ac:dyDescent="0.25">
      <c r="A1966">
        <v>7067</v>
      </c>
      <c r="B1966" t="s">
        <v>144</v>
      </c>
      <c r="C1966" s="22">
        <v>43374</v>
      </c>
      <c r="D1966" s="4">
        <v>1</v>
      </c>
      <c r="E1966" s="4">
        <v>0</v>
      </c>
      <c r="F1966" s="4">
        <v>5155920</v>
      </c>
      <c r="G1966" s="4">
        <v>0</v>
      </c>
    </row>
    <row r="1967" spans="1:7" x14ac:dyDescent="0.25">
      <c r="A1967">
        <v>7067</v>
      </c>
      <c r="B1967" t="s">
        <v>144</v>
      </c>
      <c r="C1967" s="22">
        <v>43405</v>
      </c>
      <c r="D1967" s="4">
        <v>1</v>
      </c>
      <c r="E1967" s="4">
        <v>1844440</v>
      </c>
      <c r="F1967" s="4">
        <v>4419360</v>
      </c>
      <c r="G1967" s="4">
        <v>0</v>
      </c>
    </row>
    <row r="1968" spans="1:7" x14ac:dyDescent="0.25">
      <c r="A1968">
        <v>7067</v>
      </c>
      <c r="B1968" t="s">
        <v>245</v>
      </c>
      <c r="D1968" s="4">
        <v>2</v>
      </c>
      <c r="E1968" s="4">
        <v>1844440</v>
      </c>
      <c r="F1968" s="4">
        <v>9575280</v>
      </c>
      <c r="G1968" s="4">
        <v>0</v>
      </c>
    </row>
    <row r="1969" spans="1:7" x14ac:dyDescent="0.25">
      <c r="A1969">
        <v>7086</v>
      </c>
      <c r="D1969" s="4">
        <v>47</v>
      </c>
      <c r="E1969" s="4">
        <v>188931958</v>
      </c>
      <c r="F1969" s="4">
        <v>0</v>
      </c>
      <c r="G1969" s="4">
        <v>0</v>
      </c>
    </row>
    <row r="1970" spans="1:7" x14ac:dyDescent="0.25">
      <c r="A1970">
        <v>7102</v>
      </c>
      <c r="B1970" t="s">
        <v>150</v>
      </c>
      <c r="C1970" s="22">
        <v>42005</v>
      </c>
      <c r="D1970" s="4">
        <v>1</v>
      </c>
      <c r="E1970" s="4">
        <v>394311</v>
      </c>
      <c r="F1970" s="4">
        <v>0</v>
      </c>
      <c r="G1970" s="4">
        <v>0</v>
      </c>
    </row>
    <row r="1971" spans="1:7" x14ac:dyDescent="0.25">
      <c r="A1971">
        <v>7102</v>
      </c>
      <c r="B1971" t="s">
        <v>150</v>
      </c>
      <c r="C1971" s="22">
        <v>42036</v>
      </c>
      <c r="D1971" s="4">
        <v>1</v>
      </c>
      <c r="E1971" s="4">
        <v>123684</v>
      </c>
      <c r="F1971" s="4">
        <v>0</v>
      </c>
      <c r="G1971" s="4">
        <v>0</v>
      </c>
    </row>
    <row r="1972" spans="1:7" x14ac:dyDescent="0.25">
      <c r="A1972">
        <v>7102</v>
      </c>
      <c r="B1972" t="s">
        <v>150</v>
      </c>
      <c r="C1972" s="22">
        <v>42064</v>
      </c>
      <c r="D1972" s="4">
        <v>1</v>
      </c>
      <c r="E1972" s="4">
        <v>880052</v>
      </c>
      <c r="F1972" s="4">
        <v>1652112</v>
      </c>
      <c r="G1972" s="4">
        <v>0</v>
      </c>
    </row>
    <row r="1973" spans="1:7" x14ac:dyDescent="0.25">
      <c r="A1973">
        <v>7102</v>
      </c>
      <c r="B1973" t="s">
        <v>150</v>
      </c>
      <c r="C1973" s="22">
        <v>42095</v>
      </c>
      <c r="D1973" s="4">
        <v>1</v>
      </c>
      <c r="E1973" s="4">
        <v>125837</v>
      </c>
      <c r="F1973" s="4">
        <v>0</v>
      </c>
      <c r="G1973" s="4">
        <v>0</v>
      </c>
    </row>
    <row r="1974" spans="1:7" x14ac:dyDescent="0.25">
      <c r="A1974">
        <v>7102</v>
      </c>
      <c r="B1974" t="s">
        <v>150</v>
      </c>
      <c r="C1974" s="22">
        <v>42614</v>
      </c>
      <c r="D1974" s="4">
        <v>1</v>
      </c>
      <c r="E1974" s="4">
        <v>0</v>
      </c>
      <c r="F1974" s="4">
        <v>1065244</v>
      </c>
      <c r="G1974" s="4">
        <v>0</v>
      </c>
    </row>
    <row r="1975" spans="1:7" x14ac:dyDescent="0.25">
      <c r="A1975">
        <v>7102</v>
      </c>
      <c r="B1975" t="s">
        <v>150</v>
      </c>
      <c r="C1975" s="22">
        <v>42644</v>
      </c>
      <c r="D1975" s="4">
        <v>1</v>
      </c>
      <c r="E1975" s="4">
        <v>117978</v>
      </c>
      <c r="F1975" s="4">
        <v>0</v>
      </c>
      <c r="G1975" s="4">
        <v>0</v>
      </c>
    </row>
    <row r="1976" spans="1:7" x14ac:dyDescent="0.25">
      <c r="A1976">
        <v>7102</v>
      </c>
      <c r="B1976" t="s">
        <v>150</v>
      </c>
      <c r="C1976" s="22">
        <v>42675</v>
      </c>
      <c r="D1976" s="4">
        <v>1</v>
      </c>
      <c r="E1976" s="4">
        <v>0</v>
      </c>
      <c r="F1976" s="4">
        <v>0</v>
      </c>
      <c r="G1976" s="4">
        <v>0</v>
      </c>
    </row>
    <row r="1977" spans="1:7" x14ac:dyDescent="0.25">
      <c r="A1977">
        <v>7102</v>
      </c>
      <c r="B1977" t="s">
        <v>150</v>
      </c>
      <c r="C1977" s="22">
        <v>42705</v>
      </c>
      <c r="D1977" s="4">
        <v>1</v>
      </c>
      <c r="E1977" s="4">
        <v>91000</v>
      </c>
      <c r="F1977" s="4">
        <v>0</v>
      </c>
      <c r="G1977" s="4">
        <v>0</v>
      </c>
    </row>
    <row r="1978" spans="1:7" x14ac:dyDescent="0.25">
      <c r="A1978">
        <v>7102</v>
      </c>
      <c r="B1978" t="s">
        <v>150</v>
      </c>
      <c r="C1978" s="22">
        <v>42736</v>
      </c>
      <c r="D1978" s="4">
        <v>1</v>
      </c>
      <c r="E1978" s="4">
        <v>466000</v>
      </c>
      <c r="F1978" s="4">
        <v>0</v>
      </c>
      <c r="G1978" s="4">
        <v>0</v>
      </c>
    </row>
    <row r="1979" spans="1:7" x14ac:dyDescent="0.25">
      <c r="A1979">
        <v>7102</v>
      </c>
      <c r="B1979" t="s">
        <v>150</v>
      </c>
      <c r="C1979" s="22">
        <v>42767</v>
      </c>
      <c r="D1979" s="4">
        <v>1</v>
      </c>
      <c r="E1979" s="4">
        <v>632798</v>
      </c>
      <c r="F1979" s="4">
        <v>2524391</v>
      </c>
      <c r="G1979" s="4">
        <v>0</v>
      </c>
    </row>
    <row r="1980" spans="1:7" x14ac:dyDescent="0.25">
      <c r="A1980">
        <v>7102</v>
      </c>
      <c r="B1980" t="s">
        <v>150</v>
      </c>
      <c r="C1980" s="22">
        <v>42795</v>
      </c>
      <c r="D1980" s="4">
        <v>1</v>
      </c>
      <c r="E1980" s="4">
        <v>779411</v>
      </c>
      <c r="F1980" s="4">
        <v>2663000</v>
      </c>
      <c r="G1980" s="4">
        <v>0</v>
      </c>
    </row>
    <row r="1981" spans="1:7" x14ac:dyDescent="0.25">
      <c r="A1981">
        <v>7102</v>
      </c>
      <c r="B1981" t="s">
        <v>150</v>
      </c>
      <c r="C1981" s="22">
        <v>42826</v>
      </c>
      <c r="D1981" s="4">
        <v>1</v>
      </c>
      <c r="E1981" s="4">
        <v>1123523</v>
      </c>
      <c r="F1981" s="4">
        <v>2778336</v>
      </c>
      <c r="G1981" s="4">
        <v>0</v>
      </c>
    </row>
    <row r="1982" spans="1:7" x14ac:dyDescent="0.25">
      <c r="A1982">
        <v>7102</v>
      </c>
      <c r="B1982" t="s">
        <v>150</v>
      </c>
      <c r="C1982" s="22">
        <v>42856</v>
      </c>
      <c r="D1982" s="4">
        <v>1</v>
      </c>
      <c r="E1982" s="4">
        <v>744081</v>
      </c>
      <c r="F1982" s="4">
        <v>2663327</v>
      </c>
      <c r="G1982" s="4">
        <v>0</v>
      </c>
    </row>
    <row r="1983" spans="1:7" x14ac:dyDescent="0.25">
      <c r="A1983">
        <v>7102</v>
      </c>
      <c r="B1983" t="s">
        <v>150</v>
      </c>
      <c r="C1983" s="22">
        <v>42887</v>
      </c>
      <c r="D1983" s="4">
        <v>1</v>
      </c>
      <c r="E1983" s="4">
        <v>962963</v>
      </c>
      <c r="F1983" s="4">
        <v>2879280</v>
      </c>
      <c r="G1983" s="4">
        <v>0</v>
      </c>
    </row>
    <row r="1984" spans="1:7" x14ac:dyDescent="0.25">
      <c r="A1984">
        <v>7102</v>
      </c>
      <c r="B1984" t="s">
        <v>150</v>
      </c>
      <c r="C1984" s="22">
        <v>42917</v>
      </c>
      <c r="D1984" s="4">
        <v>1</v>
      </c>
      <c r="E1984" s="4">
        <v>1364465</v>
      </c>
      <c r="F1984" s="4">
        <v>2892500</v>
      </c>
      <c r="G1984" s="4">
        <v>0</v>
      </c>
    </row>
    <row r="1985" spans="1:7" x14ac:dyDescent="0.25">
      <c r="A1985">
        <v>7102</v>
      </c>
      <c r="B1985" t="s">
        <v>150</v>
      </c>
      <c r="C1985" s="22">
        <v>42948</v>
      </c>
      <c r="D1985" s="4">
        <v>1</v>
      </c>
      <c r="E1985" s="4">
        <v>420615</v>
      </c>
      <c r="F1985" s="4">
        <v>2879280</v>
      </c>
      <c r="G1985" s="4">
        <v>0</v>
      </c>
    </row>
    <row r="1986" spans="1:7" x14ac:dyDescent="0.25">
      <c r="A1986">
        <v>7102</v>
      </c>
      <c r="B1986" t="s">
        <v>150</v>
      </c>
      <c r="C1986" s="22">
        <v>42979</v>
      </c>
      <c r="D1986" s="4">
        <v>1</v>
      </c>
      <c r="E1986" s="4">
        <v>344895</v>
      </c>
      <c r="F1986" s="4">
        <v>2877930</v>
      </c>
      <c r="G1986" s="4">
        <v>0</v>
      </c>
    </row>
    <row r="1987" spans="1:7" x14ac:dyDescent="0.25">
      <c r="A1987">
        <v>7102</v>
      </c>
      <c r="B1987" t="s">
        <v>150</v>
      </c>
      <c r="C1987" s="22">
        <v>43009</v>
      </c>
      <c r="D1987" s="4">
        <v>1</v>
      </c>
      <c r="E1987" s="4">
        <v>285527</v>
      </c>
      <c r="F1987" s="4">
        <v>3656685</v>
      </c>
      <c r="G1987" s="4">
        <v>0</v>
      </c>
    </row>
    <row r="1988" spans="1:7" x14ac:dyDescent="0.25">
      <c r="A1988">
        <v>7102</v>
      </c>
      <c r="B1988" t="s">
        <v>150</v>
      </c>
      <c r="C1988" s="22">
        <v>43040</v>
      </c>
      <c r="D1988" s="4">
        <v>1</v>
      </c>
      <c r="E1988" s="4">
        <v>386727</v>
      </c>
      <c r="F1988" s="4">
        <v>3800649</v>
      </c>
      <c r="G1988" s="4">
        <v>0</v>
      </c>
    </row>
    <row r="1989" spans="1:7" x14ac:dyDescent="0.25">
      <c r="A1989">
        <v>7102</v>
      </c>
      <c r="B1989" t="s">
        <v>150</v>
      </c>
      <c r="C1989" s="22">
        <v>43070</v>
      </c>
      <c r="D1989" s="4">
        <v>1</v>
      </c>
      <c r="E1989" s="4">
        <v>1072407</v>
      </c>
      <c r="F1989" s="4">
        <v>3944614</v>
      </c>
      <c r="G1989" s="4">
        <v>0</v>
      </c>
    </row>
    <row r="1990" spans="1:7" x14ac:dyDescent="0.25">
      <c r="A1990">
        <v>7102</v>
      </c>
      <c r="B1990" t="s">
        <v>150</v>
      </c>
      <c r="C1990" s="22">
        <v>43101</v>
      </c>
      <c r="D1990" s="4">
        <v>1</v>
      </c>
      <c r="E1990" s="4">
        <v>450125</v>
      </c>
      <c r="F1990" s="4">
        <v>4056102</v>
      </c>
      <c r="G1990" s="4">
        <v>0</v>
      </c>
    </row>
    <row r="1991" spans="1:7" x14ac:dyDescent="0.25">
      <c r="A1991">
        <v>7102</v>
      </c>
      <c r="B1991" t="s">
        <v>150</v>
      </c>
      <c r="C1991" s="22">
        <v>43132</v>
      </c>
      <c r="D1991" s="4">
        <v>1</v>
      </c>
      <c r="E1991" s="4">
        <v>715372</v>
      </c>
      <c r="F1991" s="4">
        <v>4402062</v>
      </c>
      <c r="G1991" s="4">
        <v>0</v>
      </c>
    </row>
    <row r="1992" spans="1:7" x14ac:dyDescent="0.25">
      <c r="A1992">
        <v>7102</v>
      </c>
      <c r="B1992" t="s">
        <v>150</v>
      </c>
      <c r="C1992" s="22">
        <v>43160</v>
      </c>
      <c r="D1992" s="4">
        <v>1</v>
      </c>
      <c r="E1992" s="4">
        <v>580199</v>
      </c>
      <c r="F1992" s="4">
        <v>4787640</v>
      </c>
      <c r="G1992" s="4">
        <v>0</v>
      </c>
    </row>
    <row r="1993" spans="1:7" x14ac:dyDescent="0.25">
      <c r="A1993">
        <v>7102</v>
      </c>
      <c r="B1993" t="s">
        <v>150</v>
      </c>
      <c r="C1993" s="22">
        <v>43191</v>
      </c>
      <c r="D1993" s="4">
        <v>1</v>
      </c>
      <c r="E1993" s="4">
        <v>470928</v>
      </c>
      <c r="F1993" s="4">
        <v>4802371</v>
      </c>
      <c r="G1993" s="4">
        <v>0</v>
      </c>
    </row>
    <row r="1994" spans="1:7" x14ac:dyDescent="0.25">
      <c r="A1994">
        <v>7102</v>
      </c>
      <c r="B1994" t="s">
        <v>150</v>
      </c>
      <c r="C1994" s="22">
        <v>43221</v>
      </c>
      <c r="D1994" s="4">
        <v>1</v>
      </c>
      <c r="E1994" s="4">
        <v>635166</v>
      </c>
      <c r="F1994" s="4">
        <v>4846564</v>
      </c>
      <c r="G1994" s="4">
        <v>0</v>
      </c>
    </row>
    <row r="1995" spans="1:7" x14ac:dyDescent="0.25">
      <c r="A1995">
        <v>7102</v>
      </c>
      <c r="B1995" t="s">
        <v>150</v>
      </c>
      <c r="C1995" s="22">
        <v>43252</v>
      </c>
      <c r="D1995" s="4">
        <v>1</v>
      </c>
      <c r="E1995" s="4">
        <v>915638</v>
      </c>
      <c r="F1995" s="4">
        <v>4113552</v>
      </c>
      <c r="G1995" s="4">
        <v>0</v>
      </c>
    </row>
    <row r="1996" spans="1:7" x14ac:dyDescent="0.25">
      <c r="A1996">
        <v>7102</v>
      </c>
      <c r="B1996" t="s">
        <v>150</v>
      </c>
      <c r="C1996" s="22">
        <v>43282</v>
      </c>
      <c r="D1996" s="4">
        <v>1</v>
      </c>
      <c r="E1996" s="4">
        <v>503811</v>
      </c>
      <c r="F1996" s="4">
        <v>5569884</v>
      </c>
      <c r="G1996" s="4">
        <v>0</v>
      </c>
    </row>
    <row r="1997" spans="1:7" x14ac:dyDescent="0.25">
      <c r="A1997">
        <v>7102</v>
      </c>
      <c r="B1997" t="s">
        <v>150</v>
      </c>
      <c r="C1997" s="22">
        <v>43313</v>
      </c>
      <c r="D1997" s="4">
        <v>1</v>
      </c>
      <c r="E1997" s="4">
        <v>1790957</v>
      </c>
      <c r="F1997" s="4">
        <v>4888296</v>
      </c>
      <c r="G1997" s="4">
        <v>0</v>
      </c>
    </row>
    <row r="1998" spans="1:7" x14ac:dyDescent="0.25">
      <c r="A1998">
        <v>7102</v>
      </c>
      <c r="B1998" t="s">
        <v>150</v>
      </c>
      <c r="C1998" s="22">
        <v>43344</v>
      </c>
      <c r="D1998" s="4">
        <v>1</v>
      </c>
      <c r="E1998" s="4">
        <v>1190679</v>
      </c>
      <c r="F1998" s="4">
        <v>4861296</v>
      </c>
      <c r="G1998" s="4">
        <v>0</v>
      </c>
    </row>
    <row r="1999" spans="1:7" x14ac:dyDescent="0.25">
      <c r="A1999">
        <v>7102</v>
      </c>
      <c r="B1999" t="s">
        <v>150</v>
      </c>
      <c r="C1999" s="22">
        <v>43374</v>
      </c>
      <c r="D1999" s="4">
        <v>1</v>
      </c>
      <c r="E1999" s="4">
        <v>383949</v>
      </c>
      <c r="F1999" s="4">
        <v>4861310</v>
      </c>
      <c r="G1999" s="4">
        <v>0</v>
      </c>
    </row>
    <row r="2000" spans="1:7" x14ac:dyDescent="0.25">
      <c r="A2000">
        <v>7102</v>
      </c>
      <c r="B2000" t="s">
        <v>150</v>
      </c>
      <c r="C2000" s="22">
        <v>43405</v>
      </c>
      <c r="D2000" s="4">
        <v>1</v>
      </c>
      <c r="E2000" s="4">
        <v>27981</v>
      </c>
      <c r="F2000" s="4">
        <v>4861310</v>
      </c>
      <c r="G2000" s="4">
        <v>0</v>
      </c>
    </row>
    <row r="2001" spans="1:7" x14ac:dyDescent="0.25">
      <c r="A2001">
        <v>7102</v>
      </c>
      <c r="B2001" t="s">
        <v>246</v>
      </c>
      <c r="D2001" s="4">
        <v>31</v>
      </c>
      <c r="E2001" s="4">
        <v>17981079</v>
      </c>
      <c r="F2001" s="4">
        <v>88327735</v>
      </c>
      <c r="G2001" s="4">
        <v>0</v>
      </c>
    </row>
    <row r="2002" spans="1:7" x14ac:dyDescent="0.25">
      <c r="A2002">
        <v>7141</v>
      </c>
      <c r="B2002" t="s">
        <v>153</v>
      </c>
      <c r="C2002" s="22">
        <v>42005</v>
      </c>
      <c r="D2002" s="4">
        <v>1</v>
      </c>
      <c r="E2002" s="4">
        <v>6740996</v>
      </c>
      <c r="F2002" s="4">
        <v>0</v>
      </c>
      <c r="G2002" s="4">
        <v>0</v>
      </c>
    </row>
    <row r="2003" spans="1:7" x14ac:dyDescent="0.25">
      <c r="A2003">
        <v>7141</v>
      </c>
      <c r="B2003" t="s">
        <v>153</v>
      </c>
      <c r="C2003" s="22">
        <v>42036</v>
      </c>
      <c r="D2003" s="4">
        <v>1</v>
      </c>
      <c r="E2003" s="4">
        <v>5222274</v>
      </c>
      <c r="F2003" s="4">
        <v>0</v>
      </c>
      <c r="G2003" s="4">
        <v>0</v>
      </c>
    </row>
    <row r="2004" spans="1:7" x14ac:dyDescent="0.25">
      <c r="A2004">
        <v>7141</v>
      </c>
      <c r="B2004" t="s">
        <v>153</v>
      </c>
      <c r="C2004" s="22">
        <v>42064</v>
      </c>
      <c r="D2004" s="4">
        <v>1</v>
      </c>
      <c r="E2004" s="4">
        <v>3216078</v>
      </c>
      <c r="F2004" s="4">
        <v>0</v>
      </c>
      <c r="G2004" s="4">
        <v>0</v>
      </c>
    </row>
    <row r="2005" spans="1:7" x14ac:dyDescent="0.25">
      <c r="A2005">
        <v>7141</v>
      </c>
      <c r="B2005" t="s">
        <v>153</v>
      </c>
      <c r="C2005" s="22">
        <v>42095</v>
      </c>
      <c r="D2005" s="4">
        <v>1</v>
      </c>
      <c r="E2005" s="4">
        <v>4475876</v>
      </c>
      <c r="F2005" s="4">
        <v>0</v>
      </c>
      <c r="G2005" s="4">
        <v>0</v>
      </c>
    </row>
    <row r="2006" spans="1:7" x14ac:dyDescent="0.25">
      <c r="A2006">
        <v>7141</v>
      </c>
      <c r="B2006" t="s">
        <v>153</v>
      </c>
      <c r="C2006" s="22">
        <v>42125</v>
      </c>
      <c r="D2006" s="4">
        <v>1</v>
      </c>
      <c r="E2006" s="4">
        <v>4406813</v>
      </c>
      <c r="F2006" s="4">
        <v>0</v>
      </c>
      <c r="G2006" s="4">
        <v>0</v>
      </c>
    </row>
    <row r="2007" spans="1:7" x14ac:dyDescent="0.25">
      <c r="A2007">
        <v>7141</v>
      </c>
      <c r="B2007" t="s">
        <v>153</v>
      </c>
      <c r="C2007" s="22">
        <v>42156</v>
      </c>
      <c r="D2007" s="4">
        <v>1</v>
      </c>
      <c r="E2007" s="4">
        <v>4584609</v>
      </c>
      <c r="F2007" s="4">
        <v>0</v>
      </c>
      <c r="G2007" s="4">
        <v>0</v>
      </c>
    </row>
    <row r="2008" spans="1:7" x14ac:dyDescent="0.25">
      <c r="A2008">
        <v>7141</v>
      </c>
      <c r="B2008" t="s">
        <v>153</v>
      </c>
      <c r="C2008" s="22">
        <v>42186</v>
      </c>
      <c r="D2008" s="4">
        <v>1</v>
      </c>
      <c r="E2008" s="4">
        <v>3871381</v>
      </c>
      <c r="F2008" s="4">
        <v>0</v>
      </c>
      <c r="G2008" s="4">
        <v>0</v>
      </c>
    </row>
    <row r="2009" spans="1:7" x14ac:dyDescent="0.25">
      <c r="A2009">
        <v>7141</v>
      </c>
      <c r="B2009" t="s">
        <v>153</v>
      </c>
      <c r="C2009" s="22">
        <v>42217</v>
      </c>
      <c r="D2009" s="4">
        <v>1</v>
      </c>
      <c r="E2009" s="4">
        <v>3684444</v>
      </c>
      <c r="F2009" s="4">
        <v>0</v>
      </c>
      <c r="G2009" s="4">
        <v>0</v>
      </c>
    </row>
    <row r="2010" spans="1:7" x14ac:dyDescent="0.25">
      <c r="A2010">
        <v>7141</v>
      </c>
      <c r="B2010" t="s">
        <v>153</v>
      </c>
      <c r="C2010" s="22">
        <v>42248</v>
      </c>
      <c r="D2010" s="4">
        <v>1</v>
      </c>
      <c r="E2010" s="4">
        <v>5709538</v>
      </c>
      <c r="F2010" s="4">
        <v>0</v>
      </c>
      <c r="G2010" s="4">
        <v>0</v>
      </c>
    </row>
    <row r="2011" spans="1:7" x14ac:dyDescent="0.25">
      <c r="A2011">
        <v>7141</v>
      </c>
      <c r="B2011" t="s">
        <v>153</v>
      </c>
      <c r="C2011" s="22">
        <v>42278</v>
      </c>
      <c r="D2011" s="4">
        <v>1</v>
      </c>
      <c r="E2011" s="4">
        <v>4778365</v>
      </c>
      <c r="F2011" s="4">
        <v>0</v>
      </c>
      <c r="G2011" s="4">
        <v>0</v>
      </c>
    </row>
    <row r="2012" spans="1:7" x14ac:dyDescent="0.25">
      <c r="A2012">
        <v>7141</v>
      </c>
      <c r="B2012" t="s">
        <v>153</v>
      </c>
      <c r="C2012" s="22">
        <v>42309</v>
      </c>
      <c r="D2012" s="4">
        <v>1</v>
      </c>
      <c r="E2012" s="4">
        <v>4494068</v>
      </c>
      <c r="F2012" s="4">
        <v>0</v>
      </c>
      <c r="G2012" s="4">
        <v>0</v>
      </c>
    </row>
    <row r="2013" spans="1:7" x14ac:dyDescent="0.25">
      <c r="A2013">
        <v>7141</v>
      </c>
      <c r="B2013" t="s">
        <v>153</v>
      </c>
      <c r="C2013" s="22">
        <v>42339</v>
      </c>
      <c r="D2013" s="4">
        <v>1</v>
      </c>
      <c r="E2013" s="4">
        <v>4653239</v>
      </c>
      <c r="F2013" s="4">
        <v>0</v>
      </c>
      <c r="G2013" s="4">
        <v>0</v>
      </c>
    </row>
    <row r="2014" spans="1:7" x14ac:dyDescent="0.25">
      <c r="A2014">
        <v>7141</v>
      </c>
      <c r="B2014" t="s">
        <v>153</v>
      </c>
      <c r="C2014" s="22">
        <v>42370</v>
      </c>
      <c r="D2014" s="4">
        <v>1</v>
      </c>
      <c r="E2014" s="4">
        <v>5763060</v>
      </c>
      <c r="F2014" s="4">
        <v>0</v>
      </c>
      <c r="G2014" s="4">
        <v>0</v>
      </c>
    </row>
    <row r="2015" spans="1:7" x14ac:dyDescent="0.25">
      <c r="A2015">
        <v>7141</v>
      </c>
      <c r="B2015" t="s">
        <v>153</v>
      </c>
      <c r="C2015" s="22">
        <v>42401</v>
      </c>
      <c r="D2015" s="4">
        <v>1</v>
      </c>
      <c r="E2015" s="4">
        <v>5409552</v>
      </c>
      <c r="F2015" s="4">
        <v>0</v>
      </c>
      <c r="G2015" s="4">
        <v>0</v>
      </c>
    </row>
    <row r="2016" spans="1:7" x14ac:dyDescent="0.25">
      <c r="A2016">
        <v>7141</v>
      </c>
      <c r="B2016" t="s">
        <v>153</v>
      </c>
      <c r="C2016" s="22">
        <v>42430</v>
      </c>
      <c r="D2016" s="4">
        <v>1</v>
      </c>
      <c r="E2016" s="4">
        <v>3498623</v>
      </c>
      <c r="F2016" s="4">
        <v>0</v>
      </c>
      <c r="G2016" s="4">
        <v>0</v>
      </c>
    </row>
    <row r="2017" spans="1:7" x14ac:dyDescent="0.25">
      <c r="A2017">
        <v>7141</v>
      </c>
      <c r="B2017" t="s">
        <v>153</v>
      </c>
      <c r="C2017" s="22">
        <v>42461</v>
      </c>
      <c r="D2017" s="4">
        <v>1</v>
      </c>
      <c r="E2017" s="4">
        <v>3661499</v>
      </c>
      <c r="F2017" s="4">
        <v>0</v>
      </c>
      <c r="G2017" s="4">
        <v>0</v>
      </c>
    </row>
    <row r="2018" spans="1:7" x14ac:dyDescent="0.25">
      <c r="A2018">
        <v>7141</v>
      </c>
      <c r="B2018" t="s">
        <v>153</v>
      </c>
      <c r="C2018" s="22">
        <v>42491</v>
      </c>
      <c r="D2018" s="4">
        <v>1</v>
      </c>
      <c r="E2018" s="4">
        <v>6571948</v>
      </c>
      <c r="F2018" s="4">
        <v>0</v>
      </c>
      <c r="G2018" s="4">
        <v>0</v>
      </c>
    </row>
    <row r="2019" spans="1:7" x14ac:dyDescent="0.25">
      <c r="A2019">
        <v>7141</v>
      </c>
      <c r="B2019" t="s">
        <v>153</v>
      </c>
      <c r="C2019" s="22">
        <v>42522</v>
      </c>
      <c r="D2019" s="4">
        <v>1</v>
      </c>
      <c r="E2019" s="4">
        <v>7048977</v>
      </c>
      <c r="F2019" s="4">
        <v>0</v>
      </c>
      <c r="G2019" s="4">
        <v>0</v>
      </c>
    </row>
    <row r="2020" spans="1:7" x14ac:dyDescent="0.25">
      <c r="A2020">
        <v>7141</v>
      </c>
      <c r="B2020" t="s">
        <v>153</v>
      </c>
      <c r="C2020" s="22">
        <v>42552</v>
      </c>
      <c r="D2020" s="4">
        <v>1</v>
      </c>
      <c r="E2020" s="4">
        <v>8632529</v>
      </c>
      <c r="F2020" s="4">
        <v>0</v>
      </c>
      <c r="G2020" s="4">
        <v>0</v>
      </c>
    </row>
    <row r="2021" spans="1:7" x14ac:dyDescent="0.25">
      <c r="A2021">
        <v>7141</v>
      </c>
      <c r="B2021" t="s">
        <v>153</v>
      </c>
      <c r="C2021" s="22">
        <v>42583</v>
      </c>
      <c r="D2021" s="4">
        <v>1</v>
      </c>
      <c r="E2021" s="4">
        <v>7661239</v>
      </c>
      <c r="F2021" s="4">
        <v>0</v>
      </c>
      <c r="G2021" s="4">
        <v>0</v>
      </c>
    </row>
    <row r="2022" spans="1:7" x14ac:dyDescent="0.25">
      <c r="A2022">
        <v>7141</v>
      </c>
      <c r="B2022" t="s">
        <v>153</v>
      </c>
      <c r="C2022" s="22">
        <v>42614</v>
      </c>
      <c r="D2022" s="4">
        <v>1</v>
      </c>
      <c r="E2022" s="4">
        <v>9655335</v>
      </c>
      <c r="F2022" s="4">
        <v>0</v>
      </c>
      <c r="G2022" s="4">
        <v>0</v>
      </c>
    </row>
    <row r="2023" spans="1:7" x14ac:dyDescent="0.25">
      <c r="A2023">
        <v>7141</v>
      </c>
      <c r="B2023" t="s">
        <v>153</v>
      </c>
      <c r="C2023" s="22">
        <v>42644</v>
      </c>
      <c r="D2023" s="4">
        <v>1</v>
      </c>
      <c r="E2023" s="4">
        <v>9504281</v>
      </c>
      <c r="F2023" s="4">
        <v>0</v>
      </c>
      <c r="G2023" s="4">
        <v>0</v>
      </c>
    </row>
    <row r="2024" spans="1:7" x14ac:dyDescent="0.25">
      <c r="A2024">
        <v>7141</v>
      </c>
      <c r="B2024" t="s">
        <v>153</v>
      </c>
      <c r="C2024" s="22">
        <v>42675</v>
      </c>
      <c r="D2024" s="4">
        <v>1</v>
      </c>
      <c r="E2024" s="4">
        <v>9968628</v>
      </c>
      <c r="F2024" s="4">
        <v>0</v>
      </c>
      <c r="G2024" s="4">
        <v>0</v>
      </c>
    </row>
    <row r="2025" spans="1:7" x14ac:dyDescent="0.25">
      <c r="A2025">
        <v>7141</v>
      </c>
      <c r="B2025" t="s">
        <v>153</v>
      </c>
      <c r="C2025" s="22">
        <v>42705</v>
      </c>
      <c r="D2025" s="4">
        <v>1</v>
      </c>
      <c r="E2025" s="4">
        <v>9455179</v>
      </c>
      <c r="F2025" s="4">
        <v>0</v>
      </c>
      <c r="G2025" s="4">
        <v>0</v>
      </c>
    </row>
    <row r="2026" spans="1:7" x14ac:dyDescent="0.25">
      <c r="A2026">
        <v>7141</v>
      </c>
      <c r="B2026" t="s">
        <v>153</v>
      </c>
      <c r="C2026" s="22">
        <v>42736</v>
      </c>
      <c r="D2026" s="4">
        <v>1</v>
      </c>
      <c r="E2026" s="4">
        <v>8163087</v>
      </c>
      <c r="F2026" s="4">
        <v>0</v>
      </c>
      <c r="G2026" s="4">
        <v>0</v>
      </c>
    </row>
    <row r="2027" spans="1:7" x14ac:dyDescent="0.25">
      <c r="A2027">
        <v>7141</v>
      </c>
      <c r="B2027" t="s">
        <v>153</v>
      </c>
      <c r="C2027" s="22">
        <v>42767</v>
      </c>
      <c r="D2027" s="4">
        <v>1</v>
      </c>
      <c r="E2027" s="4">
        <v>7829454</v>
      </c>
      <c r="F2027" s="4">
        <v>0</v>
      </c>
      <c r="G2027" s="4">
        <v>0</v>
      </c>
    </row>
    <row r="2028" spans="1:7" x14ac:dyDescent="0.25">
      <c r="A2028">
        <v>7141</v>
      </c>
      <c r="B2028" t="s">
        <v>153</v>
      </c>
      <c r="C2028" s="22">
        <v>42795</v>
      </c>
      <c r="D2028" s="4">
        <v>1</v>
      </c>
      <c r="E2028" s="4">
        <v>5269510</v>
      </c>
      <c r="F2028" s="4">
        <v>0</v>
      </c>
      <c r="G2028" s="4">
        <v>0</v>
      </c>
    </row>
    <row r="2029" spans="1:7" x14ac:dyDescent="0.25">
      <c r="A2029">
        <v>7141</v>
      </c>
      <c r="B2029" t="s">
        <v>153</v>
      </c>
      <c r="C2029" s="22">
        <v>42826</v>
      </c>
      <c r="D2029" s="4">
        <v>1</v>
      </c>
      <c r="E2029" s="4">
        <v>4045867</v>
      </c>
      <c r="F2029" s="4">
        <v>0</v>
      </c>
      <c r="G2029" s="4">
        <v>0</v>
      </c>
    </row>
    <row r="2030" spans="1:7" x14ac:dyDescent="0.25">
      <c r="A2030">
        <v>7141</v>
      </c>
      <c r="B2030" t="s">
        <v>153</v>
      </c>
      <c r="C2030" s="22">
        <v>42856</v>
      </c>
      <c r="D2030" s="4">
        <v>1</v>
      </c>
      <c r="E2030" s="4">
        <v>9690969</v>
      </c>
      <c r="F2030" s="4">
        <v>0</v>
      </c>
      <c r="G2030" s="4">
        <v>0</v>
      </c>
    </row>
    <row r="2031" spans="1:7" x14ac:dyDescent="0.25">
      <c r="A2031">
        <v>7141</v>
      </c>
      <c r="B2031" t="s">
        <v>153</v>
      </c>
      <c r="C2031" s="22">
        <v>42887</v>
      </c>
      <c r="D2031" s="4">
        <v>1</v>
      </c>
      <c r="E2031" s="4">
        <v>9744924</v>
      </c>
      <c r="F2031" s="4">
        <v>0</v>
      </c>
      <c r="G2031" s="4">
        <v>0</v>
      </c>
    </row>
    <row r="2032" spans="1:7" x14ac:dyDescent="0.25">
      <c r="A2032">
        <v>7141</v>
      </c>
      <c r="B2032" t="s">
        <v>153</v>
      </c>
      <c r="C2032" s="22">
        <v>42917</v>
      </c>
      <c r="D2032" s="4">
        <v>1</v>
      </c>
      <c r="E2032" s="4">
        <v>11826961</v>
      </c>
      <c r="F2032" s="4">
        <v>0</v>
      </c>
      <c r="G2032" s="4">
        <v>0</v>
      </c>
    </row>
    <row r="2033" spans="1:7" x14ac:dyDescent="0.25">
      <c r="A2033">
        <v>7141</v>
      </c>
      <c r="B2033" t="s">
        <v>153</v>
      </c>
      <c r="C2033" s="22">
        <v>42948</v>
      </c>
      <c r="D2033" s="4">
        <v>1</v>
      </c>
      <c r="E2033" s="4">
        <v>11851231</v>
      </c>
      <c r="F2033" s="4">
        <v>0</v>
      </c>
      <c r="G2033" s="4">
        <v>0</v>
      </c>
    </row>
    <row r="2034" spans="1:7" x14ac:dyDescent="0.25">
      <c r="A2034">
        <v>7141</v>
      </c>
      <c r="B2034" t="s">
        <v>153</v>
      </c>
      <c r="C2034" s="22">
        <v>42979</v>
      </c>
      <c r="D2034" s="4">
        <v>1</v>
      </c>
      <c r="E2034" s="4">
        <v>9314068</v>
      </c>
      <c r="F2034" s="4">
        <v>0</v>
      </c>
      <c r="G2034" s="4">
        <v>0</v>
      </c>
    </row>
    <row r="2035" spans="1:7" x14ac:dyDescent="0.25">
      <c r="A2035">
        <v>7141</v>
      </c>
      <c r="B2035" t="s">
        <v>153</v>
      </c>
      <c r="C2035" s="22">
        <v>43009</v>
      </c>
      <c r="D2035" s="4">
        <v>1</v>
      </c>
      <c r="E2035" s="4">
        <v>8368707</v>
      </c>
      <c r="F2035" s="4">
        <v>0</v>
      </c>
      <c r="G2035" s="4">
        <v>0</v>
      </c>
    </row>
    <row r="2036" spans="1:7" x14ac:dyDescent="0.25">
      <c r="A2036">
        <v>7141</v>
      </c>
      <c r="B2036" t="s">
        <v>153</v>
      </c>
      <c r="C2036" s="22">
        <v>43040</v>
      </c>
      <c r="D2036" s="4">
        <v>1</v>
      </c>
      <c r="E2036" s="4">
        <v>6172059</v>
      </c>
      <c r="F2036" s="4">
        <v>0</v>
      </c>
      <c r="G2036" s="4">
        <v>0</v>
      </c>
    </row>
    <row r="2037" spans="1:7" x14ac:dyDescent="0.25">
      <c r="A2037">
        <v>7141</v>
      </c>
      <c r="B2037" t="s">
        <v>153</v>
      </c>
      <c r="C2037" s="22">
        <v>43070</v>
      </c>
      <c r="D2037" s="4">
        <v>1</v>
      </c>
      <c r="E2037" s="4">
        <v>5992739</v>
      </c>
      <c r="F2037" s="4">
        <v>0</v>
      </c>
      <c r="G2037" s="4">
        <v>0</v>
      </c>
    </row>
    <row r="2038" spans="1:7" x14ac:dyDescent="0.25">
      <c r="A2038">
        <v>7141</v>
      </c>
      <c r="B2038" t="s">
        <v>153</v>
      </c>
      <c r="C2038" s="22">
        <v>43101</v>
      </c>
      <c r="D2038" s="4">
        <v>1</v>
      </c>
      <c r="E2038" s="4">
        <v>6588509</v>
      </c>
      <c r="F2038" s="4">
        <v>0</v>
      </c>
      <c r="G2038" s="4">
        <v>0</v>
      </c>
    </row>
    <row r="2039" spans="1:7" x14ac:dyDescent="0.25">
      <c r="A2039">
        <v>7141</v>
      </c>
      <c r="B2039" t="s">
        <v>153</v>
      </c>
      <c r="C2039" s="22">
        <v>43132</v>
      </c>
      <c r="D2039" s="4">
        <v>1</v>
      </c>
      <c r="E2039" s="4">
        <v>9608938</v>
      </c>
      <c r="F2039" s="4">
        <v>0</v>
      </c>
      <c r="G2039" s="4">
        <v>0</v>
      </c>
    </row>
    <row r="2040" spans="1:7" x14ac:dyDescent="0.25">
      <c r="A2040">
        <v>7141</v>
      </c>
      <c r="B2040" t="s">
        <v>153</v>
      </c>
      <c r="C2040" s="22">
        <v>43160</v>
      </c>
      <c r="D2040" s="4">
        <v>1</v>
      </c>
      <c r="E2040" s="4">
        <v>9181339</v>
      </c>
      <c r="F2040" s="4">
        <v>0</v>
      </c>
      <c r="G2040" s="4">
        <v>0</v>
      </c>
    </row>
    <row r="2041" spans="1:7" x14ac:dyDescent="0.25">
      <c r="A2041">
        <v>7141</v>
      </c>
      <c r="B2041" t="s">
        <v>153</v>
      </c>
      <c r="C2041" s="22">
        <v>43191</v>
      </c>
      <c r="D2041" s="4">
        <v>1</v>
      </c>
      <c r="E2041" s="4">
        <v>1688241</v>
      </c>
      <c r="F2041" s="4">
        <v>0</v>
      </c>
      <c r="G2041" s="4">
        <v>0</v>
      </c>
    </row>
    <row r="2042" spans="1:7" x14ac:dyDescent="0.25">
      <c r="A2042">
        <v>7141</v>
      </c>
      <c r="B2042" t="s">
        <v>153</v>
      </c>
      <c r="C2042" s="22">
        <v>43221</v>
      </c>
      <c r="D2042" s="4">
        <v>1</v>
      </c>
      <c r="E2042" s="4">
        <v>1039882</v>
      </c>
      <c r="F2042" s="4">
        <v>0</v>
      </c>
      <c r="G2042" s="4">
        <v>0</v>
      </c>
    </row>
    <row r="2043" spans="1:7" x14ac:dyDescent="0.25">
      <c r="A2043">
        <v>7141</v>
      </c>
      <c r="B2043" t="s">
        <v>153</v>
      </c>
      <c r="C2043" s="22">
        <v>43252</v>
      </c>
      <c r="D2043" s="4">
        <v>1</v>
      </c>
      <c r="E2043" s="4">
        <v>3274854</v>
      </c>
      <c r="F2043" s="4">
        <v>0</v>
      </c>
      <c r="G2043" s="4">
        <v>0</v>
      </c>
    </row>
    <row r="2044" spans="1:7" x14ac:dyDescent="0.25">
      <c r="A2044">
        <v>7141</v>
      </c>
      <c r="B2044" t="s">
        <v>153</v>
      </c>
      <c r="C2044" s="22">
        <v>43282</v>
      </c>
      <c r="D2044" s="4">
        <v>1</v>
      </c>
      <c r="E2044" s="4">
        <v>3290366</v>
      </c>
      <c r="F2044" s="4">
        <v>0</v>
      </c>
      <c r="G2044" s="4">
        <v>0</v>
      </c>
    </row>
    <row r="2045" spans="1:7" x14ac:dyDescent="0.25">
      <c r="A2045">
        <v>7141</v>
      </c>
      <c r="B2045" t="s">
        <v>153</v>
      </c>
      <c r="C2045" s="22">
        <v>43313</v>
      </c>
      <c r="D2045" s="4">
        <v>1</v>
      </c>
      <c r="E2045" s="4">
        <v>3043382</v>
      </c>
      <c r="F2045" s="4">
        <v>0</v>
      </c>
      <c r="G2045" s="4">
        <v>0</v>
      </c>
    </row>
    <row r="2046" spans="1:7" x14ac:dyDescent="0.25">
      <c r="A2046">
        <v>7141</v>
      </c>
      <c r="B2046" t="s">
        <v>153</v>
      </c>
      <c r="C2046" s="22">
        <v>43344</v>
      </c>
      <c r="D2046" s="4">
        <v>1</v>
      </c>
      <c r="E2046" s="4">
        <v>4469123</v>
      </c>
      <c r="F2046" s="4">
        <v>0</v>
      </c>
      <c r="G2046" s="4">
        <v>0</v>
      </c>
    </row>
    <row r="2047" spans="1:7" x14ac:dyDescent="0.25">
      <c r="A2047">
        <v>7141</v>
      </c>
      <c r="B2047" t="s">
        <v>153</v>
      </c>
      <c r="C2047" s="22">
        <v>43374</v>
      </c>
      <c r="D2047" s="4">
        <v>1</v>
      </c>
      <c r="E2047" s="4">
        <v>7094537</v>
      </c>
      <c r="F2047" s="4">
        <v>0</v>
      </c>
      <c r="G2047" s="4">
        <v>0</v>
      </c>
    </row>
    <row r="2048" spans="1:7" x14ac:dyDescent="0.25">
      <c r="A2048">
        <v>7141</v>
      </c>
      <c r="B2048" t="s">
        <v>153</v>
      </c>
      <c r="C2048" s="22">
        <v>43405</v>
      </c>
      <c r="D2048" s="4">
        <v>1</v>
      </c>
      <c r="E2048" s="4">
        <v>8000574</v>
      </c>
      <c r="F2048" s="4">
        <v>0</v>
      </c>
      <c r="G2048" s="4">
        <v>0</v>
      </c>
    </row>
    <row r="2049" spans="1:7" x14ac:dyDescent="0.25">
      <c r="A2049">
        <v>7141</v>
      </c>
      <c r="B2049" t="s">
        <v>247</v>
      </c>
      <c r="D2049" s="4">
        <v>47</v>
      </c>
      <c r="E2049" s="4">
        <v>298217852</v>
      </c>
      <c r="F2049" s="4">
        <v>0</v>
      </c>
      <c r="G2049" s="4">
        <v>0</v>
      </c>
    </row>
    <row r="2050" spans="1:7" x14ac:dyDescent="0.25">
      <c r="A2050">
        <v>7163</v>
      </c>
      <c r="B2050" t="s">
        <v>155</v>
      </c>
      <c r="C2050" s="22">
        <v>42005</v>
      </c>
      <c r="D2050" s="4">
        <v>1</v>
      </c>
      <c r="E2050" s="4">
        <v>-142420</v>
      </c>
      <c r="F2050" s="4">
        <v>0</v>
      </c>
      <c r="G2050" s="4">
        <v>0</v>
      </c>
    </row>
    <row r="2051" spans="1:7" x14ac:dyDescent="0.25">
      <c r="A2051">
        <v>7163</v>
      </c>
      <c r="B2051" t="s">
        <v>155</v>
      </c>
      <c r="C2051" s="22">
        <v>42036</v>
      </c>
      <c r="D2051" s="4">
        <v>1</v>
      </c>
      <c r="E2051" s="4">
        <v>-1080322</v>
      </c>
      <c r="F2051" s="4">
        <v>0</v>
      </c>
      <c r="G2051" s="4">
        <v>0</v>
      </c>
    </row>
    <row r="2052" spans="1:7" x14ac:dyDescent="0.25">
      <c r="A2052">
        <v>7163</v>
      </c>
      <c r="B2052" t="s">
        <v>155</v>
      </c>
      <c r="C2052" s="22">
        <v>42064</v>
      </c>
      <c r="D2052" s="4">
        <v>1</v>
      </c>
      <c r="E2052" s="4">
        <v>67453</v>
      </c>
      <c r="F2052" s="4">
        <v>0</v>
      </c>
      <c r="G2052" s="4">
        <v>0</v>
      </c>
    </row>
    <row r="2053" spans="1:7" x14ac:dyDescent="0.25">
      <c r="A2053">
        <v>7163</v>
      </c>
      <c r="B2053" t="s">
        <v>155</v>
      </c>
      <c r="C2053" s="22">
        <v>42095</v>
      </c>
      <c r="D2053" s="4">
        <v>1</v>
      </c>
      <c r="E2053" s="4">
        <v>444893</v>
      </c>
      <c r="F2053" s="4">
        <v>0</v>
      </c>
      <c r="G2053" s="4">
        <v>0</v>
      </c>
    </row>
    <row r="2054" spans="1:7" x14ac:dyDescent="0.25">
      <c r="A2054">
        <v>7163</v>
      </c>
      <c r="B2054" t="s">
        <v>155</v>
      </c>
      <c r="C2054" s="22">
        <v>42125</v>
      </c>
      <c r="D2054" s="4">
        <v>1</v>
      </c>
      <c r="E2054" s="4">
        <v>660504</v>
      </c>
      <c r="F2054" s="4">
        <v>0</v>
      </c>
      <c r="G2054" s="4">
        <v>0</v>
      </c>
    </row>
    <row r="2055" spans="1:7" x14ac:dyDescent="0.25">
      <c r="A2055">
        <v>7163</v>
      </c>
      <c r="B2055" t="s">
        <v>155</v>
      </c>
      <c r="C2055" s="22">
        <v>42156</v>
      </c>
      <c r="D2055" s="4">
        <v>1</v>
      </c>
      <c r="E2055" s="4">
        <v>912300</v>
      </c>
      <c r="F2055" s="4">
        <v>0</v>
      </c>
      <c r="G2055" s="4">
        <v>0</v>
      </c>
    </row>
    <row r="2056" spans="1:7" x14ac:dyDescent="0.25">
      <c r="A2056">
        <v>7163</v>
      </c>
      <c r="B2056" t="s">
        <v>155</v>
      </c>
      <c r="C2056" s="22">
        <v>42186</v>
      </c>
      <c r="D2056" s="4">
        <v>1</v>
      </c>
      <c r="E2056" s="4">
        <v>999390</v>
      </c>
      <c r="F2056" s="4">
        <v>0</v>
      </c>
      <c r="G2056" s="4">
        <v>0</v>
      </c>
    </row>
    <row r="2057" spans="1:7" x14ac:dyDescent="0.25">
      <c r="A2057">
        <v>7163</v>
      </c>
      <c r="B2057" t="s">
        <v>155</v>
      </c>
      <c r="C2057" s="22">
        <v>42217</v>
      </c>
      <c r="D2057" s="4">
        <v>1</v>
      </c>
      <c r="E2057" s="4">
        <v>1270537</v>
      </c>
      <c r="F2057" s="4">
        <v>0</v>
      </c>
      <c r="G2057" s="4">
        <v>0</v>
      </c>
    </row>
    <row r="2058" spans="1:7" x14ac:dyDescent="0.25">
      <c r="A2058">
        <v>7163</v>
      </c>
      <c r="B2058" t="s">
        <v>155</v>
      </c>
      <c r="C2058" s="22">
        <v>42248</v>
      </c>
      <c r="D2058" s="4">
        <v>1</v>
      </c>
      <c r="E2058" s="4">
        <v>47193</v>
      </c>
      <c r="F2058" s="4">
        <v>0</v>
      </c>
      <c r="G2058" s="4">
        <v>0</v>
      </c>
    </row>
    <row r="2059" spans="1:7" x14ac:dyDescent="0.25">
      <c r="A2059">
        <v>7163</v>
      </c>
      <c r="B2059" t="s">
        <v>155</v>
      </c>
      <c r="C2059" s="22">
        <v>42278</v>
      </c>
      <c r="D2059" s="4">
        <v>1</v>
      </c>
      <c r="E2059" s="4">
        <v>2320762</v>
      </c>
      <c r="F2059" s="4">
        <v>0</v>
      </c>
      <c r="G2059" s="4">
        <v>0</v>
      </c>
    </row>
    <row r="2060" spans="1:7" x14ac:dyDescent="0.25">
      <c r="A2060">
        <v>7163</v>
      </c>
      <c r="B2060" t="s">
        <v>155</v>
      </c>
      <c r="C2060" s="22">
        <v>42309</v>
      </c>
      <c r="D2060" s="4">
        <v>1</v>
      </c>
      <c r="E2060" s="4">
        <v>1722029</v>
      </c>
      <c r="F2060" s="4">
        <v>0</v>
      </c>
      <c r="G2060" s="4">
        <v>0</v>
      </c>
    </row>
    <row r="2061" spans="1:7" x14ac:dyDescent="0.25">
      <c r="A2061">
        <v>7163</v>
      </c>
      <c r="B2061" t="s">
        <v>155</v>
      </c>
      <c r="C2061" s="22">
        <v>42339</v>
      </c>
      <c r="D2061" s="4">
        <v>1</v>
      </c>
      <c r="E2061" s="4">
        <v>1724538</v>
      </c>
      <c r="F2061" s="4">
        <v>0</v>
      </c>
      <c r="G2061" s="4">
        <v>0</v>
      </c>
    </row>
    <row r="2062" spans="1:7" x14ac:dyDescent="0.25">
      <c r="A2062">
        <v>7163</v>
      </c>
      <c r="B2062" t="s">
        <v>155</v>
      </c>
      <c r="C2062" s="22">
        <v>42370</v>
      </c>
      <c r="D2062" s="4">
        <v>1</v>
      </c>
      <c r="E2062" s="4">
        <v>1434301</v>
      </c>
      <c r="F2062" s="4">
        <v>0</v>
      </c>
      <c r="G2062" s="4">
        <v>0</v>
      </c>
    </row>
    <row r="2063" spans="1:7" x14ac:dyDescent="0.25">
      <c r="A2063">
        <v>7163</v>
      </c>
      <c r="B2063" t="s">
        <v>155</v>
      </c>
      <c r="C2063" s="22">
        <v>42401</v>
      </c>
      <c r="D2063" s="4">
        <v>1</v>
      </c>
      <c r="E2063" s="4">
        <v>53432</v>
      </c>
      <c r="F2063" s="4">
        <v>0</v>
      </c>
      <c r="G2063" s="4">
        <v>0</v>
      </c>
    </row>
    <row r="2064" spans="1:7" x14ac:dyDescent="0.25">
      <c r="A2064">
        <v>7163</v>
      </c>
      <c r="B2064" t="s">
        <v>155</v>
      </c>
      <c r="C2064" s="22">
        <v>42430</v>
      </c>
      <c r="D2064" s="4">
        <v>1</v>
      </c>
      <c r="E2064" s="4">
        <v>1784057</v>
      </c>
      <c r="F2064" s="4">
        <v>0</v>
      </c>
      <c r="G2064" s="4">
        <v>0</v>
      </c>
    </row>
    <row r="2065" spans="1:7" x14ac:dyDescent="0.25">
      <c r="A2065">
        <v>7163</v>
      </c>
      <c r="B2065" t="s">
        <v>155</v>
      </c>
      <c r="C2065" s="22">
        <v>42461</v>
      </c>
      <c r="D2065" s="4">
        <v>1</v>
      </c>
      <c r="E2065" s="4">
        <v>2316112</v>
      </c>
      <c r="F2065" s="4">
        <v>0</v>
      </c>
      <c r="G2065" s="4">
        <v>0</v>
      </c>
    </row>
    <row r="2066" spans="1:7" x14ac:dyDescent="0.25">
      <c r="A2066">
        <v>7163</v>
      </c>
      <c r="B2066" t="s">
        <v>155</v>
      </c>
      <c r="C2066" s="22">
        <v>42491</v>
      </c>
      <c r="D2066" s="4">
        <v>1</v>
      </c>
      <c r="E2066" s="4">
        <v>699214</v>
      </c>
      <c r="F2066" s="4">
        <v>0</v>
      </c>
      <c r="G2066" s="4">
        <v>0</v>
      </c>
    </row>
    <row r="2067" spans="1:7" x14ac:dyDescent="0.25">
      <c r="A2067">
        <v>7163</v>
      </c>
      <c r="B2067" t="s">
        <v>155</v>
      </c>
      <c r="C2067" s="22">
        <v>42522</v>
      </c>
      <c r="D2067" s="4">
        <v>1</v>
      </c>
      <c r="E2067" s="4">
        <v>14009</v>
      </c>
      <c r="F2067" s="4">
        <v>0</v>
      </c>
      <c r="G2067" s="4">
        <v>0</v>
      </c>
    </row>
    <row r="2068" spans="1:7" x14ac:dyDescent="0.25">
      <c r="A2068">
        <v>7163</v>
      </c>
      <c r="B2068" t="s">
        <v>155</v>
      </c>
      <c r="C2068" s="22">
        <v>42552</v>
      </c>
      <c r="D2068" s="4">
        <v>1</v>
      </c>
      <c r="E2068" s="4">
        <v>887045</v>
      </c>
      <c r="F2068" s="4">
        <v>0</v>
      </c>
      <c r="G2068" s="4">
        <v>0</v>
      </c>
    </row>
    <row r="2069" spans="1:7" x14ac:dyDescent="0.25">
      <c r="A2069">
        <v>7163</v>
      </c>
      <c r="B2069" t="s">
        <v>155</v>
      </c>
      <c r="C2069" s="22">
        <v>42583</v>
      </c>
      <c r="D2069" s="4">
        <v>1</v>
      </c>
      <c r="E2069" s="4">
        <v>1123369</v>
      </c>
      <c r="F2069" s="4">
        <v>0</v>
      </c>
      <c r="G2069" s="4">
        <v>0</v>
      </c>
    </row>
    <row r="2070" spans="1:7" x14ac:dyDescent="0.25">
      <c r="A2070">
        <v>7163</v>
      </c>
      <c r="B2070" t="s">
        <v>155</v>
      </c>
      <c r="C2070" s="22">
        <v>42614</v>
      </c>
      <c r="D2070" s="4">
        <v>1</v>
      </c>
      <c r="E2070" s="4">
        <v>1473495</v>
      </c>
      <c r="F2070" s="4">
        <v>0</v>
      </c>
      <c r="G2070" s="4">
        <v>0</v>
      </c>
    </row>
    <row r="2071" spans="1:7" x14ac:dyDescent="0.25">
      <c r="A2071">
        <v>7163</v>
      </c>
      <c r="B2071" t="s">
        <v>155</v>
      </c>
      <c r="C2071" s="22">
        <v>42644</v>
      </c>
      <c r="D2071" s="4">
        <v>1</v>
      </c>
      <c r="E2071" s="4">
        <v>1838328</v>
      </c>
      <c r="F2071" s="4">
        <v>0</v>
      </c>
      <c r="G2071" s="4">
        <v>0</v>
      </c>
    </row>
    <row r="2072" spans="1:7" x14ac:dyDescent="0.25">
      <c r="A2072">
        <v>7163</v>
      </c>
      <c r="B2072" t="s">
        <v>155</v>
      </c>
      <c r="C2072" s="22">
        <v>42675</v>
      </c>
      <c r="D2072" s="4">
        <v>1</v>
      </c>
      <c r="E2072" s="4">
        <v>2012456</v>
      </c>
      <c r="F2072" s="4">
        <v>0</v>
      </c>
      <c r="G2072" s="4">
        <v>0</v>
      </c>
    </row>
    <row r="2073" spans="1:7" x14ac:dyDescent="0.25">
      <c r="A2073">
        <v>7163</v>
      </c>
      <c r="B2073" t="s">
        <v>155</v>
      </c>
      <c r="C2073" s="22">
        <v>42705</v>
      </c>
      <c r="D2073" s="4">
        <v>1</v>
      </c>
      <c r="E2073" s="4">
        <v>2333128</v>
      </c>
      <c r="F2073" s="4">
        <v>0</v>
      </c>
      <c r="G2073" s="4">
        <v>0</v>
      </c>
    </row>
    <row r="2074" spans="1:7" x14ac:dyDescent="0.25">
      <c r="A2074">
        <v>7163</v>
      </c>
      <c r="B2074" t="s">
        <v>155</v>
      </c>
      <c r="C2074" s="22">
        <v>42736</v>
      </c>
      <c r="D2074" s="4">
        <v>1</v>
      </c>
      <c r="E2074" s="4">
        <v>605003</v>
      </c>
      <c r="F2074" s="4">
        <v>0</v>
      </c>
      <c r="G2074" s="4">
        <v>0</v>
      </c>
    </row>
    <row r="2075" spans="1:7" x14ac:dyDescent="0.25">
      <c r="A2075">
        <v>7163</v>
      </c>
      <c r="B2075" t="s">
        <v>155</v>
      </c>
      <c r="C2075" s="22">
        <v>42767</v>
      </c>
      <c r="D2075" s="4">
        <v>1</v>
      </c>
      <c r="E2075" s="4">
        <v>995169</v>
      </c>
      <c r="F2075" s="4">
        <v>0</v>
      </c>
      <c r="G2075" s="4">
        <v>0</v>
      </c>
    </row>
    <row r="2076" spans="1:7" x14ac:dyDescent="0.25">
      <c r="A2076">
        <v>7163</v>
      </c>
      <c r="B2076" t="s">
        <v>155</v>
      </c>
      <c r="C2076" s="22">
        <v>42795</v>
      </c>
      <c r="D2076" s="4">
        <v>1</v>
      </c>
      <c r="E2076" s="4">
        <v>920020</v>
      </c>
      <c r="F2076" s="4">
        <v>0</v>
      </c>
      <c r="G2076" s="4">
        <v>0</v>
      </c>
    </row>
    <row r="2077" spans="1:7" x14ac:dyDescent="0.25">
      <c r="A2077">
        <v>7163</v>
      </c>
      <c r="B2077" t="s">
        <v>155</v>
      </c>
      <c r="C2077" s="22">
        <v>42826</v>
      </c>
      <c r="D2077" s="4">
        <v>1</v>
      </c>
      <c r="E2077" s="4">
        <v>842854</v>
      </c>
      <c r="F2077" s="4">
        <v>0</v>
      </c>
      <c r="G2077" s="4">
        <v>0</v>
      </c>
    </row>
    <row r="2078" spans="1:7" x14ac:dyDescent="0.25">
      <c r="A2078">
        <v>7163</v>
      </c>
      <c r="B2078" t="s">
        <v>155</v>
      </c>
      <c r="C2078" s="22">
        <v>42856</v>
      </c>
      <c r="D2078" s="4">
        <v>1</v>
      </c>
      <c r="E2078" s="4">
        <v>118162</v>
      </c>
      <c r="F2078" s="4">
        <v>0</v>
      </c>
      <c r="G2078" s="4">
        <v>0</v>
      </c>
    </row>
    <row r="2079" spans="1:7" x14ac:dyDescent="0.25">
      <c r="A2079">
        <v>7163</v>
      </c>
      <c r="B2079" t="s">
        <v>155</v>
      </c>
      <c r="C2079" s="22">
        <v>42887</v>
      </c>
      <c r="D2079" s="4">
        <v>1</v>
      </c>
      <c r="E2079" s="4">
        <v>2732373</v>
      </c>
      <c r="F2079" s="4">
        <v>0</v>
      </c>
      <c r="G2079" s="4">
        <v>0</v>
      </c>
    </row>
    <row r="2080" spans="1:7" x14ac:dyDescent="0.25">
      <c r="A2080">
        <v>7163</v>
      </c>
      <c r="B2080" t="s">
        <v>155</v>
      </c>
      <c r="C2080" s="22">
        <v>42917</v>
      </c>
      <c r="D2080" s="4">
        <v>1</v>
      </c>
      <c r="E2080" s="4">
        <v>1014338</v>
      </c>
      <c r="F2080" s="4">
        <v>0</v>
      </c>
      <c r="G2080" s="4">
        <v>0</v>
      </c>
    </row>
    <row r="2081" spans="1:7" x14ac:dyDescent="0.25">
      <c r="A2081">
        <v>7163</v>
      </c>
      <c r="B2081" t="s">
        <v>155</v>
      </c>
      <c r="C2081" s="22">
        <v>42948</v>
      </c>
      <c r="D2081" s="4">
        <v>1</v>
      </c>
      <c r="E2081" s="4">
        <v>4535060</v>
      </c>
      <c r="F2081" s="4">
        <v>0</v>
      </c>
      <c r="G2081" s="4">
        <v>0</v>
      </c>
    </row>
    <row r="2082" spans="1:7" x14ac:dyDescent="0.25">
      <c r="A2082">
        <v>7163</v>
      </c>
      <c r="B2082" t="s">
        <v>155</v>
      </c>
      <c r="C2082" s="22">
        <v>42979</v>
      </c>
      <c r="D2082" s="4">
        <v>1</v>
      </c>
      <c r="E2082" s="4">
        <v>6011164</v>
      </c>
      <c r="F2082" s="4">
        <v>0</v>
      </c>
      <c r="G2082" s="4">
        <v>0</v>
      </c>
    </row>
    <row r="2083" spans="1:7" x14ac:dyDescent="0.25">
      <c r="A2083">
        <v>7163</v>
      </c>
      <c r="B2083" t="s">
        <v>155</v>
      </c>
      <c r="C2083" s="22">
        <v>43009</v>
      </c>
      <c r="D2083" s="4">
        <v>1</v>
      </c>
      <c r="E2083" s="4">
        <v>7470273</v>
      </c>
      <c r="F2083" s="4">
        <v>0</v>
      </c>
      <c r="G2083" s="4">
        <v>0</v>
      </c>
    </row>
    <row r="2084" spans="1:7" x14ac:dyDescent="0.25">
      <c r="A2084">
        <v>7163</v>
      </c>
      <c r="B2084" t="s">
        <v>155</v>
      </c>
      <c r="C2084" s="22">
        <v>43040</v>
      </c>
      <c r="D2084" s="4">
        <v>1</v>
      </c>
      <c r="E2084" s="4">
        <v>9149803</v>
      </c>
      <c r="F2084" s="4">
        <v>0</v>
      </c>
      <c r="G2084" s="4">
        <v>0</v>
      </c>
    </row>
    <row r="2085" spans="1:7" x14ac:dyDescent="0.25">
      <c r="A2085">
        <v>7163</v>
      </c>
      <c r="B2085" t="s">
        <v>155</v>
      </c>
      <c r="C2085" s="22">
        <v>43070</v>
      </c>
      <c r="D2085" s="4">
        <v>1</v>
      </c>
      <c r="E2085" s="4">
        <v>9681453</v>
      </c>
      <c r="F2085" s="4">
        <v>0</v>
      </c>
      <c r="G2085" s="4">
        <v>0</v>
      </c>
    </row>
    <row r="2086" spans="1:7" x14ac:dyDescent="0.25">
      <c r="A2086">
        <v>7163</v>
      </c>
      <c r="B2086" t="s">
        <v>155</v>
      </c>
      <c r="C2086" s="22">
        <v>43101</v>
      </c>
      <c r="D2086" s="4">
        <v>1</v>
      </c>
      <c r="E2086" s="4">
        <v>8849236</v>
      </c>
      <c r="F2086" s="4">
        <v>0</v>
      </c>
      <c r="G2086" s="4">
        <v>0</v>
      </c>
    </row>
    <row r="2087" spans="1:7" x14ac:dyDescent="0.25">
      <c r="A2087">
        <v>7163</v>
      </c>
      <c r="B2087" t="s">
        <v>155</v>
      </c>
      <c r="C2087" s="22">
        <v>43132</v>
      </c>
      <c r="D2087" s="4">
        <v>1</v>
      </c>
      <c r="E2087" s="4">
        <v>9736838</v>
      </c>
      <c r="F2087" s="4">
        <v>0</v>
      </c>
      <c r="G2087" s="4">
        <v>0</v>
      </c>
    </row>
    <row r="2088" spans="1:7" x14ac:dyDescent="0.25">
      <c r="A2088">
        <v>7163</v>
      </c>
      <c r="B2088" t="s">
        <v>155</v>
      </c>
      <c r="C2088" s="22">
        <v>43160</v>
      </c>
      <c r="D2088" s="4">
        <v>1</v>
      </c>
      <c r="E2088" s="4">
        <v>8598804</v>
      </c>
      <c r="F2088" s="4">
        <v>0</v>
      </c>
      <c r="G2088" s="4">
        <v>0</v>
      </c>
    </row>
    <row r="2089" spans="1:7" x14ac:dyDescent="0.25">
      <c r="A2089">
        <v>7163</v>
      </c>
      <c r="B2089" t="s">
        <v>155</v>
      </c>
      <c r="C2089" s="22">
        <v>43191</v>
      </c>
      <c r="D2089" s="4">
        <v>1</v>
      </c>
      <c r="E2089" s="4">
        <v>11830342</v>
      </c>
      <c r="F2089" s="4">
        <v>0</v>
      </c>
      <c r="G2089" s="4">
        <v>0</v>
      </c>
    </row>
    <row r="2090" spans="1:7" x14ac:dyDescent="0.25">
      <c r="A2090">
        <v>7163</v>
      </c>
      <c r="B2090" t="s">
        <v>155</v>
      </c>
      <c r="C2090" s="22">
        <v>43221</v>
      </c>
      <c r="D2090" s="4">
        <v>1</v>
      </c>
      <c r="E2090" s="4">
        <v>12111469</v>
      </c>
      <c r="F2090" s="4">
        <v>0</v>
      </c>
      <c r="G2090" s="4">
        <v>0</v>
      </c>
    </row>
    <row r="2091" spans="1:7" x14ac:dyDescent="0.25">
      <c r="A2091">
        <v>7163</v>
      </c>
      <c r="B2091" t="s">
        <v>155</v>
      </c>
      <c r="C2091" s="22">
        <v>43252</v>
      </c>
      <c r="D2091" s="4">
        <v>1</v>
      </c>
      <c r="E2091" s="4">
        <v>12966062</v>
      </c>
      <c r="F2091" s="4">
        <v>0</v>
      </c>
      <c r="G2091" s="4">
        <v>0</v>
      </c>
    </row>
    <row r="2092" spans="1:7" x14ac:dyDescent="0.25">
      <c r="A2092">
        <v>7163</v>
      </c>
      <c r="B2092" t="s">
        <v>155</v>
      </c>
      <c r="C2092" s="22">
        <v>43282</v>
      </c>
      <c r="D2092" s="4">
        <v>1</v>
      </c>
      <c r="E2092" s="4">
        <v>13155581</v>
      </c>
      <c r="F2092" s="4">
        <v>0</v>
      </c>
      <c r="G2092" s="4">
        <v>0</v>
      </c>
    </row>
    <row r="2093" spans="1:7" x14ac:dyDescent="0.25">
      <c r="A2093">
        <v>7163</v>
      </c>
      <c r="B2093" t="s">
        <v>155</v>
      </c>
      <c r="C2093" s="22">
        <v>43313</v>
      </c>
      <c r="D2093" s="4">
        <v>1</v>
      </c>
      <c r="E2093" s="4">
        <v>13895015</v>
      </c>
      <c r="F2093" s="4">
        <v>0</v>
      </c>
      <c r="G2093" s="4">
        <v>0</v>
      </c>
    </row>
    <row r="2094" spans="1:7" x14ac:dyDescent="0.25">
      <c r="A2094">
        <v>7163</v>
      </c>
      <c r="B2094" t="s">
        <v>155</v>
      </c>
      <c r="C2094" s="22">
        <v>43344</v>
      </c>
      <c r="D2094" s="4">
        <v>1</v>
      </c>
      <c r="E2094" s="4">
        <v>15018036</v>
      </c>
      <c r="F2094" s="4">
        <v>0</v>
      </c>
      <c r="G2094" s="4">
        <v>0</v>
      </c>
    </row>
    <row r="2095" spans="1:7" x14ac:dyDescent="0.25">
      <c r="A2095">
        <v>7163</v>
      </c>
      <c r="B2095" t="s">
        <v>155</v>
      </c>
      <c r="C2095" s="22">
        <v>43374</v>
      </c>
      <c r="D2095" s="4">
        <v>1</v>
      </c>
      <c r="E2095" s="4">
        <v>15814893</v>
      </c>
      <c r="F2095" s="4">
        <v>0</v>
      </c>
      <c r="G2095" s="4">
        <v>0</v>
      </c>
    </row>
    <row r="2096" spans="1:7" x14ac:dyDescent="0.25">
      <c r="A2096">
        <v>7163</v>
      </c>
      <c r="B2096" t="s">
        <v>155</v>
      </c>
      <c r="C2096" s="22">
        <v>43405</v>
      </c>
      <c r="D2096" s="4">
        <v>1</v>
      </c>
      <c r="E2096" s="4">
        <v>15284133</v>
      </c>
      <c r="F2096" s="4">
        <v>0</v>
      </c>
      <c r="G2096" s="4">
        <v>0</v>
      </c>
    </row>
    <row r="2097" spans="1:7" x14ac:dyDescent="0.25">
      <c r="A2097">
        <v>7163</v>
      </c>
      <c r="B2097" t="s">
        <v>248</v>
      </c>
      <c r="D2097" s="4">
        <v>47</v>
      </c>
      <c r="E2097" s="4">
        <v>206251884</v>
      </c>
      <c r="F2097" s="4">
        <v>0</v>
      </c>
      <c r="G2097" s="4">
        <v>0</v>
      </c>
    </row>
    <row r="2098" spans="1:7" x14ac:dyDescent="0.25">
      <c r="A2098">
        <v>7189</v>
      </c>
      <c r="B2098" t="s">
        <v>158</v>
      </c>
      <c r="C2098" s="22">
        <v>42005</v>
      </c>
      <c r="D2098" s="4">
        <v>1</v>
      </c>
      <c r="E2098" s="4">
        <v>-612046</v>
      </c>
      <c r="F2098" s="4">
        <v>10005371</v>
      </c>
      <c r="G2098" s="4">
        <v>0</v>
      </c>
    </row>
    <row r="2099" spans="1:7" x14ac:dyDescent="0.25">
      <c r="A2099">
        <v>7189</v>
      </c>
      <c r="B2099" t="s">
        <v>158</v>
      </c>
      <c r="C2099" s="22">
        <v>42036</v>
      </c>
      <c r="D2099" s="4">
        <v>1</v>
      </c>
      <c r="E2099" s="4">
        <v>3090572</v>
      </c>
      <c r="F2099" s="4">
        <v>6190088</v>
      </c>
      <c r="G2099" s="4">
        <v>0</v>
      </c>
    </row>
    <row r="2100" spans="1:7" x14ac:dyDescent="0.25">
      <c r="A2100">
        <v>7189</v>
      </c>
      <c r="B2100" t="s">
        <v>158</v>
      </c>
      <c r="C2100" s="22">
        <v>42064</v>
      </c>
      <c r="D2100" s="4">
        <v>1</v>
      </c>
      <c r="E2100" s="4">
        <v>4310391</v>
      </c>
      <c r="F2100" s="4">
        <v>5245756</v>
      </c>
      <c r="G2100" s="4">
        <v>0</v>
      </c>
    </row>
    <row r="2101" spans="1:7" x14ac:dyDescent="0.25">
      <c r="A2101">
        <v>7189</v>
      </c>
      <c r="B2101" t="s">
        <v>158</v>
      </c>
      <c r="C2101" s="22">
        <v>42095</v>
      </c>
      <c r="D2101" s="4">
        <v>1</v>
      </c>
      <c r="E2101" s="4">
        <v>4467519</v>
      </c>
      <c r="F2101" s="4">
        <v>5184976</v>
      </c>
      <c r="G2101" s="4">
        <v>0</v>
      </c>
    </row>
    <row r="2102" spans="1:7" x14ac:dyDescent="0.25">
      <c r="A2102">
        <v>7189</v>
      </c>
      <c r="B2102" t="s">
        <v>158</v>
      </c>
      <c r="C2102" s="22">
        <v>42125</v>
      </c>
      <c r="D2102" s="4">
        <v>1</v>
      </c>
      <c r="E2102" s="4">
        <v>6290435</v>
      </c>
      <c r="F2102" s="4">
        <v>4121442</v>
      </c>
      <c r="G2102" s="4">
        <v>0</v>
      </c>
    </row>
    <row r="2103" spans="1:7" x14ac:dyDescent="0.25">
      <c r="A2103">
        <v>7189</v>
      </c>
      <c r="B2103" t="s">
        <v>158</v>
      </c>
      <c r="C2103" s="22">
        <v>42156</v>
      </c>
      <c r="D2103" s="4">
        <v>1</v>
      </c>
      <c r="E2103" s="4">
        <v>6786727</v>
      </c>
      <c r="F2103" s="4">
        <v>5811911</v>
      </c>
      <c r="G2103" s="4">
        <v>0</v>
      </c>
    </row>
    <row r="2104" spans="1:7" x14ac:dyDescent="0.25">
      <c r="A2104">
        <v>7189</v>
      </c>
      <c r="B2104" t="s">
        <v>158</v>
      </c>
      <c r="C2104" s="22">
        <v>42186</v>
      </c>
      <c r="D2104" s="4">
        <v>1</v>
      </c>
      <c r="E2104" s="4">
        <v>8704119</v>
      </c>
      <c r="F2104" s="4">
        <v>5256247</v>
      </c>
      <c r="G2104" s="4">
        <v>0</v>
      </c>
    </row>
    <row r="2105" spans="1:7" x14ac:dyDescent="0.25">
      <c r="A2105">
        <v>7189</v>
      </c>
      <c r="B2105" t="s">
        <v>158</v>
      </c>
      <c r="C2105" s="22">
        <v>42217</v>
      </c>
      <c r="D2105" s="4">
        <v>1</v>
      </c>
      <c r="E2105" s="4">
        <v>9972179</v>
      </c>
      <c r="F2105" s="4">
        <v>4069684</v>
      </c>
      <c r="G2105" s="4">
        <v>0</v>
      </c>
    </row>
    <row r="2106" spans="1:7" x14ac:dyDescent="0.25">
      <c r="A2106">
        <v>7189</v>
      </c>
      <c r="B2106" t="s">
        <v>158</v>
      </c>
      <c r="C2106" s="22">
        <v>42248</v>
      </c>
      <c r="D2106" s="4">
        <v>1</v>
      </c>
      <c r="E2106" s="4">
        <v>10329211</v>
      </c>
      <c r="F2106" s="4">
        <v>4381795</v>
      </c>
      <c r="G2106" s="4">
        <v>0</v>
      </c>
    </row>
    <row r="2107" spans="1:7" x14ac:dyDescent="0.25">
      <c r="A2107">
        <v>7189</v>
      </c>
      <c r="B2107" t="s">
        <v>158</v>
      </c>
      <c r="C2107" s="22">
        <v>42278</v>
      </c>
      <c r="D2107" s="4">
        <v>1</v>
      </c>
      <c r="E2107" s="4">
        <v>11400067</v>
      </c>
      <c r="F2107" s="4">
        <v>3478946</v>
      </c>
      <c r="G2107" s="4">
        <v>0</v>
      </c>
    </row>
    <row r="2108" spans="1:7" x14ac:dyDescent="0.25">
      <c r="A2108">
        <v>7189</v>
      </c>
      <c r="B2108" t="s">
        <v>158</v>
      </c>
      <c r="C2108" s="22">
        <v>42309</v>
      </c>
      <c r="D2108" s="4">
        <v>1</v>
      </c>
      <c r="E2108" s="4">
        <v>12117819</v>
      </c>
      <c r="F2108" s="4">
        <v>3429514</v>
      </c>
      <c r="G2108" s="4">
        <v>0</v>
      </c>
    </row>
    <row r="2109" spans="1:7" x14ac:dyDescent="0.25">
      <c r="A2109">
        <v>7189</v>
      </c>
      <c r="B2109" t="s">
        <v>158</v>
      </c>
      <c r="C2109" s="22">
        <v>42339</v>
      </c>
      <c r="D2109" s="4">
        <v>1</v>
      </c>
      <c r="E2109" s="4">
        <v>12576527</v>
      </c>
      <c r="F2109" s="4">
        <v>4021686</v>
      </c>
      <c r="G2109" s="4">
        <v>0</v>
      </c>
    </row>
    <row r="2110" spans="1:7" x14ac:dyDescent="0.25">
      <c r="A2110">
        <v>7189</v>
      </c>
      <c r="B2110" t="s">
        <v>158</v>
      </c>
      <c r="C2110" s="22">
        <v>42370</v>
      </c>
      <c r="D2110" s="4">
        <v>1</v>
      </c>
      <c r="E2110" s="4">
        <v>13256527</v>
      </c>
      <c r="F2110" s="4">
        <v>4036949</v>
      </c>
      <c r="G2110" s="4">
        <v>0</v>
      </c>
    </row>
    <row r="2111" spans="1:7" x14ac:dyDescent="0.25">
      <c r="A2111">
        <v>7189</v>
      </c>
      <c r="B2111" t="s">
        <v>158</v>
      </c>
      <c r="C2111" s="22">
        <v>42401</v>
      </c>
      <c r="D2111" s="4">
        <v>1</v>
      </c>
      <c r="E2111" s="4">
        <v>13586700</v>
      </c>
      <c r="F2111" s="4">
        <v>3876533</v>
      </c>
      <c r="G2111" s="4">
        <v>0</v>
      </c>
    </row>
    <row r="2112" spans="1:7" x14ac:dyDescent="0.25">
      <c r="A2112">
        <v>7189</v>
      </c>
      <c r="B2112" t="s">
        <v>158</v>
      </c>
      <c r="C2112" s="22">
        <v>42430</v>
      </c>
      <c r="D2112" s="4">
        <v>1</v>
      </c>
      <c r="E2112" s="4">
        <v>14258064</v>
      </c>
      <c r="F2112" s="4">
        <v>3545985</v>
      </c>
      <c r="G2112" s="4">
        <v>0</v>
      </c>
    </row>
    <row r="2113" spans="1:7" x14ac:dyDescent="0.25">
      <c r="A2113">
        <v>7189</v>
      </c>
      <c r="B2113" t="s">
        <v>158</v>
      </c>
      <c r="C2113" s="22">
        <v>42461</v>
      </c>
      <c r="D2113" s="4">
        <v>1</v>
      </c>
      <c r="E2113" s="4">
        <v>13330353</v>
      </c>
      <c r="F2113" s="4">
        <v>3749610</v>
      </c>
      <c r="G2113" s="4">
        <v>0</v>
      </c>
    </row>
    <row r="2114" spans="1:7" x14ac:dyDescent="0.25">
      <c r="A2114">
        <v>7189</v>
      </c>
      <c r="B2114" t="s">
        <v>158</v>
      </c>
      <c r="C2114" s="22">
        <v>42491</v>
      </c>
      <c r="D2114" s="4">
        <v>1</v>
      </c>
      <c r="E2114" s="4">
        <v>12221127</v>
      </c>
      <c r="F2114" s="4">
        <v>3675753</v>
      </c>
      <c r="G2114" s="4">
        <v>0</v>
      </c>
    </row>
    <row r="2115" spans="1:7" x14ac:dyDescent="0.25">
      <c r="A2115">
        <v>7189</v>
      </c>
      <c r="B2115" t="s">
        <v>158</v>
      </c>
      <c r="C2115" s="22">
        <v>42522</v>
      </c>
      <c r="D2115" s="4">
        <v>1</v>
      </c>
      <c r="E2115" s="4">
        <v>11083406</v>
      </c>
      <c r="F2115" s="4">
        <v>3795987</v>
      </c>
      <c r="G2115" s="4">
        <v>0</v>
      </c>
    </row>
    <row r="2116" spans="1:7" x14ac:dyDescent="0.25">
      <c r="A2116">
        <v>7189</v>
      </c>
      <c r="B2116" t="s">
        <v>158</v>
      </c>
      <c r="C2116" s="22">
        <v>42552</v>
      </c>
      <c r="D2116" s="4">
        <v>1</v>
      </c>
      <c r="E2116" s="4">
        <v>10258442</v>
      </c>
      <c r="F2116" s="4">
        <v>4575987</v>
      </c>
      <c r="G2116" s="4">
        <v>0</v>
      </c>
    </row>
    <row r="2117" spans="1:7" x14ac:dyDescent="0.25">
      <c r="A2117">
        <v>7189</v>
      </c>
      <c r="B2117" t="s">
        <v>158</v>
      </c>
      <c r="C2117" s="22">
        <v>42583</v>
      </c>
      <c r="D2117" s="4">
        <v>1</v>
      </c>
      <c r="E2117" s="4">
        <v>11057472</v>
      </c>
      <c r="F2117" s="4">
        <v>3817701</v>
      </c>
      <c r="G2117" s="4">
        <v>0</v>
      </c>
    </row>
    <row r="2118" spans="1:7" x14ac:dyDescent="0.25">
      <c r="A2118">
        <v>7189</v>
      </c>
      <c r="B2118" t="s">
        <v>158</v>
      </c>
      <c r="C2118" s="22">
        <v>42614</v>
      </c>
      <c r="D2118" s="4">
        <v>1</v>
      </c>
      <c r="E2118" s="4">
        <v>11040045</v>
      </c>
      <c r="F2118" s="4">
        <v>3708646</v>
      </c>
      <c r="G2118" s="4">
        <v>0</v>
      </c>
    </row>
    <row r="2119" spans="1:7" x14ac:dyDescent="0.25">
      <c r="A2119">
        <v>7189</v>
      </c>
      <c r="B2119" t="s">
        <v>158</v>
      </c>
      <c r="C2119" s="22">
        <v>42644</v>
      </c>
      <c r="D2119" s="4">
        <v>1</v>
      </c>
      <c r="E2119" s="4">
        <v>11492922</v>
      </c>
      <c r="F2119" s="4">
        <v>4047390</v>
      </c>
      <c r="G2119" s="4">
        <v>0</v>
      </c>
    </row>
    <row r="2120" spans="1:7" x14ac:dyDescent="0.25">
      <c r="A2120">
        <v>7189</v>
      </c>
      <c r="B2120" t="s">
        <v>158</v>
      </c>
      <c r="C2120" s="22">
        <v>42675</v>
      </c>
      <c r="D2120" s="4">
        <v>1</v>
      </c>
      <c r="E2120" s="4">
        <v>12068463</v>
      </c>
      <c r="F2120" s="4">
        <v>2910602</v>
      </c>
      <c r="G2120" s="4">
        <v>0</v>
      </c>
    </row>
    <row r="2121" spans="1:7" x14ac:dyDescent="0.25">
      <c r="A2121">
        <v>7189</v>
      </c>
      <c r="B2121" t="s">
        <v>158</v>
      </c>
      <c r="C2121" s="22">
        <v>42705</v>
      </c>
      <c r="D2121" s="4">
        <v>1</v>
      </c>
      <c r="E2121" s="4">
        <v>11304654</v>
      </c>
      <c r="F2121" s="4">
        <v>803548</v>
      </c>
      <c r="G2121" s="4">
        <v>0</v>
      </c>
    </row>
    <row r="2122" spans="1:7" x14ac:dyDescent="0.25">
      <c r="A2122">
        <v>7189</v>
      </c>
      <c r="B2122" t="s">
        <v>158</v>
      </c>
      <c r="C2122" s="22">
        <v>42736</v>
      </c>
      <c r="D2122" s="4">
        <v>1</v>
      </c>
      <c r="E2122" s="4">
        <v>382856</v>
      </c>
      <c r="F2122" s="4">
        <v>6838981</v>
      </c>
      <c r="G2122" s="4">
        <v>0</v>
      </c>
    </row>
    <row r="2123" spans="1:7" x14ac:dyDescent="0.25">
      <c r="A2123">
        <v>7189</v>
      </c>
      <c r="B2123" t="s">
        <v>158</v>
      </c>
      <c r="C2123" s="22">
        <v>42767</v>
      </c>
      <c r="D2123" s="4">
        <v>1</v>
      </c>
      <c r="E2123" s="4">
        <v>4484778</v>
      </c>
      <c r="F2123" s="4">
        <v>3791524</v>
      </c>
      <c r="G2123" s="4">
        <v>0</v>
      </c>
    </row>
    <row r="2124" spans="1:7" x14ac:dyDescent="0.25">
      <c r="A2124">
        <v>7189</v>
      </c>
      <c r="B2124" t="s">
        <v>158</v>
      </c>
      <c r="C2124" s="22">
        <v>42795</v>
      </c>
      <c r="D2124" s="4">
        <v>1</v>
      </c>
      <c r="E2124" s="4">
        <v>6459679</v>
      </c>
      <c r="F2124" s="4">
        <v>1719224</v>
      </c>
      <c r="G2124" s="4">
        <v>0</v>
      </c>
    </row>
    <row r="2125" spans="1:7" x14ac:dyDescent="0.25">
      <c r="A2125">
        <v>7189</v>
      </c>
      <c r="B2125" t="s">
        <v>158</v>
      </c>
      <c r="C2125" s="22">
        <v>42826</v>
      </c>
      <c r="D2125" s="4">
        <v>1</v>
      </c>
      <c r="E2125" s="4">
        <v>4730817</v>
      </c>
      <c r="F2125" s="4">
        <v>1584100</v>
      </c>
      <c r="G2125" s="4">
        <v>0</v>
      </c>
    </row>
    <row r="2126" spans="1:7" x14ac:dyDescent="0.25">
      <c r="A2126">
        <v>7189</v>
      </c>
      <c r="B2126" t="s">
        <v>158</v>
      </c>
      <c r="C2126" s="22">
        <v>42856</v>
      </c>
      <c r="D2126" s="4">
        <v>1</v>
      </c>
      <c r="E2126" s="4">
        <v>4158528</v>
      </c>
      <c r="F2126" s="4">
        <v>5555818</v>
      </c>
      <c r="G2126" s="4">
        <v>0</v>
      </c>
    </row>
    <row r="2127" spans="1:7" x14ac:dyDescent="0.25">
      <c r="A2127">
        <v>7189</v>
      </c>
      <c r="B2127" t="s">
        <v>158</v>
      </c>
      <c r="C2127" s="22">
        <v>42887</v>
      </c>
      <c r="D2127" s="4">
        <v>1</v>
      </c>
      <c r="E2127" s="4">
        <v>7378811</v>
      </c>
      <c r="F2127" s="4">
        <v>1456742</v>
      </c>
      <c r="G2127" s="4">
        <v>0</v>
      </c>
    </row>
    <row r="2128" spans="1:7" x14ac:dyDescent="0.25">
      <c r="A2128">
        <v>7189</v>
      </c>
      <c r="B2128" t="s">
        <v>158</v>
      </c>
      <c r="C2128" s="22">
        <v>42917</v>
      </c>
      <c r="D2128" s="4">
        <v>1</v>
      </c>
      <c r="E2128" s="4">
        <v>2374589</v>
      </c>
      <c r="F2128" s="4">
        <v>9483620</v>
      </c>
      <c r="G2128" s="4">
        <v>0</v>
      </c>
    </row>
    <row r="2129" spans="1:7" x14ac:dyDescent="0.25">
      <c r="A2129">
        <v>7189</v>
      </c>
      <c r="B2129" t="s">
        <v>158</v>
      </c>
      <c r="C2129" s="22">
        <v>42948</v>
      </c>
      <c r="D2129" s="4">
        <v>1</v>
      </c>
      <c r="E2129" s="4">
        <v>10048237</v>
      </c>
      <c r="F2129" s="4">
        <v>3848591</v>
      </c>
      <c r="G2129" s="4">
        <v>0</v>
      </c>
    </row>
    <row r="2130" spans="1:7" x14ac:dyDescent="0.25">
      <c r="A2130">
        <v>7189</v>
      </c>
      <c r="B2130" t="s">
        <v>158</v>
      </c>
      <c r="C2130" s="22">
        <v>42979</v>
      </c>
      <c r="D2130" s="4">
        <v>1</v>
      </c>
      <c r="E2130" s="4">
        <v>11811631</v>
      </c>
      <c r="F2130" s="4">
        <v>3794752</v>
      </c>
      <c r="G2130" s="4">
        <v>0</v>
      </c>
    </row>
    <row r="2131" spans="1:7" x14ac:dyDescent="0.25">
      <c r="A2131">
        <v>7189</v>
      </c>
      <c r="B2131" t="s">
        <v>158</v>
      </c>
      <c r="C2131" s="22">
        <v>43009</v>
      </c>
      <c r="D2131" s="4">
        <v>1</v>
      </c>
      <c r="E2131" s="4">
        <v>13430077</v>
      </c>
      <c r="F2131" s="4">
        <v>3837535</v>
      </c>
      <c r="G2131" s="4">
        <v>0</v>
      </c>
    </row>
    <row r="2132" spans="1:7" x14ac:dyDescent="0.25">
      <c r="A2132">
        <v>7189</v>
      </c>
      <c r="B2132" t="s">
        <v>158</v>
      </c>
      <c r="C2132" s="22">
        <v>43040</v>
      </c>
      <c r="D2132" s="4">
        <v>1</v>
      </c>
      <c r="E2132" s="4">
        <v>14379711</v>
      </c>
      <c r="F2132" s="4">
        <v>3389666</v>
      </c>
      <c r="G2132" s="4">
        <v>0</v>
      </c>
    </row>
    <row r="2133" spans="1:7" x14ac:dyDescent="0.25">
      <c r="A2133">
        <v>7189</v>
      </c>
      <c r="B2133" t="s">
        <v>158</v>
      </c>
      <c r="C2133" s="22">
        <v>43070</v>
      </c>
      <c r="D2133" s="4">
        <v>1</v>
      </c>
      <c r="E2133" s="4">
        <v>14806059</v>
      </c>
      <c r="F2133" s="4">
        <v>4081945</v>
      </c>
      <c r="G2133" s="4">
        <v>0</v>
      </c>
    </row>
    <row r="2134" spans="1:7" x14ac:dyDescent="0.25">
      <c r="A2134">
        <v>7189</v>
      </c>
      <c r="B2134" t="s">
        <v>158</v>
      </c>
      <c r="C2134" s="22">
        <v>43101</v>
      </c>
      <c r="D2134" s="4">
        <v>1</v>
      </c>
      <c r="E2134" s="4">
        <v>16311478</v>
      </c>
      <c r="F2134" s="4">
        <v>1440304</v>
      </c>
      <c r="G2134" s="4">
        <v>0</v>
      </c>
    </row>
    <row r="2135" spans="1:7" x14ac:dyDescent="0.25">
      <c r="A2135">
        <v>7189</v>
      </c>
      <c r="B2135" t="s">
        <v>158</v>
      </c>
      <c r="C2135" s="22">
        <v>43132</v>
      </c>
      <c r="D2135" s="4">
        <v>1</v>
      </c>
      <c r="E2135" s="4">
        <v>11033809</v>
      </c>
      <c r="F2135" s="4">
        <v>5027692</v>
      </c>
      <c r="G2135" s="4">
        <v>0</v>
      </c>
    </row>
    <row r="2136" spans="1:7" x14ac:dyDescent="0.25">
      <c r="A2136">
        <v>7189</v>
      </c>
      <c r="B2136" t="s">
        <v>158</v>
      </c>
      <c r="C2136" s="22">
        <v>43160</v>
      </c>
      <c r="D2136" s="4">
        <v>1</v>
      </c>
      <c r="E2136" s="4">
        <v>16813030</v>
      </c>
      <c r="F2136" s="4">
        <v>2335309</v>
      </c>
      <c r="G2136" s="4">
        <v>0</v>
      </c>
    </row>
    <row r="2137" spans="1:7" x14ac:dyDescent="0.25">
      <c r="A2137">
        <v>7189</v>
      </c>
      <c r="B2137" t="s">
        <v>158</v>
      </c>
      <c r="C2137" s="22">
        <v>43191</v>
      </c>
      <c r="D2137" s="4">
        <v>1</v>
      </c>
      <c r="E2137" s="4">
        <v>16135829</v>
      </c>
      <c r="F2137" s="4">
        <v>6035007</v>
      </c>
      <c r="G2137" s="4">
        <v>0</v>
      </c>
    </row>
    <row r="2138" spans="1:7" x14ac:dyDescent="0.25">
      <c r="A2138">
        <v>7189</v>
      </c>
      <c r="B2138" t="s">
        <v>158</v>
      </c>
      <c r="C2138" s="22">
        <v>43221</v>
      </c>
      <c r="D2138" s="4">
        <v>1</v>
      </c>
      <c r="E2138" s="4">
        <v>17655774</v>
      </c>
      <c r="F2138" s="4">
        <v>1143394</v>
      </c>
      <c r="G2138" s="4">
        <v>0</v>
      </c>
    </row>
    <row r="2139" spans="1:7" x14ac:dyDescent="0.25">
      <c r="A2139">
        <v>7189</v>
      </c>
      <c r="B2139" t="s">
        <v>158</v>
      </c>
      <c r="C2139" s="22">
        <v>43252</v>
      </c>
      <c r="D2139" s="4">
        <v>1</v>
      </c>
      <c r="E2139" s="4">
        <v>16170612</v>
      </c>
      <c r="F2139" s="4">
        <v>6465180</v>
      </c>
      <c r="G2139" s="4">
        <v>0</v>
      </c>
    </row>
    <row r="2140" spans="1:7" x14ac:dyDescent="0.25">
      <c r="A2140">
        <v>7189</v>
      </c>
      <c r="B2140" t="s">
        <v>158</v>
      </c>
      <c r="C2140" s="22">
        <v>43282</v>
      </c>
      <c r="D2140" s="4">
        <v>1</v>
      </c>
      <c r="E2140" s="4">
        <v>19288951</v>
      </c>
      <c r="F2140" s="4">
        <v>1152874</v>
      </c>
      <c r="G2140" s="4">
        <v>0</v>
      </c>
    </row>
    <row r="2141" spans="1:7" x14ac:dyDescent="0.25">
      <c r="A2141">
        <v>7189</v>
      </c>
      <c r="B2141" t="s">
        <v>158</v>
      </c>
      <c r="C2141" s="22">
        <v>43313</v>
      </c>
      <c r="D2141" s="4">
        <v>1</v>
      </c>
      <c r="E2141" s="4">
        <v>17665645</v>
      </c>
      <c r="F2141" s="4">
        <v>6994567</v>
      </c>
      <c r="G2141" s="4">
        <v>0</v>
      </c>
    </row>
    <row r="2142" spans="1:7" x14ac:dyDescent="0.25">
      <c r="A2142">
        <v>7189</v>
      </c>
      <c r="B2142" t="s">
        <v>158</v>
      </c>
      <c r="C2142" s="22">
        <v>43344</v>
      </c>
      <c r="D2142" s="4">
        <v>1</v>
      </c>
      <c r="E2142" s="4">
        <v>21851109</v>
      </c>
      <c r="F2142" s="4">
        <v>4045815</v>
      </c>
      <c r="G2142" s="4">
        <v>0</v>
      </c>
    </row>
    <row r="2143" spans="1:7" x14ac:dyDescent="0.25">
      <c r="A2143">
        <v>7189</v>
      </c>
      <c r="B2143" t="s">
        <v>158</v>
      </c>
      <c r="C2143" s="22">
        <v>43374</v>
      </c>
      <c r="D2143" s="4">
        <v>1</v>
      </c>
      <c r="E2143" s="4">
        <v>23249045</v>
      </c>
      <c r="F2143" s="4">
        <v>4518673</v>
      </c>
      <c r="G2143" s="4">
        <v>0</v>
      </c>
    </row>
    <row r="2144" spans="1:7" x14ac:dyDescent="0.25">
      <c r="A2144">
        <v>7189</v>
      </c>
      <c r="B2144" t="s">
        <v>158</v>
      </c>
      <c r="C2144" s="22">
        <v>43405</v>
      </c>
      <c r="D2144" s="4">
        <v>1</v>
      </c>
      <c r="E2144" s="4">
        <v>24184841</v>
      </c>
      <c r="F2144" s="4">
        <v>1500158</v>
      </c>
      <c r="G2144" s="4">
        <v>0</v>
      </c>
    </row>
    <row r="2145" spans="1:7" x14ac:dyDescent="0.25">
      <c r="A2145">
        <v>7189</v>
      </c>
      <c r="B2145" t="s">
        <v>249</v>
      </c>
      <c r="D2145" s="4">
        <v>47</v>
      </c>
      <c r="E2145" s="4">
        <v>529197591</v>
      </c>
      <c r="F2145" s="4">
        <v>193783578</v>
      </c>
      <c r="G2145" s="4">
        <v>0</v>
      </c>
    </row>
    <row r="2146" spans="1:7" x14ac:dyDescent="0.25">
      <c r="A2146">
        <v>7320</v>
      </c>
      <c r="B2146" t="s">
        <v>161</v>
      </c>
      <c r="C2146" s="22">
        <v>42156</v>
      </c>
      <c r="D2146" s="4">
        <v>1</v>
      </c>
      <c r="E2146" s="4">
        <v>841477</v>
      </c>
      <c r="F2146" s="4">
        <v>11274436</v>
      </c>
      <c r="G2146" s="4">
        <v>0</v>
      </c>
    </row>
    <row r="2147" spans="1:7" x14ac:dyDescent="0.25">
      <c r="A2147">
        <v>7320</v>
      </c>
      <c r="B2147" t="s">
        <v>161</v>
      </c>
      <c r="C2147" s="22">
        <v>42186</v>
      </c>
      <c r="D2147" s="4">
        <v>1</v>
      </c>
      <c r="E2147" s="4">
        <v>1683697</v>
      </c>
      <c r="F2147" s="4">
        <v>8755703</v>
      </c>
      <c r="G2147" s="4">
        <v>0</v>
      </c>
    </row>
    <row r="2148" spans="1:7" x14ac:dyDescent="0.25">
      <c r="A2148">
        <v>7320</v>
      </c>
      <c r="B2148" t="s">
        <v>161</v>
      </c>
      <c r="C2148" s="22">
        <v>42217</v>
      </c>
      <c r="D2148" s="4">
        <v>1</v>
      </c>
      <c r="E2148" s="4">
        <v>2028966</v>
      </c>
      <c r="F2148" s="4">
        <v>8366981</v>
      </c>
      <c r="G2148" s="4">
        <v>0</v>
      </c>
    </row>
    <row r="2149" spans="1:7" x14ac:dyDescent="0.25">
      <c r="A2149">
        <v>7320</v>
      </c>
      <c r="B2149" t="s">
        <v>161</v>
      </c>
      <c r="C2149" s="22">
        <v>42248</v>
      </c>
      <c r="D2149" s="4">
        <v>1</v>
      </c>
      <c r="E2149" s="4">
        <v>36514</v>
      </c>
      <c r="F2149" s="4">
        <v>20373946</v>
      </c>
      <c r="G2149" s="4">
        <v>0</v>
      </c>
    </row>
    <row r="2150" spans="1:7" x14ac:dyDescent="0.25">
      <c r="A2150">
        <v>7320</v>
      </c>
      <c r="B2150" t="s">
        <v>161</v>
      </c>
      <c r="C2150" s="22">
        <v>42278</v>
      </c>
      <c r="D2150" s="4">
        <v>1</v>
      </c>
      <c r="E2150" s="4">
        <v>7309903</v>
      </c>
      <c r="F2150" s="4">
        <v>9174215</v>
      </c>
      <c r="G2150" s="4">
        <v>0</v>
      </c>
    </row>
    <row r="2151" spans="1:7" x14ac:dyDescent="0.25">
      <c r="A2151">
        <v>7320</v>
      </c>
      <c r="B2151" t="s">
        <v>161</v>
      </c>
      <c r="C2151" s="22">
        <v>42309</v>
      </c>
      <c r="D2151" s="4">
        <v>1</v>
      </c>
      <c r="E2151" s="4">
        <v>4779482</v>
      </c>
      <c r="F2151" s="4">
        <v>15959597</v>
      </c>
      <c r="G2151" s="4">
        <v>0</v>
      </c>
    </row>
    <row r="2152" spans="1:7" x14ac:dyDescent="0.25">
      <c r="A2152">
        <v>7320</v>
      </c>
      <c r="B2152" t="s">
        <v>161</v>
      </c>
      <c r="C2152" s="22">
        <v>42339</v>
      </c>
      <c r="D2152" s="4">
        <v>1</v>
      </c>
      <c r="E2152" s="4">
        <v>5815121</v>
      </c>
      <c r="F2152" s="4">
        <v>11102618</v>
      </c>
      <c r="G2152" s="4">
        <v>0</v>
      </c>
    </row>
    <row r="2153" spans="1:7" x14ac:dyDescent="0.25">
      <c r="A2153">
        <v>7320</v>
      </c>
      <c r="B2153" t="s">
        <v>161</v>
      </c>
      <c r="C2153" s="22">
        <v>42370</v>
      </c>
      <c r="D2153" s="4">
        <v>1</v>
      </c>
      <c r="E2153" s="4">
        <v>728510</v>
      </c>
      <c r="F2153" s="4">
        <v>11009727</v>
      </c>
      <c r="G2153" s="4">
        <v>0</v>
      </c>
    </row>
    <row r="2154" spans="1:7" x14ac:dyDescent="0.25">
      <c r="A2154">
        <v>7320</v>
      </c>
      <c r="B2154" t="s">
        <v>161</v>
      </c>
      <c r="C2154" s="22">
        <v>42401</v>
      </c>
      <c r="D2154" s="4">
        <v>1</v>
      </c>
      <c r="E2154" s="4">
        <v>1211035</v>
      </c>
      <c r="F2154" s="4">
        <v>16493815</v>
      </c>
      <c r="G2154" s="4">
        <v>0</v>
      </c>
    </row>
    <row r="2155" spans="1:7" x14ac:dyDescent="0.25">
      <c r="A2155">
        <v>7320</v>
      </c>
      <c r="B2155" t="s">
        <v>161</v>
      </c>
      <c r="C2155" s="22">
        <v>42430</v>
      </c>
      <c r="D2155" s="4">
        <v>1</v>
      </c>
      <c r="E2155" s="4">
        <v>5780150</v>
      </c>
      <c r="F2155" s="4">
        <v>17429398</v>
      </c>
      <c r="G2155" s="4">
        <v>0</v>
      </c>
    </row>
    <row r="2156" spans="1:7" x14ac:dyDescent="0.25">
      <c r="A2156">
        <v>7320</v>
      </c>
      <c r="B2156" t="s">
        <v>161</v>
      </c>
      <c r="C2156" s="22">
        <v>42461</v>
      </c>
      <c r="D2156" s="4">
        <v>1</v>
      </c>
      <c r="E2156" s="4">
        <v>5846691</v>
      </c>
      <c r="F2156" s="4">
        <v>12230402</v>
      </c>
      <c r="G2156" s="4">
        <v>0</v>
      </c>
    </row>
    <row r="2157" spans="1:7" x14ac:dyDescent="0.25">
      <c r="A2157">
        <v>7320</v>
      </c>
      <c r="B2157" t="s">
        <v>161</v>
      </c>
      <c r="C2157" s="22">
        <v>42491</v>
      </c>
      <c r="D2157" s="4">
        <v>1</v>
      </c>
      <c r="E2157" s="4">
        <v>2259024</v>
      </c>
      <c r="F2157" s="4">
        <v>9646825</v>
      </c>
      <c r="G2157" s="4">
        <v>0</v>
      </c>
    </row>
    <row r="2158" spans="1:7" x14ac:dyDescent="0.25">
      <c r="A2158">
        <v>7320</v>
      </c>
      <c r="B2158" t="s">
        <v>161</v>
      </c>
      <c r="C2158" s="22">
        <v>42522</v>
      </c>
      <c r="D2158" s="4">
        <v>1</v>
      </c>
      <c r="E2158" s="4">
        <v>350320</v>
      </c>
      <c r="F2158" s="4">
        <v>26579267</v>
      </c>
      <c r="G2158" s="4">
        <v>0</v>
      </c>
    </row>
    <row r="2159" spans="1:7" x14ac:dyDescent="0.25">
      <c r="A2159">
        <v>7320</v>
      </c>
      <c r="B2159" t="s">
        <v>161</v>
      </c>
      <c r="C2159" s="22">
        <v>42552</v>
      </c>
      <c r="D2159" s="4">
        <v>1</v>
      </c>
      <c r="E2159" s="4">
        <v>7384696</v>
      </c>
      <c r="F2159" s="4">
        <v>18265995</v>
      </c>
      <c r="G2159" s="4">
        <v>0</v>
      </c>
    </row>
    <row r="2160" spans="1:7" x14ac:dyDescent="0.25">
      <c r="A2160">
        <v>7320</v>
      </c>
      <c r="B2160" t="s">
        <v>161</v>
      </c>
      <c r="C2160" s="22">
        <v>42583</v>
      </c>
      <c r="D2160" s="4">
        <v>1</v>
      </c>
      <c r="E2160" s="4">
        <v>5427288</v>
      </c>
      <c r="F2160" s="4">
        <v>17109048</v>
      </c>
      <c r="G2160" s="4">
        <v>0</v>
      </c>
    </row>
    <row r="2161" spans="1:7" x14ac:dyDescent="0.25">
      <c r="A2161">
        <v>7320</v>
      </c>
      <c r="B2161" t="s">
        <v>161</v>
      </c>
      <c r="C2161" s="22">
        <v>42614</v>
      </c>
      <c r="D2161" s="4">
        <v>1</v>
      </c>
      <c r="E2161" s="4">
        <v>5060890</v>
      </c>
      <c r="F2161" s="4">
        <v>19202047</v>
      </c>
      <c r="G2161" s="4">
        <v>0</v>
      </c>
    </row>
    <row r="2162" spans="1:7" x14ac:dyDescent="0.25">
      <c r="A2162">
        <v>7320</v>
      </c>
      <c r="B2162" t="s">
        <v>161</v>
      </c>
      <c r="C2162" s="22">
        <v>42644</v>
      </c>
      <c r="D2162" s="4">
        <v>1</v>
      </c>
      <c r="E2162" s="4">
        <v>37622</v>
      </c>
      <c r="F2162" s="4">
        <v>27762720</v>
      </c>
      <c r="G2162" s="4">
        <v>0</v>
      </c>
    </row>
    <row r="2163" spans="1:7" x14ac:dyDescent="0.25">
      <c r="A2163">
        <v>7320</v>
      </c>
      <c r="B2163" t="s">
        <v>161</v>
      </c>
      <c r="C2163" s="22">
        <v>42675</v>
      </c>
      <c r="D2163" s="4">
        <v>1</v>
      </c>
      <c r="E2163" s="4">
        <v>8473151</v>
      </c>
      <c r="F2163" s="4">
        <v>16963565</v>
      </c>
      <c r="G2163" s="4">
        <v>0</v>
      </c>
    </row>
    <row r="2164" spans="1:7" x14ac:dyDescent="0.25">
      <c r="A2164">
        <v>7320</v>
      </c>
      <c r="B2164" t="s">
        <v>161</v>
      </c>
      <c r="C2164" s="22">
        <v>42705</v>
      </c>
      <c r="D2164" s="4">
        <v>1</v>
      </c>
      <c r="E2164" s="4">
        <v>8348262</v>
      </c>
      <c r="F2164" s="4">
        <v>13203108</v>
      </c>
      <c r="G2164" s="4">
        <v>0</v>
      </c>
    </row>
    <row r="2165" spans="1:7" x14ac:dyDescent="0.25">
      <c r="A2165">
        <v>7320</v>
      </c>
      <c r="B2165" t="s">
        <v>161</v>
      </c>
      <c r="C2165" s="22">
        <v>42736</v>
      </c>
      <c r="D2165" s="4">
        <v>1</v>
      </c>
      <c r="E2165" s="4">
        <v>1455818</v>
      </c>
      <c r="F2165" s="4">
        <v>32475794</v>
      </c>
      <c r="G2165" s="4">
        <v>0</v>
      </c>
    </row>
    <row r="2166" spans="1:7" x14ac:dyDescent="0.25">
      <c r="A2166">
        <v>7320</v>
      </c>
      <c r="B2166" t="s">
        <v>161</v>
      </c>
      <c r="C2166" s="22">
        <v>42767</v>
      </c>
      <c r="D2166" s="4">
        <v>1</v>
      </c>
      <c r="E2166" s="4">
        <v>11569204</v>
      </c>
      <c r="F2166" s="4">
        <v>30020740</v>
      </c>
      <c r="G2166" s="4">
        <v>0</v>
      </c>
    </row>
    <row r="2167" spans="1:7" x14ac:dyDescent="0.25">
      <c r="A2167">
        <v>7320</v>
      </c>
      <c r="B2167" t="s">
        <v>161</v>
      </c>
      <c r="C2167" s="22">
        <v>42795</v>
      </c>
      <c r="D2167" s="4">
        <v>1</v>
      </c>
      <c r="E2167" s="4">
        <v>19754861</v>
      </c>
      <c r="F2167" s="4">
        <v>30470700</v>
      </c>
      <c r="G2167" s="4">
        <v>0</v>
      </c>
    </row>
    <row r="2168" spans="1:7" x14ac:dyDescent="0.25">
      <c r="A2168">
        <v>7320</v>
      </c>
      <c r="B2168" t="s">
        <v>161</v>
      </c>
      <c r="C2168" s="22">
        <v>42826</v>
      </c>
      <c r="D2168" s="4">
        <v>1</v>
      </c>
      <c r="E2168" s="4">
        <v>22199405</v>
      </c>
      <c r="F2168" s="4">
        <v>13410623</v>
      </c>
      <c r="G2168" s="4">
        <v>0</v>
      </c>
    </row>
    <row r="2169" spans="1:7" x14ac:dyDescent="0.25">
      <c r="A2169">
        <v>7320</v>
      </c>
      <c r="B2169" t="s">
        <v>161</v>
      </c>
      <c r="C2169" s="22">
        <v>42856</v>
      </c>
      <c r="D2169" s="4">
        <v>1</v>
      </c>
      <c r="E2169" s="4">
        <v>12979169</v>
      </c>
      <c r="F2169" s="4">
        <v>17771362</v>
      </c>
      <c r="G2169" s="4">
        <v>0</v>
      </c>
    </row>
    <row r="2170" spans="1:7" x14ac:dyDescent="0.25">
      <c r="A2170">
        <v>7320</v>
      </c>
      <c r="B2170" t="s">
        <v>161</v>
      </c>
      <c r="C2170" s="22">
        <v>42887</v>
      </c>
      <c r="D2170" s="4">
        <v>1</v>
      </c>
      <c r="E2170" s="4">
        <v>3016463</v>
      </c>
      <c r="F2170" s="4">
        <v>21395709</v>
      </c>
      <c r="G2170" s="4">
        <v>0</v>
      </c>
    </row>
    <row r="2171" spans="1:7" x14ac:dyDescent="0.25">
      <c r="A2171">
        <v>7320</v>
      </c>
      <c r="B2171" t="s">
        <v>161</v>
      </c>
      <c r="C2171" s="22">
        <v>42917</v>
      </c>
      <c r="D2171" s="4">
        <v>1</v>
      </c>
      <c r="E2171" s="4">
        <v>485714</v>
      </c>
      <c r="F2171" s="4">
        <v>31660011</v>
      </c>
      <c r="G2171" s="4">
        <v>0</v>
      </c>
    </row>
    <row r="2172" spans="1:7" x14ac:dyDescent="0.25">
      <c r="A2172">
        <v>7320</v>
      </c>
      <c r="B2172" t="s">
        <v>161</v>
      </c>
      <c r="C2172" s="22">
        <v>42948</v>
      </c>
      <c r="D2172" s="4">
        <v>1</v>
      </c>
      <c r="E2172" s="4">
        <v>4379982</v>
      </c>
      <c r="F2172" s="4">
        <v>32445530</v>
      </c>
      <c r="G2172" s="4">
        <v>0</v>
      </c>
    </row>
    <row r="2173" spans="1:7" x14ac:dyDescent="0.25">
      <c r="A2173">
        <v>7320</v>
      </c>
      <c r="B2173" t="s">
        <v>161</v>
      </c>
      <c r="C2173" s="22">
        <v>42979</v>
      </c>
      <c r="D2173" s="4">
        <v>1</v>
      </c>
      <c r="E2173" s="4">
        <v>11259128</v>
      </c>
      <c r="F2173" s="4">
        <v>13300632</v>
      </c>
      <c r="G2173" s="4">
        <v>0</v>
      </c>
    </row>
    <row r="2174" spans="1:7" x14ac:dyDescent="0.25">
      <c r="A2174">
        <v>7320</v>
      </c>
      <c r="B2174" t="s">
        <v>161</v>
      </c>
      <c r="C2174" s="22">
        <v>43009</v>
      </c>
      <c r="D2174" s="4">
        <v>1</v>
      </c>
      <c r="E2174" s="4">
        <v>-343136</v>
      </c>
      <c r="F2174" s="4">
        <v>25330964</v>
      </c>
      <c r="G2174" s="4">
        <v>0</v>
      </c>
    </row>
    <row r="2175" spans="1:7" x14ac:dyDescent="0.25">
      <c r="A2175">
        <v>7320</v>
      </c>
      <c r="B2175" t="s">
        <v>161</v>
      </c>
      <c r="C2175" s="22">
        <v>43040</v>
      </c>
      <c r="D2175" s="4">
        <v>1</v>
      </c>
      <c r="E2175" s="4">
        <v>1464786</v>
      </c>
      <c r="F2175" s="4">
        <v>27967741</v>
      </c>
      <c r="G2175" s="4">
        <v>0</v>
      </c>
    </row>
    <row r="2176" spans="1:7" x14ac:dyDescent="0.25">
      <c r="A2176">
        <v>7320</v>
      </c>
      <c r="B2176" t="s">
        <v>161</v>
      </c>
      <c r="C2176" s="22">
        <v>43070</v>
      </c>
      <c r="D2176" s="4">
        <v>1</v>
      </c>
      <c r="E2176" s="4">
        <v>6272033</v>
      </c>
      <c r="F2176" s="4">
        <v>27272286</v>
      </c>
      <c r="G2176" s="4">
        <v>0</v>
      </c>
    </row>
    <row r="2177" spans="1:7" x14ac:dyDescent="0.25">
      <c r="A2177">
        <v>7320</v>
      </c>
      <c r="B2177" t="s">
        <v>161</v>
      </c>
      <c r="C2177" s="22">
        <v>43101</v>
      </c>
      <c r="D2177" s="4">
        <v>1</v>
      </c>
      <c r="E2177" s="4">
        <v>6956747</v>
      </c>
      <c r="F2177" s="4">
        <v>23374899</v>
      </c>
      <c r="G2177" s="4">
        <v>0</v>
      </c>
    </row>
    <row r="2178" spans="1:7" x14ac:dyDescent="0.25">
      <c r="A2178">
        <v>7320</v>
      </c>
      <c r="B2178" t="s">
        <v>161</v>
      </c>
      <c r="C2178" s="22">
        <v>43132</v>
      </c>
      <c r="D2178" s="4">
        <v>1</v>
      </c>
      <c r="E2178" s="4">
        <v>8481090</v>
      </c>
      <c r="F2178" s="4">
        <v>20798887</v>
      </c>
      <c r="G2178" s="4">
        <v>0</v>
      </c>
    </row>
    <row r="2179" spans="1:7" x14ac:dyDescent="0.25">
      <c r="A2179">
        <v>7320</v>
      </c>
      <c r="B2179" t="s">
        <v>161</v>
      </c>
      <c r="C2179" s="22">
        <v>43160</v>
      </c>
      <c r="D2179" s="4">
        <v>1</v>
      </c>
      <c r="E2179" s="4">
        <v>5896290</v>
      </c>
      <c r="F2179" s="4">
        <v>13610432</v>
      </c>
      <c r="G2179" s="4">
        <v>0</v>
      </c>
    </row>
    <row r="2180" spans="1:7" x14ac:dyDescent="0.25">
      <c r="A2180">
        <v>7320</v>
      </c>
      <c r="B2180" t="s">
        <v>161</v>
      </c>
      <c r="C2180" s="22">
        <v>43191</v>
      </c>
      <c r="D2180" s="4">
        <v>1</v>
      </c>
      <c r="E2180" s="4">
        <v>-88325</v>
      </c>
      <c r="F2180" s="4">
        <v>30788268</v>
      </c>
      <c r="G2180" s="4">
        <v>0</v>
      </c>
    </row>
    <row r="2181" spans="1:7" x14ac:dyDescent="0.25">
      <c r="A2181">
        <v>7320</v>
      </c>
      <c r="B2181" t="s">
        <v>161</v>
      </c>
      <c r="C2181" s="22">
        <v>43221</v>
      </c>
      <c r="D2181" s="4">
        <v>1</v>
      </c>
      <c r="E2181" s="4">
        <v>2413627</v>
      </c>
      <c r="F2181" s="4">
        <v>28659082</v>
      </c>
      <c r="G2181" s="4">
        <v>0</v>
      </c>
    </row>
    <row r="2182" spans="1:7" x14ac:dyDescent="0.25">
      <c r="A2182">
        <v>7320</v>
      </c>
      <c r="B2182" t="s">
        <v>161</v>
      </c>
      <c r="C2182" s="22">
        <v>43252</v>
      </c>
      <c r="D2182" s="4">
        <v>1</v>
      </c>
      <c r="E2182" s="4">
        <v>6791322</v>
      </c>
      <c r="F2182" s="4">
        <v>28175993</v>
      </c>
      <c r="G2182" s="4">
        <v>0</v>
      </c>
    </row>
    <row r="2183" spans="1:7" x14ac:dyDescent="0.25">
      <c r="A2183">
        <v>7320</v>
      </c>
      <c r="B2183" t="s">
        <v>161</v>
      </c>
      <c r="C2183" s="22">
        <v>43282</v>
      </c>
      <c r="D2183" s="4">
        <v>1</v>
      </c>
      <c r="E2183" s="4">
        <v>8730786</v>
      </c>
      <c r="F2183" s="4">
        <v>21612576</v>
      </c>
      <c r="G2183" s="4">
        <v>0</v>
      </c>
    </row>
    <row r="2184" spans="1:7" x14ac:dyDescent="0.25">
      <c r="A2184">
        <v>7320</v>
      </c>
      <c r="B2184" t="s">
        <v>161</v>
      </c>
      <c r="C2184" s="22">
        <v>43313</v>
      </c>
      <c r="D2184" s="4">
        <v>1</v>
      </c>
      <c r="E2184" s="4">
        <v>1537569</v>
      </c>
      <c r="F2184" s="4">
        <v>31185476</v>
      </c>
      <c r="G2184" s="4">
        <v>0</v>
      </c>
    </row>
    <row r="2185" spans="1:7" x14ac:dyDescent="0.25">
      <c r="A2185">
        <v>7320</v>
      </c>
      <c r="B2185" t="s">
        <v>161</v>
      </c>
      <c r="C2185" s="22">
        <v>43344</v>
      </c>
      <c r="D2185" s="4">
        <v>1</v>
      </c>
      <c r="E2185" s="4">
        <v>4869561</v>
      </c>
      <c r="F2185" s="4">
        <v>13546491</v>
      </c>
      <c r="G2185" s="4">
        <v>0</v>
      </c>
    </row>
    <row r="2186" spans="1:7" x14ac:dyDescent="0.25">
      <c r="A2186">
        <v>7320</v>
      </c>
      <c r="B2186" t="s">
        <v>161</v>
      </c>
      <c r="C2186" s="22">
        <v>43374</v>
      </c>
      <c r="D2186" s="4">
        <v>1</v>
      </c>
      <c r="E2186" s="4">
        <v>10335717</v>
      </c>
      <c r="F2186" s="4">
        <v>22554245</v>
      </c>
      <c r="G2186" s="4">
        <v>0</v>
      </c>
    </row>
    <row r="2187" spans="1:7" x14ac:dyDescent="0.25">
      <c r="A2187">
        <v>7320</v>
      </c>
      <c r="B2187" t="s">
        <v>161</v>
      </c>
      <c r="C2187" s="22">
        <v>43405</v>
      </c>
      <c r="D2187" s="4">
        <v>1</v>
      </c>
      <c r="E2187" s="4">
        <v>478905</v>
      </c>
      <c r="F2187" s="4">
        <v>44909883</v>
      </c>
      <c r="G2187" s="4">
        <v>0</v>
      </c>
    </row>
    <row r="2188" spans="1:7" x14ac:dyDescent="0.25">
      <c r="A2188">
        <v>7320</v>
      </c>
      <c r="B2188" t="s">
        <v>250</v>
      </c>
      <c r="D2188" s="4">
        <v>42</v>
      </c>
      <c r="E2188" s="4">
        <v>224299515</v>
      </c>
      <c r="F2188" s="4">
        <v>873641737</v>
      </c>
      <c r="G2188" s="4">
        <v>0</v>
      </c>
    </row>
    <row r="2189" spans="1:7" x14ac:dyDescent="0.25">
      <c r="A2189">
        <v>7347</v>
      </c>
      <c r="B2189" t="s">
        <v>164</v>
      </c>
      <c r="C2189" s="22">
        <v>42005</v>
      </c>
      <c r="D2189" s="4">
        <v>1</v>
      </c>
      <c r="E2189" s="4">
        <v>1484367</v>
      </c>
      <c r="F2189" s="4">
        <v>0</v>
      </c>
      <c r="G2189" s="4">
        <v>0</v>
      </c>
    </row>
    <row r="2190" spans="1:7" x14ac:dyDescent="0.25">
      <c r="A2190">
        <v>7347</v>
      </c>
      <c r="B2190" t="s">
        <v>164</v>
      </c>
      <c r="C2190" s="22">
        <v>42036</v>
      </c>
      <c r="D2190" s="4">
        <v>1</v>
      </c>
      <c r="E2190" s="4">
        <v>5320560</v>
      </c>
      <c r="F2190" s="4">
        <v>0</v>
      </c>
      <c r="G2190" s="4">
        <v>0</v>
      </c>
    </row>
    <row r="2191" spans="1:7" x14ac:dyDescent="0.25">
      <c r="A2191">
        <v>7347</v>
      </c>
      <c r="B2191" t="s">
        <v>164</v>
      </c>
      <c r="C2191" s="22">
        <v>42064</v>
      </c>
      <c r="D2191" s="4">
        <v>1</v>
      </c>
      <c r="E2191" s="4">
        <v>13160107</v>
      </c>
      <c r="F2191" s="4">
        <v>0</v>
      </c>
      <c r="G2191" s="4">
        <v>0</v>
      </c>
    </row>
    <row r="2192" spans="1:7" x14ac:dyDescent="0.25">
      <c r="A2192">
        <v>7347</v>
      </c>
      <c r="B2192" t="s">
        <v>164</v>
      </c>
      <c r="C2192" s="22">
        <v>42095</v>
      </c>
      <c r="D2192" s="4">
        <v>1</v>
      </c>
      <c r="E2192" s="4">
        <v>8022586</v>
      </c>
      <c r="F2192" s="4">
        <v>0</v>
      </c>
      <c r="G2192" s="4">
        <v>0</v>
      </c>
    </row>
    <row r="2193" spans="1:7" x14ac:dyDescent="0.25">
      <c r="A2193">
        <v>7347</v>
      </c>
      <c r="B2193" t="s">
        <v>164</v>
      </c>
      <c r="C2193" s="22">
        <v>42125</v>
      </c>
      <c r="D2193" s="4">
        <v>1</v>
      </c>
      <c r="E2193" s="4">
        <v>9974808</v>
      </c>
      <c r="F2193" s="4">
        <v>0</v>
      </c>
      <c r="G2193" s="4">
        <v>0</v>
      </c>
    </row>
    <row r="2194" spans="1:7" x14ac:dyDescent="0.25">
      <c r="A2194">
        <v>7347</v>
      </c>
      <c r="B2194" t="s">
        <v>164</v>
      </c>
      <c r="C2194" s="22">
        <v>42156</v>
      </c>
      <c r="D2194" s="4">
        <v>1</v>
      </c>
      <c r="E2194" s="4">
        <v>9382055</v>
      </c>
      <c r="F2194" s="4">
        <v>0</v>
      </c>
      <c r="G2194" s="4">
        <v>0</v>
      </c>
    </row>
    <row r="2195" spans="1:7" x14ac:dyDescent="0.25">
      <c r="A2195">
        <v>7347</v>
      </c>
      <c r="B2195" t="s">
        <v>164</v>
      </c>
      <c r="C2195" s="22">
        <v>42186</v>
      </c>
      <c r="D2195" s="4">
        <v>1</v>
      </c>
      <c r="E2195" s="4">
        <v>19370523</v>
      </c>
      <c r="F2195" s="4">
        <v>0</v>
      </c>
      <c r="G2195" s="4">
        <v>0</v>
      </c>
    </row>
    <row r="2196" spans="1:7" x14ac:dyDescent="0.25">
      <c r="A2196">
        <v>7347</v>
      </c>
      <c r="B2196" t="s">
        <v>164</v>
      </c>
      <c r="C2196" s="22">
        <v>42217</v>
      </c>
      <c r="D2196" s="4">
        <v>1</v>
      </c>
      <c r="E2196" s="4">
        <v>4572984</v>
      </c>
      <c r="F2196" s="4">
        <v>0</v>
      </c>
      <c r="G2196" s="4">
        <v>0</v>
      </c>
    </row>
    <row r="2197" spans="1:7" x14ac:dyDescent="0.25">
      <c r="A2197">
        <v>7347</v>
      </c>
      <c r="B2197" t="s">
        <v>164</v>
      </c>
      <c r="C2197" s="22">
        <v>42248</v>
      </c>
      <c r="D2197" s="4">
        <v>1</v>
      </c>
      <c r="E2197" s="4">
        <v>3721363</v>
      </c>
      <c r="F2197" s="4">
        <v>0</v>
      </c>
      <c r="G2197" s="4">
        <v>0</v>
      </c>
    </row>
    <row r="2198" spans="1:7" x14ac:dyDescent="0.25">
      <c r="A2198">
        <v>7347</v>
      </c>
      <c r="B2198" t="s">
        <v>164</v>
      </c>
      <c r="C2198" s="22">
        <v>42278</v>
      </c>
      <c r="D2198" s="4">
        <v>1</v>
      </c>
      <c r="E2198" s="4">
        <v>55137547</v>
      </c>
      <c r="F2198" s="4">
        <v>0</v>
      </c>
      <c r="G2198" s="4">
        <v>0</v>
      </c>
    </row>
    <row r="2199" spans="1:7" x14ac:dyDescent="0.25">
      <c r="A2199">
        <v>7347</v>
      </c>
      <c r="B2199" t="s">
        <v>164</v>
      </c>
      <c r="C2199" s="22">
        <v>42309</v>
      </c>
      <c r="D2199" s="4">
        <v>1</v>
      </c>
      <c r="E2199" s="4">
        <v>52511303</v>
      </c>
      <c r="F2199" s="4">
        <v>0</v>
      </c>
      <c r="G2199" s="4">
        <v>0</v>
      </c>
    </row>
    <row r="2200" spans="1:7" x14ac:dyDescent="0.25">
      <c r="A2200">
        <v>7347</v>
      </c>
      <c r="B2200" t="s">
        <v>164</v>
      </c>
      <c r="C2200" s="22">
        <v>42339</v>
      </c>
      <c r="D2200" s="4">
        <v>1</v>
      </c>
      <c r="E2200" s="4">
        <v>58220157</v>
      </c>
      <c r="F2200" s="4">
        <v>0</v>
      </c>
      <c r="G2200" s="4">
        <v>1033768</v>
      </c>
    </row>
    <row r="2201" spans="1:7" x14ac:dyDescent="0.25">
      <c r="A2201">
        <v>7347</v>
      </c>
      <c r="B2201" t="s">
        <v>164</v>
      </c>
      <c r="C2201" s="22">
        <v>42370</v>
      </c>
      <c r="D2201" s="4">
        <v>1</v>
      </c>
      <c r="E2201" s="4">
        <v>54972314</v>
      </c>
      <c r="F2201" s="4">
        <v>0</v>
      </c>
      <c r="G2201" s="4">
        <v>0</v>
      </c>
    </row>
    <row r="2202" spans="1:7" x14ac:dyDescent="0.25">
      <c r="A2202">
        <v>7347</v>
      </c>
      <c r="B2202" t="s">
        <v>164</v>
      </c>
      <c r="C2202" s="22">
        <v>42401</v>
      </c>
      <c r="D2202" s="4">
        <v>1</v>
      </c>
      <c r="E2202" s="4">
        <v>53944527</v>
      </c>
      <c r="F2202" s="4">
        <v>0</v>
      </c>
      <c r="G2202" s="4">
        <v>0</v>
      </c>
    </row>
    <row r="2203" spans="1:7" x14ac:dyDescent="0.25">
      <c r="A2203">
        <v>7347</v>
      </c>
      <c r="B2203" t="s">
        <v>164</v>
      </c>
      <c r="C2203" s="22">
        <v>42430</v>
      </c>
      <c r="D2203" s="4">
        <v>1</v>
      </c>
      <c r="E2203" s="4">
        <v>49522473</v>
      </c>
      <c r="F2203" s="4">
        <v>0</v>
      </c>
      <c r="G2203" s="4">
        <v>0</v>
      </c>
    </row>
    <row r="2204" spans="1:7" x14ac:dyDescent="0.25">
      <c r="A2204">
        <v>7347</v>
      </c>
      <c r="B2204" t="s">
        <v>164</v>
      </c>
      <c r="C2204" s="22">
        <v>42461</v>
      </c>
      <c r="D2204" s="4">
        <v>1</v>
      </c>
      <c r="E2204" s="4">
        <v>50372824</v>
      </c>
      <c r="F2204" s="4">
        <v>0</v>
      </c>
      <c r="G2204" s="4">
        <v>0</v>
      </c>
    </row>
    <row r="2205" spans="1:7" x14ac:dyDescent="0.25">
      <c r="A2205">
        <v>7347</v>
      </c>
      <c r="B2205" t="s">
        <v>164</v>
      </c>
      <c r="C2205" s="22">
        <v>42491</v>
      </c>
      <c r="D2205" s="4">
        <v>1</v>
      </c>
      <c r="E2205" s="4">
        <v>35829714</v>
      </c>
      <c r="F2205" s="4">
        <v>0</v>
      </c>
      <c r="G2205" s="4">
        <v>0</v>
      </c>
    </row>
    <row r="2206" spans="1:7" x14ac:dyDescent="0.25">
      <c r="A2206">
        <v>7347</v>
      </c>
      <c r="B2206" t="s">
        <v>164</v>
      </c>
      <c r="C2206" s="22">
        <v>42522</v>
      </c>
      <c r="D2206" s="4">
        <v>1</v>
      </c>
      <c r="E2206" s="4">
        <v>16990351</v>
      </c>
      <c r="F2206" s="4">
        <v>0</v>
      </c>
      <c r="G2206" s="4">
        <v>0</v>
      </c>
    </row>
    <row r="2207" spans="1:7" x14ac:dyDescent="0.25">
      <c r="A2207">
        <v>7347</v>
      </c>
      <c r="B2207" t="s">
        <v>164</v>
      </c>
      <c r="C2207" s="22">
        <v>42552</v>
      </c>
      <c r="D2207" s="4">
        <v>1</v>
      </c>
      <c r="E2207" s="4">
        <v>5877340</v>
      </c>
      <c r="F2207" s="4">
        <v>0</v>
      </c>
      <c r="G2207" s="4">
        <v>0</v>
      </c>
    </row>
    <row r="2208" spans="1:7" x14ac:dyDescent="0.25">
      <c r="A2208">
        <v>7347</v>
      </c>
      <c r="B2208" t="s">
        <v>164</v>
      </c>
      <c r="C2208" s="22">
        <v>42583</v>
      </c>
      <c r="D2208" s="4">
        <v>1</v>
      </c>
      <c r="E2208" s="4">
        <v>4179317</v>
      </c>
      <c r="F2208" s="4">
        <v>0</v>
      </c>
      <c r="G2208" s="4">
        <v>0</v>
      </c>
    </row>
    <row r="2209" spans="1:7" x14ac:dyDescent="0.25">
      <c r="A2209">
        <v>7347</v>
      </c>
      <c r="B2209" t="s">
        <v>164</v>
      </c>
      <c r="C2209" s="22">
        <v>42614</v>
      </c>
      <c r="D2209" s="4">
        <v>1</v>
      </c>
      <c r="E2209" s="4">
        <v>4273190</v>
      </c>
      <c r="F2209" s="4">
        <v>0</v>
      </c>
      <c r="G2209" s="4">
        <v>1044540</v>
      </c>
    </row>
    <row r="2210" spans="1:7" x14ac:dyDescent="0.25">
      <c r="A2210">
        <v>7347</v>
      </c>
      <c r="B2210" t="s">
        <v>164</v>
      </c>
      <c r="C2210" s="22">
        <v>42644</v>
      </c>
      <c r="D2210" s="4">
        <v>1</v>
      </c>
      <c r="E2210" s="4">
        <v>8168994</v>
      </c>
      <c r="F2210" s="4">
        <v>0</v>
      </c>
      <c r="G2210" s="4">
        <v>0</v>
      </c>
    </row>
    <row r="2211" spans="1:7" x14ac:dyDescent="0.25">
      <c r="A2211">
        <v>7347</v>
      </c>
      <c r="B2211" t="s">
        <v>164</v>
      </c>
      <c r="C2211" s="22">
        <v>42675</v>
      </c>
      <c r="D2211" s="4">
        <v>1</v>
      </c>
      <c r="E2211" s="4">
        <v>5498728</v>
      </c>
      <c r="F2211" s="4">
        <v>0</v>
      </c>
      <c r="G2211" s="4">
        <v>0</v>
      </c>
    </row>
    <row r="2212" spans="1:7" x14ac:dyDescent="0.25">
      <c r="A2212">
        <v>7347</v>
      </c>
      <c r="B2212" t="s">
        <v>164</v>
      </c>
      <c r="C2212" s="22">
        <v>42705</v>
      </c>
      <c r="D2212" s="4">
        <v>1</v>
      </c>
      <c r="E2212" s="4">
        <v>8949670</v>
      </c>
      <c r="F2212" s="4">
        <v>0</v>
      </c>
      <c r="G2212" s="4">
        <v>2345138</v>
      </c>
    </row>
    <row r="2213" spans="1:7" x14ac:dyDescent="0.25">
      <c r="A2213">
        <v>7347</v>
      </c>
      <c r="B2213" t="s">
        <v>164</v>
      </c>
      <c r="C2213" s="22">
        <v>42736</v>
      </c>
      <c r="D2213" s="4">
        <v>1</v>
      </c>
      <c r="E2213" s="4">
        <v>2619768</v>
      </c>
      <c r="F2213" s="4">
        <v>0</v>
      </c>
      <c r="G2213" s="4">
        <v>0</v>
      </c>
    </row>
    <row r="2214" spans="1:7" x14ac:dyDescent="0.25">
      <c r="A2214">
        <v>7347</v>
      </c>
      <c r="B2214" t="s">
        <v>164</v>
      </c>
      <c r="C2214" s="22">
        <v>42767</v>
      </c>
      <c r="D2214" s="4">
        <v>1</v>
      </c>
      <c r="E2214" s="4">
        <v>5682121</v>
      </c>
      <c r="F2214" s="4">
        <v>0</v>
      </c>
      <c r="G2214" s="4">
        <v>0</v>
      </c>
    </row>
    <row r="2215" spans="1:7" x14ac:dyDescent="0.25">
      <c r="A2215">
        <v>7347</v>
      </c>
      <c r="B2215" t="s">
        <v>164</v>
      </c>
      <c r="C2215" s="22">
        <v>42795</v>
      </c>
      <c r="D2215" s="4">
        <v>1</v>
      </c>
      <c r="E2215" s="4">
        <v>8591294</v>
      </c>
      <c r="F2215" s="4">
        <v>0</v>
      </c>
      <c r="G2215" s="4">
        <v>0</v>
      </c>
    </row>
    <row r="2216" spans="1:7" x14ac:dyDescent="0.25">
      <c r="A2216">
        <v>7347</v>
      </c>
      <c r="B2216" t="s">
        <v>164</v>
      </c>
      <c r="C2216" s="22">
        <v>42826</v>
      </c>
      <c r="D2216" s="4">
        <v>1</v>
      </c>
      <c r="E2216" s="4">
        <v>4092332</v>
      </c>
      <c r="F2216" s="4">
        <v>0</v>
      </c>
      <c r="G2216" s="4">
        <v>0</v>
      </c>
    </row>
    <row r="2217" spans="1:7" x14ac:dyDescent="0.25">
      <c r="A2217">
        <v>7347</v>
      </c>
      <c r="B2217" t="s">
        <v>164</v>
      </c>
      <c r="C2217" s="22">
        <v>42856</v>
      </c>
      <c r="D2217" s="4">
        <v>1</v>
      </c>
      <c r="E2217" s="4">
        <v>381636</v>
      </c>
      <c r="F2217" s="4">
        <v>0</v>
      </c>
      <c r="G2217" s="4">
        <v>0</v>
      </c>
    </row>
    <row r="2218" spans="1:7" x14ac:dyDescent="0.25">
      <c r="A2218">
        <v>7347</v>
      </c>
      <c r="B2218" t="s">
        <v>164</v>
      </c>
      <c r="C2218" s="22">
        <v>42887</v>
      </c>
      <c r="D2218" s="4">
        <v>1</v>
      </c>
      <c r="E2218" s="4">
        <v>2062655</v>
      </c>
      <c r="F2218" s="4">
        <v>0</v>
      </c>
      <c r="G2218" s="4">
        <v>0</v>
      </c>
    </row>
    <row r="2219" spans="1:7" x14ac:dyDescent="0.25">
      <c r="A2219">
        <v>7347</v>
      </c>
      <c r="B2219" t="s">
        <v>164</v>
      </c>
      <c r="C2219" s="22">
        <v>42917</v>
      </c>
      <c r="D2219" s="4">
        <v>1</v>
      </c>
      <c r="E2219" s="4">
        <v>3856992</v>
      </c>
      <c r="F2219" s="4">
        <v>0</v>
      </c>
      <c r="G2219" s="4">
        <v>0</v>
      </c>
    </row>
    <row r="2220" spans="1:7" x14ac:dyDescent="0.25">
      <c r="A2220">
        <v>7347</v>
      </c>
      <c r="B2220" t="s">
        <v>164</v>
      </c>
      <c r="C2220" s="22">
        <v>42948</v>
      </c>
      <c r="D2220" s="4">
        <v>1</v>
      </c>
      <c r="E2220" s="4">
        <v>3008347</v>
      </c>
      <c r="F2220" s="4">
        <v>0</v>
      </c>
      <c r="G2220" s="4">
        <v>0</v>
      </c>
    </row>
    <row r="2221" spans="1:7" x14ac:dyDescent="0.25">
      <c r="A2221">
        <v>7347</v>
      </c>
      <c r="B2221" t="s">
        <v>164</v>
      </c>
      <c r="C2221" s="22">
        <v>42979</v>
      </c>
      <c r="D2221" s="4">
        <v>1</v>
      </c>
      <c r="E2221" s="4">
        <v>1391742</v>
      </c>
      <c r="F2221" s="4">
        <v>0</v>
      </c>
      <c r="G2221" s="4">
        <v>757233</v>
      </c>
    </row>
    <row r="2222" spans="1:7" x14ac:dyDescent="0.25">
      <c r="A2222">
        <v>7347</v>
      </c>
      <c r="B2222" t="s">
        <v>164</v>
      </c>
      <c r="C2222" s="22">
        <v>43009</v>
      </c>
      <c r="D2222" s="4">
        <v>1</v>
      </c>
      <c r="E2222" s="4">
        <v>415036</v>
      </c>
      <c r="F2222" s="4">
        <v>0</v>
      </c>
      <c r="G2222" s="4">
        <v>0</v>
      </c>
    </row>
    <row r="2223" spans="1:7" x14ac:dyDescent="0.25">
      <c r="A2223">
        <v>7347</v>
      </c>
      <c r="B2223" t="s">
        <v>164</v>
      </c>
      <c r="C2223" s="22">
        <v>43040</v>
      </c>
      <c r="D2223" s="4">
        <v>1</v>
      </c>
      <c r="E2223" s="4">
        <v>6592947</v>
      </c>
      <c r="F2223" s="4">
        <v>0</v>
      </c>
      <c r="G2223" s="4">
        <v>0</v>
      </c>
    </row>
    <row r="2224" spans="1:7" x14ac:dyDescent="0.25">
      <c r="A2224">
        <v>7347</v>
      </c>
      <c r="B2224" t="s">
        <v>164</v>
      </c>
      <c r="C2224" s="22">
        <v>43070</v>
      </c>
      <c r="D2224" s="4">
        <v>1</v>
      </c>
      <c r="E2224" s="4">
        <v>16390420</v>
      </c>
      <c r="F2224" s="4">
        <v>0</v>
      </c>
      <c r="G2224" s="4">
        <v>547081</v>
      </c>
    </row>
    <row r="2225" spans="1:7" x14ac:dyDescent="0.25">
      <c r="A2225">
        <v>7347</v>
      </c>
      <c r="B2225" t="s">
        <v>164</v>
      </c>
      <c r="C2225" s="22">
        <v>43101</v>
      </c>
      <c r="D2225" s="4">
        <v>1</v>
      </c>
      <c r="E2225" s="4">
        <v>19447933</v>
      </c>
      <c r="F2225" s="4">
        <v>1035100</v>
      </c>
      <c r="G2225" s="4">
        <v>0</v>
      </c>
    </row>
    <row r="2226" spans="1:7" x14ac:dyDescent="0.25">
      <c r="A2226">
        <v>7347</v>
      </c>
      <c r="B2226" t="s">
        <v>164</v>
      </c>
      <c r="C2226" s="22">
        <v>43132</v>
      </c>
      <c r="D2226" s="4">
        <v>1</v>
      </c>
      <c r="E2226" s="4">
        <v>25161186</v>
      </c>
      <c r="F2226" s="4">
        <v>0</v>
      </c>
      <c r="G2226" s="4">
        <v>0</v>
      </c>
    </row>
    <row r="2227" spans="1:7" x14ac:dyDescent="0.25">
      <c r="A2227">
        <v>7347</v>
      </c>
      <c r="B2227" t="s">
        <v>164</v>
      </c>
      <c r="C2227" s="22">
        <v>43160</v>
      </c>
      <c r="D2227" s="4">
        <v>1</v>
      </c>
      <c r="E2227" s="4">
        <v>28612041</v>
      </c>
      <c r="F2227" s="4">
        <v>0</v>
      </c>
      <c r="G2227" s="4">
        <v>0</v>
      </c>
    </row>
    <row r="2228" spans="1:7" x14ac:dyDescent="0.25">
      <c r="A2228">
        <v>7347</v>
      </c>
      <c r="B2228" t="s">
        <v>164</v>
      </c>
      <c r="C2228" s="22">
        <v>43191</v>
      </c>
      <c r="D2228" s="4">
        <v>1</v>
      </c>
      <c r="E2228" s="4">
        <v>22876327</v>
      </c>
      <c r="F2228" s="4">
        <v>0</v>
      </c>
      <c r="G2228" s="4">
        <v>0</v>
      </c>
    </row>
    <row r="2229" spans="1:7" x14ac:dyDescent="0.25">
      <c r="A2229">
        <v>7347</v>
      </c>
      <c r="B2229" t="s">
        <v>164</v>
      </c>
      <c r="C2229" s="22">
        <v>43221</v>
      </c>
      <c r="D2229" s="4">
        <v>1</v>
      </c>
      <c r="E2229" s="4">
        <v>12428375</v>
      </c>
      <c r="F2229" s="4">
        <v>0</v>
      </c>
      <c r="G2229" s="4">
        <v>0</v>
      </c>
    </row>
    <row r="2230" spans="1:7" x14ac:dyDescent="0.25">
      <c r="A2230">
        <v>7347</v>
      </c>
      <c r="B2230" t="s">
        <v>164</v>
      </c>
      <c r="C2230" s="22">
        <v>43252</v>
      </c>
      <c r="D2230" s="4">
        <v>1</v>
      </c>
      <c r="E2230" s="4">
        <v>22955586</v>
      </c>
      <c r="F2230" s="4">
        <v>0</v>
      </c>
      <c r="G2230" s="4">
        <v>0</v>
      </c>
    </row>
    <row r="2231" spans="1:7" x14ac:dyDescent="0.25">
      <c r="A2231">
        <v>7347</v>
      </c>
      <c r="B2231" t="s">
        <v>164</v>
      </c>
      <c r="C2231" s="22">
        <v>43282</v>
      </c>
      <c r="D2231" s="4">
        <v>1</v>
      </c>
      <c r="E2231" s="4">
        <v>24166643</v>
      </c>
      <c r="F2231" s="4">
        <v>0</v>
      </c>
      <c r="G2231" s="4">
        <v>0</v>
      </c>
    </row>
    <row r="2232" spans="1:7" x14ac:dyDescent="0.25">
      <c r="A2232">
        <v>7347</v>
      </c>
      <c r="B2232" t="s">
        <v>164</v>
      </c>
      <c r="C2232" s="22">
        <v>43313</v>
      </c>
      <c r="D2232" s="4">
        <v>1</v>
      </c>
      <c r="E2232" s="4">
        <v>25320426</v>
      </c>
      <c r="F2232" s="4">
        <v>0</v>
      </c>
      <c r="G2232" s="4">
        <v>0</v>
      </c>
    </row>
    <row r="2233" spans="1:7" x14ac:dyDescent="0.25">
      <c r="A2233">
        <v>7347</v>
      </c>
      <c r="B2233" t="s">
        <v>164</v>
      </c>
      <c r="C2233" s="22">
        <v>43344</v>
      </c>
      <c r="D2233" s="4">
        <v>1</v>
      </c>
      <c r="E2233" s="4">
        <v>32937555</v>
      </c>
      <c r="F2233" s="4">
        <v>0</v>
      </c>
      <c r="G2233" s="4">
        <v>727547</v>
      </c>
    </row>
    <row r="2234" spans="1:7" x14ac:dyDescent="0.25">
      <c r="A2234">
        <v>7347</v>
      </c>
      <c r="B2234" t="s">
        <v>164</v>
      </c>
      <c r="C2234" s="22">
        <v>43374</v>
      </c>
      <c r="D2234" s="4">
        <v>1</v>
      </c>
      <c r="E2234" s="4">
        <v>34198099</v>
      </c>
      <c r="F2234" s="4">
        <v>0</v>
      </c>
      <c r="G2234" s="4">
        <v>0</v>
      </c>
    </row>
    <row r="2235" spans="1:7" x14ac:dyDescent="0.25">
      <c r="A2235">
        <v>7347</v>
      </c>
      <c r="B2235" t="s">
        <v>164</v>
      </c>
      <c r="C2235" s="22">
        <v>43405</v>
      </c>
      <c r="D2235" s="4">
        <v>1</v>
      </c>
      <c r="E2235" s="4">
        <v>27168297</v>
      </c>
      <c r="F2235" s="4">
        <v>0</v>
      </c>
      <c r="G2235" s="4">
        <v>0</v>
      </c>
    </row>
    <row r="2236" spans="1:7" x14ac:dyDescent="0.25">
      <c r="A2236">
        <v>7347</v>
      </c>
      <c r="B2236" t="s">
        <v>251</v>
      </c>
      <c r="D2236" s="4">
        <v>47</v>
      </c>
      <c r="E2236" s="4">
        <v>869815560</v>
      </c>
      <c r="F2236" s="4">
        <v>1035100</v>
      </c>
      <c r="G2236" s="4">
        <v>6455307</v>
      </c>
    </row>
    <row r="2237" spans="1:7" x14ac:dyDescent="0.25">
      <c r="A2237">
        <v>7350</v>
      </c>
      <c r="B2237" t="s">
        <v>166</v>
      </c>
      <c r="C2237" s="22">
        <v>42005</v>
      </c>
      <c r="D2237" s="4">
        <v>1</v>
      </c>
      <c r="E2237" s="4">
        <v>4170205</v>
      </c>
      <c r="F2237" s="4">
        <v>3100000</v>
      </c>
      <c r="G2237" s="4">
        <v>0</v>
      </c>
    </row>
    <row r="2238" spans="1:7" x14ac:dyDescent="0.25">
      <c r="A2238">
        <v>7350</v>
      </c>
      <c r="B2238" t="s">
        <v>166</v>
      </c>
      <c r="C2238" s="22">
        <v>42036</v>
      </c>
      <c r="D2238" s="4">
        <v>1</v>
      </c>
      <c r="E2238" s="4">
        <v>3795249</v>
      </c>
      <c r="F2238" s="4">
        <v>4640000</v>
      </c>
      <c r="G2238" s="4">
        <v>0</v>
      </c>
    </row>
    <row r="2239" spans="1:7" x14ac:dyDescent="0.25">
      <c r="A2239">
        <v>7350</v>
      </c>
      <c r="B2239" t="s">
        <v>166</v>
      </c>
      <c r="C2239" s="22">
        <v>42064</v>
      </c>
      <c r="D2239" s="4">
        <v>1</v>
      </c>
      <c r="E2239" s="4">
        <v>5793096</v>
      </c>
      <c r="F2239" s="4">
        <v>3565373</v>
      </c>
      <c r="G2239" s="4">
        <v>0</v>
      </c>
    </row>
    <row r="2240" spans="1:7" x14ac:dyDescent="0.25">
      <c r="A2240">
        <v>7350</v>
      </c>
      <c r="B2240" t="s">
        <v>166</v>
      </c>
      <c r="C2240" s="22">
        <v>42095</v>
      </c>
      <c r="D2240" s="4">
        <v>1</v>
      </c>
      <c r="E2240" s="4">
        <v>5908672</v>
      </c>
      <c r="F2240" s="4">
        <v>3870000</v>
      </c>
      <c r="G2240" s="4">
        <v>0</v>
      </c>
    </row>
    <row r="2241" spans="1:7" x14ac:dyDescent="0.25">
      <c r="A2241">
        <v>7350</v>
      </c>
      <c r="B2241" t="s">
        <v>166</v>
      </c>
      <c r="C2241" s="22">
        <v>42125</v>
      </c>
      <c r="D2241" s="4">
        <v>1</v>
      </c>
      <c r="E2241" s="4">
        <v>5926780</v>
      </c>
      <c r="F2241" s="4">
        <v>3110000</v>
      </c>
      <c r="G2241" s="4">
        <v>0</v>
      </c>
    </row>
    <row r="2242" spans="1:7" x14ac:dyDescent="0.25">
      <c r="A2242">
        <v>7350</v>
      </c>
      <c r="B2242" t="s">
        <v>166</v>
      </c>
      <c r="C2242" s="22">
        <v>42156</v>
      </c>
      <c r="D2242" s="4">
        <v>1</v>
      </c>
      <c r="E2242" s="4">
        <v>5787637</v>
      </c>
      <c r="F2242" s="4">
        <v>4810000</v>
      </c>
      <c r="G2242" s="4">
        <v>0</v>
      </c>
    </row>
    <row r="2243" spans="1:7" x14ac:dyDescent="0.25">
      <c r="A2243">
        <v>7350</v>
      </c>
      <c r="B2243" t="s">
        <v>166</v>
      </c>
      <c r="C2243" s="22">
        <v>42186</v>
      </c>
      <c r="D2243" s="4">
        <v>1</v>
      </c>
      <c r="E2243" s="4">
        <v>7927714</v>
      </c>
      <c r="F2243" s="4">
        <v>3900000</v>
      </c>
      <c r="G2243" s="4">
        <v>0</v>
      </c>
    </row>
    <row r="2244" spans="1:7" x14ac:dyDescent="0.25">
      <c r="A2244">
        <v>7350</v>
      </c>
      <c r="B2244" t="s">
        <v>166</v>
      </c>
      <c r="C2244" s="22">
        <v>42217</v>
      </c>
      <c r="D2244" s="4">
        <v>1</v>
      </c>
      <c r="E2244" s="4">
        <v>7669577</v>
      </c>
      <c r="F2244" s="4">
        <v>4300000</v>
      </c>
      <c r="G2244" s="4">
        <v>0</v>
      </c>
    </row>
    <row r="2245" spans="1:7" x14ac:dyDescent="0.25">
      <c r="A2245">
        <v>7350</v>
      </c>
      <c r="B2245" t="s">
        <v>166</v>
      </c>
      <c r="C2245" s="22">
        <v>42248</v>
      </c>
      <c r="D2245" s="4">
        <v>1</v>
      </c>
      <c r="E2245" s="4">
        <v>8440125</v>
      </c>
      <c r="F2245" s="4">
        <v>5148000</v>
      </c>
      <c r="G2245" s="4">
        <v>127200</v>
      </c>
    </row>
    <row r="2246" spans="1:7" x14ac:dyDescent="0.25">
      <c r="A2246">
        <v>7350</v>
      </c>
      <c r="B2246" t="s">
        <v>166</v>
      </c>
      <c r="C2246" s="22">
        <v>42278</v>
      </c>
      <c r="D2246" s="4">
        <v>1</v>
      </c>
      <c r="E2246" s="4">
        <v>7025553</v>
      </c>
      <c r="F2246" s="4">
        <v>4750000</v>
      </c>
      <c r="G2246" s="4">
        <v>0</v>
      </c>
    </row>
    <row r="2247" spans="1:7" x14ac:dyDescent="0.25">
      <c r="A2247">
        <v>7350</v>
      </c>
      <c r="B2247" t="s">
        <v>166</v>
      </c>
      <c r="C2247" s="22">
        <v>42309</v>
      </c>
      <c r="D2247" s="4">
        <v>1</v>
      </c>
      <c r="E2247" s="4">
        <v>7452185</v>
      </c>
      <c r="F2247" s="4">
        <v>4880000</v>
      </c>
      <c r="G2247" s="4">
        <v>0</v>
      </c>
    </row>
    <row r="2248" spans="1:7" x14ac:dyDescent="0.25">
      <c r="A2248">
        <v>7350</v>
      </c>
      <c r="B2248" t="s">
        <v>166</v>
      </c>
      <c r="C2248" s="22">
        <v>42339</v>
      </c>
      <c r="D2248" s="4">
        <v>1</v>
      </c>
      <c r="E2248" s="4">
        <v>8980215</v>
      </c>
      <c r="F2248" s="4">
        <v>4860000</v>
      </c>
      <c r="G2248" s="4">
        <v>489684</v>
      </c>
    </row>
    <row r="2249" spans="1:7" x14ac:dyDescent="0.25">
      <c r="A2249">
        <v>7350</v>
      </c>
      <c r="B2249" t="s">
        <v>166</v>
      </c>
      <c r="C2249" s="22">
        <v>42370</v>
      </c>
      <c r="D2249" s="4">
        <v>1</v>
      </c>
      <c r="E2249" s="4">
        <v>9101741</v>
      </c>
      <c r="F2249" s="4">
        <v>4801040</v>
      </c>
      <c r="G2249" s="4">
        <v>0</v>
      </c>
    </row>
    <row r="2250" spans="1:7" x14ac:dyDescent="0.25">
      <c r="A2250">
        <v>7350</v>
      </c>
      <c r="B2250" t="s">
        <v>166</v>
      </c>
      <c r="C2250" s="22">
        <v>42401</v>
      </c>
      <c r="D2250" s="4">
        <v>1</v>
      </c>
      <c r="E2250" s="4">
        <v>9930255</v>
      </c>
      <c r="F2250" s="4">
        <v>4910000</v>
      </c>
      <c r="G2250" s="4">
        <v>0</v>
      </c>
    </row>
    <row r="2251" spans="1:7" x14ac:dyDescent="0.25">
      <c r="A2251">
        <v>7350</v>
      </c>
      <c r="B2251" t="s">
        <v>166</v>
      </c>
      <c r="C2251" s="22">
        <v>42430</v>
      </c>
      <c r="D2251" s="4">
        <v>1</v>
      </c>
      <c r="E2251" s="4">
        <v>11228830</v>
      </c>
      <c r="F2251" s="4">
        <v>4500000</v>
      </c>
      <c r="G2251" s="4">
        <v>0</v>
      </c>
    </row>
    <row r="2252" spans="1:7" x14ac:dyDescent="0.25">
      <c r="A2252">
        <v>7350</v>
      </c>
      <c r="B2252" t="s">
        <v>166</v>
      </c>
      <c r="C2252" s="22">
        <v>42461</v>
      </c>
      <c r="D2252" s="4">
        <v>1</v>
      </c>
      <c r="E2252" s="4">
        <v>11655630</v>
      </c>
      <c r="F2252" s="4">
        <v>3390000</v>
      </c>
      <c r="G2252" s="4">
        <v>0</v>
      </c>
    </row>
    <row r="2253" spans="1:7" x14ac:dyDescent="0.25">
      <c r="A2253">
        <v>7350</v>
      </c>
      <c r="B2253" t="s">
        <v>166</v>
      </c>
      <c r="C2253" s="22">
        <v>42491</v>
      </c>
      <c r="D2253" s="4">
        <v>1</v>
      </c>
      <c r="E2253" s="4">
        <v>6481861</v>
      </c>
      <c r="F2253" s="4">
        <v>4570000</v>
      </c>
      <c r="G2253" s="4">
        <v>0</v>
      </c>
    </row>
    <row r="2254" spans="1:7" x14ac:dyDescent="0.25">
      <c r="A2254">
        <v>7350</v>
      </c>
      <c r="B2254" t="s">
        <v>166</v>
      </c>
      <c r="C2254" s="22">
        <v>42522</v>
      </c>
      <c r="D2254" s="4">
        <v>1</v>
      </c>
      <c r="E2254" s="4">
        <v>3731355</v>
      </c>
      <c r="F2254" s="4">
        <v>0</v>
      </c>
      <c r="G2254" s="4">
        <v>0</v>
      </c>
    </row>
    <row r="2255" spans="1:7" x14ac:dyDescent="0.25">
      <c r="A2255">
        <v>7350</v>
      </c>
      <c r="B2255" t="s">
        <v>166</v>
      </c>
      <c r="C2255" s="22">
        <v>42552</v>
      </c>
      <c r="D2255" s="4">
        <v>1</v>
      </c>
      <c r="E2255" s="4">
        <v>2800269</v>
      </c>
      <c r="F2255" s="4">
        <v>0</v>
      </c>
      <c r="G2255" s="4">
        <v>0</v>
      </c>
    </row>
    <row r="2256" spans="1:7" x14ac:dyDescent="0.25">
      <c r="A2256">
        <v>7350</v>
      </c>
      <c r="B2256" t="s">
        <v>166</v>
      </c>
      <c r="C2256" s="22">
        <v>42583</v>
      </c>
      <c r="D2256" s="4">
        <v>1</v>
      </c>
      <c r="E2256" s="4">
        <v>7031430</v>
      </c>
      <c r="F2256" s="4">
        <v>0</v>
      </c>
      <c r="G2256" s="4">
        <v>0</v>
      </c>
    </row>
    <row r="2257" spans="1:7" x14ac:dyDescent="0.25">
      <c r="A2257">
        <v>7350</v>
      </c>
      <c r="B2257" t="s">
        <v>166</v>
      </c>
      <c r="C2257" s="22">
        <v>42614</v>
      </c>
      <c r="D2257" s="4">
        <v>1</v>
      </c>
      <c r="E2257" s="4">
        <v>7850721</v>
      </c>
      <c r="F2257" s="4">
        <v>0</v>
      </c>
      <c r="G2257" s="4">
        <v>91918</v>
      </c>
    </row>
    <row r="2258" spans="1:7" x14ac:dyDescent="0.25">
      <c r="A2258">
        <v>7350</v>
      </c>
      <c r="B2258" t="s">
        <v>166</v>
      </c>
      <c r="C2258" s="22">
        <v>42644</v>
      </c>
      <c r="D2258" s="4">
        <v>1</v>
      </c>
      <c r="E2258" s="4">
        <v>8435238</v>
      </c>
      <c r="F2258" s="4">
        <v>0</v>
      </c>
      <c r="G2258" s="4">
        <v>0</v>
      </c>
    </row>
    <row r="2259" spans="1:7" x14ac:dyDescent="0.25">
      <c r="A2259">
        <v>7350</v>
      </c>
      <c r="B2259" t="s">
        <v>166</v>
      </c>
      <c r="C2259" s="22">
        <v>42675</v>
      </c>
      <c r="D2259" s="4">
        <v>1</v>
      </c>
      <c r="E2259" s="4">
        <v>7150603</v>
      </c>
      <c r="F2259" s="4">
        <v>0</v>
      </c>
      <c r="G2259" s="4">
        <v>0</v>
      </c>
    </row>
    <row r="2260" spans="1:7" x14ac:dyDescent="0.25">
      <c r="A2260">
        <v>7350</v>
      </c>
      <c r="B2260" t="s">
        <v>166</v>
      </c>
      <c r="C2260" s="22">
        <v>42705</v>
      </c>
      <c r="D2260" s="4">
        <v>1</v>
      </c>
      <c r="E2260" s="4">
        <v>4533712</v>
      </c>
      <c r="F2260" s="4">
        <v>0</v>
      </c>
      <c r="G2260" s="4">
        <v>0</v>
      </c>
    </row>
    <row r="2261" spans="1:7" x14ac:dyDescent="0.25">
      <c r="A2261">
        <v>7350</v>
      </c>
      <c r="B2261" t="s">
        <v>166</v>
      </c>
      <c r="C2261" s="22">
        <v>42736</v>
      </c>
      <c r="D2261" s="4">
        <v>1</v>
      </c>
      <c r="E2261" s="4">
        <v>4784176</v>
      </c>
      <c r="F2261" s="4">
        <v>0</v>
      </c>
      <c r="G2261" s="4">
        <v>0</v>
      </c>
    </row>
    <row r="2262" spans="1:7" x14ac:dyDescent="0.25">
      <c r="A2262">
        <v>7350</v>
      </c>
      <c r="B2262" t="s">
        <v>166</v>
      </c>
      <c r="C2262" s="22">
        <v>42767</v>
      </c>
      <c r="D2262" s="4">
        <v>1</v>
      </c>
      <c r="E2262" s="4">
        <v>9617754</v>
      </c>
      <c r="F2262" s="4">
        <v>0</v>
      </c>
      <c r="G2262" s="4">
        <v>0</v>
      </c>
    </row>
    <row r="2263" spans="1:7" x14ac:dyDescent="0.25">
      <c r="A2263">
        <v>7350</v>
      </c>
      <c r="B2263" t="s">
        <v>166</v>
      </c>
      <c r="C2263" s="22">
        <v>42795</v>
      </c>
      <c r="D2263" s="4">
        <v>1</v>
      </c>
      <c r="E2263" s="4">
        <v>11507231</v>
      </c>
      <c r="F2263" s="4">
        <v>0</v>
      </c>
      <c r="G2263" s="4">
        <v>0</v>
      </c>
    </row>
    <row r="2264" spans="1:7" x14ac:dyDescent="0.25">
      <c r="A2264">
        <v>7350</v>
      </c>
      <c r="B2264" t="s">
        <v>166</v>
      </c>
      <c r="C2264" s="22">
        <v>42826</v>
      </c>
      <c r="D2264" s="4">
        <v>1</v>
      </c>
      <c r="E2264" s="4">
        <v>12017082</v>
      </c>
      <c r="F2264" s="4">
        <v>0</v>
      </c>
      <c r="G2264" s="4">
        <v>0</v>
      </c>
    </row>
    <row r="2265" spans="1:7" x14ac:dyDescent="0.25">
      <c r="A2265">
        <v>7350</v>
      </c>
      <c r="B2265" t="s">
        <v>166</v>
      </c>
      <c r="C2265" s="22">
        <v>42856</v>
      </c>
      <c r="D2265" s="4">
        <v>1</v>
      </c>
      <c r="E2265" s="4">
        <v>7341419</v>
      </c>
      <c r="F2265" s="4">
        <v>0</v>
      </c>
      <c r="G2265" s="4">
        <v>0</v>
      </c>
    </row>
    <row r="2266" spans="1:7" x14ac:dyDescent="0.25">
      <c r="A2266">
        <v>7350</v>
      </c>
      <c r="B2266" t="s">
        <v>166</v>
      </c>
      <c r="C2266" s="22">
        <v>42887</v>
      </c>
      <c r="D2266" s="4">
        <v>1</v>
      </c>
      <c r="E2266" s="4">
        <v>6483421</v>
      </c>
      <c r="F2266" s="4">
        <v>10000000</v>
      </c>
      <c r="G2266" s="4">
        <v>0</v>
      </c>
    </row>
    <row r="2267" spans="1:7" x14ac:dyDescent="0.25">
      <c r="A2267">
        <v>7350</v>
      </c>
      <c r="B2267" t="s">
        <v>166</v>
      </c>
      <c r="C2267" s="22">
        <v>42917</v>
      </c>
      <c r="D2267" s="4">
        <v>1</v>
      </c>
      <c r="E2267" s="4">
        <v>12214506</v>
      </c>
      <c r="F2267" s="4">
        <v>0</v>
      </c>
      <c r="G2267" s="4">
        <v>0</v>
      </c>
    </row>
    <row r="2268" spans="1:7" x14ac:dyDescent="0.25">
      <c r="A2268">
        <v>7350</v>
      </c>
      <c r="B2268" t="s">
        <v>166</v>
      </c>
      <c r="C2268" s="22">
        <v>42948</v>
      </c>
      <c r="D2268" s="4">
        <v>1</v>
      </c>
      <c r="E2268" s="4">
        <v>9129908</v>
      </c>
      <c r="F2268" s="4">
        <v>0</v>
      </c>
      <c r="G2268" s="4">
        <v>0</v>
      </c>
    </row>
    <row r="2269" spans="1:7" x14ac:dyDescent="0.25">
      <c r="A2269">
        <v>7350</v>
      </c>
      <c r="B2269" t="s">
        <v>166</v>
      </c>
      <c r="C2269" s="22">
        <v>42979</v>
      </c>
      <c r="D2269" s="4">
        <v>1</v>
      </c>
      <c r="E2269" s="4">
        <v>20303644</v>
      </c>
      <c r="F2269" s="4">
        <v>0</v>
      </c>
      <c r="G2269" s="4">
        <v>0</v>
      </c>
    </row>
    <row r="2270" spans="1:7" x14ac:dyDescent="0.25">
      <c r="A2270">
        <v>7350</v>
      </c>
      <c r="B2270" t="s">
        <v>166</v>
      </c>
      <c r="C2270" s="22">
        <v>43009</v>
      </c>
      <c r="D2270" s="4">
        <v>1</v>
      </c>
      <c r="E2270" s="4">
        <v>19365659</v>
      </c>
      <c r="F2270" s="4">
        <v>0</v>
      </c>
      <c r="G2270" s="4">
        <v>0</v>
      </c>
    </row>
    <row r="2271" spans="1:7" x14ac:dyDescent="0.25">
      <c r="A2271">
        <v>7350</v>
      </c>
      <c r="B2271" t="s">
        <v>166</v>
      </c>
      <c r="C2271" s="22">
        <v>43040</v>
      </c>
      <c r="D2271" s="4">
        <v>1</v>
      </c>
      <c r="E2271" s="4">
        <v>15039241</v>
      </c>
      <c r="F2271" s="4">
        <v>0</v>
      </c>
      <c r="G2271" s="4">
        <v>0</v>
      </c>
    </row>
    <row r="2272" spans="1:7" x14ac:dyDescent="0.25">
      <c r="A2272">
        <v>7350</v>
      </c>
      <c r="B2272" t="s">
        <v>166</v>
      </c>
      <c r="C2272" s="22">
        <v>43070</v>
      </c>
      <c r="D2272" s="4">
        <v>1</v>
      </c>
      <c r="E2272" s="4">
        <v>17594386</v>
      </c>
      <c r="F2272" s="4">
        <v>0</v>
      </c>
      <c r="G2272" s="4">
        <v>0</v>
      </c>
    </row>
    <row r="2273" spans="1:7" x14ac:dyDescent="0.25">
      <c r="A2273">
        <v>7350</v>
      </c>
      <c r="B2273" t="s">
        <v>166</v>
      </c>
      <c r="C2273" s="22">
        <v>43101</v>
      </c>
      <c r="D2273" s="4">
        <v>1</v>
      </c>
      <c r="E2273" s="4">
        <v>17280351</v>
      </c>
      <c r="F2273" s="4">
        <v>0</v>
      </c>
      <c r="G2273" s="4">
        <v>0</v>
      </c>
    </row>
    <row r="2274" spans="1:7" x14ac:dyDescent="0.25">
      <c r="A2274">
        <v>7350</v>
      </c>
      <c r="B2274" t="s">
        <v>166</v>
      </c>
      <c r="C2274" s="22">
        <v>43132</v>
      </c>
      <c r="D2274" s="4">
        <v>1</v>
      </c>
      <c r="E2274" s="4">
        <v>16448298</v>
      </c>
      <c r="F2274" s="4">
        <v>0</v>
      </c>
      <c r="G2274" s="4">
        <v>0</v>
      </c>
    </row>
    <row r="2275" spans="1:7" x14ac:dyDescent="0.25">
      <c r="A2275">
        <v>7350</v>
      </c>
      <c r="B2275" t="s">
        <v>166</v>
      </c>
      <c r="C2275" s="22">
        <v>43160</v>
      </c>
      <c r="D2275" s="4">
        <v>1</v>
      </c>
      <c r="E2275" s="4">
        <v>15588393</v>
      </c>
      <c r="F2275" s="4">
        <v>0</v>
      </c>
      <c r="G2275" s="4">
        <v>0</v>
      </c>
    </row>
    <row r="2276" spans="1:7" x14ac:dyDescent="0.25">
      <c r="A2276">
        <v>7350</v>
      </c>
      <c r="B2276" t="s">
        <v>166</v>
      </c>
      <c r="C2276" s="22">
        <v>43191</v>
      </c>
      <c r="D2276" s="4">
        <v>1</v>
      </c>
      <c r="E2276" s="4">
        <v>15259127</v>
      </c>
      <c r="F2276" s="4">
        <v>0</v>
      </c>
      <c r="G2276" s="4">
        <v>0</v>
      </c>
    </row>
    <row r="2277" spans="1:7" x14ac:dyDescent="0.25">
      <c r="A2277">
        <v>7350</v>
      </c>
      <c r="B2277" t="s">
        <v>166</v>
      </c>
      <c r="C2277" s="22">
        <v>43221</v>
      </c>
      <c r="D2277" s="4">
        <v>1</v>
      </c>
      <c r="E2277" s="4">
        <v>13124749</v>
      </c>
      <c r="F2277" s="4">
        <v>0</v>
      </c>
      <c r="G2277" s="4">
        <v>0</v>
      </c>
    </row>
    <row r="2278" spans="1:7" x14ac:dyDescent="0.25">
      <c r="A2278">
        <v>7350</v>
      </c>
      <c r="B2278" t="s">
        <v>166</v>
      </c>
      <c r="C2278" s="22">
        <v>43252</v>
      </c>
      <c r="D2278" s="4">
        <v>1</v>
      </c>
      <c r="E2278" s="4">
        <v>10498940</v>
      </c>
      <c r="F2278" s="4">
        <v>0</v>
      </c>
      <c r="G2278" s="4">
        <v>0</v>
      </c>
    </row>
    <row r="2279" spans="1:7" x14ac:dyDescent="0.25">
      <c r="A2279">
        <v>7350</v>
      </c>
      <c r="B2279" t="s">
        <v>166</v>
      </c>
      <c r="C2279" s="22">
        <v>43282</v>
      </c>
      <c r="D2279" s="4">
        <v>1</v>
      </c>
      <c r="E2279" s="4">
        <v>5925847</v>
      </c>
      <c r="F2279" s="4">
        <v>0</v>
      </c>
      <c r="G2279" s="4">
        <v>0</v>
      </c>
    </row>
    <row r="2280" spans="1:7" x14ac:dyDescent="0.25">
      <c r="A2280">
        <v>7350</v>
      </c>
      <c r="B2280" t="s">
        <v>166</v>
      </c>
      <c r="C2280" s="22">
        <v>43313</v>
      </c>
      <c r="D2280" s="4">
        <v>1</v>
      </c>
      <c r="E2280" s="4">
        <v>4002857</v>
      </c>
      <c r="F2280" s="4">
        <v>0</v>
      </c>
      <c r="G2280" s="4">
        <v>0</v>
      </c>
    </row>
    <row r="2281" spans="1:7" x14ac:dyDescent="0.25">
      <c r="A2281">
        <v>7350</v>
      </c>
      <c r="B2281" t="s">
        <v>166</v>
      </c>
      <c r="C2281" s="22">
        <v>43344</v>
      </c>
      <c r="D2281" s="4">
        <v>1</v>
      </c>
      <c r="E2281" s="4">
        <v>5298140</v>
      </c>
      <c r="F2281" s="4">
        <v>0</v>
      </c>
      <c r="G2281" s="4">
        <v>0</v>
      </c>
    </row>
    <row r="2282" spans="1:7" x14ac:dyDescent="0.25">
      <c r="A2282">
        <v>7350</v>
      </c>
      <c r="B2282" t="s">
        <v>166</v>
      </c>
      <c r="C2282" s="22">
        <v>43374</v>
      </c>
      <c r="D2282" s="4">
        <v>1</v>
      </c>
      <c r="E2282" s="4">
        <v>2777108</v>
      </c>
      <c r="F2282" s="4">
        <v>0</v>
      </c>
      <c r="G2282" s="4">
        <v>0</v>
      </c>
    </row>
    <row r="2283" spans="1:7" x14ac:dyDescent="0.25">
      <c r="A2283">
        <v>7350</v>
      </c>
      <c r="B2283" t="s">
        <v>166</v>
      </c>
      <c r="C2283" s="22">
        <v>43405</v>
      </c>
      <c r="D2283" s="4">
        <v>1</v>
      </c>
      <c r="E2283" s="4">
        <v>1978732</v>
      </c>
      <c r="F2283" s="4">
        <v>0</v>
      </c>
      <c r="G2283" s="4">
        <v>0</v>
      </c>
    </row>
    <row r="2284" spans="1:7" x14ac:dyDescent="0.25">
      <c r="A2284">
        <v>7350</v>
      </c>
      <c r="B2284" t="s">
        <v>252</v>
      </c>
      <c r="D2284" s="4">
        <v>47</v>
      </c>
      <c r="E2284" s="4">
        <v>422389622</v>
      </c>
      <c r="F2284" s="4">
        <v>83104413</v>
      </c>
      <c r="G2284" s="4">
        <v>708802</v>
      </c>
    </row>
    <row r="2285" spans="1:7" x14ac:dyDescent="0.25">
      <c r="A2285">
        <v>7369</v>
      </c>
      <c r="B2285" t="s">
        <v>169</v>
      </c>
      <c r="C2285" s="22">
        <v>42005</v>
      </c>
      <c r="D2285" s="4">
        <v>1</v>
      </c>
      <c r="E2285" s="4">
        <v>1138981</v>
      </c>
      <c r="F2285" s="4">
        <v>2428265</v>
      </c>
      <c r="G2285" s="4">
        <v>0</v>
      </c>
    </row>
    <row r="2286" spans="1:7" x14ac:dyDescent="0.25">
      <c r="A2286">
        <v>7369</v>
      </c>
      <c r="B2286" t="s">
        <v>169</v>
      </c>
      <c r="C2286" s="22">
        <v>42036</v>
      </c>
      <c r="D2286" s="4">
        <v>1</v>
      </c>
      <c r="E2286" s="4">
        <v>1308087</v>
      </c>
      <c r="F2286" s="4">
        <v>2697911</v>
      </c>
      <c r="G2286" s="4">
        <v>0</v>
      </c>
    </row>
    <row r="2287" spans="1:7" x14ac:dyDescent="0.25">
      <c r="A2287">
        <v>7369</v>
      </c>
      <c r="B2287" t="s">
        <v>169</v>
      </c>
      <c r="C2287" s="22">
        <v>42064</v>
      </c>
      <c r="D2287" s="4">
        <v>1</v>
      </c>
      <c r="E2287" s="4">
        <v>2734112</v>
      </c>
      <c r="F2287" s="4">
        <v>2378815</v>
      </c>
      <c r="G2287" s="4">
        <v>0</v>
      </c>
    </row>
    <row r="2288" spans="1:7" x14ac:dyDescent="0.25">
      <c r="A2288">
        <v>7369</v>
      </c>
      <c r="B2288" t="s">
        <v>169</v>
      </c>
      <c r="C2288" s="22">
        <v>42095</v>
      </c>
      <c r="D2288" s="4">
        <v>1</v>
      </c>
      <c r="E2288" s="4">
        <v>2832097</v>
      </c>
      <c r="F2288" s="4">
        <v>2349829</v>
      </c>
      <c r="G2288" s="4">
        <v>0</v>
      </c>
    </row>
    <row r="2289" spans="1:7" x14ac:dyDescent="0.25">
      <c r="A2289">
        <v>7369</v>
      </c>
      <c r="B2289" t="s">
        <v>169</v>
      </c>
      <c r="C2289" s="22">
        <v>42125</v>
      </c>
      <c r="D2289" s="4">
        <v>1</v>
      </c>
      <c r="E2289" s="4">
        <v>1192429</v>
      </c>
      <c r="F2289" s="4">
        <v>2503224</v>
      </c>
      <c r="G2289" s="4">
        <v>0</v>
      </c>
    </row>
    <row r="2290" spans="1:7" x14ac:dyDescent="0.25">
      <c r="A2290">
        <v>7369</v>
      </c>
      <c r="B2290" t="s">
        <v>169</v>
      </c>
      <c r="C2290" s="22">
        <v>42156</v>
      </c>
      <c r="D2290" s="4">
        <v>1</v>
      </c>
      <c r="E2290" s="4">
        <v>1512691</v>
      </c>
      <c r="F2290" s="4">
        <v>2067941</v>
      </c>
      <c r="G2290" s="4">
        <v>0</v>
      </c>
    </row>
    <row r="2291" spans="1:7" x14ac:dyDescent="0.25">
      <c r="A2291">
        <v>7369</v>
      </c>
      <c r="B2291" t="s">
        <v>169</v>
      </c>
      <c r="C2291" s="22">
        <v>42186</v>
      </c>
      <c r="D2291" s="4">
        <v>1</v>
      </c>
      <c r="E2291" s="4">
        <v>1061224</v>
      </c>
      <c r="F2291" s="4">
        <v>3840774</v>
      </c>
      <c r="G2291" s="4">
        <v>0</v>
      </c>
    </row>
    <row r="2292" spans="1:7" x14ac:dyDescent="0.25">
      <c r="A2292">
        <v>7369</v>
      </c>
      <c r="B2292" t="s">
        <v>169</v>
      </c>
      <c r="C2292" s="22">
        <v>42217</v>
      </c>
      <c r="D2292" s="4">
        <v>1</v>
      </c>
      <c r="E2292" s="4">
        <v>1970213</v>
      </c>
      <c r="F2292" s="4">
        <v>2677832</v>
      </c>
      <c r="G2292" s="4">
        <v>0</v>
      </c>
    </row>
    <row r="2293" spans="1:7" x14ac:dyDescent="0.25">
      <c r="A2293">
        <v>7369</v>
      </c>
      <c r="B2293" t="s">
        <v>169</v>
      </c>
      <c r="C2293" s="22">
        <v>42248</v>
      </c>
      <c r="D2293" s="4">
        <v>1</v>
      </c>
      <c r="E2293" s="4">
        <v>1655408</v>
      </c>
      <c r="F2293" s="4">
        <v>3766551</v>
      </c>
      <c r="G2293" s="4">
        <v>0</v>
      </c>
    </row>
    <row r="2294" spans="1:7" x14ac:dyDescent="0.25">
      <c r="A2294">
        <v>7369</v>
      </c>
      <c r="B2294" t="s">
        <v>169</v>
      </c>
      <c r="C2294" s="22">
        <v>42278</v>
      </c>
      <c r="D2294" s="4">
        <v>1</v>
      </c>
      <c r="E2294" s="4">
        <v>2284203</v>
      </c>
      <c r="F2294" s="4">
        <v>2052776</v>
      </c>
      <c r="G2294" s="4">
        <v>0</v>
      </c>
    </row>
    <row r="2295" spans="1:7" x14ac:dyDescent="0.25">
      <c r="A2295">
        <v>7369</v>
      </c>
      <c r="B2295" t="s">
        <v>169</v>
      </c>
      <c r="C2295" s="22">
        <v>42309</v>
      </c>
      <c r="D2295" s="4">
        <v>1</v>
      </c>
      <c r="E2295" s="4">
        <v>1137939</v>
      </c>
      <c r="F2295" s="4">
        <v>3796978</v>
      </c>
      <c r="G2295" s="4">
        <v>0</v>
      </c>
    </row>
    <row r="2296" spans="1:7" x14ac:dyDescent="0.25">
      <c r="A2296">
        <v>7369</v>
      </c>
      <c r="B2296" t="s">
        <v>169</v>
      </c>
      <c r="C2296" s="22">
        <v>42339</v>
      </c>
      <c r="D2296" s="4">
        <v>1</v>
      </c>
      <c r="E2296" s="4">
        <v>1866006</v>
      </c>
      <c r="F2296" s="4">
        <v>3024053</v>
      </c>
      <c r="G2296" s="4">
        <v>0</v>
      </c>
    </row>
    <row r="2297" spans="1:7" x14ac:dyDescent="0.25">
      <c r="A2297">
        <v>7369</v>
      </c>
      <c r="B2297" t="s">
        <v>169</v>
      </c>
      <c r="C2297" s="22">
        <v>42370</v>
      </c>
      <c r="D2297" s="4">
        <v>1</v>
      </c>
      <c r="E2297" s="4">
        <v>2564505</v>
      </c>
      <c r="F2297" s="4">
        <v>1858699</v>
      </c>
      <c r="G2297" s="4">
        <v>0</v>
      </c>
    </row>
    <row r="2298" spans="1:7" x14ac:dyDescent="0.25">
      <c r="A2298">
        <v>7369</v>
      </c>
      <c r="B2298" t="s">
        <v>169</v>
      </c>
      <c r="C2298" s="22">
        <v>42401</v>
      </c>
      <c r="D2298" s="4">
        <v>1</v>
      </c>
      <c r="E2298" s="4">
        <v>1222226</v>
      </c>
      <c r="F2298" s="4">
        <v>4150708</v>
      </c>
      <c r="G2298" s="4">
        <v>0</v>
      </c>
    </row>
    <row r="2299" spans="1:7" x14ac:dyDescent="0.25">
      <c r="A2299">
        <v>7369</v>
      </c>
      <c r="B2299" t="s">
        <v>169</v>
      </c>
      <c r="C2299" s="22">
        <v>42430</v>
      </c>
      <c r="D2299" s="4">
        <v>1</v>
      </c>
      <c r="E2299" s="4">
        <v>1195483</v>
      </c>
      <c r="F2299" s="4">
        <v>3220442</v>
      </c>
      <c r="G2299" s="4">
        <v>0</v>
      </c>
    </row>
    <row r="2300" spans="1:7" x14ac:dyDescent="0.25">
      <c r="A2300">
        <v>7369</v>
      </c>
      <c r="B2300" t="s">
        <v>169</v>
      </c>
      <c r="C2300" s="22">
        <v>42461</v>
      </c>
      <c r="D2300" s="4">
        <v>1</v>
      </c>
      <c r="E2300" s="4">
        <v>1237740</v>
      </c>
      <c r="F2300" s="4">
        <v>743293</v>
      </c>
      <c r="G2300" s="4">
        <v>0</v>
      </c>
    </row>
    <row r="2301" spans="1:7" x14ac:dyDescent="0.25">
      <c r="A2301">
        <v>7369</v>
      </c>
      <c r="B2301" t="s">
        <v>169</v>
      </c>
      <c r="C2301" s="22">
        <v>42491</v>
      </c>
      <c r="D2301" s="4">
        <v>1</v>
      </c>
      <c r="E2301" s="4">
        <v>810305</v>
      </c>
      <c r="F2301" s="4">
        <v>4251433</v>
      </c>
      <c r="G2301" s="4">
        <v>0</v>
      </c>
    </row>
    <row r="2302" spans="1:7" x14ac:dyDescent="0.25">
      <c r="A2302">
        <v>7369</v>
      </c>
      <c r="B2302" t="s">
        <v>169</v>
      </c>
      <c r="C2302" s="22">
        <v>42522</v>
      </c>
      <c r="D2302" s="4">
        <v>1</v>
      </c>
      <c r="E2302" s="4">
        <v>18133</v>
      </c>
      <c r="F2302" s="4">
        <v>6855079</v>
      </c>
      <c r="G2302" s="4">
        <v>0</v>
      </c>
    </row>
    <row r="2303" spans="1:7" x14ac:dyDescent="0.25">
      <c r="A2303">
        <v>7369</v>
      </c>
      <c r="B2303" t="s">
        <v>169</v>
      </c>
      <c r="C2303" s="22">
        <v>42552</v>
      </c>
      <c r="D2303" s="4">
        <v>1</v>
      </c>
      <c r="E2303" s="4">
        <v>3788650</v>
      </c>
      <c r="F2303" s="4">
        <v>2242843</v>
      </c>
      <c r="G2303" s="4">
        <v>0</v>
      </c>
    </row>
    <row r="2304" spans="1:7" x14ac:dyDescent="0.25">
      <c r="A2304">
        <v>7369</v>
      </c>
      <c r="B2304" t="s">
        <v>169</v>
      </c>
      <c r="C2304" s="22">
        <v>42583</v>
      </c>
      <c r="D2304" s="4">
        <v>1</v>
      </c>
      <c r="E2304" s="4">
        <v>2947034</v>
      </c>
      <c r="F2304" s="4">
        <v>2942176</v>
      </c>
      <c r="G2304" s="4">
        <v>0</v>
      </c>
    </row>
    <row r="2305" spans="1:7" x14ac:dyDescent="0.25">
      <c r="A2305">
        <v>7369</v>
      </c>
      <c r="B2305" t="s">
        <v>169</v>
      </c>
      <c r="C2305" s="22">
        <v>42614</v>
      </c>
      <c r="D2305" s="4">
        <v>1</v>
      </c>
      <c r="E2305" s="4">
        <v>2849492</v>
      </c>
      <c r="F2305" s="4">
        <v>2483299</v>
      </c>
      <c r="G2305" s="4">
        <v>0</v>
      </c>
    </row>
    <row r="2306" spans="1:7" x14ac:dyDescent="0.25">
      <c r="A2306">
        <v>7369</v>
      </c>
      <c r="B2306" t="s">
        <v>169</v>
      </c>
      <c r="C2306" s="22">
        <v>42644</v>
      </c>
      <c r="D2306" s="4">
        <v>1</v>
      </c>
      <c r="E2306" s="4">
        <v>2223254</v>
      </c>
      <c r="F2306" s="4">
        <v>2557647</v>
      </c>
      <c r="G2306" s="4">
        <v>0</v>
      </c>
    </row>
    <row r="2307" spans="1:7" x14ac:dyDescent="0.25">
      <c r="A2307">
        <v>7369</v>
      </c>
      <c r="B2307" t="s">
        <v>169</v>
      </c>
      <c r="C2307" s="22">
        <v>42675</v>
      </c>
      <c r="D2307" s="4">
        <v>1</v>
      </c>
      <c r="E2307" s="4">
        <v>1670913</v>
      </c>
      <c r="F2307" s="4">
        <v>4605426</v>
      </c>
      <c r="G2307" s="4">
        <v>0</v>
      </c>
    </row>
    <row r="2308" spans="1:7" x14ac:dyDescent="0.25">
      <c r="A2308">
        <v>7369</v>
      </c>
      <c r="B2308" t="s">
        <v>169</v>
      </c>
      <c r="C2308" s="22">
        <v>42705</v>
      </c>
      <c r="D2308" s="4">
        <v>1</v>
      </c>
      <c r="E2308" s="4">
        <v>3096481</v>
      </c>
      <c r="F2308" s="4">
        <v>3268829</v>
      </c>
      <c r="G2308" s="4">
        <v>0</v>
      </c>
    </row>
    <row r="2309" spans="1:7" x14ac:dyDescent="0.25">
      <c r="A2309">
        <v>7369</v>
      </c>
      <c r="B2309" t="s">
        <v>169</v>
      </c>
      <c r="C2309" s="22">
        <v>42736</v>
      </c>
      <c r="D2309" s="4">
        <v>1</v>
      </c>
      <c r="E2309" s="4">
        <v>2781337</v>
      </c>
      <c r="F2309" s="4">
        <v>3532827</v>
      </c>
      <c r="G2309" s="4">
        <v>0</v>
      </c>
    </row>
    <row r="2310" spans="1:7" x14ac:dyDescent="0.25">
      <c r="A2310">
        <v>7369</v>
      </c>
      <c r="B2310" t="s">
        <v>169</v>
      </c>
      <c r="C2310" s="22">
        <v>42767</v>
      </c>
      <c r="D2310" s="4">
        <v>1</v>
      </c>
      <c r="E2310" s="4">
        <v>2824542</v>
      </c>
      <c r="F2310" s="4">
        <v>3778514</v>
      </c>
      <c r="G2310" s="4">
        <v>0</v>
      </c>
    </row>
    <row r="2311" spans="1:7" x14ac:dyDescent="0.25">
      <c r="A2311">
        <v>7369</v>
      </c>
      <c r="B2311" t="s">
        <v>169</v>
      </c>
      <c r="C2311" s="22">
        <v>42795</v>
      </c>
      <c r="D2311" s="4">
        <v>1</v>
      </c>
      <c r="E2311" s="4">
        <v>3103187</v>
      </c>
      <c r="F2311" s="4">
        <v>3675890</v>
      </c>
      <c r="G2311" s="4">
        <v>0</v>
      </c>
    </row>
    <row r="2312" spans="1:7" x14ac:dyDescent="0.25">
      <c r="A2312">
        <v>7369</v>
      </c>
      <c r="B2312" t="s">
        <v>169</v>
      </c>
      <c r="C2312" s="22">
        <v>42826</v>
      </c>
      <c r="D2312" s="4">
        <v>1</v>
      </c>
      <c r="E2312" s="4">
        <v>3600365</v>
      </c>
      <c r="F2312" s="4">
        <v>2424168</v>
      </c>
      <c r="G2312" s="4">
        <v>0</v>
      </c>
    </row>
    <row r="2313" spans="1:7" x14ac:dyDescent="0.25">
      <c r="A2313">
        <v>7369</v>
      </c>
      <c r="B2313" t="s">
        <v>169</v>
      </c>
      <c r="C2313" s="22">
        <v>42856</v>
      </c>
      <c r="D2313" s="4">
        <v>1</v>
      </c>
      <c r="E2313" s="4">
        <v>2779455</v>
      </c>
      <c r="F2313" s="4">
        <v>2930635</v>
      </c>
      <c r="G2313" s="4">
        <v>0</v>
      </c>
    </row>
    <row r="2314" spans="1:7" x14ac:dyDescent="0.25">
      <c r="A2314">
        <v>7369</v>
      </c>
      <c r="B2314" t="s">
        <v>169</v>
      </c>
      <c r="C2314" s="22">
        <v>42887</v>
      </c>
      <c r="D2314" s="4">
        <v>1</v>
      </c>
      <c r="E2314" s="4">
        <v>2602665</v>
      </c>
      <c r="F2314" s="4">
        <v>6339473</v>
      </c>
      <c r="G2314" s="4">
        <v>0</v>
      </c>
    </row>
    <row r="2315" spans="1:7" x14ac:dyDescent="0.25">
      <c r="A2315">
        <v>7369</v>
      </c>
      <c r="B2315" t="s">
        <v>169</v>
      </c>
      <c r="C2315" s="22">
        <v>42917</v>
      </c>
      <c r="D2315" s="4">
        <v>1</v>
      </c>
      <c r="E2315" s="4">
        <v>5808712</v>
      </c>
      <c r="F2315" s="4">
        <v>2820150</v>
      </c>
      <c r="G2315" s="4">
        <v>0</v>
      </c>
    </row>
    <row r="2316" spans="1:7" x14ac:dyDescent="0.25">
      <c r="A2316">
        <v>7369</v>
      </c>
      <c r="B2316" t="s">
        <v>169</v>
      </c>
      <c r="C2316" s="22">
        <v>42948</v>
      </c>
      <c r="D2316" s="4">
        <v>1</v>
      </c>
      <c r="E2316" s="4">
        <v>5318640</v>
      </c>
      <c r="F2316" s="4">
        <v>2879473</v>
      </c>
      <c r="G2316" s="4">
        <v>0</v>
      </c>
    </row>
    <row r="2317" spans="1:7" x14ac:dyDescent="0.25">
      <c r="A2317">
        <v>7369</v>
      </c>
      <c r="B2317" t="s">
        <v>169</v>
      </c>
      <c r="C2317" s="22">
        <v>42979</v>
      </c>
      <c r="D2317" s="4">
        <v>1</v>
      </c>
      <c r="E2317" s="4">
        <v>4845824</v>
      </c>
      <c r="F2317" s="4">
        <v>3438878</v>
      </c>
      <c r="G2317" s="4">
        <v>0</v>
      </c>
    </row>
    <row r="2318" spans="1:7" x14ac:dyDescent="0.25">
      <c r="A2318">
        <v>7369</v>
      </c>
      <c r="B2318" t="s">
        <v>169</v>
      </c>
      <c r="C2318" s="22">
        <v>43009</v>
      </c>
      <c r="D2318" s="4">
        <v>1</v>
      </c>
      <c r="E2318" s="4">
        <v>4869510</v>
      </c>
      <c r="F2318" s="4">
        <v>3436661</v>
      </c>
      <c r="G2318" s="4">
        <v>0</v>
      </c>
    </row>
    <row r="2319" spans="1:7" x14ac:dyDescent="0.25">
      <c r="A2319">
        <v>7369</v>
      </c>
      <c r="B2319" t="s">
        <v>169</v>
      </c>
      <c r="C2319" s="22">
        <v>43040</v>
      </c>
      <c r="D2319" s="4">
        <v>1</v>
      </c>
      <c r="E2319" s="4">
        <v>5467467</v>
      </c>
      <c r="F2319" s="4">
        <v>2952036</v>
      </c>
      <c r="G2319" s="4">
        <v>0</v>
      </c>
    </row>
    <row r="2320" spans="1:7" x14ac:dyDescent="0.25">
      <c r="A2320">
        <v>7369</v>
      </c>
      <c r="B2320" t="s">
        <v>169</v>
      </c>
      <c r="C2320" s="22">
        <v>43070</v>
      </c>
      <c r="D2320" s="4">
        <v>1</v>
      </c>
      <c r="E2320" s="4">
        <v>5125338</v>
      </c>
      <c r="F2320" s="4">
        <v>3453951</v>
      </c>
      <c r="G2320" s="4">
        <v>0</v>
      </c>
    </row>
    <row r="2321" spans="1:7" x14ac:dyDescent="0.25">
      <c r="A2321">
        <v>7369</v>
      </c>
      <c r="B2321" t="s">
        <v>169</v>
      </c>
      <c r="C2321" s="22">
        <v>43101</v>
      </c>
      <c r="D2321" s="4">
        <v>1</v>
      </c>
      <c r="E2321" s="4">
        <v>5208579</v>
      </c>
      <c r="F2321" s="4">
        <v>3708759</v>
      </c>
      <c r="G2321" s="4">
        <v>0</v>
      </c>
    </row>
    <row r="2322" spans="1:7" x14ac:dyDescent="0.25">
      <c r="A2322">
        <v>7369</v>
      </c>
      <c r="B2322" t="s">
        <v>169</v>
      </c>
      <c r="C2322" s="22">
        <v>43132</v>
      </c>
      <c r="D2322" s="4">
        <v>1</v>
      </c>
      <c r="E2322" s="4">
        <v>5544601</v>
      </c>
      <c r="F2322" s="4">
        <v>3774321</v>
      </c>
      <c r="G2322" s="4">
        <v>0</v>
      </c>
    </row>
    <row r="2323" spans="1:7" x14ac:dyDescent="0.25">
      <c r="A2323">
        <v>7369</v>
      </c>
      <c r="B2323" t="s">
        <v>169</v>
      </c>
      <c r="C2323" s="22">
        <v>43160</v>
      </c>
      <c r="D2323" s="4">
        <v>1</v>
      </c>
      <c r="E2323" s="4">
        <v>6023234</v>
      </c>
      <c r="F2323" s="4">
        <v>3930132</v>
      </c>
      <c r="G2323" s="4">
        <v>0</v>
      </c>
    </row>
    <row r="2324" spans="1:7" x14ac:dyDescent="0.25">
      <c r="A2324">
        <v>7369</v>
      </c>
      <c r="B2324" t="s">
        <v>169</v>
      </c>
      <c r="C2324" s="22">
        <v>43191</v>
      </c>
      <c r="D2324" s="4">
        <v>1</v>
      </c>
      <c r="E2324" s="4">
        <v>6627977</v>
      </c>
      <c r="F2324" s="4">
        <v>3069792</v>
      </c>
      <c r="G2324" s="4">
        <v>0</v>
      </c>
    </row>
    <row r="2325" spans="1:7" x14ac:dyDescent="0.25">
      <c r="A2325">
        <v>7369</v>
      </c>
      <c r="B2325" t="s">
        <v>169</v>
      </c>
      <c r="C2325" s="22">
        <v>43221</v>
      </c>
      <c r="D2325" s="4">
        <v>1</v>
      </c>
      <c r="E2325" s="4">
        <v>6406133</v>
      </c>
      <c r="F2325" s="4">
        <v>2981405</v>
      </c>
      <c r="G2325" s="4">
        <v>0</v>
      </c>
    </row>
    <row r="2326" spans="1:7" x14ac:dyDescent="0.25">
      <c r="A2326">
        <v>7369</v>
      </c>
      <c r="B2326" t="s">
        <v>169</v>
      </c>
      <c r="C2326" s="22">
        <v>43252</v>
      </c>
      <c r="D2326" s="4">
        <v>1</v>
      </c>
      <c r="E2326" s="4">
        <v>5855599</v>
      </c>
      <c r="F2326" s="4">
        <v>0</v>
      </c>
      <c r="G2326" s="4">
        <v>0</v>
      </c>
    </row>
    <row r="2327" spans="1:7" x14ac:dyDescent="0.25">
      <c r="A2327">
        <v>7369</v>
      </c>
      <c r="B2327" t="s">
        <v>169</v>
      </c>
      <c r="C2327" s="22">
        <v>43282</v>
      </c>
      <c r="D2327" s="4">
        <v>1</v>
      </c>
      <c r="E2327" s="4">
        <v>2560394</v>
      </c>
      <c r="F2327" s="4">
        <v>5903885</v>
      </c>
      <c r="G2327" s="4">
        <v>0</v>
      </c>
    </row>
    <row r="2328" spans="1:7" x14ac:dyDescent="0.25">
      <c r="A2328">
        <v>7369</v>
      </c>
      <c r="B2328" t="s">
        <v>169</v>
      </c>
      <c r="C2328" s="22">
        <v>43313</v>
      </c>
      <c r="D2328" s="4">
        <v>1</v>
      </c>
      <c r="E2328" s="4">
        <v>5303868</v>
      </c>
      <c r="F2328" s="4">
        <v>1532045</v>
      </c>
      <c r="G2328" s="4">
        <v>0</v>
      </c>
    </row>
    <row r="2329" spans="1:7" x14ac:dyDescent="0.25">
      <c r="A2329">
        <v>7369</v>
      </c>
      <c r="B2329" t="s">
        <v>169</v>
      </c>
      <c r="C2329" s="22">
        <v>43344</v>
      </c>
      <c r="D2329" s="4">
        <v>1</v>
      </c>
      <c r="E2329" s="4">
        <v>3547639</v>
      </c>
      <c r="F2329" s="4">
        <v>3438072</v>
      </c>
      <c r="G2329" s="4">
        <v>0</v>
      </c>
    </row>
    <row r="2330" spans="1:7" x14ac:dyDescent="0.25">
      <c r="A2330">
        <v>7369</v>
      </c>
      <c r="B2330" t="s">
        <v>169</v>
      </c>
      <c r="C2330" s="22">
        <v>43374</v>
      </c>
      <c r="D2330" s="4">
        <v>1</v>
      </c>
      <c r="E2330" s="4">
        <v>3660893</v>
      </c>
      <c r="F2330" s="4">
        <v>3187642</v>
      </c>
      <c r="G2330" s="4">
        <v>0</v>
      </c>
    </row>
    <row r="2331" spans="1:7" x14ac:dyDescent="0.25">
      <c r="A2331">
        <v>7369</v>
      </c>
      <c r="B2331" t="s">
        <v>169</v>
      </c>
      <c r="C2331" s="22">
        <v>43405</v>
      </c>
      <c r="D2331" s="4">
        <v>1</v>
      </c>
      <c r="E2331" s="4">
        <v>3461983</v>
      </c>
      <c r="F2331" s="4">
        <v>2651616</v>
      </c>
      <c r="G2331" s="4">
        <v>0</v>
      </c>
    </row>
    <row r="2332" spans="1:7" x14ac:dyDescent="0.25">
      <c r="A2332">
        <v>7369</v>
      </c>
      <c r="B2332" t="s">
        <v>253</v>
      </c>
      <c r="D2332" s="4">
        <v>47</v>
      </c>
      <c r="E2332" s="4">
        <v>147645548</v>
      </c>
      <c r="F2332" s="4">
        <v>148605148</v>
      </c>
      <c r="G2332" s="4">
        <v>0</v>
      </c>
    </row>
    <row r="2333" spans="1:7" x14ac:dyDescent="0.25">
      <c r="A2333">
        <v>7376</v>
      </c>
      <c r="B2333" t="s">
        <v>171</v>
      </c>
      <c r="C2333" s="22">
        <v>42005</v>
      </c>
      <c r="D2333" s="4">
        <v>1</v>
      </c>
      <c r="E2333" s="4">
        <v>2017551</v>
      </c>
      <c r="F2333" s="4">
        <v>0</v>
      </c>
      <c r="G2333" s="4">
        <v>0</v>
      </c>
    </row>
    <row r="2334" spans="1:7" x14ac:dyDescent="0.25">
      <c r="A2334">
        <v>7376</v>
      </c>
      <c r="B2334" t="s">
        <v>171</v>
      </c>
      <c r="C2334" s="22">
        <v>42036</v>
      </c>
      <c r="D2334" s="4">
        <v>1</v>
      </c>
      <c r="E2334" s="4">
        <v>746499</v>
      </c>
      <c r="F2334" s="4">
        <v>0</v>
      </c>
      <c r="G2334" s="4">
        <v>0</v>
      </c>
    </row>
    <row r="2335" spans="1:7" x14ac:dyDescent="0.25">
      <c r="A2335">
        <v>7376</v>
      </c>
      <c r="B2335" t="s">
        <v>171</v>
      </c>
      <c r="C2335" s="22">
        <v>42064</v>
      </c>
      <c r="D2335" s="4">
        <v>1</v>
      </c>
      <c r="E2335" s="4">
        <v>1039853</v>
      </c>
      <c r="F2335" s="4">
        <v>0</v>
      </c>
      <c r="G2335" s="4">
        <v>0</v>
      </c>
    </row>
    <row r="2336" spans="1:7" x14ac:dyDescent="0.25">
      <c r="A2336">
        <v>7376</v>
      </c>
      <c r="B2336" t="s">
        <v>171</v>
      </c>
      <c r="C2336" s="22">
        <v>42095</v>
      </c>
      <c r="D2336" s="4">
        <v>1</v>
      </c>
      <c r="E2336" s="4">
        <v>1809784</v>
      </c>
      <c r="F2336" s="4">
        <v>0</v>
      </c>
      <c r="G2336" s="4">
        <v>0</v>
      </c>
    </row>
    <row r="2337" spans="1:7" x14ac:dyDescent="0.25">
      <c r="A2337">
        <v>7376</v>
      </c>
      <c r="B2337" t="s">
        <v>171</v>
      </c>
      <c r="C2337" s="22">
        <v>42125</v>
      </c>
      <c r="D2337" s="4">
        <v>1</v>
      </c>
      <c r="E2337" s="4">
        <v>759432</v>
      </c>
      <c r="F2337" s="4">
        <v>0</v>
      </c>
      <c r="G2337" s="4">
        <v>0</v>
      </c>
    </row>
    <row r="2338" spans="1:7" x14ac:dyDescent="0.25">
      <c r="A2338">
        <v>7376</v>
      </c>
      <c r="B2338" t="s">
        <v>171</v>
      </c>
      <c r="C2338" s="22">
        <v>42156</v>
      </c>
      <c r="D2338" s="4">
        <v>1</v>
      </c>
      <c r="E2338" s="4">
        <v>1093719</v>
      </c>
      <c r="F2338" s="4">
        <v>0</v>
      </c>
      <c r="G2338" s="4">
        <v>0</v>
      </c>
    </row>
    <row r="2339" spans="1:7" x14ac:dyDescent="0.25">
      <c r="A2339">
        <v>7376</v>
      </c>
      <c r="B2339" t="s">
        <v>171</v>
      </c>
      <c r="C2339" s="22">
        <v>42186</v>
      </c>
      <c r="D2339" s="4">
        <v>1</v>
      </c>
      <c r="E2339" s="4">
        <v>1553952</v>
      </c>
      <c r="F2339" s="4">
        <v>0</v>
      </c>
      <c r="G2339" s="4">
        <v>0</v>
      </c>
    </row>
    <row r="2340" spans="1:7" x14ac:dyDescent="0.25">
      <c r="A2340">
        <v>7376</v>
      </c>
      <c r="B2340" t="s">
        <v>171</v>
      </c>
      <c r="C2340" s="22">
        <v>42217</v>
      </c>
      <c r="D2340" s="4">
        <v>1</v>
      </c>
      <c r="E2340" s="4">
        <v>1614925</v>
      </c>
      <c r="F2340" s="4">
        <v>0</v>
      </c>
      <c r="G2340" s="4">
        <v>0</v>
      </c>
    </row>
    <row r="2341" spans="1:7" x14ac:dyDescent="0.25">
      <c r="A2341">
        <v>7376</v>
      </c>
      <c r="B2341" t="s">
        <v>171</v>
      </c>
      <c r="C2341" s="22">
        <v>42248</v>
      </c>
      <c r="D2341" s="4">
        <v>1</v>
      </c>
      <c r="E2341" s="4">
        <v>150868</v>
      </c>
      <c r="F2341" s="4">
        <v>0</v>
      </c>
      <c r="G2341" s="4">
        <v>0</v>
      </c>
    </row>
    <row r="2342" spans="1:7" x14ac:dyDescent="0.25">
      <c r="A2342">
        <v>7376</v>
      </c>
      <c r="B2342" t="s">
        <v>171</v>
      </c>
      <c r="C2342" s="22">
        <v>42278</v>
      </c>
      <c r="D2342" s="4">
        <v>1</v>
      </c>
      <c r="E2342" s="4">
        <v>433594</v>
      </c>
      <c r="F2342" s="4">
        <v>749000</v>
      </c>
      <c r="G2342" s="4">
        <v>0</v>
      </c>
    </row>
    <row r="2343" spans="1:7" x14ac:dyDescent="0.25">
      <c r="A2343">
        <v>7376</v>
      </c>
      <c r="B2343" t="s">
        <v>171</v>
      </c>
      <c r="C2343" s="22">
        <v>42309</v>
      </c>
      <c r="D2343" s="4">
        <v>1</v>
      </c>
      <c r="E2343" s="4">
        <v>568639</v>
      </c>
      <c r="F2343" s="4">
        <v>0</v>
      </c>
      <c r="G2343" s="4">
        <v>0</v>
      </c>
    </row>
    <row r="2344" spans="1:7" x14ac:dyDescent="0.25">
      <c r="A2344">
        <v>7376</v>
      </c>
      <c r="B2344" t="s">
        <v>171</v>
      </c>
      <c r="C2344" s="22">
        <v>42339</v>
      </c>
      <c r="D2344" s="4">
        <v>1</v>
      </c>
      <c r="E2344" s="4">
        <v>3272854</v>
      </c>
      <c r="F2344" s="4">
        <v>2890704</v>
      </c>
      <c r="G2344" s="4">
        <v>0</v>
      </c>
    </row>
    <row r="2345" spans="1:7" x14ac:dyDescent="0.25">
      <c r="A2345">
        <v>7376</v>
      </c>
      <c r="B2345" t="s">
        <v>171</v>
      </c>
      <c r="C2345" s="22">
        <v>42370</v>
      </c>
      <c r="D2345" s="4">
        <v>1</v>
      </c>
      <c r="E2345" s="4">
        <v>3776318</v>
      </c>
      <c r="F2345" s="4">
        <v>0</v>
      </c>
      <c r="G2345" s="4">
        <v>0</v>
      </c>
    </row>
    <row r="2346" spans="1:7" x14ac:dyDescent="0.25">
      <c r="A2346">
        <v>7376</v>
      </c>
      <c r="B2346" t="s">
        <v>171</v>
      </c>
      <c r="C2346" s="22">
        <v>42401</v>
      </c>
      <c r="D2346" s="4">
        <v>1</v>
      </c>
      <c r="E2346" s="4">
        <v>2338893</v>
      </c>
      <c r="F2346" s="4">
        <v>0</v>
      </c>
      <c r="G2346" s="4">
        <v>0</v>
      </c>
    </row>
    <row r="2347" spans="1:7" x14ac:dyDescent="0.25">
      <c r="A2347">
        <v>7376</v>
      </c>
      <c r="B2347" t="s">
        <v>171</v>
      </c>
      <c r="C2347" s="22">
        <v>42430</v>
      </c>
      <c r="D2347" s="4">
        <v>1</v>
      </c>
      <c r="E2347" s="4">
        <v>1664316</v>
      </c>
      <c r="F2347" s="4">
        <v>0</v>
      </c>
      <c r="G2347" s="4">
        <v>0</v>
      </c>
    </row>
    <row r="2348" spans="1:7" x14ac:dyDescent="0.25">
      <c r="A2348">
        <v>7376</v>
      </c>
      <c r="B2348" t="s">
        <v>171</v>
      </c>
      <c r="C2348" s="22">
        <v>42461</v>
      </c>
      <c r="D2348" s="4">
        <v>1</v>
      </c>
      <c r="E2348" s="4">
        <v>833234</v>
      </c>
      <c r="F2348" s="4">
        <v>0</v>
      </c>
      <c r="G2348" s="4">
        <v>0</v>
      </c>
    </row>
    <row r="2349" spans="1:7" x14ac:dyDescent="0.25">
      <c r="A2349">
        <v>7376</v>
      </c>
      <c r="B2349" t="s">
        <v>171</v>
      </c>
      <c r="C2349" s="22">
        <v>42491</v>
      </c>
      <c r="D2349" s="4">
        <v>1</v>
      </c>
      <c r="E2349" s="4">
        <v>540905</v>
      </c>
      <c r="F2349" s="4">
        <v>0</v>
      </c>
      <c r="G2349" s="4">
        <v>0</v>
      </c>
    </row>
    <row r="2350" spans="1:7" x14ac:dyDescent="0.25">
      <c r="A2350">
        <v>7376</v>
      </c>
      <c r="B2350" t="s">
        <v>171</v>
      </c>
      <c r="C2350" s="22">
        <v>42522</v>
      </c>
      <c r="D2350" s="4">
        <v>1</v>
      </c>
      <c r="E2350" s="4">
        <v>344064</v>
      </c>
      <c r="F2350" s="4">
        <v>0</v>
      </c>
      <c r="G2350" s="4">
        <v>0</v>
      </c>
    </row>
    <row r="2351" spans="1:7" x14ac:dyDescent="0.25">
      <c r="A2351">
        <v>7376</v>
      </c>
      <c r="B2351" t="s">
        <v>171</v>
      </c>
      <c r="C2351" s="22">
        <v>42552</v>
      </c>
      <c r="D2351" s="4">
        <v>1</v>
      </c>
      <c r="E2351" s="4">
        <v>445820</v>
      </c>
      <c r="F2351" s="4">
        <v>0</v>
      </c>
      <c r="G2351" s="4">
        <v>0</v>
      </c>
    </row>
    <row r="2352" spans="1:7" x14ac:dyDescent="0.25">
      <c r="A2352">
        <v>7376</v>
      </c>
      <c r="B2352" t="s">
        <v>171</v>
      </c>
      <c r="C2352" s="22">
        <v>42583</v>
      </c>
      <c r="D2352" s="4">
        <v>1</v>
      </c>
      <c r="E2352" s="4">
        <v>782464</v>
      </c>
      <c r="F2352" s="4">
        <v>0</v>
      </c>
      <c r="G2352" s="4">
        <v>0</v>
      </c>
    </row>
    <row r="2353" spans="1:7" x14ac:dyDescent="0.25">
      <c r="A2353">
        <v>7376</v>
      </c>
      <c r="B2353" t="s">
        <v>171</v>
      </c>
      <c r="C2353" s="22">
        <v>42614</v>
      </c>
      <c r="D2353" s="4">
        <v>1</v>
      </c>
      <c r="E2353" s="4">
        <v>567483</v>
      </c>
      <c r="F2353" s="4">
        <v>0</v>
      </c>
      <c r="G2353" s="4">
        <v>0</v>
      </c>
    </row>
    <row r="2354" spans="1:7" x14ac:dyDescent="0.25">
      <c r="A2354">
        <v>7376</v>
      </c>
      <c r="B2354" t="s">
        <v>171</v>
      </c>
      <c r="C2354" s="22">
        <v>42644</v>
      </c>
      <c r="D2354" s="4">
        <v>1</v>
      </c>
      <c r="E2354" s="4">
        <v>311244</v>
      </c>
      <c r="F2354" s="4">
        <v>0</v>
      </c>
      <c r="G2354" s="4">
        <v>0</v>
      </c>
    </row>
    <row r="2355" spans="1:7" x14ac:dyDescent="0.25">
      <c r="A2355">
        <v>7376</v>
      </c>
      <c r="B2355" t="s">
        <v>171</v>
      </c>
      <c r="C2355" s="22">
        <v>42675</v>
      </c>
      <c r="D2355" s="4">
        <v>1</v>
      </c>
      <c r="E2355" s="4">
        <v>90797</v>
      </c>
      <c r="F2355" s="4">
        <v>0</v>
      </c>
      <c r="G2355" s="4">
        <v>0</v>
      </c>
    </row>
    <row r="2356" spans="1:7" x14ac:dyDescent="0.25">
      <c r="A2356">
        <v>7376</v>
      </c>
      <c r="B2356" t="s">
        <v>171</v>
      </c>
      <c r="C2356" s="22">
        <v>42705</v>
      </c>
      <c r="D2356" s="4">
        <v>1</v>
      </c>
      <c r="E2356" s="4">
        <v>227975</v>
      </c>
      <c r="F2356" s="4">
        <v>0</v>
      </c>
      <c r="G2356" s="4">
        <v>0</v>
      </c>
    </row>
    <row r="2357" spans="1:7" x14ac:dyDescent="0.25">
      <c r="A2357">
        <v>7376</v>
      </c>
      <c r="B2357" t="s">
        <v>171</v>
      </c>
      <c r="C2357" s="22">
        <v>42736</v>
      </c>
      <c r="D2357" s="4">
        <v>1</v>
      </c>
      <c r="E2357" s="4">
        <v>1124942</v>
      </c>
      <c r="F2357" s="4">
        <v>0</v>
      </c>
      <c r="G2357" s="4">
        <v>0</v>
      </c>
    </row>
    <row r="2358" spans="1:7" x14ac:dyDescent="0.25">
      <c r="A2358">
        <v>7376</v>
      </c>
      <c r="B2358" t="s">
        <v>171</v>
      </c>
      <c r="C2358" s="22">
        <v>42767</v>
      </c>
      <c r="D2358" s="4">
        <v>1</v>
      </c>
      <c r="E2358" s="4">
        <v>211257</v>
      </c>
      <c r="F2358" s="4">
        <v>0</v>
      </c>
      <c r="G2358" s="4">
        <v>0</v>
      </c>
    </row>
    <row r="2359" spans="1:7" x14ac:dyDescent="0.25">
      <c r="A2359">
        <v>7376</v>
      </c>
      <c r="B2359" t="s">
        <v>171</v>
      </c>
      <c r="C2359" s="22">
        <v>42795</v>
      </c>
      <c r="D2359" s="4">
        <v>1</v>
      </c>
      <c r="E2359" s="4">
        <v>1267663</v>
      </c>
      <c r="F2359" s="4">
        <v>0</v>
      </c>
      <c r="G2359" s="4">
        <v>0</v>
      </c>
    </row>
    <row r="2360" spans="1:7" x14ac:dyDescent="0.25">
      <c r="A2360">
        <v>7376</v>
      </c>
      <c r="B2360" t="s">
        <v>171</v>
      </c>
      <c r="C2360" s="22">
        <v>42826</v>
      </c>
      <c r="D2360" s="4">
        <v>1</v>
      </c>
      <c r="E2360" s="4">
        <v>365399</v>
      </c>
      <c r="F2360" s="4">
        <v>0</v>
      </c>
      <c r="G2360" s="4">
        <v>0</v>
      </c>
    </row>
    <row r="2361" spans="1:7" x14ac:dyDescent="0.25">
      <c r="A2361">
        <v>7376</v>
      </c>
      <c r="B2361" t="s">
        <v>171</v>
      </c>
      <c r="C2361" s="22">
        <v>42856</v>
      </c>
      <c r="D2361" s="4">
        <v>1</v>
      </c>
      <c r="E2361" s="4">
        <v>1186868</v>
      </c>
      <c r="F2361" s="4">
        <v>0</v>
      </c>
      <c r="G2361" s="4">
        <v>0</v>
      </c>
    </row>
    <row r="2362" spans="1:7" x14ac:dyDescent="0.25">
      <c r="A2362">
        <v>7376</v>
      </c>
      <c r="B2362" t="s">
        <v>171</v>
      </c>
      <c r="C2362" s="22">
        <v>42887</v>
      </c>
      <c r="D2362" s="4">
        <v>1</v>
      </c>
      <c r="E2362" s="4">
        <v>1037784</v>
      </c>
      <c r="F2362" s="4">
        <v>1413327</v>
      </c>
      <c r="G2362" s="4">
        <v>0</v>
      </c>
    </row>
    <row r="2363" spans="1:7" x14ac:dyDescent="0.25">
      <c r="A2363">
        <v>7376</v>
      </c>
      <c r="B2363" t="s">
        <v>171</v>
      </c>
      <c r="C2363" s="22">
        <v>42917</v>
      </c>
      <c r="D2363" s="4">
        <v>1</v>
      </c>
      <c r="E2363" s="4">
        <v>794603</v>
      </c>
      <c r="F2363" s="4">
        <v>1343541</v>
      </c>
      <c r="G2363" s="4">
        <v>0</v>
      </c>
    </row>
    <row r="2364" spans="1:7" x14ac:dyDescent="0.25">
      <c r="A2364">
        <v>7376</v>
      </c>
      <c r="B2364" t="s">
        <v>171</v>
      </c>
      <c r="C2364" s="22">
        <v>42948</v>
      </c>
      <c r="D2364" s="4">
        <v>1</v>
      </c>
      <c r="E2364" s="4">
        <v>735217</v>
      </c>
      <c r="F2364" s="4">
        <v>1940434</v>
      </c>
      <c r="G2364" s="4">
        <v>0</v>
      </c>
    </row>
    <row r="2365" spans="1:7" x14ac:dyDescent="0.25">
      <c r="A2365">
        <v>7376</v>
      </c>
      <c r="B2365" t="s">
        <v>171</v>
      </c>
      <c r="C2365" s="22">
        <v>42979</v>
      </c>
      <c r="D2365" s="4">
        <v>1</v>
      </c>
      <c r="E2365" s="4">
        <v>360537</v>
      </c>
      <c r="F2365" s="4">
        <v>735785</v>
      </c>
      <c r="G2365" s="4">
        <v>0</v>
      </c>
    </row>
    <row r="2366" spans="1:7" x14ac:dyDescent="0.25">
      <c r="A2366">
        <v>7376</v>
      </c>
      <c r="B2366" t="s">
        <v>171</v>
      </c>
      <c r="C2366" s="22">
        <v>43009</v>
      </c>
      <c r="D2366" s="4">
        <v>1</v>
      </c>
      <c r="E2366" s="4">
        <v>361325</v>
      </c>
      <c r="F2366" s="4">
        <v>0</v>
      </c>
      <c r="G2366" s="4">
        <v>0</v>
      </c>
    </row>
    <row r="2367" spans="1:7" x14ac:dyDescent="0.25">
      <c r="A2367">
        <v>7376</v>
      </c>
      <c r="B2367" t="s">
        <v>171</v>
      </c>
      <c r="C2367" s="22">
        <v>43040</v>
      </c>
      <c r="D2367" s="4">
        <v>1</v>
      </c>
      <c r="E2367" s="4">
        <v>393983</v>
      </c>
      <c r="F2367" s="4">
        <v>0</v>
      </c>
      <c r="G2367" s="4">
        <v>0</v>
      </c>
    </row>
    <row r="2368" spans="1:7" x14ac:dyDescent="0.25">
      <c r="A2368">
        <v>7376</v>
      </c>
      <c r="B2368" t="s">
        <v>171</v>
      </c>
      <c r="C2368" s="22">
        <v>43070</v>
      </c>
      <c r="D2368" s="4">
        <v>1</v>
      </c>
      <c r="E2368" s="4">
        <v>787468</v>
      </c>
      <c r="F2368" s="4">
        <v>0</v>
      </c>
      <c r="G2368" s="4">
        <v>0</v>
      </c>
    </row>
    <row r="2369" spans="1:7" x14ac:dyDescent="0.25">
      <c r="A2369">
        <v>7376</v>
      </c>
      <c r="B2369" t="s">
        <v>171</v>
      </c>
      <c r="C2369" s="22">
        <v>43101</v>
      </c>
      <c r="D2369" s="4">
        <v>1</v>
      </c>
      <c r="E2369" s="4">
        <v>1467138</v>
      </c>
      <c r="F2369" s="4">
        <v>1516153</v>
      </c>
      <c r="G2369" s="4">
        <v>0</v>
      </c>
    </row>
    <row r="2370" spans="1:7" x14ac:dyDescent="0.25">
      <c r="A2370">
        <v>7376</v>
      </c>
      <c r="B2370" t="s">
        <v>171</v>
      </c>
      <c r="C2370" s="22">
        <v>43132</v>
      </c>
      <c r="D2370" s="4">
        <v>1</v>
      </c>
      <c r="E2370" s="4">
        <v>2121325</v>
      </c>
      <c r="F2370" s="4">
        <v>0</v>
      </c>
      <c r="G2370" s="4">
        <v>0</v>
      </c>
    </row>
    <row r="2371" spans="1:7" x14ac:dyDescent="0.25">
      <c r="A2371">
        <v>7376</v>
      </c>
      <c r="B2371" t="s">
        <v>171</v>
      </c>
      <c r="C2371" s="22">
        <v>43160</v>
      </c>
      <c r="D2371" s="4">
        <v>1</v>
      </c>
      <c r="E2371" s="4">
        <v>2614213</v>
      </c>
      <c r="F2371" s="4">
        <v>0</v>
      </c>
      <c r="G2371" s="4">
        <v>0</v>
      </c>
    </row>
    <row r="2372" spans="1:7" x14ac:dyDescent="0.25">
      <c r="A2372">
        <v>7376</v>
      </c>
      <c r="B2372" t="s">
        <v>171</v>
      </c>
      <c r="C2372" s="22">
        <v>43191</v>
      </c>
      <c r="D2372" s="4">
        <v>1</v>
      </c>
      <c r="E2372" s="4">
        <v>1520405</v>
      </c>
      <c r="F2372" s="4">
        <v>0</v>
      </c>
      <c r="G2372" s="4">
        <v>0</v>
      </c>
    </row>
    <row r="2373" spans="1:7" x14ac:dyDescent="0.25">
      <c r="A2373">
        <v>7376</v>
      </c>
      <c r="B2373" t="s">
        <v>171</v>
      </c>
      <c r="C2373" s="22">
        <v>43221</v>
      </c>
      <c r="D2373" s="4">
        <v>1</v>
      </c>
      <c r="E2373" s="4">
        <v>1553689</v>
      </c>
      <c r="F2373" s="4">
        <v>0</v>
      </c>
      <c r="G2373" s="4">
        <v>0</v>
      </c>
    </row>
    <row r="2374" spans="1:7" x14ac:dyDescent="0.25">
      <c r="A2374">
        <v>7376</v>
      </c>
      <c r="B2374" t="s">
        <v>171</v>
      </c>
      <c r="C2374" s="22">
        <v>43252</v>
      </c>
      <c r="D2374" s="4">
        <v>1</v>
      </c>
      <c r="E2374" s="4">
        <v>1514564</v>
      </c>
      <c r="F2374" s="4">
        <v>0</v>
      </c>
      <c r="G2374" s="4">
        <v>0</v>
      </c>
    </row>
    <row r="2375" spans="1:7" x14ac:dyDescent="0.25">
      <c r="A2375">
        <v>7376</v>
      </c>
      <c r="B2375" t="s">
        <v>171</v>
      </c>
      <c r="C2375" s="22">
        <v>43282</v>
      </c>
      <c r="D2375" s="4">
        <v>1</v>
      </c>
      <c r="E2375" s="4">
        <v>1808927</v>
      </c>
      <c r="F2375" s="4">
        <v>0</v>
      </c>
      <c r="G2375" s="4">
        <v>0</v>
      </c>
    </row>
    <row r="2376" spans="1:7" x14ac:dyDescent="0.25">
      <c r="A2376">
        <v>7376</v>
      </c>
      <c r="B2376" t="s">
        <v>171</v>
      </c>
      <c r="C2376" s="22">
        <v>43313</v>
      </c>
      <c r="D2376" s="4">
        <v>1</v>
      </c>
      <c r="E2376" s="4">
        <v>3208853</v>
      </c>
      <c r="F2376" s="4">
        <v>0</v>
      </c>
      <c r="G2376" s="4">
        <v>0</v>
      </c>
    </row>
    <row r="2377" spans="1:7" x14ac:dyDescent="0.25">
      <c r="A2377">
        <v>7376</v>
      </c>
      <c r="B2377" t="s">
        <v>171</v>
      </c>
      <c r="C2377" s="22">
        <v>43344</v>
      </c>
      <c r="D2377" s="4">
        <v>1</v>
      </c>
      <c r="E2377" s="4">
        <v>2271119</v>
      </c>
      <c r="F2377" s="4">
        <v>0</v>
      </c>
      <c r="G2377" s="4">
        <v>0</v>
      </c>
    </row>
    <row r="2378" spans="1:7" x14ac:dyDescent="0.25">
      <c r="A2378">
        <v>7376</v>
      </c>
      <c r="B2378" t="s">
        <v>171</v>
      </c>
      <c r="C2378" s="22">
        <v>43374</v>
      </c>
      <c r="D2378" s="4">
        <v>1</v>
      </c>
      <c r="E2378" s="4">
        <v>2411826</v>
      </c>
      <c r="F2378" s="4">
        <v>0</v>
      </c>
      <c r="G2378" s="4">
        <v>0</v>
      </c>
    </row>
    <row r="2379" spans="1:7" x14ac:dyDescent="0.25">
      <c r="A2379">
        <v>7376</v>
      </c>
      <c r="B2379" t="s">
        <v>171</v>
      </c>
      <c r="C2379" s="22">
        <v>43405</v>
      </c>
      <c r="D2379" s="4">
        <v>1</v>
      </c>
      <c r="E2379" s="4">
        <v>1195367</v>
      </c>
      <c r="F2379" s="4">
        <v>0</v>
      </c>
      <c r="G2379" s="4">
        <v>0</v>
      </c>
    </row>
    <row r="2380" spans="1:7" x14ac:dyDescent="0.25">
      <c r="A2380">
        <v>7376</v>
      </c>
      <c r="B2380" t="s">
        <v>254</v>
      </c>
      <c r="D2380" s="4">
        <v>47</v>
      </c>
      <c r="E2380" s="4">
        <v>57299655</v>
      </c>
      <c r="F2380" s="4">
        <v>10588944</v>
      </c>
      <c r="G2380" s="4">
        <v>0</v>
      </c>
    </row>
    <row r="2381" spans="1:7" x14ac:dyDescent="0.25">
      <c r="A2381">
        <v>7381</v>
      </c>
      <c r="B2381" t="s">
        <v>174</v>
      </c>
      <c r="C2381" s="22">
        <v>42156</v>
      </c>
      <c r="D2381" s="4">
        <v>1</v>
      </c>
      <c r="E2381" s="4">
        <v>113700</v>
      </c>
      <c r="F2381" s="4">
        <v>4206000</v>
      </c>
      <c r="G2381" s="4">
        <v>0</v>
      </c>
    </row>
    <row r="2382" spans="1:7" x14ac:dyDescent="0.25">
      <c r="A2382">
        <v>7381</v>
      </c>
      <c r="B2382" t="s">
        <v>174</v>
      </c>
      <c r="C2382" s="22">
        <v>42186</v>
      </c>
      <c r="D2382" s="4">
        <v>1</v>
      </c>
      <c r="E2382" s="4">
        <v>1988937</v>
      </c>
      <c r="F2382" s="4">
        <v>0</v>
      </c>
      <c r="G2382" s="4">
        <v>0</v>
      </c>
    </row>
    <row r="2383" spans="1:7" x14ac:dyDescent="0.25">
      <c r="A2383">
        <v>7381</v>
      </c>
      <c r="B2383" t="s">
        <v>174</v>
      </c>
      <c r="C2383" s="22">
        <v>42217</v>
      </c>
      <c r="D2383" s="4">
        <v>1</v>
      </c>
      <c r="E2383" s="4">
        <v>1225584</v>
      </c>
      <c r="F2383" s="4">
        <v>0</v>
      </c>
      <c r="G2383" s="4">
        <v>0</v>
      </c>
    </row>
    <row r="2384" spans="1:7" x14ac:dyDescent="0.25">
      <c r="A2384">
        <v>7381</v>
      </c>
      <c r="B2384" t="s">
        <v>174</v>
      </c>
      <c r="C2384" s="22">
        <v>42248</v>
      </c>
      <c r="D2384" s="4">
        <v>1</v>
      </c>
      <c r="E2384" s="4">
        <v>3631471</v>
      </c>
      <c r="F2384" s="4">
        <v>6041300</v>
      </c>
      <c r="G2384" s="4">
        <v>0</v>
      </c>
    </row>
    <row r="2385" spans="1:7" x14ac:dyDescent="0.25">
      <c r="A2385">
        <v>7381</v>
      </c>
      <c r="B2385" t="s">
        <v>174</v>
      </c>
      <c r="C2385" s="22">
        <v>42278</v>
      </c>
      <c r="D2385" s="4">
        <v>1</v>
      </c>
      <c r="E2385" s="4">
        <v>5124040</v>
      </c>
      <c r="F2385" s="4">
        <v>0</v>
      </c>
      <c r="G2385" s="4">
        <v>0</v>
      </c>
    </row>
    <row r="2386" spans="1:7" x14ac:dyDescent="0.25">
      <c r="A2386">
        <v>7381</v>
      </c>
      <c r="B2386" t="s">
        <v>174</v>
      </c>
      <c r="C2386" s="22">
        <v>42309</v>
      </c>
      <c r="D2386" s="4">
        <v>1</v>
      </c>
      <c r="E2386" s="4">
        <v>1156840</v>
      </c>
      <c r="F2386" s="4">
        <v>0</v>
      </c>
      <c r="G2386" s="4">
        <v>0</v>
      </c>
    </row>
    <row r="2387" spans="1:7" x14ac:dyDescent="0.25">
      <c r="A2387">
        <v>7381</v>
      </c>
      <c r="B2387" t="s">
        <v>174</v>
      </c>
      <c r="C2387" s="22">
        <v>42339</v>
      </c>
      <c r="D2387" s="4">
        <v>1</v>
      </c>
      <c r="E2387" s="4">
        <v>-698312</v>
      </c>
      <c r="F2387" s="4">
        <v>0</v>
      </c>
      <c r="G2387" s="4">
        <v>0</v>
      </c>
    </row>
    <row r="2388" spans="1:7" x14ac:dyDescent="0.25">
      <c r="A2388">
        <v>7381</v>
      </c>
      <c r="B2388" t="s">
        <v>174</v>
      </c>
      <c r="C2388" s="22">
        <v>42370</v>
      </c>
      <c r="D2388" s="4">
        <v>1</v>
      </c>
      <c r="E2388" s="4">
        <v>4415640</v>
      </c>
      <c r="F2388" s="4">
        <v>0</v>
      </c>
      <c r="G2388" s="4">
        <v>0</v>
      </c>
    </row>
    <row r="2389" spans="1:7" x14ac:dyDescent="0.25">
      <c r="A2389">
        <v>7381</v>
      </c>
      <c r="B2389" t="s">
        <v>174</v>
      </c>
      <c r="C2389" s="22">
        <v>42401</v>
      </c>
      <c r="D2389" s="4">
        <v>1</v>
      </c>
      <c r="E2389" s="4">
        <v>-355942</v>
      </c>
      <c r="F2389" s="4">
        <v>0</v>
      </c>
      <c r="G2389" s="4">
        <v>0</v>
      </c>
    </row>
    <row r="2390" spans="1:7" x14ac:dyDescent="0.25">
      <c r="A2390">
        <v>7381</v>
      </c>
      <c r="B2390" t="s">
        <v>174</v>
      </c>
      <c r="C2390" s="22">
        <v>42430</v>
      </c>
      <c r="D2390" s="4">
        <v>1</v>
      </c>
      <c r="E2390" s="4">
        <v>3433540</v>
      </c>
      <c r="F2390" s="4">
        <v>0</v>
      </c>
      <c r="G2390" s="4">
        <v>0</v>
      </c>
    </row>
    <row r="2391" spans="1:7" x14ac:dyDescent="0.25">
      <c r="A2391">
        <v>7381</v>
      </c>
      <c r="B2391" t="s">
        <v>174</v>
      </c>
      <c r="C2391" s="22">
        <v>42461</v>
      </c>
      <c r="D2391" s="4">
        <v>1</v>
      </c>
      <c r="E2391" s="4">
        <v>-700000</v>
      </c>
      <c r="F2391" s="4">
        <v>0</v>
      </c>
      <c r="G2391" s="4">
        <v>0</v>
      </c>
    </row>
    <row r="2392" spans="1:7" x14ac:dyDescent="0.25">
      <c r="A2392">
        <v>7381</v>
      </c>
      <c r="B2392" t="s">
        <v>174</v>
      </c>
      <c r="C2392" s="22">
        <v>42491</v>
      </c>
      <c r="D2392" s="4">
        <v>1</v>
      </c>
      <c r="E2392" s="4">
        <v>5814242</v>
      </c>
      <c r="F2392" s="4">
        <v>0</v>
      </c>
      <c r="G2392" s="4">
        <v>0</v>
      </c>
    </row>
    <row r="2393" spans="1:7" x14ac:dyDescent="0.25">
      <c r="A2393">
        <v>7381</v>
      </c>
      <c r="B2393" t="s">
        <v>174</v>
      </c>
      <c r="C2393" s="22">
        <v>42522</v>
      </c>
      <c r="D2393" s="4">
        <v>1</v>
      </c>
      <c r="E2393" s="4">
        <v>1580351</v>
      </c>
      <c r="F2393" s="4">
        <v>0</v>
      </c>
      <c r="G2393" s="4">
        <v>0</v>
      </c>
    </row>
    <row r="2394" spans="1:7" x14ac:dyDescent="0.25">
      <c r="A2394">
        <v>7381</v>
      </c>
      <c r="B2394" t="s">
        <v>174</v>
      </c>
      <c r="C2394" s="22">
        <v>42552</v>
      </c>
      <c r="D2394" s="4">
        <v>1</v>
      </c>
      <c r="E2394" s="4">
        <v>10422979</v>
      </c>
      <c r="F2394" s="4">
        <v>0</v>
      </c>
      <c r="G2394" s="4">
        <v>0</v>
      </c>
    </row>
    <row r="2395" spans="1:7" x14ac:dyDescent="0.25">
      <c r="A2395">
        <v>7381</v>
      </c>
      <c r="B2395" t="s">
        <v>174</v>
      </c>
      <c r="C2395" s="22">
        <v>42583</v>
      </c>
      <c r="D2395" s="4">
        <v>1</v>
      </c>
      <c r="E2395" s="4">
        <v>2547951</v>
      </c>
      <c r="F2395" s="4">
        <v>14971435</v>
      </c>
      <c r="G2395" s="4">
        <v>0</v>
      </c>
    </row>
    <row r="2396" spans="1:7" x14ac:dyDescent="0.25">
      <c r="A2396">
        <v>7381</v>
      </c>
      <c r="B2396" t="s">
        <v>174</v>
      </c>
      <c r="C2396" s="22">
        <v>42614</v>
      </c>
      <c r="D2396" s="4">
        <v>1</v>
      </c>
      <c r="E2396" s="4">
        <v>5420313</v>
      </c>
      <c r="F2396" s="4">
        <v>7810110</v>
      </c>
      <c r="G2396" s="4">
        <v>0</v>
      </c>
    </row>
    <row r="2397" spans="1:7" x14ac:dyDescent="0.25">
      <c r="A2397">
        <v>7381</v>
      </c>
      <c r="B2397" t="s">
        <v>174</v>
      </c>
      <c r="C2397" s="22">
        <v>42644</v>
      </c>
      <c r="D2397" s="4">
        <v>1</v>
      </c>
      <c r="E2397" s="4">
        <v>6284758</v>
      </c>
      <c r="F2397" s="4">
        <v>7200481</v>
      </c>
      <c r="G2397" s="4">
        <v>0</v>
      </c>
    </row>
    <row r="2398" spans="1:7" x14ac:dyDescent="0.25">
      <c r="A2398">
        <v>7381</v>
      </c>
      <c r="B2398" t="s">
        <v>174</v>
      </c>
      <c r="C2398" s="22">
        <v>42675</v>
      </c>
      <c r="D2398" s="4">
        <v>1</v>
      </c>
      <c r="E2398" s="4">
        <v>2185880</v>
      </c>
      <c r="F2398" s="4">
        <v>7049843</v>
      </c>
      <c r="G2398" s="4">
        <v>0</v>
      </c>
    </row>
    <row r="2399" spans="1:7" x14ac:dyDescent="0.25">
      <c r="A2399">
        <v>7381</v>
      </c>
      <c r="B2399" t="s">
        <v>174</v>
      </c>
      <c r="C2399" s="22">
        <v>42705</v>
      </c>
      <c r="D2399" s="4">
        <v>1</v>
      </c>
      <c r="E2399" s="4">
        <v>5549843</v>
      </c>
      <c r="F2399" s="4">
        <v>6585556</v>
      </c>
      <c r="G2399" s="4">
        <v>0</v>
      </c>
    </row>
    <row r="2400" spans="1:7" x14ac:dyDescent="0.25">
      <c r="A2400">
        <v>7381</v>
      </c>
      <c r="B2400" t="s">
        <v>174</v>
      </c>
      <c r="C2400" s="22">
        <v>42736</v>
      </c>
      <c r="D2400" s="4">
        <v>1</v>
      </c>
      <c r="E2400" s="4">
        <v>4033930</v>
      </c>
      <c r="F2400" s="4">
        <v>5998112</v>
      </c>
      <c r="G2400" s="4">
        <v>0</v>
      </c>
    </row>
    <row r="2401" spans="1:7" x14ac:dyDescent="0.25">
      <c r="A2401">
        <v>7381</v>
      </c>
      <c r="B2401" t="s">
        <v>174</v>
      </c>
      <c r="C2401" s="22">
        <v>42767</v>
      </c>
      <c r="D2401" s="4">
        <v>1</v>
      </c>
      <c r="E2401" s="4">
        <v>3174887</v>
      </c>
      <c r="F2401" s="4">
        <v>9972785</v>
      </c>
      <c r="G2401" s="4">
        <v>0</v>
      </c>
    </row>
    <row r="2402" spans="1:7" x14ac:dyDescent="0.25">
      <c r="A2402">
        <v>7381</v>
      </c>
      <c r="B2402" t="s">
        <v>174</v>
      </c>
      <c r="C2402" s="22">
        <v>42795</v>
      </c>
      <c r="D2402" s="4">
        <v>1</v>
      </c>
      <c r="E2402" s="4">
        <v>1898643</v>
      </c>
      <c r="F2402" s="4">
        <v>6570244</v>
      </c>
      <c r="G2402" s="4">
        <v>0</v>
      </c>
    </row>
    <row r="2403" spans="1:7" x14ac:dyDescent="0.25">
      <c r="A2403">
        <v>7381</v>
      </c>
      <c r="B2403" t="s">
        <v>174</v>
      </c>
      <c r="C2403" s="22">
        <v>42826</v>
      </c>
      <c r="D2403" s="4">
        <v>1</v>
      </c>
      <c r="E2403" s="4">
        <v>3298908</v>
      </c>
      <c r="F2403" s="4">
        <v>3404138</v>
      </c>
      <c r="G2403" s="4">
        <v>0</v>
      </c>
    </row>
    <row r="2404" spans="1:7" x14ac:dyDescent="0.25">
      <c r="A2404">
        <v>7381</v>
      </c>
      <c r="B2404" t="s">
        <v>174</v>
      </c>
      <c r="C2404" s="22">
        <v>42856</v>
      </c>
      <c r="D2404" s="4">
        <v>1</v>
      </c>
      <c r="E2404" s="4">
        <v>-658398</v>
      </c>
      <c r="F2404" s="4">
        <v>7707310</v>
      </c>
      <c r="G2404" s="4">
        <v>0</v>
      </c>
    </row>
    <row r="2405" spans="1:7" x14ac:dyDescent="0.25">
      <c r="A2405">
        <v>7381</v>
      </c>
      <c r="B2405" t="s">
        <v>174</v>
      </c>
      <c r="C2405" s="22">
        <v>42887</v>
      </c>
      <c r="D2405" s="4">
        <v>1</v>
      </c>
      <c r="E2405" s="4">
        <v>535030</v>
      </c>
      <c r="F2405" s="4">
        <v>6567371</v>
      </c>
      <c r="G2405" s="4">
        <v>0</v>
      </c>
    </row>
    <row r="2406" spans="1:7" x14ac:dyDescent="0.25">
      <c r="A2406">
        <v>7381</v>
      </c>
      <c r="B2406" t="s">
        <v>174</v>
      </c>
      <c r="C2406" s="22">
        <v>42917</v>
      </c>
      <c r="D2406" s="4">
        <v>1</v>
      </c>
      <c r="E2406" s="4">
        <v>-422960</v>
      </c>
      <c r="F2406" s="4">
        <v>2946435</v>
      </c>
      <c r="G2406" s="4">
        <v>0</v>
      </c>
    </row>
    <row r="2407" spans="1:7" x14ac:dyDescent="0.25">
      <c r="A2407">
        <v>7381</v>
      </c>
      <c r="B2407" t="s">
        <v>174</v>
      </c>
      <c r="C2407" s="22">
        <v>42948</v>
      </c>
      <c r="D2407" s="4">
        <v>1</v>
      </c>
      <c r="E2407" s="4">
        <v>3412225</v>
      </c>
      <c r="F2407" s="4">
        <v>2762872</v>
      </c>
      <c r="G2407" s="4">
        <v>0</v>
      </c>
    </row>
    <row r="2408" spans="1:7" x14ac:dyDescent="0.25">
      <c r="A2408">
        <v>7381</v>
      </c>
      <c r="B2408" t="s">
        <v>174</v>
      </c>
      <c r="C2408" s="22">
        <v>42979</v>
      </c>
      <c r="D2408" s="4">
        <v>1</v>
      </c>
      <c r="E2408" s="4">
        <v>1154609</v>
      </c>
      <c r="F2408" s="4">
        <v>1034797</v>
      </c>
      <c r="G2408" s="4">
        <v>0</v>
      </c>
    </row>
    <row r="2409" spans="1:7" x14ac:dyDescent="0.25">
      <c r="A2409">
        <v>7381</v>
      </c>
      <c r="B2409" t="s">
        <v>174</v>
      </c>
      <c r="C2409" s="22">
        <v>43009</v>
      </c>
      <c r="D2409" s="4">
        <v>1</v>
      </c>
      <c r="E2409" s="4">
        <v>7782</v>
      </c>
      <c r="F2409" s="4">
        <v>4581647</v>
      </c>
      <c r="G2409" s="4">
        <v>0</v>
      </c>
    </row>
    <row r="2410" spans="1:7" x14ac:dyDescent="0.25">
      <c r="A2410">
        <v>7381</v>
      </c>
      <c r="B2410" t="s">
        <v>174</v>
      </c>
      <c r="C2410" s="22">
        <v>43040</v>
      </c>
      <c r="D2410" s="4">
        <v>1</v>
      </c>
      <c r="E2410" s="4">
        <v>3196486</v>
      </c>
      <c r="F2410" s="4">
        <v>1166911</v>
      </c>
      <c r="G2410" s="4">
        <v>0</v>
      </c>
    </row>
    <row r="2411" spans="1:7" x14ac:dyDescent="0.25">
      <c r="A2411">
        <v>7381</v>
      </c>
      <c r="B2411" t="s">
        <v>174</v>
      </c>
      <c r="C2411" s="22">
        <v>43070</v>
      </c>
      <c r="D2411" s="4">
        <v>1</v>
      </c>
      <c r="E2411" s="4">
        <v>28772</v>
      </c>
      <c r="F2411" s="4">
        <v>0</v>
      </c>
      <c r="G2411" s="4">
        <v>0</v>
      </c>
    </row>
    <row r="2412" spans="1:7" x14ac:dyDescent="0.25">
      <c r="A2412">
        <v>7381</v>
      </c>
      <c r="B2412" t="s">
        <v>174</v>
      </c>
      <c r="C2412" s="22">
        <v>43101</v>
      </c>
      <c r="D2412" s="4">
        <v>1</v>
      </c>
      <c r="E2412" s="4">
        <v>666381</v>
      </c>
      <c r="F2412" s="4">
        <v>0</v>
      </c>
      <c r="G2412" s="4">
        <v>0</v>
      </c>
    </row>
    <row r="2413" spans="1:7" x14ac:dyDescent="0.25">
      <c r="A2413">
        <v>7381</v>
      </c>
      <c r="B2413" t="s">
        <v>174</v>
      </c>
      <c r="C2413" s="22">
        <v>43132</v>
      </c>
      <c r="D2413" s="4">
        <v>1</v>
      </c>
      <c r="E2413" s="4">
        <v>37919</v>
      </c>
      <c r="F2413" s="4">
        <v>0</v>
      </c>
      <c r="G2413" s="4">
        <v>0</v>
      </c>
    </row>
    <row r="2414" spans="1:7" x14ac:dyDescent="0.25">
      <c r="A2414">
        <v>7381</v>
      </c>
      <c r="B2414" t="s">
        <v>174</v>
      </c>
      <c r="C2414" s="22">
        <v>43160</v>
      </c>
      <c r="D2414" s="4">
        <v>1</v>
      </c>
      <c r="E2414" s="4">
        <v>4740</v>
      </c>
      <c r="F2414" s="4">
        <v>2854000</v>
      </c>
      <c r="G2414" s="4">
        <v>0</v>
      </c>
    </row>
    <row r="2415" spans="1:7" x14ac:dyDescent="0.25">
      <c r="A2415">
        <v>7381</v>
      </c>
      <c r="B2415" t="s">
        <v>174</v>
      </c>
      <c r="C2415" s="22">
        <v>43191</v>
      </c>
      <c r="D2415" s="4">
        <v>1</v>
      </c>
      <c r="E2415" s="4">
        <v>448259</v>
      </c>
      <c r="F2415" s="4">
        <v>890000</v>
      </c>
      <c r="G2415" s="4">
        <v>0</v>
      </c>
    </row>
    <row r="2416" spans="1:7" x14ac:dyDescent="0.25">
      <c r="A2416">
        <v>7381</v>
      </c>
      <c r="B2416" t="s">
        <v>174</v>
      </c>
      <c r="C2416" s="22">
        <v>43221</v>
      </c>
      <c r="D2416" s="4">
        <v>1</v>
      </c>
      <c r="E2416" s="4">
        <v>365615</v>
      </c>
      <c r="F2416" s="4">
        <v>6607485</v>
      </c>
      <c r="G2416" s="4">
        <v>0</v>
      </c>
    </row>
    <row r="2417" spans="1:7" x14ac:dyDescent="0.25">
      <c r="A2417">
        <v>7381</v>
      </c>
      <c r="B2417" t="s">
        <v>174</v>
      </c>
      <c r="C2417" s="22">
        <v>43252</v>
      </c>
      <c r="D2417" s="4">
        <v>1</v>
      </c>
      <c r="E2417" s="4">
        <v>126181</v>
      </c>
      <c r="F2417" s="4">
        <v>3681000</v>
      </c>
      <c r="G2417" s="4">
        <v>0</v>
      </c>
    </row>
    <row r="2418" spans="1:7" x14ac:dyDescent="0.25">
      <c r="A2418">
        <v>7381</v>
      </c>
      <c r="B2418" t="s">
        <v>174</v>
      </c>
      <c r="C2418" s="22">
        <v>43282</v>
      </c>
      <c r="D2418" s="4">
        <v>1</v>
      </c>
      <c r="E2418" s="4">
        <v>453</v>
      </c>
      <c r="F2418" s="4">
        <v>3810000</v>
      </c>
      <c r="G2418" s="4">
        <v>0</v>
      </c>
    </row>
    <row r="2419" spans="1:7" x14ac:dyDescent="0.25">
      <c r="A2419">
        <v>7381</v>
      </c>
      <c r="B2419" t="s">
        <v>174</v>
      </c>
      <c r="C2419" s="22">
        <v>43313</v>
      </c>
      <c r="D2419" s="4">
        <v>1</v>
      </c>
      <c r="E2419" s="4">
        <v>1147171</v>
      </c>
      <c r="F2419" s="4">
        <v>3210000</v>
      </c>
      <c r="G2419" s="4">
        <v>0</v>
      </c>
    </row>
    <row r="2420" spans="1:7" x14ac:dyDescent="0.25">
      <c r="A2420">
        <v>7381</v>
      </c>
      <c r="B2420" t="s">
        <v>174</v>
      </c>
      <c r="C2420" s="22">
        <v>43344</v>
      </c>
      <c r="D2420" s="4">
        <v>1</v>
      </c>
      <c r="E2420" s="4">
        <v>517895</v>
      </c>
      <c r="F2420" s="4">
        <v>4240208</v>
      </c>
      <c r="G2420" s="4">
        <v>0</v>
      </c>
    </row>
    <row r="2421" spans="1:7" x14ac:dyDescent="0.25">
      <c r="A2421">
        <v>7381</v>
      </c>
      <c r="B2421" t="s">
        <v>174</v>
      </c>
      <c r="C2421" s="22">
        <v>43374</v>
      </c>
      <c r="D2421" s="4">
        <v>1</v>
      </c>
      <c r="E2421" s="4">
        <v>1362179</v>
      </c>
      <c r="F2421" s="4">
        <v>2566521</v>
      </c>
      <c r="G2421" s="4">
        <v>0</v>
      </c>
    </row>
    <row r="2422" spans="1:7" x14ac:dyDescent="0.25">
      <c r="A2422">
        <v>7381</v>
      </c>
      <c r="B2422" t="s">
        <v>174</v>
      </c>
      <c r="C2422" s="22">
        <v>43405</v>
      </c>
      <c r="D2422" s="4">
        <v>1</v>
      </c>
      <c r="E2422" s="4">
        <v>2389625</v>
      </c>
      <c r="F2422" s="4">
        <v>2519054</v>
      </c>
      <c r="G2422" s="4">
        <v>0</v>
      </c>
    </row>
    <row r="2423" spans="1:7" x14ac:dyDescent="0.25">
      <c r="A2423">
        <v>7381</v>
      </c>
      <c r="B2423" t="s">
        <v>255</v>
      </c>
      <c r="D2423" s="4">
        <v>42</v>
      </c>
      <c r="E2423" s="4">
        <v>85868147</v>
      </c>
      <c r="F2423" s="4">
        <v>136955615</v>
      </c>
      <c r="G2423" s="4">
        <v>0</v>
      </c>
    </row>
    <row r="2424" spans="1:7" x14ac:dyDescent="0.25">
      <c r="A2424">
        <v>7388</v>
      </c>
      <c r="B2424" t="s">
        <v>176</v>
      </c>
      <c r="C2424" s="22">
        <v>42005</v>
      </c>
      <c r="D2424" s="4">
        <v>1</v>
      </c>
      <c r="E2424" s="4">
        <v>450410</v>
      </c>
      <c r="F2424" s="4">
        <v>0</v>
      </c>
      <c r="G2424" s="4">
        <v>0</v>
      </c>
    </row>
    <row r="2425" spans="1:7" x14ac:dyDescent="0.25">
      <c r="A2425">
        <v>7388</v>
      </c>
      <c r="B2425" t="s">
        <v>176</v>
      </c>
      <c r="C2425" s="22">
        <v>42036</v>
      </c>
      <c r="D2425" s="4">
        <v>1</v>
      </c>
      <c r="E2425" s="4">
        <v>770410</v>
      </c>
      <c r="F2425" s="4">
        <v>0</v>
      </c>
      <c r="G2425" s="4">
        <v>0</v>
      </c>
    </row>
    <row r="2426" spans="1:7" x14ac:dyDescent="0.25">
      <c r="A2426">
        <v>7388</v>
      </c>
      <c r="B2426" t="s">
        <v>176</v>
      </c>
      <c r="C2426" s="22">
        <v>42064</v>
      </c>
      <c r="D2426" s="4">
        <v>1</v>
      </c>
      <c r="E2426" s="4">
        <v>953720</v>
      </c>
      <c r="F2426" s="4">
        <v>0</v>
      </c>
      <c r="G2426" s="4">
        <v>0</v>
      </c>
    </row>
    <row r="2427" spans="1:7" x14ac:dyDescent="0.25">
      <c r="A2427">
        <v>7388</v>
      </c>
      <c r="B2427" t="s">
        <v>176</v>
      </c>
      <c r="C2427" s="22">
        <v>42095</v>
      </c>
      <c r="D2427" s="4">
        <v>1</v>
      </c>
      <c r="E2427" s="4">
        <v>1298222</v>
      </c>
      <c r="F2427" s="4">
        <v>0</v>
      </c>
      <c r="G2427" s="4">
        <v>0</v>
      </c>
    </row>
    <row r="2428" spans="1:7" x14ac:dyDescent="0.25">
      <c r="A2428">
        <v>7388</v>
      </c>
      <c r="B2428" t="s">
        <v>176</v>
      </c>
      <c r="C2428" s="22">
        <v>42125</v>
      </c>
      <c r="D2428" s="4">
        <v>1</v>
      </c>
      <c r="E2428" s="4">
        <v>1641771</v>
      </c>
      <c r="F2428" s="4">
        <v>0</v>
      </c>
      <c r="G2428" s="4">
        <v>0</v>
      </c>
    </row>
    <row r="2429" spans="1:7" x14ac:dyDescent="0.25">
      <c r="A2429">
        <v>7388</v>
      </c>
      <c r="B2429" t="s">
        <v>176</v>
      </c>
      <c r="C2429" s="22">
        <v>42156</v>
      </c>
      <c r="D2429" s="4">
        <v>1</v>
      </c>
      <c r="E2429" s="4">
        <v>2070882</v>
      </c>
      <c r="F2429" s="4">
        <v>0</v>
      </c>
      <c r="G2429" s="4">
        <v>0</v>
      </c>
    </row>
    <row r="2430" spans="1:7" x14ac:dyDescent="0.25">
      <c r="A2430">
        <v>7388</v>
      </c>
      <c r="B2430" t="s">
        <v>176</v>
      </c>
      <c r="C2430" s="22">
        <v>42186</v>
      </c>
      <c r="D2430" s="4">
        <v>1</v>
      </c>
      <c r="E2430" s="4">
        <v>2404285</v>
      </c>
      <c r="F2430" s="4">
        <v>0</v>
      </c>
      <c r="G2430" s="4">
        <v>0</v>
      </c>
    </row>
    <row r="2431" spans="1:7" x14ac:dyDescent="0.25">
      <c r="A2431">
        <v>7388</v>
      </c>
      <c r="B2431" t="s">
        <v>176</v>
      </c>
      <c r="C2431" s="22">
        <v>42217</v>
      </c>
      <c r="D2431" s="4">
        <v>1</v>
      </c>
      <c r="E2431" s="4">
        <v>2496944</v>
      </c>
      <c r="F2431" s="4">
        <v>0</v>
      </c>
      <c r="G2431" s="4">
        <v>0</v>
      </c>
    </row>
    <row r="2432" spans="1:7" x14ac:dyDescent="0.25">
      <c r="A2432">
        <v>7388</v>
      </c>
      <c r="B2432" t="s">
        <v>176</v>
      </c>
      <c r="C2432" s="22">
        <v>42248</v>
      </c>
      <c r="D2432" s="4">
        <v>1</v>
      </c>
      <c r="E2432" s="4">
        <v>1294673</v>
      </c>
      <c r="F2432" s="4">
        <v>0</v>
      </c>
      <c r="G2432" s="4">
        <v>0</v>
      </c>
    </row>
    <row r="2433" spans="1:7" x14ac:dyDescent="0.25">
      <c r="A2433">
        <v>7388</v>
      </c>
      <c r="B2433" t="s">
        <v>176</v>
      </c>
      <c r="C2433" s="22">
        <v>42278</v>
      </c>
      <c r="D2433" s="4">
        <v>1</v>
      </c>
      <c r="E2433" s="4">
        <v>1475578</v>
      </c>
      <c r="F2433" s="4">
        <v>0</v>
      </c>
      <c r="G2433" s="4">
        <v>0</v>
      </c>
    </row>
    <row r="2434" spans="1:7" x14ac:dyDescent="0.25">
      <c r="A2434">
        <v>7388</v>
      </c>
      <c r="B2434" t="s">
        <v>176</v>
      </c>
      <c r="C2434" s="22">
        <v>42309</v>
      </c>
      <c r="D2434" s="4">
        <v>1</v>
      </c>
      <c r="E2434" s="4">
        <v>974179</v>
      </c>
      <c r="F2434" s="4">
        <v>0</v>
      </c>
      <c r="G2434" s="4">
        <v>0</v>
      </c>
    </row>
    <row r="2435" spans="1:7" x14ac:dyDescent="0.25">
      <c r="A2435">
        <v>7388</v>
      </c>
      <c r="B2435" t="s">
        <v>176</v>
      </c>
      <c r="C2435" s="22">
        <v>42339</v>
      </c>
      <c r="D2435" s="4">
        <v>1</v>
      </c>
      <c r="E2435" s="4">
        <v>1206147</v>
      </c>
      <c r="F2435" s="4">
        <v>0</v>
      </c>
      <c r="G2435" s="4">
        <v>0</v>
      </c>
    </row>
    <row r="2436" spans="1:7" x14ac:dyDescent="0.25">
      <c r="A2436">
        <v>7388</v>
      </c>
      <c r="B2436" t="s">
        <v>176</v>
      </c>
      <c r="C2436" s="22">
        <v>42370</v>
      </c>
      <c r="D2436" s="4">
        <v>1</v>
      </c>
      <c r="E2436" s="4">
        <v>1349651</v>
      </c>
      <c r="F2436" s="4">
        <v>0</v>
      </c>
      <c r="G2436" s="4">
        <v>0</v>
      </c>
    </row>
    <row r="2437" spans="1:7" x14ac:dyDescent="0.25">
      <c r="A2437">
        <v>7388</v>
      </c>
      <c r="B2437" t="s">
        <v>176</v>
      </c>
      <c r="C2437" s="22">
        <v>42401</v>
      </c>
      <c r="D2437" s="4">
        <v>1</v>
      </c>
      <c r="E2437" s="4">
        <v>1080073</v>
      </c>
      <c r="F2437" s="4">
        <v>0</v>
      </c>
      <c r="G2437" s="4">
        <v>0</v>
      </c>
    </row>
    <row r="2438" spans="1:7" x14ac:dyDescent="0.25">
      <c r="A2438">
        <v>7388</v>
      </c>
      <c r="B2438" t="s">
        <v>176</v>
      </c>
      <c r="C2438" s="22">
        <v>42430</v>
      </c>
      <c r="D2438" s="4">
        <v>1</v>
      </c>
      <c r="E2438" s="4">
        <v>1717597</v>
      </c>
      <c r="F2438" s="4">
        <v>0</v>
      </c>
      <c r="G2438" s="4">
        <v>0</v>
      </c>
    </row>
    <row r="2439" spans="1:7" x14ac:dyDescent="0.25">
      <c r="A2439">
        <v>7388</v>
      </c>
      <c r="B2439" t="s">
        <v>176</v>
      </c>
      <c r="C2439" s="22">
        <v>42461</v>
      </c>
      <c r="D2439" s="4">
        <v>1</v>
      </c>
      <c r="E2439" s="4">
        <v>1286751</v>
      </c>
      <c r="F2439" s="4">
        <v>0</v>
      </c>
      <c r="G2439" s="4">
        <v>0</v>
      </c>
    </row>
    <row r="2440" spans="1:7" x14ac:dyDescent="0.25">
      <c r="A2440">
        <v>7388</v>
      </c>
      <c r="B2440" t="s">
        <v>176</v>
      </c>
      <c r="C2440" s="22">
        <v>42491</v>
      </c>
      <c r="D2440" s="4">
        <v>1</v>
      </c>
      <c r="E2440" s="4">
        <v>743822</v>
      </c>
      <c r="F2440" s="4">
        <v>0</v>
      </c>
      <c r="G2440" s="4">
        <v>0</v>
      </c>
    </row>
    <row r="2441" spans="1:7" x14ac:dyDescent="0.25">
      <c r="A2441">
        <v>7388</v>
      </c>
      <c r="B2441" t="s">
        <v>176</v>
      </c>
      <c r="C2441" s="22">
        <v>42522</v>
      </c>
      <c r="D2441" s="4">
        <v>1</v>
      </c>
      <c r="E2441" s="4">
        <v>50225</v>
      </c>
      <c r="F2441" s="4">
        <v>0</v>
      </c>
      <c r="G2441" s="4">
        <v>0</v>
      </c>
    </row>
    <row r="2442" spans="1:7" x14ac:dyDescent="0.25">
      <c r="A2442">
        <v>7388</v>
      </c>
      <c r="B2442" t="s">
        <v>176</v>
      </c>
      <c r="C2442" s="22">
        <v>42552</v>
      </c>
      <c r="D2442" s="4">
        <v>1</v>
      </c>
      <c r="E2442" s="4">
        <v>200455</v>
      </c>
      <c r="F2442" s="4">
        <v>0</v>
      </c>
      <c r="G2442" s="4">
        <v>0</v>
      </c>
    </row>
    <row r="2443" spans="1:7" x14ac:dyDescent="0.25">
      <c r="A2443">
        <v>7388</v>
      </c>
      <c r="B2443" t="s">
        <v>176</v>
      </c>
      <c r="C2443" s="22">
        <v>42583</v>
      </c>
      <c r="D2443" s="4">
        <v>1</v>
      </c>
      <c r="E2443" s="4">
        <v>414062</v>
      </c>
      <c r="F2443" s="4">
        <v>0</v>
      </c>
      <c r="G2443" s="4">
        <v>0</v>
      </c>
    </row>
    <row r="2444" spans="1:7" x14ac:dyDescent="0.25">
      <c r="A2444">
        <v>7388</v>
      </c>
      <c r="B2444" t="s">
        <v>176</v>
      </c>
      <c r="C2444" s="22">
        <v>42614</v>
      </c>
      <c r="D2444" s="4">
        <v>1</v>
      </c>
      <c r="E2444" s="4">
        <v>255486</v>
      </c>
      <c r="F2444" s="4">
        <v>0</v>
      </c>
      <c r="G2444" s="4">
        <v>0</v>
      </c>
    </row>
    <row r="2445" spans="1:7" x14ac:dyDescent="0.25">
      <c r="A2445">
        <v>7388</v>
      </c>
      <c r="B2445" t="s">
        <v>176</v>
      </c>
      <c r="C2445" s="22">
        <v>42644</v>
      </c>
      <c r="D2445" s="4">
        <v>1</v>
      </c>
      <c r="E2445" s="4">
        <v>405916</v>
      </c>
      <c r="F2445" s="4">
        <v>0</v>
      </c>
      <c r="G2445" s="4">
        <v>0</v>
      </c>
    </row>
    <row r="2446" spans="1:7" x14ac:dyDescent="0.25">
      <c r="A2446">
        <v>7388</v>
      </c>
      <c r="B2446" t="s">
        <v>176</v>
      </c>
      <c r="C2446" s="22">
        <v>42675</v>
      </c>
      <c r="D2446" s="4">
        <v>1</v>
      </c>
      <c r="E2446" s="4">
        <v>672604</v>
      </c>
      <c r="F2446" s="4">
        <v>0</v>
      </c>
      <c r="G2446" s="4">
        <v>0</v>
      </c>
    </row>
    <row r="2447" spans="1:7" x14ac:dyDescent="0.25">
      <c r="A2447">
        <v>7388</v>
      </c>
      <c r="B2447" t="s">
        <v>176</v>
      </c>
      <c r="C2447" s="22">
        <v>42705</v>
      </c>
      <c r="D2447" s="4">
        <v>1</v>
      </c>
      <c r="E2447" s="4">
        <v>157693</v>
      </c>
      <c r="F2447" s="4">
        <v>0</v>
      </c>
      <c r="G2447" s="4">
        <v>0</v>
      </c>
    </row>
    <row r="2448" spans="1:7" x14ac:dyDescent="0.25">
      <c r="A2448">
        <v>7388</v>
      </c>
      <c r="B2448" t="s">
        <v>176</v>
      </c>
      <c r="C2448" s="22">
        <v>42736</v>
      </c>
      <c r="D2448" s="4">
        <v>1</v>
      </c>
      <c r="E2448" s="4">
        <v>113392</v>
      </c>
      <c r="F2448" s="4">
        <v>0</v>
      </c>
      <c r="G2448" s="4">
        <v>0</v>
      </c>
    </row>
    <row r="2449" spans="1:7" x14ac:dyDescent="0.25">
      <c r="A2449">
        <v>7388</v>
      </c>
      <c r="B2449" t="s">
        <v>176</v>
      </c>
      <c r="C2449" s="22">
        <v>42767</v>
      </c>
      <c r="D2449" s="4">
        <v>1</v>
      </c>
      <c r="E2449" s="4">
        <v>85394</v>
      </c>
      <c r="F2449" s="4">
        <v>1893141</v>
      </c>
      <c r="G2449" s="4">
        <v>0</v>
      </c>
    </row>
    <row r="2450" spans="1:7" x14ac:dyDescent="0.25">
      <c r="A2450">
        <v>7388</v>
      </c>
      <c r="B2450" t="s">
        <v>176</v>
      </c>
      <c r="C2450" s="22">
        <v>42795</v>
      </c>
      <c r="D2450" s="4">
        <v>1</v>
      </c>
      <c r="E2450" s="4">
        <v>950451</v>
      </c>
      <c r="F2450" s="4">
        <v>0</v>
      </c>
      <c r="G2450" s="4">
        <v>0</v>
      </c>
    </row>
    <row r="2451" spans="1:7" x14ac:dyDescent="0.25">
      <c r="A2451">
        <v>7388</v>
      </c>
      <c r="B2451" t="s">
        <v>176</v>
      </c>
      <c r="C2451" s="22">
        <v>42826</v>
      </c>
      <c r="D2451" s="4">
        <v>1</v>
      </c>
      <c r="E2451" s="4">
        <v>682273</v>
      </c>
      <c r="F2451" s="4">
        <v>0</v>
      </c>
      <c r="G2451" s="4">
        <v>320000</v>
      </c>
    </row>
    <row r="2452" spans="1:7" x14ac:dyDescent="0.25">
      <c r="A2452">
        <v>7388</v>
      </c>
      <c r="B2452" t="s">
        <v>176</v>
      </c>
      <c r="C2452" s="22">
        <v>42856</v>
      </c>
      <c r="D2452" s="4">
        <v>1</v>
      </c>
      <c r="E2452" s="4">
        <v>28042</v>
      </c>
      <c r="F2452" s="4">
        <v>0</v>
      </c>
      <c r="G2452" s="4">
        <v>0</v>
      </c>
    </row>
    <row r="2453" spans="1:7" x14ac:dyDescent="0.25">
      <c r="A2453">
        <v>7388</v>
      </c>
      <c r="B2453" t="s">
        <v>176</v>
      </c>
      <c r="C2453" s="22">
        <v>42887</v>
      </c>
      <c r="D2453" s="4">
        <v>1</v>
      </c>
      <c r="E2453" s="4">
        <v>-3523</v>
      </c>
      <c r="F2453" s="4">
        <v>0</v>
      </c>
      <c r="G2453" s="4">
        <v>0</v>
      </c>
    </row>
    <row r="2454" spans="1:7" x14ac:dyDescent="0.25">
      <c r="A2454">
        <v>7388</v>
      </c>
      <c r="B2454" t="s">
        <v>176</v>
      </c>
      <c r="C2454" s="22">
        <v>42917</v>
      </c>
      <c r="D2454" s="4">
        <v>1</v>
      </c>
      <c r="E2454" s="4">
        <v>186493</v>
      </c>
      <c r="F2454" s="4">
        <v>0</v>
      </c>
      <c r="G2454" s="4">
        <v>0</v>
      </c>
    </row>
    <row r="2455" spans="1:7" x14ac:dyDescent="0.25">
      <c r="A2455">
        <v>7388</v>
      </c>
      <c r="B2455" t="s">
        <v>176</v>
      </c>
      <c r="C2455" s="22">
        <v>42948</v>
      </c>
      <c r="D2455" s="4">
        <v>1</v>
      </c>
      <c r="E2455" s="4">
        <v>438398</v>
      </c>
      <c r="F2455" s="4">
        <v>0</v>
      </c>
      <c r="G2455" s="4">
        <v>0</v>
      </c>
    </row>
    <row r="2456" spans="1:7" x14ac:dyDescent="0.25">
      <c r="A2456">
        <v>7388</v>
      </c>
      <c r="B2456" t="s">
        <v>176</v>
      </c>
      <c r="C2456" s="22">
        <v>42979</v>
      </c>
      <c r="D2456" s="4">
        <v>1</v>
      </c>
      <c r="E2456" s="4">
        <v>-24776</v>
      </c>
      <c r="F2456" s="4">
        <v>0</v>
      </c>
      <c r="G2456" s="4">
        <v>0</v>
      </c>
    </row>
    <row r="2457" spans="1:7" x14ac:dyDescent="0.25">
      <c r="A2457">
        <v>7388</v>
      </c>
      <c r="B2457" t="s">
        <v>176</v>
      </c>
      <c r="C2457" s="22">
        <v>43009</v>
      </c>
      <c r="D2457" s="4">
        <v>1</v>
      </c>
      <c r="E2457" s="4">
        <v>1311053</v>
      </c>
      <c r="F2457" s="4">
        <v>0</v>
      </c>
      <c r="G2457" s="4">
        <v>0</v>
      </c>
    </row>
    <row r="2458" spans="1:7" x14ac:dyDescent="0.25">
      <c r="A2458">
        <v>7388</v>
      </c>
      <c r="B2458" t="s">
        <v>176</v>
      </c>
      <c r="C2458" s="22">
        <v>43040</v>
      </c>
      <c r="D2458" s="4">
        <v>1</v>
      </c>
      <c r="E2458" s="4">
        <v>1995866</v>
      </c>
      <c r="F2458" s="4">
        <v>0</v>
      </c>
      <c r="G2458" s="4">
        <v>0</v>
      </c>
    </row>
    <row r="2459" spans="1:7" x14ac:dyDescent="0.25">
      <c r="A2459">
        <v>7388</v>
      </c>
      <c r="B2459" t="s">
        <v>176</v>
      </c>
      <c r="C2459" s="22">
        <v>43070</v>
      </c>
      <c r="D2459" s="4">
        <v>1</v>
      </c>
      <c r="E2459" s="4">
        <v>1750922</v>
      </c>
      <c r="F2459" s="4">
        <v>0</v>
      </c>
      <c r="G2459" s="4">
        <v>0</v>
      </c>
    </row>
    <row r="2460" spans="1:7" x14ac:dyDescent="0.25">
      <c r="A2460">
        <v>7388</v>
      </c>
      <c r="B2460" t="s">
        <v>176</v>
      </c>
      <c r="C2460" s="22">
        <v>43101</v>
      </c>
      <c r="D2460" s="4">
        <v>1</v>
      </c>
      <c r="E2460" s="4">
        <v>1411525</v>
      </c>
      <c r="F2460" s="4">
        <v>0</v>
      </c>
      <c r="G2460" s="4">
        <v>0</v>
      </c>
    </row>
    <row r="2461" spans="1:7" x14ac:dyDescent="0.25">
      <c r="A2461">
        <v>7388</v>
      </c>
      <c r="B2461" t="s">
        <v>176</v>
      </c>
      <c r="C2461" s="22">
        <v>43132</v>
      </c>
      <c r="D2461" s="4">
        <v>1</v>
      </c>
      <c r="E2461" s="4">
        <v>582487</v>
      </c>
      <c r="F2461" s="4">
        <v>0</v>
      </c>
      <c r="G2461" s="4">
        <v>0</v>
      </c>
    </row>
    <row r="2462" spans="1:7" x14ac:dyDescent="0.25">
      <c r="A2462">
        <v>7388</v>
      </c>
      <c r="B2462" t="s">
        <v>176</v>
      </c>
      <c r="C2462" s="22">
        <v>43160</v>
      </c>
      <c r="D2462" s="4">
        <v>1</v>
      </c>
      <c r="E2462" s="4">
        <v>384654</v>
      </c>
      <c r="F2462" s="4">
        <v>0</v>
      </c>
      <c r="G2462" s="4">
        <v>0</v>
      </c>
    </row>
    <row r="2463" spans="1:7" x14ac:dyDescent="0.25">
      <c r="A2463">
        <v>7388</v>
      </c>
      <c r="B2463" t="s">
        <v>176</v>
      </c>
      <c r="C2463" s="22">
        <v>43191</v>
      </c>
      <c r="D2463" s="4">
        <v>1</v>
      </c>
      <c r="E2463" s="4">
        <v>1321078</v>
      </c>
      <c r="F2463" s="4">
        <v>0</v>
      </c>
      <c r="G2463" s="4">
        <v>0</v>
      </c>
    </row>
    <row r="2464" spans="1:7" x14ac:dyDescent="0.25">
      <c r="A2464">
        <v>7388</v>
      </c>
      <c r="B2464" t="s">
        <v>176</v>
      </c>
      <c r="C2464" s="22">
        <v>43221</v>
      </c>
      <c r="D2464" s="4">
        <v>1</v>
      </c>
      <c r="E2464" s="4">
        <v>2179760</v>
      </c>
      <c r="F2464" s="4">
        <v>0</v>
      </c>
      <c r="G2464" s="4">
        <v>0</v>
      </c>
    </row>
    <row r="2465" spans="1:7" x14ac:dyDescent="0.25">
      <c r="A2465">
        <v>7388</v>
      </c>
      <c r="B2465" t="s">
        <v>176</v>
      </c>
      <c r="C2465" s="22">
        <v>43252</v>
      </c>
      <c r="D2465" s="4">
        <v>1</v>
      </c>
      <c r="E2465" s="4">
        <v>2822315</v>
      </c>
      <c r="F2465" s="4">
        <v>0</v>
      </c>
      <c r="G2465" s="4">
        <v>0</v>
      </c>
    </row>
    <row r="2466" spans="1:7" x14ac:dyDescent="0.25">
      <c r="A2466">
        <v>7388</v>
      </c>
      <c r="B2466" t="s">
        <v>176</v>
      </c>
      <c r="C2466" s="22">
        <v>43282</v>
      </c>
      <c r="D2466" s="4">
        <v>1</v>
      </c>
      <c r="E2466" s="4">
        <v>3637512</v>
      </c>
      <c r="F2466" s="4">
        <v>0</v>
      </c>
      <c r="G2466" s="4">
        <v>0</v>
      </c>
    </row>
    <row r="2467" spans="1:7" x14ac:dyDescent="0.25">
      <c r="A2467">
        <v>7388</v>
      </c>
      <c r="B2467" t="s">
        <v>176</v>
      </c>
      <c r="C2467" s="22">
        <v>43313</v>
      </c>
      <c r="D2467" s="4">
        <v>1</v>
      </c>
      <c r="E2467" s="4">
        <v>3210916</v>
      </c>
      <c r="F2467" s="4">
        <v>0</v>
      </c>
      <c r="G2467" s="4">
        <v>0</v>
      </c>
    </row>
    <row r="2468" spans="1:7" x14ac:dyDescent="0.25">
      <c r="A2468">
        <v>7388</v>
      </c>
      <c r="B2468" t="s">
        <v>176</v>
      </c>
      <c r="C2468" s="22">
        <v>43344</v>
      </c>
      <c r="D2468" s="4">
        <v>1</v>
      </c>
      <c r="E2468" s="4">
        <v>860450</v>
      </c>
      <c r="F2468" s="4">
        <v>0</v>
      </c>
      <c r="G2468" s="4">
        <v>0</v>
      </c>
    </row>
    <row r="2469" spans="1:7" x14ac:dyDescent="0.25">
      <c r="A2469">
        <v>7388</v>
      </c>
      <c r="B2469" t="s">
        <v>176</v>
      </c>
      <c r="C2469" s="22">
        <v>43374</v>
      </c>
      <c r="D2469" s="4">
        <v>1</v>
      </c>
      <c r="E2469" s="4">
        <v>1505192</v>
      </c>
      <c r="F2469" s="4">
        <v>0</v>
      </c>
      <c r="G2469" s="4">
        <v>0</v>
      </c>
    </row>
    <row r="2470" spans="1:7" x14ac:dyDescent="0.25">
      <c r="A2470">
        <v>7388</v>
      </c>
      <c r="B2470" t="s">
        <v>176</v>
      </c>
      <c r="C2470" s="22">
        <v>43405</v>
      </c>
      <c r="D2470" s="4">
        <v>1</v>
      </c>
      <c r="E2470" s="4">
        <v>64125</v>
      </c>
      <c r="F2470" s="4">
        <v>0</v>
      </c>
      <c r="G2470" s="4">
        <v>0</v>
      </c>
    </row>
    <row r="2471" spans="1:7" x14ac:dyDescent="0.25">
      <c r="A2471">
        <v>7388</v>
      </c>
      <c r="B2471" t="s">
        <v>256</v>
      </c>
      <c r="D2471" s="4">
        <v>47</v>
      </c>
      <c r="E2471" s="4">
        <v>50865555</v>
      </c>
      <c r="F2471" s="4">
        <v>1893141</v>
      </c>
      <c r="G2471" s="4">
        <v>320000</v>
      </c>
    </row>
    <row r="2472" spans="1:7" x14ac:dyDescent="0.25">
      <c r="A2472">
        <v>7473</v>
      </c>
      <c r="B2472" t="s">
        <v>178</v>
      </c>
      <c r="C2472" s="22">
        <v>42401</v>
      </c>
      <c r="D2472" s="4">
        <v>1</v>
      </c>
      <c r="E2472" s="4">
        <v>0</v>
      </c>
      <c r="F2472" s="4">
        <v>2633331</v>
      </c>
      <c r="G2472" s="4">
        <v>0</v>
      </c>
    </row>
    <row r="2473" spans="1:7" x14ac:dyDescent="0.25">
      <c r="A2473">
        <v>7473</v>
      </c>
      <c r="B2473" t="s">
        <v>178</v>
      </c>
      <c r="C2473" s="22">
        <v>42430</v>
      </c>
      <c r="D2473" s="4">
        <v>1</v>
      </c>
      <c r="E2473" s="4">
        <v>2182073</v>
      </c>
      <c r="F2473" s="4">
        <v>0</v>
      </c>
      <c r="G2473" s="4">
        <v>0</v>
      </c>
    </row>
    <row r="2474" spans="1:7" x14ac:dyDescent="0.25">
      <c r="A2474">
        <v>7473</v>
      </c>
      <c r="B2474" t="s">
        <v>178</v>
      </c>
      <c r="C2474" s="22">
        <v>42461</v>
      </c>
      <c r="D2474" s="4">
        <v>1</v>
      </c>
      <c r="E2474" s="4">
        <v>1346166</v>
      </c>
      <c r="F2474" s="4">
        <v>502635</v>
      </c>
      <c r="G2474" s="4">
        <v>0</v>
      </c>
    </row>
    <row r="2475" spans="1:7" x14ac:dyDescent="0.25">
      <c r="A2475">
        <v>7473</v>
      </c>
      <c r="B2475" t="s">
        <v>178</v>
      </c>
      <c r="C2475" s="22">
        <v>42491</v>
      </c>
      <c r="D2475" s="4">
        <v>1</v>
      </c>
      <c r="E2475" s="4">
        <v>749638</v>
      </c>
      <c r="F2475" s="4">
        <v>1680756</v>
      </c>
      <c r="G2475" s="4">
        <v>0</v>
      </c>
    </row>
    <row r="2476" spans="1:7" x14ac:dyDescent="0.25">
      <c r="A2476">
        <v>7473</v>
      </c>
      <c r="B2476" t="s">
        <v>178</v>
      </c>
      <c r="C2476" s="22">
        <v>42522</v>
      </c>
      <c r="D2476" s="4">
        <v>1</v>
      </c>
      <c r="E2476" s="4">
        <v>1672439</v>
      </c>
      <c r="F2476" s="4">
        <v>1189776</v>
      </c>
      <c r="G2476" s="4">
        <v>0</v>
      </c>
    </row>
    <row r="2477" spans="1:7" x14ac:dyDescent="0.25">
      <c r="A2477">
        <v>7473</v>
      </c>
      <c r="B2477" t="s">
        <v>178</v>
      </c>
      <c r="C2477" s="22">
        <v>42552</v>
      </c>
      <c r="D2477" s="4">
        <v>1</v>
      </c>
      <c r="E2477" s="4">
        <v>1383700</v>
      </c>
      <c r="F2477" s="4">
        <v>1141640</v>
      </c>
      <c r="G2477" s="4">
        <v>0</v>
      </c>
    </row>
    <row r="2478" spans="1:7" x14ac:dyDescent="0.25">
      <c r="A2478">
        <v>7473</v>
      </c>
      <c r="B2478" t="s">
        <v>178</v>
      </c>
      <c r="C2478" s="22">
        <v>42583</v>
      </c>
      <c r="D2478" s="4">
        <v>1</v>
      </c>
      <c r="E2478" s="4">
        <v>1686026</v>
      </c>
      <c r="F2478" s="4">
        <v>1170521</v>
      </c>
      <c r="G2478" s="4">
        <v>0</v>
      </c>
    </row>
    <row r="2479" spans="1:7" x14ac:dyDescent="0.25">
      <c r="A2479">
        <v>7473</v>
      </c>
      <c r="B2479" t="s">
        <v>178</v>
      </c>
      <c r="C2479" s="22">
        <v>42614</v>
      </c>
      <c r="D2479" s="4">
        <v>1</v>
      </c>
      <c r="E2479" s="4">
        <v>1570561</v>
      </c>
      <c r="F2479" s="4">
        <v>1383558</v>
      </c>
      <c r="G2479" s="4">
        <v>0</v>
      </c>
    </row>
    <row r="2480" spans="1:7" x14ac:dyDescent="0.25">
      <c r="A2480">
        <v>7473</v>
      </c>
      <c r="B2480" t="s">
        <v>178</v>
      </c>
      <c r="C2480" s="22">
        <v>42644</v>
      </c>
      <c r="D2480" s="4">
        <v>1</v>
      </c>
      <c r="E2480" s="4">
        <v>1985118</v>
      </c>
      <c r="F2480" s="4">
        <v>1595628</v>
      </c>
      <c r="G2480" s="4">
        <v>0</v>
      </c>
    </row>
    <row r="2481" spans="1:7" x14ac:dyDescent="0.25">
      <c r="A2481">
        <v>7473</v>
      </c>
      <c r="B2481" t="s">
        <v>178</v>
      </c>
      <c r="C2481" s="22">
        <v>42675</v>
      </c>
      <c r="D2481" s="4">
        <v>1</v>
      </c>
      <c r="E2481" s="4">
        <v>2486333</v>
      </c>
      <c r="F2481" s="4">
        <v>1059122</v>
      </c>
      <c r="G2481" s="4">
        <v>0</v>
      </c>
    </row>
    <row r="2482" spans="1:7" x14ac:dyDescent="0.25">
      <c r="A2482">
        <v>7473</v>
      </c>
      <c r="B2482" t="s">
        <v>178</v>
      </c>
      <c r="C2482" s="22">
        <v>42705</v>
      </c>
      <c r="D2482" s="4">
        <v>1</v>
      </c>
      <c r="E2482" s="4">
        <v>2527781</v>
      </c>
      <c r="F2482" s="4">
        <v>1797791</v>
      </c>
      <c r="G2482" s="4">
        <v>0</v>
      </c>
    </row>
    <row r="2483" spans="1:7" x14ac:dyDescent="0.25">
      <c r="A2483">
        <v>7473</v>
      </c>
      <c r="B2483" t="s">
        <v>178</v>
      </c>
      <c r="C2483" s="22">
        <v>42736</v>
      </c>
      <c r="D2483" s="4">
        <v>1</v>
      </c>
      <c r="E2483" s="4">
        <v>3345051</v>
      </c>
      <c r="F2483" s="4">
        <v>1791587</v>
      </c>
      <c r="G2483" s="4">
        <v>0</v>
      </c>
    </row>
    <row r="2484" spans="1:7" x14ac:dyDescent="0.25">
      <c r="A2484">
        <v>7473</v>
      </c>
      <c r="B2484" t="s">
        <v>178</v>
      </c>
      <c r="C2484" s="22">
        <v>42767</v>
      </c>
      <c r="D2484" s="4">
        <v>1</v>
      </c>
      <c r="E2484" s="4">
        <v>4213189</v>
      </c>
      <c r="F2484" s="4">
        <v>2558731</v>
      </c>
      <c r="G2484" s="4">
        <v>0</v>
      </c>
    </row>
    <row r="2485" spans="1:7" x14ac:dyDescent="0.25">
      <c r="A2485">
        <v>7473</v>
      </c>
      <c r="B2485" t="s">
        <v>178</v>
      </c>
      <c r="C2485" s="22">
        <v>42795</v>
      </c>
      <c r="D2485" s="4">
        <v>1</v>
      </c>
      <c r="E2485" s="4">
        <v>4687544</v>
      </c>
      <c r="F2485" s="4">
        <v>1442018</v>
      </c>
      <c r="G2485" s="4">
        <v>0</v>
      </c>
    </row>
    <row r="2486" spans="1:7" x14ac:dyDescent="0.25">
      <c r="A2486">
        <v>7473</v>
      </c>
      <c r="B2486" t="s">
        <v>178</v>
      </c>
      <c r="C2486" s="22">
        <v>42826</v>
      </c>
      <c r="D2486" s="4">
        <v>1</v>
      </c>
      <c r="E2486" s="4">
        <v>3530439</v>
      </c>
      <c r="F2486" s="4">
        <v>2442671</v>
      </c>
      <c r="G2486" s="4">
        <v>0</v>
      </c>
    </row>
    <row r="2487" spans="1:7" x14ac:dyDescent="0.25">
      <c r="A2487">
        <v>7473</v>
      </c>
      <c r="B2487" t="s">
        <v>178</v>
      </c>
      <c r="C2487" s="22">
        <v>42856</v>
      </c>
      <c r="D2487" s="4">
        <v>1</v>
      </c>
      <c r="E2487" s="4">
        <v>3995477</v>
      </c>
      <c r="F2487" s="4">
        <v>2038395</v>
      </c>
      <c r="G2487" s="4">
        <v>0</v>
      </c>
    </row>
    <row r="2488" spans="1:7" x14ac:dyDescent="0.25">
      <c r="A2488">
        <v>7473</v>
      </c>
      <c r="B2488" t="s">
        <v>178</v>
      </c>
      <c r="C2488" s="22">
        <v>42887</v>
      </c>
      <c r="D2488" s="4">
        <v>1</v>
      </c>
      <c r="E2488" s="4">
        <v>4043533</v>
      </c>
      <c r="F2488" s="4">
        <v>2016388</v>
      </c>
      <c r="G2488" s="4">
        <v>0</v>
      </c>
    </row>
    <row r="2489" spans="1:7" x14ac:dyDescent="0.25">
      <c r="A2489">
        <v>7473</v>
      </c>
      <c r="B2489" t="s">
        <v>178</v>
      </c>
      <c r="C2489" s="22">
        <v>42917</v>
      </c>
      <c r="D2489" s="4">
        <v>1</v>
      </c>
      <c r="E2489" s="4">
        <v>3728247</v>
      </c>
      <c r="F2489" s="4">
        <v>7417071</v>
      </c>
      <c r="G2489" s="4">
        <v>0</v>
      </c>
    </row>
    <row r="2490" spans="1:7" x14ac:dyDescent="0.25">
      <c r="A2490">
        <v>7473</v>
      </c>
      <c r="B2490" t="s">
        <v>178</v>
      </c>
      <c r="C2490" s="22">
        <v>42948</v>
      </c>
      <c r="D2490" s="4">
        <v>1</v>
      </c>
      <c r="E2490" s="4">
        <v>6111810</v>
      </c>
      <c r="F2490" s="4">
        <v>6529729</v>
      </c>
      <c r="G2490" s="4">
        <v>0</v>
      </c>
    </row>
    <row r="2491" spans="1:7" x14ac:dyDescent="0.25">
      <c r="A2491">
        <v>7473</v>
      </c>
      <c r="B2491" t="s">
        <v>178</v>
      </c>
      <c r="C2491" s="22">
        <v>42979</v>
      </c>
      <c r="D2491" s="4">
        <v>1</v>
      </c>
      <c r="E2491" s="4">
        <v>3229885</v>
      </c>
      <c r="F2491" s="4">
        <v>6248075</v>
      </c>
      <c r="G2491" s="4">
        <v>0</v>
      </c>
    </row>
    <row r="2492" spans="1:7" x14ac:dyDescent="0.25">
      <c r="A2492">
        <v>7473</v>
      </c>
      <c r="B2492" t="s">
        <v>178</v>
      </c>
      <c r="C2492" s="22">
        <v>43009</v>
      </c>
      <c r="D2492" s="4">
        <v>1</v>
      </c>
      <c r="E2492" s="4">
        <v>429962</v>
      </c>
      <c r="F2492" s="4">
        <v>4964138</v>
      </c>
      <c r="G2492" s="4">
        <v>0</v>
      </c>
    </row>
    <row r="2493" spans="1:7" x14ac:dyDescent="0.25">
      <c r="A2493">
        <v>7473</v>
      </c>
      <c r="B2493" t="s">
        <v>178</v>
      </c>
      <c r="C2493" s="22">
        <v>43040</v>
      </c>
      <c r="D2493" s="4">
        <v>1</v>
      </c>
      <c r="E2493" s="4">
        <v>460942</v>
      </c>
      <c r="F2493" s="4">
        <v>5609651</v>
      </c>
      <c r="G2493" s="4">
        <v>0</v>
      </c>
    </row>
    <row r="2494" spans="1:7" x14ac:dyDescent="0.25">
      <c r="A2494">
        <v>7473</v>
      </c>
      <c r="B2494" t="s">
        <v>178</v>
      </c>
      <c r="C2494" s="22">
        <v>43070</v>
      </c>
      <c r="D2494" s="4">
        <v>1</v>
      </c>
      <c r="E2494" s="4">
        <v>2570378</v>
      </c>
      <c r="F2494" s="4">
        <v>6649823</v>
      </c>
      <c r="G2494" s="4">
        <v>0</v>
      </c>
    </row>
    <row r="2495" spans="1:7" x14ac:dyDescent="0.25">
      <c r="A2495">
        <v>7473</v>
      </c>
      <c r="B2495" t="s">
        <v>178</v>
      </c>
      <c r="C2495" s="22">
        <v>43101</v>
      </c>
      <c r="D2495" s="4">
        <v>1</v>
      </c>
      <c r="E2495" s="4">
        <v>1847354</v>
      </c>
      <c r="F2495" s="4">
        <v>4864611</v>
      </c>
      <c r="G2495" s="4">
        <v>0</v>
      </c>
    </row>
    <row r="2496" spans="1:7" x14ac:dyDescent="0.25">
      <c r="A2496">
        <v>7473</v>
      </c>
      <c r="B2496" t="s">
        <v>178</v>
      </c>
      <c r="C2496" s="22">
        <v>43132</v>
      </c>
      <c r="D2496" s="4">
        <v>1</v>
      </c>
      <c r="E2496" s="4">
        <v>1178183</v>
      </c>
      <c r="F2496" s="4">
        <v>4751935</v>
      </c>
      <c r="G2496" s="4">
        <v>0</v>
      </c>
    </row>
    <row r="2497" spans="1:7" x14ac:dyDescent="0.25">
      <c r="A2497">
        <v>7473</v>
      </c>
      <c r="B2497" t="s">
        <v>178</v>
      </c>
      <c r="C2497" s="22">
        <v>43160</v>
      </c>
      <c r="D2497" s="4">
        <v>1</v>
      </c>
      <c r="E2497" s="4">
        <v>619701</v>
      </c>
      <c r="F2497" s="4">
        <v>6934674</v>
      </c>
      <c r="G2497" s="4">
        <v>0</v>
      </c>
    </row>
    <row r="2498" spans="1:7" x14ac:dyDescent="0.25">
      <c r="A2498">
        <v>7473</v>
      </c>
      <c r="B2498" t="s">
        <v>178</v>
      </c>
      <c r="C2498" s="22">
        <v>43191</v>
      </c>
      <c r="D2498" s="4">
        <v>1</v>
      </c>
      <c r="E2498" s="4">
        <v>714075</v>
      </c>
      <c r="F2498" s="4">
        <v>8258817</v>
      </c>
      <c r="G2498" s="4">
        <v>0</v>
      </c>
    </row>
    <row r="2499" spans="1:7" x14ac:dyDescent="0.25">
      <c r="A2499">
        <v>7473</v>
      </c>
      <c r="B2499" t="s">
        <v>178</v>
      </c>
      <c r="C2499" s="22">
        <v>43221</v>
      </c>
      <c r="D2499" s="4">
        <v>1</v>
      </c>
      <c r="E2499" s="4">
        <v>2361920</v>
      </c>
      <c r="F2499" s="4">
        <v>9194352</v>
      </c>
      <c r="G2499" s="4">
        <v>0</v>
      </c>
    </row>
    <row r="2500" spans="1:7" x14ac:dyDescent="0.25">
      <c r="A2500">
        <v>7473</v>
      </c>
      <c r="B2500" t="s">
        <v>178</v>
      </c>
      <c r="C2500" s="22">
        <v>43252</v>
      </c>
      <c r="D2500" s="4">
        <v>1</v>
      </c>
      <c r="E2500" s="4">
        <v>1128126</v>
      </c>
      <c r="F2500" s="4">
        <v>8949892</v>
      </c>
      <c r="G2500" s="4">
        <v>0</v>
      </c>
    </row>
    <row r="2501" spans="1:7" x14ac:dyDescent="0.25">
      <c r="A2501">
        <v>7473</v>
      </c>
      <c r="B2501" t="s">
        <v>178</v>
      </c>
      <c r="C2501" s="22">
        <v>43282</v>
      </c>
      <c r="D2501" s="4">
        <v>1</v>
      </c>
      <c r="E2501" s="4">
        <v>1563774</v>
      </c>
      <c r="F2501" s="4">
        <v>8262940</v>
      </c>
      <c r="G2501" s="4">
        <v>0</v>
      </c>
    </row>
    <row r="2502" spans="1:7" x14ac:dyDescent="0.25">
      <c r="A2502">
        <v>7473</v>
      </c>
      <c r="B2502" t="s">
        <v>178</v>
      </c>
      <c r="C2502" s="22">
        <v>43313</v>
      </c>
      <c r="D2502" s="4">
        <v>1</v>
      </c>
      <c r="E2502" s="4">
        <v>2963441</v>
      </c>
      <c r="F2502" s="4">
        <v>8433202</v>
      </c>
      <c r="G2502" s="4">
        <v>0</v>
      </c>
    </row>
    <row r="2503" spans="1:7" x14ac:dyDescent="0.25">
      <c r="A2503">
        <v>7473</v>
      </c>
      <c r="B2503" t="s">
        <v>178</v>
      </c>
      <c r="C2503" s="22">
        <v>43344</v>
      </c>
      <c r="D2503" s="4">
        <v>1</v>
      </c>
      <c r="E2503" s="4">
        <v>3271005</v>
      </c>
      <c r="F2503" s="4">
        <v>8124220</v>
      </c>
      <c r="G2503" s="4">
        <v>0</v>
      </c>
    </row>
    <row r="2504" spans="1:7" x14ac:dyDescent="0.25">
      <c r="A2504">
        <v>7473</v>
      </c>
      <c r="B2504" t="s">
        <v>178</v>
      </c>
      <c r="C2504" s="22">
        <v>43374</v>
      </c>
      <c r="D2504" s="4">
        <v>1</v>
      </c>
      <c r="E2504" s="4">
        <v>2629737</v>
      </c>
      <c r="F2504" s="4">
        <v>7292833</v>
      </c>
      <c r="G2504" s="4">
        <v>0</v>
      </c>
    </row>
    <row r="2505" spans="1:7" x14ac:dyDescent="0.25">
      <c r="A2505">
        <v>7473</v>
      </c>
      <c r="B2505" t="s">
        <v>178</v>
      </c>
      <c r="C2505" s="22">
        <v>43405</v>
      </c>
      <c r="D2505" s="4">
        <v>1</v>
      </c>
      <c r="E2505" s="4">
        <v>486688</v>
      </c>
      <c r="F2505" s="4">
        <v>10807964</v>
      </c>
      <c r="G2505" s="4">
        <v>0</v>
      </c>
    </row>
    <row r="2506" spans="1:7" x14ac:dyDescent="0.25">
      <c r="A2506">
        <v>7473</v>
      </c>
      <c r="B2506" t="s">
        <v>257</v>
      </c>
      <c r="D2506" s="4">
        <v>34</v>
      </c>
      <c r="E2506" s="4">
        <v>76700296</v>
      </c>
      <c r="F2506" s="4">
        <v>149738475</v>
      </c>
      <c r="G2506" s="4">
        <v>0</v>
      </c>
    </row>
    <row r="2507" spans="1:7" x14ac:dyDescent="0.25">
      <c r="A2507">
        <v>7499</v>
      </c>
      <c r="B2507" t="s">
        <v>180</v>
      </c>
      <c r="C2507" s="22">
        <v>42005</v>
      </c>
      <c r="D2507" s="4">
        <v>1</v>
      </c>
      <c r="E2507" s="4">
        <v>0</v>
      </c>
      <c r="F2507" s="4">
        <v>0</v>
      </c>
      <c r="G2507" s="4">
        <v>0</v>
      </c>
    </row>
    <row r="2508" spans="1:7" x14ac:dyDescent="0.25">
      <c r="A2508">
        <v>7499</v>
      </c>
      <c r="B2508" t="s">
        <v>180</v>
      </c>
      <c r="C2508" s="22">
        <v>42036</v>
      </c>
      <c r="D2508" s="4">
        <v>1</v>
      </c>
      <c r="E2508" s="4">
        <v>413591</v>
      </c>
      <c r="F2508" s="4">
        <v>0</v>
      </c>
      <c r="G2508" s="4">
        <v>0</v>
      </c>
    </row>
    <row r="2509" spans="1:7" x14ac:dyDescent="0.25">
      <c r="A2509">
        <v>7499</v>
      </c>
      <c r="B2509" t="s">
        <v>180</v>
      </c>
      <c r="C2509" s="22">
        <v>42064</v>
      </c>
      <c r="D2509" s="4">
        <v>1</v>
      </c>
      <c r="E2509" s="4">
        <v>305014</v>
      </c>
      <c r="F2509" s="4">
        <v>0</v>
      </c>
      <c r="G2509" s="4">
        <v>0</v>
      </c>
    </row>
    <row r="2510" spans="1:7" x14ac:dyDescent="0.25">
      <c r="A2510">
        <v>7499</v>
      </c>
      <c r="B2510" t="s">
        <v>180</v>
      </c>
      <c r="C2510" s="22">
        <v>42095</v>
      </c>
      <c r="D2510" s="4">
        <v>1</v>
      </c>
      <c r="E2510" s="4">
        <v>178464</v>
      </c>
      <c r="F2510" s="4">
        <v>0</v>
      </c>
      <c r="G2510" s="4">
        <v>0</v>
      </c>
    </row>
    <row r="2511" spans="1:7" x14ac:dyDescent="0.25">
      <c r="A2511">
        <v>7499</v>
      </c>
      <c r="B2511" t="s">
        <v>180</v>
      </c>
      <c r="C2511" s="22">
        <v>42125</v>
      </c>
      <c r="D2511" s="4">
        <v>1</v>
      </c>
      <c r="E2511" s="4">
        <v>170763</v>
      </c>
      <c r="F2511" s="4">
        <v>0</v>
      </c>
      <c r="G2511" s="4">
        <v>0</v>
      </c>
    </row>
    <row r="2512" spans="1:7" x14ac:dyDescent="0.25">
      <c r="A2512">
        <v>7499</v>
      </c>
      <c r="B2512" t="s">
        <v>180</v>
      </c>
      <c r="C2512" s="22">
        <v>42156</v>
      </c>
      <c r="D2512" s="4">
        <v>1</v>
      </c>
      <c r="E2512" s="4">
        <v>136333</v>
      </c>
      <c r="F2512" s="4">
        <v>0</v>
      </c>
      <c r="G2512" s="4">
        <v>0</v>
      </c>
    </row>
    <row r="2513" spans="1:7" x14ac:dyDescent="0.25">
      <c r="A2513">
        <v>7499</v>
      </c>
      <c r="B2513" t="s">
        <v>180</v>
      </c>
      <c r="C2513" s="22">
        <v>42186</v>
      </c>
      <c r="D2513" s="4">
        <v>1</v>
      </c>
      <c r="E2513" s="4">
        <v>1223236</v>
      </c>
      <c r="F2513" s="4">
        <v>0</v>
      </c>
      <c r="G2513" s="4">
        <v>0</v>
      </c>
    </row>
    <row r="2514" spans="1:7" x14ac:dyDescent="0.25">
      <c r="A2514">
        <v>7499</v>
      </c>
      <c r="B2514" t="s">
        <v>180</v>
      </c>
      <c r="C2514" s="22">
        <v>42217</v>
      </c>
      <c r="D2514" s="4">
        <v>1</v>
      </c>
      <c r="E2514" s="4">
        <v>1731651</v>
      </c>
      <c r="F2514" s="4">
        <v>0</v>
      </c>
      <c r="G2514" s="4">
        <v>0</v>
      </c>
    </row>
    <row r="2515" spans="1:7" x14ac:dyDescent="0.25">
      <c r="A2515">
        <v>7499</v>
      </c>
      <c r="B2515" t="s">
        <v>180</v>
      </c>
      <c r="C2515" s="22">
        <v>42248</v>
      </c>
      <c r="D2515" s="4">
        <v>1</v>
      </c>
      <c r="E2515" s="4">
        <v>2011562</v>
      </c>
      <c r="F2515" s="4">
        <v>0</v>
      </c>
      <c r="G2515" s="4">
        <v>0</v>
      </c>
    </row>
    <row r="2516" spans="1:7" x14ac:dyDescent="0.25">
      <c r="A2516">
        <v>7499</v>
      </c>
      <c r="B2516" t="s">
        <v>180</v>
      </c>
      <c r="C2516" s="22">
        <v>42278</v>
      </c>
      <c r="D2516" s="4">
        <v>1</v>
      </c>
      <c r="E2516" s="4">
        <v>2087471</v>
      </c>
      <c r="F2516" s="4">
        <v>0</v>
      </c>
      <c r="G2516" s="4">
        <v>0</v>
      </c>
    </row>
    <row r="2517" spans="1:7" x14ac:dyDescent="0.25">
      <c r="A2517">
        <v>7499</v>
      </c>
      <c r="B2517" t="s">
        <v>180</v>
      </c>
      <c r="C2517" s="22">
        <v>42309</v>
      </c>
      <c r="D2517" s="4">
        <v>1</v>
      </c>
      <c r="E2517" s="4">
        <v>2132841</v>
      </c>
      <c r="F2517" s="4">
        <v>0</v>
      </c>
      <c r="G2517" s="4">
        <v>0</v>
      </c>
    </row>
    <row r="2518" spans="1:7" x14ac:dyDescent="0.25">
      <c r="A2518">
        <v>7499</v>
      </c>
      <c r="B2518" t="s">
        <v>180</v>
      </c>
      <c r="C2518" s="22">
        <v>42339</v>
      </c>
      <c r="D2518" s="4">
        <v>1</v>
      </c>
      <c r="E2518" s="4">
        <v>2110189</v>
      </c>
      <c r="F2518" s="4">
        <v>0</v>
      </c>
      <c r="G2518" s="4">
        <v>0</v>
      </c>
    </row>
    <row r="2519" spans="1:7" x14ac:dyDescent="0.25">
      <c r="A2519">
        <v>7499</v>
      </c>
      <c r="B2519" t="s">
        <v>180</v>
      </c>
      <c r="C2519" s="22">
        <v>42370</v>
      </c>
      <c r="D2519" s="4">
        <v>1</v>
      </c>
      <c r="E2519" s="4">
        <v>1833652</v>
      </c>
      <c r="F2519" s="4">
        <v>0</v>
      </c>
      <c r="G2519" s="4">
        <v>0</v>
      </c>
    </row>
    <row r="2520" spans="1:7" x14ac:dyDescent="0.25">
      <c r="A2520">
        <v>7499</v>
      </c>
      <c r="B2520" t="s">
        <v>180</v>
      </c>
      <c r="C2520" s="22">
        <v>42401</v>
      </c>
      <c r="D2520" s="4">
        <v>1</v>
      </c>
      <c r="E2520" s="4">
        <v>2408687</v>
      </c>
      <c r="F2520" s="4">
        <v>0</v>
      </c>
      <c r="G2520" s="4">
        <v>0</v>
      </c>
    </row>
    <row r="2521" spans="1:7" x14ac:dyDescent="0.25">
      <c r="A2521">
        <v>7499</v>
      </c>
      <c r="B2521" t="s">
        <v>180</v>
      </c>
      <c r="C2521" s="22">
        <v>42430</v>
      </c>
      <c r="D2521" s="4">
        <v>1</v>
      </c>
      <c r="E2521" s="4">
        <v>2455296</v>
      </c>
      <c r="F2521" s="4">
        <v>0</v>
      </c>
      <c r="G2521" s="4">
        <v>0</v>
      </c>
    </row>
    <row r="2522" spans="1:7" x14ac:dyDescent="0.25">
      <c r="A2522">
        <v>7499</v>
      </c>
      <c r="B2522" t="s">
        <v>180</v>
      </c>
      <c r="C2522" s="22">
        <v>42461</v>
      </c>
      <c r="D2522" s="4">
        <v>1</v>
      </c>
      <c r="E2522" s="4">
        <v>2124690</v>
      </c>
      <c r="F2522" s="4">
        <v>0</v>
      </c>
      <c r="G2522" s="4">
        <v>0</v>
      </c>
    </row>
    <row r="2523" spans="1:7" x14ac:dyDescent="0.25">
      <c r="A2523">
        <v>7499</v>
      </c>
      <c r="B2523" t="s">
        <v>180</v>
      </c>
      <c r="C2523" s="22">
        <v>42491</v>
      </c>
      <c r="D2523" s="4">
        <v>1</v>
      </c>
      <c r="E2523" s="4">
        <v>997761</v>
      </c>
      <c r="F2523" s="4">
        <v>0</v>
      </c>
      <c r="G2523" s="4">
        <v>0</v>
      </c>
    </row>
    <row r="2524" spans="1:7" x14ac:dyDescent="0.25">
      <c r="A2524">
        <v>7499</v>
      </c>
      <c r="B2524" t="s">
        <v>180</v>
      </c>
      <c r="C2524" s="22">
        <v>42522</v>
      </c>
      <c r="D2524" s="4">
        <v>1</v>
      </c>
      <c r="E2524" s="4">
        <v>1183407</v>
      </c>
      <c r="F2524" s="4">
        <v>0</v>
      </c>
      <c r="G2524" s="4">
        <v>0</v>
      </c>
    </row>
    <row r="2525" spans="1:7" x14ac:dyDescent="0.25">
      <c r="A2525">
        <v>7499</v>
      </c>
      <c r="B2525" t="s">
        <v>180</v>
      </c>
      <c r="C2525" s="22">
        <v>42552</v>
      </c>
      <c r="D2525" s="4">
        <v>1</v>
      </c>
      <c r="E2525" s="4">
        <v>1521277</v>
      </c>
      <c r="F2525" s="4">
        <v>0</v>
      </c>
      <c r="G2525" s="4">
        <v>0</v>
      </c>
    </row>
    <row r="2526" spans="1:7" x14ac:dyDescent="0.25">
      <c r="A2526">
        <v>7499</v>
      </c>
      <c r="B2526" t="s">
        <v>180</v>
      </c>
      <c r="C2526" s="22">
        <v>42583</v>
      </c>
      <c r="D2526" s="4">
        <v>1</v>
      </c>
      <c r="E2526" s="4">
        <v>1629026</v>
      </c>
      <c r="F2526" s="4">
        <v>0</v>
      </c>
      <c r="G2526" s="4">
        <v>0</v>
      </c>
    </row>
    <row r="2527" spans="1:7" x14ac:dyDescent="0.25">
      <c r="A2527">
        <v>7499</v>
      </c>
      <c r="B2527" t="s">
        <v>180</v>
      </c>
      <c r="C2527" s="22">
        <v>42614</v>
      </c>
      <c r="D2527" s="4">
        <v>1</v>
      </c>
      <c r="E2527" s="4">
        <v>1647810</v>
      </c>
      <c r="F2527" s="4">
        <v>0</v>
      </c>
      <c r="G2527" s="4">
        <v>0</v>
      </c>
    </row>
    <row r="2528" spans="1:7" x14ac:dyDescent="0.25">
      <c r="A2528">
        <v>7499</v>
      </c>
      <c r="B2528" t="s">
        <v>180</v>
      </c>
      <c r="C2528" s="22">
        <v>42644</v>
      </c>
      <c r="D2528" s="4">
        <v>1</v>
      </c>
      <c r="E2528" s="4">
        <v>1621660</v>
      </c>
      <c r="F2528" s="4">
        <v>0</v>
      </c>
      <c r="G2528" s="4">
        <v>0</v>
      </c>
    </row>
    <row r="2529" spans="1:7" x14ac:dyDescent="0.25">
      <c r="A2529">
        <v>7499</v>
      </c>
      <c r="B2529" t="s">
        <v>180</v>
      </c>
      <c r="C2529" s="22">
        <v>42675</v>
      </c>
      <c r="D2529" s="4">
        <v>1</v>
      </c>
      <c r="E2529" s="4">
        <v>2130644</v>
      </c>
      <c r="F2529" s="4">
        <v>0</v>
      </c>
      <c r="G2529" s="4">
        <v>0</v>
      </c>
    </row>
    <row r="2530" spans="1:7" x14ac:dyDescent="0.25">
      <c r="A2530">
        <v>7499</v>
      </c>
      <c r="B2530" t="s">
        <v>180</v>
      </c>
      <c r="C2530" s="22">
        <v>42705</v>
      </c>
      <c r="D2530" s="4">
        <v>1</v>
      </c>
      <c r="E2530" s="4">
        <v>1585903</v>
      </c>
      <c r="F2530" s="4">
        <v>0</v>
      </c>
      <c r="G2530" s="4">
        <v>0</v>
      </c>
    </row>
    <row r="2531" spans="1:7" x14ac:dyDescent="0.25">
      <c r="A2531">
        <v>7499</v>
      </c>
      <c r="B2531" t="s">
        <v>180</v>
      </c>
      <c r="C2531" s="22">
        <v>42736</v>
      </c>
      <c r="D2531" s="4">
        <v>1</v>
      </c>
      <c r="E2531" s="4">
        <v>1594919</v>
      </c>
      <c r="F2531" s="4">
        <v>0</v>
      </c>
      <c r="G2531" s="4">
        <v>0</v>
      </c>
    </row>
    <row r="2532" spans="1:7" x14ac:dyDescent="0.25">
      <c r="A2532">
        <v>7499</v>
      </c>
      <c r="B2532" t="s">
        <v>180</v>
      </c>
      <c r="C2532" s="22">
        <v>42767</v>
      </c>
      <c r="D2532" s="4">
        <v>1</v>
      </c>
      <c r="E2532" s="4">
        <v>3333670</v>
      </c>
      <c r="F2532" s="4">
        <v>0</v>
      </c>
      <c r="G2532" s="4">
        <v>0</v>
      </c>
    </row>
    <row r="2533" spans="1:7" x14ac:dyDescent="0.25">
      <c r="A2533">
        <v>7499</v>
      </c>
      <c r="B2533" t="s">
        <v>180</v>
      </c>
      <c r="C2533" s="22">
        <v>42795</v>
      </c>
      <c r="D2533" s="4">
        <v>1</v>
      </c>
      <c r="E2533" s="4">
        <v>4497131</v>
      </c>
      <c r="F2533" s="4">
        <v>0</v>
      </c>
      <c r="G2533" s="4">
        <v>0</v>
      </c>
    </row>
    <row r="2534" spans="1:7" x14ac:dyDescent="0.25">
      <c r="A2534">
        <v>7499</v>
      </c>
      <c r="B2534" t="s">
        <v>180</v>
      </c>
      <c r="C2534" s="22">
        <v>42826</v>
      </c>
      <c r="D2534" s="4">
        <v>1</v>
      </c>
      <c r="E2534" s="4">
        <v>5219412</v>
      </c>
      <c r="F2534" s="4">
        <v>0</v>
      </c>
      <c r="G2534" s="4">
        <v>0</v>
      </c>
    </row>
    <row r="2535" spans="1:7" x14ac:dyDescent="0.25">
      <c r="A2535">
        <v>7499</v>
      </c>
      <c r="B2535" t="s">
        <v>180</v>
      </c>
      <c r="C2535" s="22">
        <v>42856</v>
      </c>
      <c r="D2535" s="4">
        <v>1</v>
      </c>
      <c r="E2535" s="4">
        <v>6085361</v>
      </c>
      <c r="F2535" s="4">
        <v>0</v>
      </c>
      <c r="G2535" s="4">
        <v>0</v>
      </c>
    </row>
    <row r="2536" spans="1:7" x14ac:dyDescent="0.25">
      <c r="A2536">
        <v>7499</v>
      </c>
      <c r="B2536" t="s">
        <v>180</v>
      </c>
      <c r="C2536" s="22">
        <v>42887</v>
      </c>
      <c r="D2536" s="4">
        <v>1</v>
      </c>
      <c r="E2536" s="4">
        <v>7889250</v>
      </c>
      <c r="F2536" s="4">
        <v>0</v>
      </c>
      <c r="G2536" s="4">
        <v>0</v>
      </c>
    </row>
    <row r="2537" spans="1:7" x14ac:dyDescent="0.25">
      <c r="A2537">
        <v>7499</v>
      </c>
      <c r="B2537" t="s">
        <v>180</v>
      </c>
      <c r="C2537" s="22">
        <v>42917</v>
      </c>
      <c r="D2537" s="4">
        <v>1</v>
      </c>
      <c r="E2537" s="4">
        <v>7248965</v>
      </c>
      <c r="F2537" s="4">
        <v>0</v>
      </c>
      <c r="G2537" s="4">
        <v>0</v>
      </c>
    </row>
    <row r="2538" spans="1:7" x14ac:dyDescent="0.25">
      <c r="A2538">
        <v>7499</v>
      </c>
      <c r="B2538" t="s">
        <v>180</v>
      </c>
      <c r="C2538" s="22">
        <v>42948</v>
      </c>
      <c r="D2538" s="4">
        <v>1</v>
      </c>
      <c r="E2538" s="4">
        <v>8675988</v>
      </c>
      <c r="F2538" s="4">
        <v>0</v>
      </c>
      <c r="G2538" s="4">
        <v>0</v>
      </c>
    </row>
    <row r="2539" spans="1:7" x14ac:dyDescent="0.25">
      <c r="A2539">
        <v>7499</v>
      </c>
      <c r="B2539" t="s">
        <v>180</v>
      </c>
      <c r="C2539" s="22">
        <v>42979</v>
      </c>
      <c r="D2539" s="4">
        <v>1</v>
      </c>
      <c r="E2539" s="4">
        <v>7414841</v>
      </c>
      <c r="F2539" s="4">
        <v>0</v>
      </c>
      <c r="G2539" s="4">
        <v>0</v>
      </c>
    </row>
    <row r="2540" spans="1:7" x14ac:dyDescent="0.25">
      <c r="A2540">
        <v>7499</v>
      </c>
      <c r="B2540" t="s">
        <v>180</v>
      </c>
      <c r="C2540" s="22">
        <v>43009</v>
      </c>
      <c r="D2540" s="4">
        <v>1</v>
      </c>
      <c r="E2540" s="4">
        <v>6798501</v>
      </c>
      <c r="F2540" s="4">
        <v>0</v>
      </c>
      <c r="G2540" s="4">
        <v>0</v>
      </c>
    </row>
    <row r="2541" spans="1:7" x14ac:dyDescent="0.25">
      <c r="A2541">
        <v>7499</v>
      </c>
      <c r="B2541" t="s">
        <v>180</v>
      </c>
      <c r="C2541" s="22">
        <v>43040</v>
      </c>
      <c r="D2541" s="4">
        <v>1</v>
      </c>
      <c r="E2541" s="4">
        <v>9788472</v>
      </c>
      <c r="F2541" s="4">
        <v>0</v>
      </c>
      <c r="G2541" s="4">
        <v>0</v>
      </c>
    </row>
    <row r="2542" spans="1:7" x14ac:dyDescent="0.25">
      <c r="A2542">
        <v>7499</v>
      </c>
      <c r="B2542" t="s">
        <v>180</v>
      </c>
      <c r="C2542" s="22">
        <v>43070</v>
      </c>
      <c r="D2542" s="4">
        <v>1</v>
      </c>
      <c r="E2542" s="4">
        <v>10271227</v>
      </c>
      <c r="F2542" s="4">
        <v>0</v>
      </c>
      <c r="G2542" s="4">
        <v>0</v>
      </c>
    </row>
    <row r="2543" spans="1:7" x14ac:dyDescent="0.25">
      <c r="A2543">
        <v>7499</v>
      </c>
      <c r="B2543" t="s">
        <v>180</v>
      </c>
      <c r="C2543" s="22">
        <v>43101</v>
      </c>
      <c r="D2543" s="4">
        <v>1</v>
      </c>
      <c r="E2543" s="4">
        <v>6609509</v>
      </c>
      <c r="F2543" s="4">
        <v>4601053</v>
      </c>
      <c r="G2543" s="4">
        <v>0</v>
      </c>
    </row>
    <row r="2544" spans="1:7" x14ac:dyDescent="0.25">
      <c r="A2544">
        <v>7499</v>
      </c>
      <c r="B2544" t="s">
        <v>180</v>
      </c>
      <c r="C2544" s="22">
        <v>43132</v>
      </c>
      <c r="D2544" s="4">
        <v>1</v>
      </c>
      <c r="E2544" s="4">
        <v>8968763</v>
      </c>
      <c r="F2544" s="4">
        <v>0</v>
      </c>
      <c r="G2544" s="4">
        <v>0</v>
      </c>
    </row>
    <row r="2545" spans="1:7" x14ac:dyDescent="0.25">
      <c r="A2545">
        <v>7499</v>
      </c>
      <c r="B2545" t="s">
        <v>180</v>
      </c>
      <c r="C2545" s="22">
        <v>43160</v>
      </c>
      <c r="D2545" s="4">
        <v>1</v>
      </c>
      <c r="E2545" s="4">
        <v>8145581</v>
      </c>
      <c r="F2545" s="4">
        <v>0</v>
      </c>
      <c r="G2545" s="4">
        <v>0</v>
      </c>
    </row>
    <row r="2546" spans="1:7" x14ac:dyDescent="0.25">
      <c r="A2546">
        <v>7499</v>
      </c>
      <c r="B2546" t="s">
        <v>180</v>
      </c>
      <c r="C2546" s="22">
        <v>43191</v>
      </c>
      <c r="D2546" s="4">
        <v>1</v>
      </c>
      <c r="E2546" s="4">
        <v>8170809</v>
      </c>
      <c r="F2546" s="4">
        <v>0</v>
      </c>
      <c r="G2546" s="4">
        <v>0</v>
      </c>
    </row>
    <row r="2547" spans="1:7" x14ac:dyDescent="0.25">
      <c r="A2547">
        <v>7499</v>
      </c>
      <c r="B2547" t="s">
        <v>180</v>
      </c>
      <c r="C2547" s="22">
        <v>43221</v>
      </c>
      <c r="D2547" s="4">
        <v>1</v>
      </c>
      <c r="E2547" s="4">
        <v>8362315</v>
      </c>
      <c r="F2547" s="4">
        <v>0</v>
      </c>
      <c r="G2547" s="4">
        <v>0</v>
      </c>
    </row>
    <row r="2548" spans="1:7" x14ac:dyDescent="0.25">
      <c r="A2548">
        <v>7499</v>
      </c>
      <c r="B2548" t="s">
        <v>180</v>
      </c>
      <c r="C2548" s="22">
        <v>43252</v>
      </c>
      <c r="D2548" s="4">
        <v>1</v>
      </c>
      <c r="E2548" s="4">
        <v>8658188</v>
      </c>
      <c r="F2548" s="4">
        <v>0</v>
      </c>
      <c r="G2548" s="4">
        <v>0</v>
      </c>
    </row>
    <row r="2549" spans="1:7" x14ac:dyDescent="0.25">
      <c r="A2549">
        <v>7499</v>
      </c>
      <c r="B2549" t="s">
        <v>180</v>
      </c>
      <c r="C2549" s="22">
        <v>43282</v>
      </c>
      <c r="D2549" s="4">
        <v>1</v>
      </c>
      <c r="E2549" s="4">
        <v>8995436</v>
      </c>
      <c r="F2549" s="4">
        <v>0</v>
      </c>
      <c r="G2549" s="4">
        <v>0</v>
      </c>
    </row>
    <row r="2550" spans="1:7" x14ac:dyDescent="0.25">
      <c r="A2550">
        <v>7499</v>
      </c>
      <c r="B2550" t="s">
        <v>180</v>
      </c>
      <c r="C2550" s="22">
        <v>43313</v>
      </c>
      <c r="D2550" s="4">
        <v>1</v>
      </c>
      <c r="E2550" s="4">
        <v>8343645</v>
      </c>
      <c r="F2550" s="4">
        <v>0</v>
      </c>
      <c r="G2550" s="4">
        <v>0</v>
      </c>
    </row>
    <row r="2551" spans="1:7" x14ac:dyDescent="0.25">
      <c r="A2551">
        <v>7499</v>
      </c>
      <c r="B2551" t="s">
        <v>180</v>
      </c>
      <c r="C2551" s="22">
        <v>43344</v>
      </c>
      <c r="D2551" s="4">
        <v>1</v>
      </c>
      <c r="E2551" s="4">
        <v>6543862</v>
      </c>
      <c r="F2551" s="4">
        <v>0</v>
      </c>
      <c r="G2551" s="4">
        <v>0</v>
      </c>
    </row>
    <row r="2552" spans="1:7" x14ac:dyDescent="0.25">
      <c r="A2552">
        <v>7499</v>
      </c>
      <c r="B2552" t="s">
        <v>180</v>
      </c>
      <c r="C2552" s="22">
        <v>43374</v>
      </c>
      <c r="D2552" s="4">
        <v>1</v>
      </c>
      <c r="E2552" s="4">
        <v>6906931</v>
      </c>
      <c r="F2552" s="4">
        <v>0</v>
      </c>
      <c r="G2552" s="4">
        <v>0</v>
      </c>
    </row>
    <row r="2553" spans="1:7" x14ac:dyDescent="0.25">
      <c r="A2553">
        <v>7499</v>
      </c>
      <c r="B2553" t="s">
        <v>180</v>
      </c>
      <c r="C2553" s="22">
        <v>43405</v>
      </c>
      <c r="D2553" s="4">
        <v>1</v>
      </c>
      <c r="E2553" s="4">
        <v>6116612</v>
      </c>
      <c r="F2553" s="4">
        <v>0</v>
      </c>
      <c r="G2553" s="4">
        <v>0</v>
      </c>
    </row>
    <row r="2554" spans="1:7" x14ac:dyDescent="0.25">
      <c r="A2554">
        <v>7499</v>
      </c>
      <c r="B2554" t="s">
        <v>258</v>
      </c>
      <c r="D2554" s="4">
        <v>47</v>
      </c>
      <c r="E2554" s="4">
        <v>198280316</v>
      </c>
      <c r="F2554" s="4">
        <v>4601053</v>
      </c>
      <c r="G2554" s="4">
        <v>0</v>
      </c>
    </row>
    <row r="2555" spans="1:7" x14ac:dyDescent="0.25">
      <c r="A2555">
        <v>7510</v>
      </c>
      <c r="B2555" t="s">
        <v>182</v>
      </c>
      <c r="C2555" s="22">
        <v>42552</v>
      </c>
      <c r="D2555" s="4">
        <v>1</v>
      </c>
      <c r="E2555" s="4">
        <v>0</v>
      </c>
      <c r="F2555" s="4">
        <v>0</v>
      </c>
      <c r="G2555" s="4">
        <v>0</v>
      </c>
    </row>
    <row r="2556" spans="1:7" x14ac:dyDescent="0.25">
      <c r="A2556">
        <v>7510</v>
      </c>
      <c r="B2556" t="s">
        <v>182</v>
      </c>
      <c r="C2556" s="22">
        <v>42583</v>
      </c>
      <c r="D2556" s="4">
        <v>1</v>
      </c>
      <c r="E2556" s="4">
        <v>3663854</v>
      </c>
      <c r="F2556" s="4">
        <v>0</v>
      </c>
      <c r="G2556" s="4">
        <v>0</v>
      </c>
    </row>
    <row r="2557" spans="1:7" x14ac:dyDescent="0.25">
      <c r="A2557">
        <v>7510</v>
      </c>
      <c r="B2557" t="s">
        <v>182</v>
      </c>
      <c r="C2557" s="22">
        <v>42614</v>
      </c>
      <c r="D2557" s="4">
        <v>1</v>
      </c>
      <c r="E2557" s="4">
        <v>2019786</v>
      </c>
      <c r="F2557" s="4">
        <v>0</v>
      </c>
      <c r="G2557" s="4">
        <v>0</v>
      </c>
    </row>
    <row r="2558" spans="1:7" x14ac:dyDescent="0.25">
      <c r="A2558">
        <v>7510</v>
      </c>
      <c r="B2558" t="s">
        <v>182</v>
      </c>
      <c r="C2558" s="22">
        <v>42644</v>
      </c>
      <c r="D2558" s="4">
        <v>1</v>
      </c>
      <c r="E2558" s="4">
        <v>5098677</v>
      </c>
      <c r="F2558" s="4">
        <v>0</v>
      </c>
      <c r="G2558" s="4">
        <v>0</v>
      </c>
    </row>
    <row r="2559" spans="1:7" x14ac:dyDescent="0.25">
      <c r="A2559">
        <v>7510</v>
      </c>
      <c r="B2559" t="s">
        <v>182</v>
      </c>
      <c r="C2559" s="22">
        <v>42675</v>
      </c>
      <c r="D2559" s="4">
        <v>1</v>
      </c>
      <c r="E2559" s="4">
        <v>4573547</v>
      </c>
      <c r="F2559" s="4">
        <v>0</v>
      </c>
      <c r="G2559" s="4">
        <v>0</v>
      </c>
    </row>
    <row r="2560" spans="1:7" x14ac:dyDescent="0.25">
      <c r="A2560">
        <v>7510</v>
      </c>
      <c r="B2560" t="s">
        <v>182</v>
      </c>
      <c r="C2560" s="22">
        <v>42705</v>
      </c>
      <c r="D2560" s="4">
        <v>1</v>
      </c>
      <c r="E2560" s="4">
        <v>6424886</v>
      </c>
      <c r="F2560" s="4">
        <v>0</v>
      </c>
      <c r="G2560" s="4">
        <v>0</v>
      </c>
    </row>
    <row r="2561" spans="1:7" x14ac:dyDescent="0.25">
      <c r="A2561">
        <v>7510</v>
      </c>
      <c r="B2561" t="s">
        <v>182</v>
      </c>
      <c r="C2561" s="22">
        <v>42736</v>
      </c>
      <c r="D2561" s="4">
        <v>1</v>
      </c>
      <c r="E2561" s="4">
        <v>7929613</v>
      </c>
      <c r="F2561" s="4">
        <v>0</v>
      </c>
      <c r="G2561" s="4">
        <v>0</v>
      </c>
    </row>
    <row r="2562" spans="1:7" x14ac:dyDescent="0.25">
      <c r="A2562">
        <v>7510</v>
      </c>
      <c r="B2562" t="s">
        <v>182</v>
      </c>
      <c r="C2562" s="22">
        <v>42767</v>
      </c>
      <c r="D2562" s="4">
        <v>1</v>
      </c>
      <c r="E2562" s="4">
        <v>10284117</v>
      </c>
      <c r="F2562" s="4">
        <v>0</v>
      </c>
      <c r="G2562" s="4">
        <v>0</v>
      </c>
    </row>
    <row r="2563" spans="1:7" x14ac:dyDescent="0.25">
      <c r="A2563">
        <v>7510</v>
      </c>
      <c r="B2563" t="s">
        <v>182</v>
      </c>
      <c r="C2563" s="22">
        <v>42795</v>
      </c>
      <c r="D2563" s="4">
        <v>1</v>
      </c>
      <c r="E2563" s="4">
        <v>12207168</v>
      </c>
      <c r="F2563" s="4">
        <v>0</v>
      </c>
      <c r="G2563" s="4">
        <v>0</v>
      </c>
    </row>
    <row r="2564" spans="1:7" x14ac:dyDescent="0.25">
      <c r="A2564">
        <v>7510</v>
      </c>
      <c r="B2564" t="s">
        <v>182</v>
      </c>
      <c r="C2564" s="22">
        <v>42826</v>
      </c>
      <c r="D2564" s="4">
        <v>1</v>
      </c>
      <c r="E2564" s="4">
        <v>13269847</v>
      </c>
      <c r="F2564" s="4">
        <v>0</v>
      </c>
      <c r="G2564" s="4">
        <v>0</v>
      </c>
    </row>
    <row r="2565" spans="1:7" x14ac:dyDescent="0.25">
      <c r="A2565">
        <v>7510</v>
      </c>
      <c r="B2565" t="s">
        <v>182</v>
      </c>
      <c r="C2565" s="22">
        <v>42856</v>
      </c>
      <c r="D2565" s="4">
        <v>1</v>
      </c>
      <c r="E2565" s="4">
        <v>10527906</v>
      </c>
      <c r="F2565" s="4">
        <v>0</v>
      </c>
      <c r="G2565" s="4">
        <v>0</v>
      </c>
    </row>
    <row r="2566" spans="1:7" x14ac:dyDescent="0.25">
      <c r="A2566">
        <v>7510</v>
      </c>
      <c r="B2566" t="s">
        <v>182</v>
      </c>
      <c r="C2566" s="22">
        <v>42887</v>
      </c>
      <c r="D2566" s="4">
        <v>1</v>
      </c>
      <c r="E2566" s="4">
        <v>9432729</v>
      </c>
      <c r="F2566" s="4">
        <v>0</v>
      </c>
      <c r="G2566" s="4">
        <v>0</v>
      </c>
    </row>
    <row r="2567" spans="1:7" x14ac:dyDescent="0.25">
      <c r="A2567">
        <v>7510</v>
      </c>
      <c r="B2567" t="s">
        <v>182</v>
      </c>
      <c r="C2567" s="22">
        <v>42917</v>
      </c>
      <c r="D2567" s="4">
        <v>1</v>
      </c>
      <c r="E2567" s="4">
        <v>7229892</v>
      </c>
      <c r="F2567" s="4">
        <v>0</v>
      </c>
      <c r="G2567" s="4">
        <v>0</v>
      </c>
    </row>
    <row r="2568" spans="1:7" x14ac:dyDescent="0.25">
      <c r="A2568">
        <v>7510</v>
      </c>
      <c r="B2568" t="s">
        <v>182</v>
      </c>
      <c r="C2568" s="22">
        <v>42948</v>
      </c>
      <c r="D2568" s="4">
        <v>1</v>
      </c>
      <c r="E2568" s="4">
        <v>12207237</v>
      </c>
      <c r="F2568" s="4">
        <v>0</v>
      </c>
      <c r="G2568" s="4">
        <v>0</v>
      </c>
    </row>
    <row r="2569" spans="1:7" x14ac:dyDescent="0.25">
      <c r="A2569">
        <v>7510</v>
      </c>
      <c r="B2569" t="s">
        <v>182</v>
      </c>
      <c r="C2569" s="22">
        <v>42979</v>
      </c>
      <c r="D2569" s="4">
        <v>1</v>
      </c>
      <c r="E2569" s="4">
        <v>16276082</v>
      </c>
      <c r="F2569" s="4">
        <v>0</v>
      </c>
      <c r="G2569" s="4">
        <v>0</v>
      </c>
    </row>
    <row r="2570" spans="1:7" x14ac:dyDescent="0.25">
      <c r="A2570">
        <v>7510</v>
      </c>
      <c r="B2570" t="s">
        <v>182</v>
      </c>
      <c r="C2570" s="22">
        <v>43009</v>
      </c>
      <c r="D2570" s="4">
        <v>1</v>
      </c>
      <c r="E2570" s="4">
        <v>14615494</v>
      </c>
      <c r="F2570" s="4">
        <v>0</v>
      </c>
      <c r="G2570" s="4">
        <v>0</v>
      </c>
    </row>
    <row r="2571" spans="1:7" x14ac:dyDescent="0.25">
      <c r="A2571">
        <v>7510</v>
      </c>
      <c r="B2571" t="s">
        <v>182</v>
      </c>
      <c r="C2571" s="22">
        <v>43040</v>
      </c>
      <c r="D2571" s="4">
        <v>1</v>
      </c>
      <c r="E2571" s="4">
        <v>13635789</v>
      </c>
      <c r="F2571" s="4">
        <v>0</v>
      </c>
      <c r="G2571" s="4">
        <v>0</v>
      </c>
    </row>
    <row r="2572" spans="1:7" x14ac:dyDescent="0.25">
      <c r="A2572">
        <v>7510</v>
      </c>
      <c r="B2572" t="s">
        <v>182</v>
      </c>
      <c r="C2572" s="22">
        <v>43070</v>
      </c>
      <c r="D2572" s="4">
        <v>1</v>
      </c>
      <c r="E2572" s="4">
        <v>10329133</v>
      </c>
      <c r="F2572" s="4">
        <v>0</v>
      </c>
      <c r="G2572" s="4">
        <v>0</v>
      </c>
    </row>
    <row r="2573" spans="1:7" x14ac:dyDescent="0.25">
      <c r="A2573">
        <v>7510</v>
      </c>
      <c r="B2573" t="s">
        <v>182</v>
      </c>
      <c r="C2573" s="22">
        <v>43101</v>
      </c>
      <c r="D2573" s="4">
        <v>1</v>
      </c>
      <c r="E2573" s="4">
        <v>4577678</v>
      </c>
      <c r="F2573" s="4">
        <v>0</v>
      </c>
      <c r="G2573" s="4">
        <v>0</v>
      </c>
    </row>
    <row r="2574" spans="1:7" x14ac:dyDescent="0.25">
      <c r="A2574">
        <v>7510</v>
      </c>
      <c r="B2574" t="s">
        <v>182</v>
      </c>
      <c r="C2574" s="22">
        <v>43132</v>
      </c>
      <c r="D2574" s="4">
        <v>1</v>
      </c>
      <c r="E2574" s="4">
        <v>2700374</v>
      </c>
      <c r="F2574" s="4">
        <v>0</v>
      </c>
      <c r="G2574" s="4">
        <v>0</v>
      </c>
    </row>
    <row r="2575" spans="1:7" x14ac:dyDescent="0.25">
      <c r="A2575">
        <v>7510</v>
      </c>
      <c r="B2575" t="s">
        <v>182</v>
      </c>
      <c r="C2575" s="22">
        <v>43160</v>
      </c>
      <c r="D2575" s="4">
        <v>1</v>
      </c>
      <c r="E2575" s="4">
        <v>2775835</v>
      </c>
      <c r="F2575" s="4">
        <v>0</v>
      </c>
      <c r="G2575" s="4">
        <v>0</v>
      </c>
    </row>
    <row r="2576" spans="1:7" x14ac:dyDescent="0.25">
      <c r="A2576">
        <v>7510</v>
      </c>
      <c r="B2576" t="s">
        <v>182</v>
      </c>
      <c r="C2576" s="22">
        <v>43191</v>
      </c>
      <c r="D2576" s="4">
        <v>1</v>
      </c>
      <c r="E2576" s="4">
        <v>1550338</v>
      </c>
      <c r="F2576" s="4">
        <v>0</v>
      </c>
      <c r="G2576" s="4">
        <v>0</v>
      </c>
    </row>
    <row r="2577" spans="1:7" x14ac:dyDescent="0.25">
      <c r="A2577">
        <v>7510</v>
      </c>
      <c r="B2577" t="s">
        <v>182</v>
      </c>
      <c r="C2577" s="22">
        <v>43221</v>
      </c>
      <c r="D2577" s="4">
        <v>1</v>
      </c>
      <c r="E2577" s="4">
        <v>874848</v>
      </c>
      <c r="F2577" s="4">
        <v>0</v>
      </c>
      <c r="G2577" s="4">
        <v>0</v>
      </c>
    </row>
    <row r="2578" spans="1:7" x14ac:dyDescent="0.25">
      <c r="A2578">
        <v>7510</v>
      </c>
      <c r="B2578" t="s">
        <v>182</v>
      </c>
      <c r="C2578" s="22">
        <v>43252</v>
      </c>
      <c r="D2578" s="4">
        <v>1</v>
      </c>
      <c r="E2578" s="4">
        <v>8160188</v>
      </c>
      <c r="F2578" s="4">
        <v>0</v>
      </c>
      <c r="G2578" s="4">
        <v>0</v>
      </c>
    </row>
    <row r="2579" spans="1:7" x14ac:dyDescent="0.25">
      <c r="A2579">
        <v>7510</v>
      </c>
      <c r="B2579" t="s">
        <v>182</v>
      </c>
      <c r="C2579" s="22">
        <v>43282</v>
      </c>
      <c r="D2579" s="4">
        <v>1</v>
      </c>
      <c r="E2579" s="4">
        <v>5539465</v>
      </c>
      <c r="F2579" s="4">
        <v>0</v>
      </c>
      <c r="G2579" s="4">
        <v>0</v>
      </c>
    </row>
    <row r="2580" spans="1:7" x14ac:dyDescent="0.25">
      <c r="A2580">
        <v>7510</v>
      </c>
      <c r="B2580" t="s">
        <v>182</v>
      </c>
      <c r="C2580" s="22">
        <v>43313</v>
      </c>
      <c r="D2580" s="4">
        <v>1</v>
      </c>
      <c r="E2580" s="4">
        <v>722570</v>
      </c>
      <c r="F2580" s="4">
        <v>0</v>
      </c>
      <c r="G2580" s="4">
        <v>0</v>
      </c>
    </row>
    <row r="2581" spans="1:7" x14ac:dyDescent="0.25">
      <c r="A2581">
        <v>7510</v>
      </c>
      <c r="B2581" t="s">
        <v>182</v>
      </c>
      <c r="C2581" s="22">
        <v>43344</v>
      </c>
      <c r="D2581" s="4">
        <v>1</v>
      </c>
      <c r="E2581" s="4">
        <v>3315071</v>
      </c>
      <c r="F2581" s="4">
        <v>0</v>
      </c>
      <c r="G2581" s="4">
        <v>0</v>
      </c>
    </row>
    <row r="2582" spans="1:7" x14ac:dyDescent="0.25">
      <c r="A2582">
        <v>7510</v>
      </c>
      <c r="B2582" t="s">
        <v>182</v>
      </c>
      <c r="C2582" s="22">
        <v>43374</v>
      </c>
      <c r="D2582" s="4">
        <v>1</v>
      </c>
      <c r="E2582" s="4">
        <v>5930837</v>
      </c>
      <c r="F2582" s="4">
        <v>0</v>
      </c>
      <c r="G2582" s="4">
        <v>0</v>
      </c>
    </row>
    <row r="2583" spans="1:7" x14ac:dyDescent="0.25">
      <c r="A2583">
        <v>7510</v>
      </c>
      <c r="B2583" t="s">
        <v>182</v>
      </c>
      <c r="C2583" s="22">
        <v>43405</v>
      </c>
      <c r="D2583" s="4">
        <v>1</v>
      </c>
      <c r="E2583" s="4">
        <v>6168190</v>
      </c>
      <c r="F2583" s="4">
        <v>0</v>
      </c>
      <c r="G2583" s="4">
        <v>0</v>
      </c>
    </row>
    <row r="2584" spans="1:7" x14ac:dyDescent="0.25">
      <c r="A2584">
        <v>7510</v>
      </c>
      <c r="B2584" t="s">
        <v>259</v>
      </c>
      <c r="D2584" s="4">
        <v>29</v>
      </c>
      <c r="E2584" s="4">
        <v>202041151</v>
      </c>
      <c r="F2584" s="4">
        <v>0</v>
      </c>
      <c r="G2584" s="4">
        <v>0</v>
      </c>
    </row>
    <row r="2585" spans="1:7" x14ac:dyDescent="0.25">
      <c r="A2585" t="s">
        <v>185</v>
      </c>
      <c r="D2585" s="4">
        <v>2705</v>
      </c>
      <c r="E2585" s="4">
        <v>71763078243</v>
      </c>
      <c r="F2585" s="4">
        <v>32923679520</v>
      </c>
      <c r="G2585" s="4">
        <v>112574217</v>
      </c>
    </row>
  </sheetData>
  <pageMargins left="0.25" right="0.25" top="0.75" bottom="0.75" header="0.3" footer="0.3"/>
  <pageSetup scale="47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F16" sqref="F16"/>
    </sheetView>
  </sheetViews>
  <sheetFormatPr baseColWidth="10" defaultRowHeight="15" x14ac:dyDescent="0.25"/>
  <cols>
    <col min="1" max="1" width="17.5703125" customWidth="1"/>
    <col min="2" max="2" width="20.28515625" customWidth="1"/>
    <col min="3" max="3" width="31.140625" customWidth="1"/>
    <col min="4" max="4" width="17.85546875" customWidth="1"/>
    <col min="5" max="6" width="12" customWidth="1"/>
    <col min="7" max="7" width="12.5703125" customWidth="1"/>
    <col min="8" max="9" width="11" customWidth="1"/>
    <col min="10" max="10" width="12.5703125" customWidth="1"/>
    <col min="11" max="11" width="11" customWidth="1"/>
    <col min="12" max="12" width="11" bestFit="1" customWidth="1"/>
    <col min="13" max="13" width="11" customWidth="1"/>
    <col min="14" max="14" width="11" bestFit="1" customWidth="1"/>
    <col min="15" max="15" width="11" customWidth="1"/>
    <col min="16" max="16" width="14.5703125" bestFit="1" customWidth="1"/>
    <col min="17" max="17" width="3.5703125" bestFit="1" customWidth="1"/>
    <col min="18" max="18" width="12.5703125" bestFit="1" customWidth="1"/>
  </cols>
  <sheetData>
    <row r="2" spans="1:4" x14ac:dyDescent="0.25">
      <c r="A2" s="21" t="s">
        <v>350</v>
      </c>
      <c r="B2" t="s">
        <v>263</v>
      </c>
    </row>
    <row r="3" spans="1:4" x14ac:dyDescent="0.25">
      <c r="A3" s="21" t="s">
        <v>351</v>
      </c>
      <c r="B3" t="s">
        <v>349</v>
      </c>
    </row>
    <row r="5" spans="1:4" x14ac:dyDescent="0.25">
      <c r="A5" s="21" t="s">
        <v>271</v>
      </c>
      <c r="B5" t="s">
        <v>352</v>
      </c>
      <c r="C5" t="s">
        <v>272</v>
      </c>
      <c r="D5" t="s">
        <v>353</v>
      </c>
    </row>
    <row r="6" spans="1:4" x14ac:dyDescent="0.25">
      <c r="A6" s="31" t="s">
        <v>310</v>
      </c>
      <c r="B6" s="4">
        <v>2124363104</v>
      </c>
      <c r="C6" s="4">
        <v>915170329</v>
      </c>
      <c r="D6" s="4">
        <v>1209192775</v>
      </c>
    </row>
    <row r="7" spans="1:4" x14ac:dyDescent="0.25">
      <c r="A7" s="31" t="s">
        <v>311</v>
      </c>
      <c r="B7" s="4">
        <v>2178668206</v>
      </c>
      <c r="C7" s="4">
        <v>972401995</v>
      </c>
      <c r="D7" s="4">
        <v>1206266211</v>
      </c>
    </row>
    <row r="8" spans="1:4" x14ac:dyDescent="0.25">
      <c r="A8" s="31" t="s">
        <v>312</v>
      </c>
      <c r="B8" s="4">
        <v>2275833734</v>
      </c>
      <c r="C8" s="4">
        <v>1048041625</v>
      </c>
      <c r="D8" s="4">
        <v>1227792109</v>
      </c>
    </row>
    <row r="9" spans="1:4" x14ac:dyDescent="0.25">
      <c r="A9" s="31" t="s">
        <v>313</v>
      </c>
      <c r="B9" s="4">
        <v>2377137469</v>
      </c>
      <c r="C9" s="4">
        <v>1072782233</v>
      </c>
      <c r="D9" s="4">
        <v>1304355236</v>
      </c>
    </row>
    <row r="10" spans="1:4" x14ac:dyDescent="0.25">
      <c r="A10" s="31" t="s">
        <v>314</v>
      </c>
      <c r="B10" s="4">
        <v>2268073972</v>
      </c>
      <c r="C10" s="4">
        <v>1091757925</v>
      </c>
      <c r="D10" s="4">
        <v>1176316047</v>
      </c>
    </row>
    <row r="11" spans="1:4" x14ac:dyDescent="0.25">
      <c r="A11" s="31" t="s">
        <v>315</v>
      </c>
      <c r="B11" s="4">
        <v>2299315356</v>
      </c>
      <c r="C11" s="4">
        <v>1043794115</v>
      </c>
      <c r="D11" s="4">
        <v>1255521241</v>
      </c>
    </row>
    <row r="12" spans="1:4" x14ac:dyDescent="0.25">
      <c r="A12" s="31" t="s">
        <v>316</v>
      </c>
      <c r="B12" s="4">
        <v>2331618386</v>
      </c>
      <c r="C12" s="4">
        <v>1076644814</v>
      </c>
      <c r="D12" s="4">
        <v>1254973572</v>
      </c>
    </row>
    <row r="13" spans="1:4" x14ac:dyDescent="0.25">
      <c r="A13" s="31" t="s">
        <v>317</v>
      </c>
      <c r="B13" s="4">
        <v>2312411044</v>
      </c>
      <c r="C13" s="4">
        <v>1117105749</v>
      </c>
      <c r="D13" s="4">
        <v>1195305295</v>
      </c>
    </row>
    <row r="14" spans="1:4" x14ac:dyDescent="0.25">
      <c r="A14" s="31" t="s">
        <v>318</v>
      </c>
      <c r="B14" s="4">
        <v>2257022386</v>
      </c>
      <c r="C14" s="4">
        <v>1087247070</v>
      </c>
      <c r="D14" s="4">
        <v>1169775316</v>
      </c>
    </row>
    <row r="15" spans="1:4" x14ac:dyDescent="0.25">
      <c r="A15" s="31" t="s">
        <v>319</v>
      </c>
      <c r="B15" s="4">
        <v>2028979996</v>
      </c>
      <c r="C15" s="4">
        <v>1006942721</v>
      </c>
      <c r="D15" s="4">
        <v>1022037275</v>
      </c>
    </row>
    <row r="16" spans="1:4" x14ac:dyDescent="0.25">
      <c r="A16" s="31" t="s">
        <v>320</v>
      </c>
      <c r="B16" s="4">
        <v>2251494146</v>
      </c>
      <c r="C16" s="4">
        <v>1108907784</v>
      </c>
      <c r="D16" s="4">
        <v>1142586362</v>
      </c>
    </row>
    <row r="17" spans="1:4" x14ac:dyDescent="0.25">
      <c r="A17" s="31" t="s">
        <v>321</v>
      </c>
      <c r="B17" s="4">
        <v>65816047</v>
      </c>
      <c r="C17" s="4">
        <v>0</v>
      </c>
      <c r="D17" s="4">
        <v>65816047</v>
      </c>
    </row>
    <row r="18" spans="1:4" x14ac:dyDescent="0.25">
      <c r="A18" s="31" t="s">
        <v>185</v>
      </c>
      <c r="B18" s="4">
        <v>24770733846</v>
      </c>
      <c r="C18" s="4">
        <v>11540796360</v>
      </c>
      <c r="D18" s="4">
        <v>13229937486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2706"/>
  <sheetViews>
    <sheetView workbookViewId="0">
      <selection activeCell="T1" sqref="T1"/>
    </sheetView>
  </sheetViews>
  <sheetFormatPr baseColWidth="10" defaultRowHeight="15" x14ac:dyDescent="0.25"/>
  <cols>
    <col min="1" max="1" width="11.42578125" style="10"/>
    <col min="2" max="2" width="54.5703125" style="10" customWidth="1"/>
    <col min="3" max="3" width="11.42578125" style="10"/>
    <col min="4" max="4" width="11.42578125" style="26"/>
    <col min="5" max="5" width="14.7109375" style="10" customWidth="1"/>
    <col min="6" max="6" width="13" style="10" bestFit="1" customWidth="1"/>
    <col min="7" max="8" width="12" style="10" bestFit="1" customWidth="1"/>
    <col min="9" max="9" width="11.5703125" style="10" bestFit="1" customWidth="1"/>
    <col min="10" max="13" width="13" style="10" bestFit="1" customWidth="1"/>
    <col min="14" max="14" width="12" style="10" bestFit="1" customWidth="1"/>
    <col min="15" max="15" width="15.28515625" style="10" customWidth="1"/>
    <col min="16" max="16" width="18.5703125" style="10" customWidth="1"/>
    <col min="17" max="17" width="13.7109375" style="10" bestFit="1" customWidth="1"/>
    <col min="18" max="18" width="14" style="10" customWidth="1"/>
    <col min="19" max="19" width="13" style="10" bestFit="1" customWidth="1"/>
    <col min="20" max="20" width="23.5703125" style="10" customWidth="1"/>
    <col min="21" max="21" width="13.7109375" style="10" bestFit="1" customWidth="1"/>
    <col min="22" max="22" width="12" style="10" bestFit="1" customWidth="1"/>
    <col min="23" max="24" width="11.42578125" style="10"/>
    <col min="25" max="25" width="12" style="10" bestFit="1" customWidth="1"/>
    <col min="26" max="16384" width="11.42578125" style="10"/>
  </cols>
  <sheetData>
    <row r="1" spans="1:25" s="29" customFormat="1" x14ac:dyDescent="0.25">
      <c r="A1" s="27" t="s">
        <v>0</v>
      </c>
      <c r="B1" s="27" t="s">
        <v>1</v>
      </c>
      <c r="C1" s="27" t="s">
        <v>198</v>
      </c>
      <c r="D1" s="28" t="s">
        <v>197</v>
      </c>
      <c r="E1" s="27" t="s">
        <v>199</v>
      </c>
      <c r="F1" s="27" t="s">
        <v>191</v>
      </c>
      <c r="G1" s="27" t="s">
        <v>192</v>
      </c>
      <c r="H1" s="27" t="s">
        <v>193</v>
      </c>
      <c r="I1" s="27" t="s">
        <v>194</v>
      </c>
      <c r="J1" s="27" t="s">
        <v>195</v>
      </c>
      <c r="K1" s="27" t="s">
        <v>267</v>
      </c>
      <c r="L1" s="27" t="s">
        <v>4</v>
      </c>
      <c r="M1" s="27" t="s">
        <v>5</v>
      </c>
      <c r="N1" s="27" t="s">
        <v>6</v>
      </c>
      <c r="O1" s="27" t="s">
        <v>7</v>
      </c>
      <c r="P1" s="27" t="s">
        <v>8</v>
      </c>
      <c r="Q1" s="27" t="s">
        <v>9</v>
      </c>
      <c r="R1" s="27" t="s">
        <v>268</v>
      </c>
      <c r="S1" s="27" t="s">
        <v>269</v>
      </c>
      <c r="T1" s="27" t="s">
        <v>270</v>
      </c>
      <c r="U1" s="27" t="s">
        <v>196</v>
      </c>
    </row>
    <row r="2" spans="1:25" hidden="1" x14ac:dyDescent="0.25">
      <c r="A2" s="9">
        <v>225</v>
      </c>
      <c r="B2" s="9" t="s">
        <v>11</v>
      </c>
      <c r="C2" s="9" t="s">
        <v>12</v>
      </c>
      <c r="D2" s="24">
        <v>42005</v>
      </c>
      <c r="E2" s="25">
        <v>17728966</v>
      </c>
      <c r="F2" s="25">
        <v>6095871</v>
      </c>
      <c r="G2" s="25">
        <v>0</v>
      </c>
      <c r="H2" s="25">
        <v>0</v>
      </c>
      <c r="I2" s="25">
        <v>0</v>
      </c>
      <c r="J2" s="25">
        <v>0</v>
      </c>
      <c r="K2" s="25">
        <v>6095871</v>
      </c>
      <c r="L2" s="25">
        <v>246994</v>
      </c>
      <c r="M2" s="25">
        <v>2933095</v>
      </c>
      <c r="N2" s="25">
        <v>0</v>
      </c>
      <c r="O2" s="25">
        <v>0</v>
      </c>
      <c r="P2" s="25">
        <v>0</v>
      </c>
      <c r="Q2" s="25">
        <v>-10552</v>
      </c>
      <c r="R2" s="25">
        <v>3169537</v>
      </c>
      <c r="S2" s="25">
        <v>20655300</v>
      </c>
      <c r="T2" s="25">
        <v>8629440</v>
      </c>
      <c r="U2" s="25">
        <v>12025860</v>
      </c>
      <c r="V2" s="30"/>
      <c r="Y2" s="30"/>
    </row>
    <row r="3" spans="1:25" hidden="1" x14ac:dyDescent="0.25">
      <c r="A3" s="9">
        <v>225</v>
      </c>
      <c r="B3" s="9" t="s">
        <v>11</v>
      </c>
      <c r="C3" s="9" t="s">
        <v>12</v>
      </c>
      <c r="D3" s="24">
        <v>42036</v>
      </c>
      <c r="E3" s="25">
        <v>20655300</v>
      </c>
      <c r="F3" s="25">
        <v>892785</v>
      </c>
      <c r="G3" s="25">
        <v>0</v>
      </c>
      <c r="H3" s="25">
        <v>0</v>
      </c>
      <c r="I3" s="25">
        <v>0</v>
      </c>
      <c r="J3" s="25">
        <v>0</v>
      </c>
      <c r="K3" s="25">
        <v>892785</v>
      </c>
      <c r="L3" s="25">
        <v>0</v>
      </c>
      <c r="M3" s="25">
        <v>3323813</v>
      </c>
      <c r="N3" s="25">
        <v>0</v>
      </c>
      <c r="O3" s="25">
        <v>0</v>
      </c>
      <c r="P3" s="25">
        <v>0</v>
      </c>
      <c r="Q3" s="25">
        <v>0</v>
      </c>
      <c r="R3" s="25">
        <v>3323813</v>
      </c>
      <c r="S3" s="25">
        <v>18224272</v>
      </c>
      <c r="T3" s="25">
        <v>8629440</v>
      </c>
      <c r="U3" s="25">
        <v>9594832</v>
      </c>
      <c r="Y3" s="30"/>
    </row>
    <row r="4" spans="1:25" hidden="1" x14ac:dyDescent="0.25">
      <c r="A4" s="9">
        <v>225</v>
      </c>
      <c r="B4" s="9" t="s">
        <v>11</v>
      </c>
      <c r="C4" s="9" t="s">
        <v>12</v>
      </c>
      <c r="D4" s="24">
        <v>42064</v>
      </c>
      <c r="E4" s="25">
        <v>18224272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2928379</v>
      </c>
      <c r="M4" s="25">
        <v>2920073</v>
      </c>
      <c r="N4" s="25">
        <v>0</v>
      </c>
      <c r="O4" s="25">
        <v>0</v>
      </c>
      <c r="P4" s="25">
        <v>0</v>
      </c>
      <c r="Q4" s="25">
        <v>0</v>
      </c>
      <c r="R4" s="25">
        <v>5848452</v>
      </c>
      <c r="S4" s="25">
        <v>12375820</v>
      </c>
      <c r="T4" s="25">
        <v>8629440</v>
      </c>
      <c r="U4" s="25">
        <v>3746380</v>
      </c>
    </row>
    <row r="5" spans="1:25" hidden="1" x14ac:dyDescent="0.25">
      <c r="A5" s="9">
        <v>225</v>
      </c>
      <c r="B5" s="9" t="s">
        <v>11</v>
      </c>
      <c r="C5" s="9" t="s">
        <v>12</v>
      </c>
      <c r="D5" s="24">
        <v>42095</v>
      </c>
      <c r="E5" s="25">
        <v>12375820</v>
      </c>
      <c r="F5" s="25">
        <v>12243298</v>
      </c>
      <c r="G5" s="25">
        <v>0</v>
      </c>
      <c r="H5" s="25">
        <v>0</v>
      </c>
      <c r="I5" s="25">
        <v>0</v>
      </c>
      <c r="J5" s="25">
        <v>0</v>
      </c>
      <c r="K5" s="25">
        <v>12243298</v>
      </c>
      <c r="L5" s="25">
        <v>1297180</v>
      </c>
      <c r="M5" s="25">
        <v>3597717</v>
      </c>
      <c r="N5" s="25">
        <v>0</v>
      </c>
      <c r="O5" s="25">
        <v>0</v>
      </c>
      <c r="P5" s="25">
        <v>0</v>
      </c>
      <c r="Q5" s="25">
        <v>-1250000</v>
      </c>
      <c r="R5" s="25">
        <v>3644897</v>
      </c>
      <c r="S5" s="25">
        <v>20974221</v>
      </c>
      <c r="T5" s="25">
        <v>8629440</v>
      </c>
      <c r="U5" s="25">
        <v>12344781</v>
      </c>
    </row>
    <row r="6" spans="1:25" hidden="1" x14ac:dyDescent="0.25">
      <c r="A6" s="9">
        <v>225</v>
      </c>
      <c r="B6" s="9" t="s">
        <v>11</v>
      </c>
      <c r="C6" s="9" t="s">
        <v>12</v>
      </c>
      <c r="D6" s="24">
        <v>42125</v>
      </c>
      <c r="E6" s="25">
        <v>20974221</v>
      </c>
      <c r="F6" s="25">
        <v>0</v>
      </c>
      <c r="G6" s="25">
        <v>0</v>
      </c>
      <c r="H6" s="25">
        <v>0</v>
      </c>
      <c r="I6" s="25">
        <v>0</v>
      </c>
      <c r="J6" s="25">
        <v>8234239</v>
      </c>
      <c r="K6" s="25">
        <v>8234239</v>
      </c>
      <c r="L6" s="25">
        <v>837730</v>
      </c>
      <c r="M6" s="25">
        <v>3012270</v>
      </c>
      <c r="N6" s="25">
        <v>0</v>
      </c>
      <c r="O6" s="25">
        <v>0</v>
      </c>
      <c r="P6" s="25">
        <v>0</v>
      </c>
      <c r="Q6" s="25">
        <v>0</v>
      </c>
      <c r="R6" s="25">
        <v>3850000</v>
      </c>
      <c r="S6" s="25">
        <v>25358460</v>
      </c>
      <c r="T6" s="25">
        <v>8629440</v>
      </c>
      <c r="U6" s="25">
        <v>16729020</v>
      </c>
    </row>
    <row r="7" spans="1:25" hidden="1" x14ac:dyDescent="0.25">
      <c r="A7" s="9">
        <v>225</v>
      </c>
      <c r="B7" s="9" t="s">
        <v>11</v>
      </c>
      <c r="C7" s="9" t="s">
        <v>12</v>
      </c>
      <c r="D7" s="24">
        <v>42156</v>
      </c>
      <c r="E7" s="25">
        <v>25358460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11102159</v>
      </c>
      <c r="M7" s="25">
        <v>3622654</v>
      </c>
      <c r="N7" s="25">
        <v>700000</v>
      </c>
      <c r="O7" s="25">
        <v>0</v>
      </c>
      <c r="P7" s="25">
        <v>0</v>
      </c>
      <c r="Q7" s="25">
        <v>-59057</v>
      </c>
      <c r="R7" s="25">
        <v>15365756</v>
      </c>
      <c r="S7" s="25">
        <v>9992704</v>
      </c>
      <c r="T7" s="25">
        <v>8629440</v>
      </c>
      <c r="U7" s="25">
        <v>1363264</v>
      </c>
    </row>
    <row r="8" spans="1:25" hidden="1" x14ac:dyDescent="0.25">
      <c r="A8" s="9">
        <v>225</v>
      </c>
      <c r="B8" s="9" t="s">
        <v>11</v>
      </c>
      <c r="C8" s="9" t="s">
        <v>12</v>
      </c>
      <c r="D8" s="24">
        <v>42186</v>
      </c>
      <c r="E8" s="25">
        <v>9992704</v>
      </c>
      <c r="F8" s="25">
        <v>0</v>
      </c>
      <c r="G8" s="25">
        <v>0</v>
      </c>
      <c r="H8" s="25">
        <v>0</v>
      </c>
      <c r="I8" s="25">
        <v>0</v>
      </c>
      <c r="J8" s="25">
        <v>28602053</v>
      </c>
      <c r="K8" s="25">
        <v>28602053</v>
      </c>
      <c r="L8" s="25">
        <v>2964524</v>
      </c>
      <c r="M8" s="25">
        <v>3724700</v>
      </c>
      <c r="N8" s="25">
        <v>0</v>
      </c>
      <c r="O8" s="25">
        <v>0</v>
      </c>
      <c r="P8" s="25">
        <v>0</v>
      </c>
      <c r="Q8" s="25">
        <v>-15183</v>
      </c>
      <c r="R8" s="25">
        <v>6674041</v>
      </c>
      <c r="S8" s="25">
        <v>31920716</v>
      </c>
      <c r="T8" s="25">
        <v>8629440</v>
      </c>
      <c r="U8" s="25">
        <v>23291276</v>
      </c>
    </row>
    <row r="9" spans="1:25" hidden="1" x14ac:dyDescent="0.25">
      <c r="A9" s="9">
        <v>225</v>
      </c>
      <c r="B9" s="9" t="s">
        <v>11</v>
      </c>
      <c r="C9" s="9" t="s">
        <v>12</v>
      </c>
      <c r="D9" s="24">
        <v>42217</v>
      </c>
      <c r="E9" s="25">
        <v>31920716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345417</v>
      </c>
      <c r="M9" s="25">
        <v>3561996</v>
      </c>
      <c r="N9" s="25">
        <v>0</v>
      </c>
      <c r="O9" s="25">
        <v>0</v>
      </c>
      <c r="P9" s="25">
        <v>0</v>
      </c>
      <c r="Q9" s="25">
        <v>-71030</v>
      </c>
      <c r="R9" s="25">
        <v>3836383</v>
      </c>
      <c r="S9" s="25">
        <v>28084333</v>
      </c>
      <c r="T9" s="25">
        <v>9625695</v>
      </c>
      <c r="U9" s="25">
        <v>18458638</v>
      </c>
    </row>
    <row r="10" spans="1:25" hidden="1" x14ac:dyDescent="0.25">
      <c r="A10" s="9">
        <v>225</v>
      </c>
      <c r="B10" s="9" t="s">
        <v>11</v>
      </c>
      <c r="C10" s="9" t="s">
        <v>12</v>
      </c>
      <c r="D10" s="24">
        <v>42248</v>
      </c>
      <c r="E10" s="25">
        <v>28084333</v>
      </c>
      <c r="F10" s="25">
        <v>0</v>
      </c>
      <c r="G10" s="25">
        <v>0</v>
      </c>
      <c r="H10" s="25"/>
      <c r="I10" s="25">
        <v>0</v>
      </c>
      <c r="J10" s="25">
        <v>4014095</v>
      </c>
      <c r="K10" s="25">
        <v>4014095</v>
      </c>
      <c r="L10" s="25">
        <v>1660484</v>
      </c>
      <c r="M10" s="25">
        <v>4160163</v>
      </c>
      <c r="N10" s="25">
        <v>0</v>
      </c>
      <c r="O10" s="25">
        <v>0</v>
      </c>
      <c r="P10" s="25">
        <v>0</v>
      </c>
      <c r="Q10" s="25">
        <v>0</v>
      </c>
      <c r="R10" s="25">
        <v>5820647</v>
      </c>
      <c r="S10" s="25">
        <v>26277781</v>
      </c>
      <c r="T10" s="25">
        <v>10588102</v>
      </c>
      <c r="U10" s="25">
        <v>15689679</v>
      </c>
    </row>
    <row r="11" spans="1:25" hidden="1" x14ac:dyDescent="0.25">
      <c r="A11" s="9">
        <v>225</v>
      </c>
      <c r="B11" s="9" t="s">
        <v>11</v>
      </c>
      <c r="C11" s="9" t="s">
        <v>12</v>
      </c>
      <c r="D11" s="24">
        <v>42278</v>
      </c>
      <c r="E11" s="25">
        <v>26277781</v>
      </c>
      <c r="F11" s="25">
        <v>0</v>
      </c>
      <c r="G11" s="25">
        <v>0</v>
      </c>
      <c r="H11" s="25">
        <v>0</v>
      </c>
      <c r="I11" s="25">
        <v>0</v>
      </c>
      <c r="J11" s="25">
        <v>1417459</v>
      </c>
      <c r="K11" s="25">
        <v>1417459</v>
      </c>
      <c r="L11" s="25">
        <v>314967</v>
      </c>
      <c r="M11" s="25">
        <v>8573429</v>
      </c>
      <c r="N11" s="25">
        <v>0</v>
      </c>
      <c r="O11" s="25">
        <v>0</v>
      </c>
      <c r="P11" s="25">
        <v>0</v>
      </c>
      <c r="Q11" s="25">
        <v>-300</v>
      </c>
      <c r="R11" s="25">
        <v>8888096</v>
      </c>
      <c r="S11" s="25">
        <v>18807144</v>
      </c>
      <c r="T11" s="25">
        <v>8799614</v>
      </c>
      <c r="U11" s="25">
        <v>10007530</v>
      </c>
    </row>
    <row r="12" spans="1:25" hidden="1" x14ac:dyDescent="0.25">
      <c r="A12" s="9">
        <v>225</v>
      </c>
      <c r="B12" s="9" t="s">
        <v>11</v>
      </c>
      <c r="C12" s="9" t="s">
        <v>12</v>
      </c>
      <c r="D12" s="24">
        <v>42309</v>
      </c>
      <c r="E12" s="25">
        <v>18807144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355626</v>
      </c>
      <c r="M12" s="25">
        <v>3206095</v>
      </c>
      <c r="N12" s="25">
        <v>0</v>
      </c>
      <c r="O12" s="25">
        <v>0</v>
      </c>
      <c r="P12" s="25">
        <v>0</v>
      </c>
      <c r="Q12" s="25">
        <v>-13850</v>
      </c>
      <c r="R12" s="25">
        <v>3547871</v>
      </c>
      <c r="S12" s="25">
        <v>15259273</v>
      </c>
      <c r="T12" s="25">
        <v>8799614</v>
      </c>
      <c r="U12" s="25">
        <v>6459659</v>
      </c>
      <c r="V12" s="30"/>
    </row>
    <row r="13" spans="1:25" hidden="1" x14ac:dyDescent="0.25">
      <c r="A13" s="9">
        <v>225</v>
      </c>
      <c r="B13" s="9" t="s">
        <v>11</v>
      </c>
      <c r="C13" s="9" t="s">
        <v>12</v>
      </c>
      <c r="D13" s="24">
        <v>42339</v>
      </c>
      <c r="E13" s="25">
        <v>15259273</v>
      </c>
      <c r="F13" s="25">
        <v>0</v>
      </c>
      <c r="G13" s="25"/>
      <c r="H13" s="25">
        <v>0</v>
      </c>
      <c r="I13" s="25">
        <v>0</v>
      </c>
      <c r="J13" s="25">
        <v>0</v>
      </c>
      <c r="K13" s="25">
        <v>0</v>
      </c>
      <c r="L13" s="25">
        <v>1977467</v>
      </c>
      <c r="M13" s="25">
        <v>3355666</v>
      </c>
      <c r="N13" s="25">
        <v>0</v>
      </c>
      <c r="O13" s="25">
        <v>0</v>
      </c>
      <c r="P13" s="25">
        <v>0</v>
      </c>
      <c r="Q13" s="25">
        <v>-88176</v>
      </c>
      <c r="R13" s="25">
        <v>5244957</v>
      </c>
      <c r="S13" s="25">
        <v>10014316</v>
      </c>
      <c r="T13" s="25">
        <v>8799614</v>
      </c>
      <c r="U13" s="25">
        <v>1214702</v>
      </c>
    </row>
    <row r="14" spans="1:25" hidden="1" x14ac:dyDescent="0.25">
      <c r="A14" s="9">
        <v>225</v>
      </c>
      <c r="B14" s="9" t="s">
        <v>11</v>
      </c>
      <c r="C14" s="9" t="s">
        <v>12</v>
      </c>
      <c r="D14" s="24">
        <v>42370</v>
      </c>
      <c r="E14" s="25">
        <v>10014316</v>
      </c>
      <c r="F14" s="25">
        <v>0</v>
      </c>
      <c r="G14" s="25"/>
      <c r="H14" s="25">
        <v>0</v>
      </c>
      <c r="I14" s="25">
        <v>0</v>
      </c>
      <c r="J14" s="25">
        <v>0</v>
      </c>
      <c r="K14" s="25">
        <v>0</v>
      </c>
      <c r="L14" s="25">
        <v>585661</v>
      </c>
      <c r="M14" s="25">
        <v>3213439</v>
      </c>
      <c r="N14" s="25">
        <v>0</v>
      </c>
      <c r="O14" s="25"/>
      <c r="P14" s="25">
        <v>0</v>
      </c>
      <c r="Q14" s="25">
        <v>-12969</v>
      </c>
      <c r="R14" s="25">
        <v>3786131</v>
      </c>
      <c r="S14" s="25">
        <v>6228185</v>
      </c>
      <c r="T14" s="25">
        <v>6159730</v>
      </c>
      <c r="U14" s="25">
        <v>68455</v>
      </c>
    </row>
    <row r="15" spans="1:25" hidden="1" x14ac:dyDescent="0.25">
      <c r="A15" s="9">
        <v>225</v>
      </c>
      <c r="B15" s="9" t="s">
        <v>11</v>
      </c>
      <c r="C15" s="9" t="s">
        <v>12</v>
      </c>
      <c r="D15" s="24">
        <v>42401</v>
      </c>
      <c r="E15" s="25">
        <v>6228185</v>
      </c>
      <c r="F15" s="25">
        <v>0</v>
      </c>
      <c r="G15" s="25"/>
      <c r="H15" s="25">
        <v>0</v>
      </c>
      <c r="I15" s="25">
        <v>0</v>
      </c>
      <c r="J15" s="25">
        <v>4912</v>
      </c>
      <c r="K15" s="25">
        <v>4912</v>
      </c>
      <c r="L15" s="25">
        <v>434817</v>
      </c>
      <c r="M15" s="25">
        <v>3205853</v>
      </c>
      <c r="N15" s="25">
        <v>0</v>
      </c>
      <c r="O15" s="25"/>
      <c r="P15" s="25">
        <v>0</v>
      </c>
      <c r="Q15" s="25">
        <v>-149621</v>
      </c>
      <c r="R15" s="25">
        <v>3491049</v>
      </c>
      <c r="S15" s="25">
        <v>2742048</v>
      </c>
      <c r="T15" s="25">
        <v>2639884</v>
      </c>
      <c r="U15" s="25">
        <v>102164</v>
      </c>
    </row>
    <row r="16" spans="1:25" hidden="1" x14ac:dyDescent="0.25">
      <c r="A16" s="9">
        <v>225</v>
      </c>
      <c r="B16" s="9" t="s">
        <v>11</v>
      </c>
      <c r="C16" s="9" t="s">
        <v>12</v>
      </c>
      <c r="D16" s="24">
        <v>42430</v>
      </c>
      <c r="E16" s="25">
        <v>2742048</v>
      </c>
      <c r="F16" s="25">
        <v>0</v>
      </c>
      <c r="G16" s="25">
        <v>0</v>
      </c>
      <c r="H16" s="25">
        <v>0</v>
      </c>
      <c r="I16" s="25">
        <v>0</v>
      </c>
      <c r="J16" s="25">
        <v>8570897</v>
      </c>
      <c r="K16" s="25">
        <v>8570897</v>
      </c>
      <c r="L16" s="25">
        <v>2873601</v>
      </c>
      <c r="M16" s="25">
        <v>3206097</v>
      </c>
      <c r="N16" s="25">
        <v>0</v>
      </c>
      <c r="O16" s="25">
        <v>0</v>
      </c>
      <c r="P16" s="25">
        <v>0</v>
      </c>
      <c r="Q16" s="25">
        <v>0</v>
      </c>
      <c r="R16" s="25">
        <v>6079698</v>
      </c>
      <c r="S16" s="25">
        <v>5233247</v>
      </c>
      <c r="T16" s="25">
        <v>4399807</v>
      </c>
      <c r="U16" s="25">
        <v>833440</v>
      </c>
    </row>
    <row r="17" spans="1:21" hidden="1" x14ac:dyDescent="0.25">
      <c r="A17" s="9">
        <v>225</v>
      </c>
      <c r="B17" s="9" t="s">
        <v>11</v>
      </c>
      <c r="C17" s="9" t="s">
        <v>12</v>
      </c>
      <c r="D17" s="24">
        <v>42461</v>
      </c>
      <c r="E17" s="25">
        <v>5233247</v>
      </c>
      <c r="F17" s="25">
        <v>0</v>
      </c>
      <c r="G17" s="25">
        <v>0</v>
      </c>
      <c r="H17" s="25">
        <v>0</v>
      </c>
      <c r="I17" s="25">
        <v>0</v>
      </c>
      <c r="J17" s="25">
        <v>1600580</v>
      </c>
      <c r="K17" s="25">
        <v>1600580</v>
      </c>
      <c r="L17" s="25">
        <v>295190</v>
      </c>
      <c r="M17" s="25">
        <v>3205999</v>
      </c>
      <c r="N17" s="25">
        <v>0</v>
      </c>
      <c r="O17" s="25">
        <v>0</v>
      </c>
      <c r="P17" s="25">
        <v>0</v>
      </c>
      <c r="Q17" s="25">
        <v>0</v>
      </c>
      <c r="R17" s="25">
        <v>3501189</v>
      </c>
      <c r="S17" s="25">
        <v>3332638</v>
      </c>
      <c r="T17" s="25">
        <v>3185198</v>
      </c>
      <c r="U17" s="25">
        <v>147440</v>
      </c>
    </row>
    <row r="18" spans="1:21" hidden="1" x14ac:dyDescent="0.25">
      <c r="A18" s="9">
        <v>225</v>
      </c>
      <c r="B18" s="9" t="s">
        <v>11</v>
      </c>
      <c r="C18" s="9" t="s">
        <v>12</v>
      </c>
      <c r="D18" s="24">
        <v>42491</v>
      </c>
      <c r="E18" s="25">
        <v>3332638</v>
      </c>
      <c r="F18" s="25">
        <v>0</v>
      </c>
      <c r="G18" s="25">
        <v>0</v>
      </c>
      <c r="H18" s="25">
        <v>0</v>
      </c>
      <c r="I18" s="25">
        <v>0</v>
      </c>
      <c r="J18" s="25">
        <v>1524542</v>
      </c>
      <c r="K18" s="25">
        <v>1524542</v>
      </c>
      <c r="L18" s="25">
        <v>2078878</v>
      </c>
      <c r="M18" s="25">
        <v>3456049</v>
      </c>
      <c r="N18" s="25">
        <v>0</v>
      </c>
      <c r="O18" s="25">
        <v>0</v>
      </c>
      <c r="P18" s="25">
        <v>0</v>
      </c>
      <c r="Q18" s="25">
        <v>-1000000</v>
      </c>
      <c r="R18" s="25">
        <v>4534927</v>
      </c>
      <c r="S18" s="25">
        <v>322253</v>
      </c>
      <c r="T18" s="25">
        <v>289563</v>
      </c>
      <c r="U18" s="25">
        <v>32690</v>
      </c>
    </row>
    <row r="19" spans="1:21" hidden="1" x14ac:dyDescent="0.25">
      <c r="A19" s="9">
        <v>225</v>
      </c>
      <c r="B19" s="9" t="s">
        <v>11</v>
      </c>
      <c r="C19" s="9" t="s">
        <v>12</v>
      </c>
      <c r="D19" s="24">
        <v>42522</v>
      </c>
      <c r="E19" s="25">
        <v>322253</v>
      </c>
      <c r="F19" s="25">
        <v>0</v>
      </c>
      <c r="G19" s="25">
        <v>0</v>
      </c>
      <c r="H19" s="25">
        <v>0</v>
      </c>
      <c r="I19" s="25">
        <v>0</v>
      </c>
      <c r="J19" s="25">
        <v>14043552</v>
      </c>
      <c r="K19" s="25">
        <v>14043552</v>
      </c>
      <c r="L19" s="25">
        <v>12601817</v>
      </c>
      <c r="M19" s="25">
        <v>2881180</v>
      </c>
      <c r="N19" s="25">
        <v>0</v>
      </c>
      <c r="O19" s="25">
        <v>0</v>
      </c>
      <c r="P19" s="25">
        <v>0</v>
      </c>
      <c r="Q19" s="25">
        <v>-14210000</v>
      </c>
      <c r="R19" s="25">
        <v>1272997</v>
      </c>
      <c r="S19" s="25">
        <v>13092808</v>
      </c>
      <c r="T19" s="25">
        <v>9652114</v>
      </c>
      <c r="U19" s="25">
        <v>3440694</v>
      </c>
    </row>
    <row r="20" spans="1:21" hidden="1" x14ac:dyDescent="0.25">
      <c r="A20" s="9">
        <v>225</v>
      </c>
      <c r="B20" s="9" t="s">
        <v>11</v>
      </c>
      <c r="C20" s="9" t="s">
        <v>12</v>
      </c>
      <c r="D20" s="24">
        <v>42552</v>
      </c>
      <c r="E20" s="25">
        <v>13092808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465482</v>
      </c>
      <c r="M20" s="25">
        <v>3110465</v>
      </c>
      <c r="N20" s="25">
        <v>0</v>
      </c>
      <c r="O20" s="25">
        <v>0</v>
      </c>
      <c r="P20" s="25">
        <v>0</v>
      </c>
      <c r="Q20" s="25">
        <v>-8210</v>
      </c>
      <c r="R20" s="25">
        <v>3567737</v>
      </c>
      <c r="S20" s="25">
        <v>9525071</v>
      </c>
      <c r="T20" s="25">
        <v>9169508</v>
      </c>
      <c r="U20" s="25">
        <v>355563</v>
      </c>
    </row>
    <row r="21" spans="1:21" hidden="1" x14ac:dyDescent="0.25">
      <c r="A21" s="9">
        <v>225</v>
      </c>
      <c r="B21" s="9" t="s">
        <v>11</v>
      </c>
      <c r="C21" s="9" t="s">
        <v>12</v>
      </c>
      <c r="D21" s="24">
        <v>42583</v>
      </c>
      <c r="E21" s="25">
        <v>9525071</v>
      </c>
      <c r="F21" s="25">
        <v>0</v>
      </c>
      <c r="G21" s="25">
        <v>0</v>
      </c>
      <c r="H21" s="25">
        <v>0</v>
      </c>
      <c r="I21" s="25">
        <v>0</v>
      </c>
      <c r="J21" s="25">
        <v>2624201</v>
      </c>
      <c r="K21" s="25">
        <v>2624201</v>
      </c>
      <c r="L21" s="25">
        <v>882329</v>
      </c>
      <c r="M21" s="25">
        <v>3213108</v>
      </c>
      <c r="N21" s="25">
        <v>0</v>
      </c>
      <c r="O21" s="25">
        <v>0</v>
      </c>
      <c r="P21" s="25">
        <v>0</v>
      </c>
      <c r="Q21" s="25">
        <v>0</v>
      </c>
      <c r="R21" s="25">
        <v>4095437</v>
      </c>
      <c r="S21" s="25">
        <v>8053835</v>
      </c>
      <c r="T21" s="25">
        <v>9169508</v>
      </c>
      <c r="U21" s="25">
        <v>-1115673</v>
      </c>
    </row>
    <row r="22" spans="1:21" hidden="1" x14ac:dyDescent="0.25">
      <c r="A22" s="9">
        <v>225</v>
      </c>
      <c r="B22" s="9" t="s">
        <v>11</v>
      </c>
      <c r="C22" s="9" t="s">
        <v>12</v>
      </c>
      <c r="D22" s="24">
        <v>42614</v>
      </c>
      <c r="E22" s="25">
        <v>8053835</v>
      </c>
      <c r="F22" s="25">
        <v>0</v>
      </c>
      <c r="G22" s="25">
        <v>0</v>
      </c>
      <c r="H22" s="25">
        <v>0</v>
      </c>
      <c r="I22" s="25">
        <v>0</v>
      </c>
      <c r="J22" s="25">
        <v>7032426</v>
      </c>
      <c r="K22" s="25">
        <v>7032426</v>
      </c>
      <c r="L22" s="25">
        <v>465798</v>
      </c>
      <c r="M22" s="25">
        <v>3225565</v>
      </c>
      <c r="N22" s="25">
        <v>0</v>
      </c>
      <c r="O22" s="25">
        <v>0</v>
      </c>
      <c r="P22" s="25">
        <v>0</v>
      </c>
      <c r="Q22" s="25">
        <v>0</v>
      </c>
      <c r="R22" s="25">
        <v>3691363</v>
      </c>
      <c r="S22" s="25">
        <v>11394898</v>
      </c>
      <c r="T22" s="25">
        <v>9169508</v>
      </c>
      <c r="U22" s="25">
        <v>2225390</v>
      </c>
    </row>
    <row r="23" spans="1:21" hidden="1" x14ac:dyDescent="0.25">
      <c r="A23" s="9">
        <v>225</v>
      </c>
      <c r="B23" s="9" t="s">
        <v>11</v>
      </c>
      <c r="C23" s="9" t="s">
        <v>12</v>
      </c>
      <c r="D23" s="24">
        <v>42644</v>
      </c>
      <c r="E23" s="25">
        <v>11394898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728890</v>
      </c>
      <c r="M23" s="25">
        <v>3211021</v>
      </c>
      <c r="N23" s="25">
        <v>0</v>
      </c>
      <c r="O23" s="25">
        <v>0</v>
      </c>
      <c r="P23" s="25">
        <v>0</v>
      </c>
      <c r="Q23" s="25">
        <v>0</v>
      </c>
      <c r="R23" s="25">
        <v>3939911</v>
      </c>
      <c r="S23" s="25">
        <v>7454987</v>
      </c>
      <c r="T23" s="25">
        <v>7335443</v>
      </c>
      <c r="U23" s="25">
        <v>119544</v>
      </c>
    </row>
    <row r="24" spans="1:21" hidden="1" x14ac:dyDescent="0.25">
      <c r="A24" s="9">
        <v>225</v>
      </c>
      <c r="B24" s="9" t="s">
        <v>11</v>
      </c>
      <c r="C24" s="9" t="s">
        <v>12</v>
      </c>
      <c r="D24" s="24">
        <v>42675</v>
      </c>
      <c r="E24" s="25">
        <v>7454987</v>
      </c>
      <c r="F24" s="25">
        <v>0</v>
      </c>
      <c r="G24" s="25">
        <v>0</v>
      </c>
      <c r="H24" s="25">
        <v>0</v>
      </c>
      <c r="I24" s="25">
        <v>0</v>
      </c>
      <c r="J24" s="25">
        <v>3024031</v>
      </c>
      <c r="K24" s="25">
        <v>3024031</v>
      </c>
      <c r="L24" s="25">
        <v>1200801</v>
      </c>
      <c r="M24" s="25">
        <v>3211121</v>
      </c>
      <c r="N24" s="25">
        <v>72960</v>
      </c>
      <c r="O24" s="25">
        <v>0</v>
      </c>
      <c r="P24" s="25">
        <v>0</v>
      </c>
      <c r="Q24" s="25">
        <v>-3500</v>
      </c>
      <c r="R24" s="25">
        <v>4481382</v>
      </c>
      <c r="S24" s="25">
        <v>5997636</v>
      </c>
      <c r="T24" s="25">
        <v>5933079</v>
      </c>
      <c r="U24" s="25">
        <v>64557</v>
      </c>
    </row>
    <row r="25" spans="1:21" hidden="1" x14ac:dyDescent="0.25">
      <c r="A25" s="9">
        <v>225</v>
      </c>
      <c r="B25" s="9" t="s">
        <v>11</v>
      </c>
      <c r="C25" s="9" t="s">
        <v>12</v>
      </c>
      <c r="D25" s="24">
        <v>42705</v>
      </c>
      <c r="E25" s="25">
        <v>5997636</v>
      </c>
      <c r="F25" s="25">
        <v>0</v>
      </c>
      <c r="G25" s="25">
        <v>0</v>
      </c>
      <c r="H25" s="25">
        <v>0</v>
      </c>
      <c r="I25" s="25">
        <v>0</v>
      </c>
      <c r="J25" s="25">
        <v>5256804</v>
      </c>
      <c r="K25" s="25">
        <v>5256804</v>
      </c>
      <c r="L25" s="25">
        <v>567955</v>
      </c>
      <c r="M25" s="25">
        <v>3198125</v>
      </c>
      <c r="N25" s="25">
        <v>0</v>
      </c>
      <c r="O25" s="25">
        <v>0</v>
      </c>
      <c r="P25" s="25">
        <v>0</v>
      </c>
      <c r="Q25" s="25">
        <v>-16900</v>
      </c>
      <c r="R25" s="25">
        <v>3749180</v>
      </c>
      <c r="S25" s="25">
        <v>7505260</v>
      </c>
      <c r="T25" s="25">
        <v>5933079</v>
      </c>
      <c r="U25" s="25">
        <v>1572181</v>
      </c>
    </row>
    <row r="26" spans="1:21" hidden="1" x14ac:dyDescent="0.25">
      <c r="A26" s="9">
        <v>225</v>
      </c>
      <c r="B26" s="9" t="s">
        <v>11</v>
      </c>
      <c r="C26" s="9" t="s">
        <v>12</v>
      </c>
      <c r="D26" s="24">
        <v>42736</v>
      </c>
      <c r="E26" s="25">
        <v>7505260</v>
      </c>
      <c r="F26" s="25">
        <v>0</v>
      </c>
      <c r="G26" s="25">
        <v>0</v>
      </c>
      <c r="H26" s="25">
        <v>0</v>
      </c>
      <c r="I26" s="25">
        <v>0</v>
      </c>
      <c r="J26" s="25">
        <v>1052269</v>
      </c>
      <c r="K26" s="25">
        <v>1052269</v>
      </c>
      <c r="L26" s="25">
        <v>13001</v>
      </c>
      <c r="M26" s="25">
        <v>3211172</v>
      </c>
      <c r="N26" s="25">
        <v>0</v>
      </c>
      <c r="O26" s="25">
        <v>0</v>
      </c>
      <c r="P26" s="25">
        <v>0</v>
      </c>
      <c r="Q26" s="25">
        <v>0</v>
      </c>
      <c r="R26" s="25">
        <v>3224173</v>
      </c>
      <c r="S26" s="25">
        <v>5333356</v>
      </c>
      <c r="T26" s="25">
        <v>5285834</v>
      </c>
      <c r="U26" s="25">
        <v>47522</v>
      </c>
    </row>
    <row r="27" spans="1:21" hidden="1" x14ac:dyDescent="0.25">
      <c r="A27" s="9">
        <v>225</v>
      </c>
      <c r="B27" s="9" t="s">
        <v>11</v>
      </c>
      <c r="C27" s="9" t="s">
        <v>12</v>
      </c>
      <c r="D27" s="24">
        <v>42767</v>
      </c>
      <c r="E27" s="25">
        <v>5333356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173268</v>
      </c>
      <c r="M27" s="25">
        <v>3210670</v>
      </c>
      <c r="N27" s="25">
        <v>0</v>
      </c>
      <c r="O27" s="25">
        <v>0</v>
      </c>
      <c r="P27" s="25">
        <v>0</v>
      </c>
      <c r="Q27" s="25">
        <v>0</v>
      </c>
      <c r="R27" s="25">
        <v>3383938</v>
      </c>
      <c r="S27" s="25">
        <v>1949418</v>
      </c>
      <c r="T27" s="25">
        <v>1900000</v>
      </c>
      <c r="U27" s="25">
        <v>49418</v>
      </c>
    </row>
    <row r="28" spans="1:21" hidden="1" x14ac:dyDescent="0.25">
      <c r="A28" s="9">
        <v>225</v>
      </c>
      <c r="B28" s="9" t="s">
        <v>11</v>
      </c>
      <c r="C28" s="9" t="s">
        <v>12</v>
      </c>
      <c r="D28" s="24">
        <v>42795</v>
      </c>
      <c r="E28" s="25">
        <v>1949418</v>
      </c>
      <c r="F28" s="25">
        <v>0</v>
      </c>
      <c r="G28" s="25">
        <v>0</v>
      </c>
      <c r="H28" s="25">
        <v>0</v>
      </c>
      <c r="I28" s="25">
        <v>0</v>
      </c>
      <c r="J28" s="25">
        <v>3166468</v>
      </c>
      <c r="K28" s="25">
        <v>3166468</v>
      </c>
      <c r="L28" s="25">
        <v>80543</v>
      </c>
      <c r="M28" s="25">
        <v>3211001</v>
      </c>
      <c r="N28" s="25">
        <v>0</v>
      </c>
      <c r="O28" s="25">
        <v>0</v>
      </c>
      <c r="P28" s="25">
        <v>0</v>
      </c>
      <c r="Q28" s="25">
        <v>0</v>
      </c>
      <c r="R28" s="25">
        <v>3291544</v>
      </c>
      <c r="S28" s="25">
        <v>1824342</v>
      </c>
      <c r="T28" s="25">
        <v>1725987</v>
      </c>
      <c r="U28" s="25">
        <v>98355</v>
      </c>
    </row>
    <row r="29" spans="1:21" hidden="1" x14ac:dyDescent="0.25">
      <c r="A29" s="9">
        <v>225</v>
      </c>
      <c r="B29" s="9" t="s">
        <v>11</v>
      </c>
      <c r="C29" s="9" t="s">
        <v>12</v>
      </c>
      <c r="D29" s="24">
        <v>42826</v>
      </c>
      <c r="E29" s="25">
        <v>1824342</v>
      </c>
      <c r="F29" s="25">
        <v>0</v>
      </c>
      <c r="G29" s="25">
        <v>0</v>
      </c>
      <c r="H29" s="25">
        <v>0</v>
      </c>
      <c r="I29" s="25">
        <v>0</v>
      </c>
      <c r="J29" s="25">
        <v>3885508</v>
      </c>
      <c r="K29" s="25">
        <v>3885508</v>
      </c>
      <c r="L29" s="25">
        <v>346075</v>
      </c>
      <c r="M29" s="25">
        <v>3635218</v>
      </c>
      <c r="N29" s="25">
        <v>0</v>
      </c>
      <c r="O29" s="25">
        <v>0</v>
      </c>
      <c r="P29" s="25">
        <v>0</v>
      </c>
      <c r="Q29" s="25">
        <v>-50000</v>
      </c>
      <c r="R29" s="25">
        <v>3931293</v>
      </c>
      <c r="S29" s="25">
        <v>1778557</v>
      </c>
      <c r="T29" s="25">
        <v>1688936</v>
      </c>
      <c r="U29" s="25">
        <v>89621</v>
      </c>
    </row>
    <row r="30" spans="1:21" hidden="1" x14ac:dyDescent="0.25">
      <c r="A30" s="9">
        <v>225</v>
      </c>
      <c r="B30" s="9" t="s">
        <v>11</v>
      </c>
      <c r="C30" s="9" t="s">
        <v>12</v>
      </c>
      <c r="D30" s="24">
        <v>42856</v>
      </c>
      <c r="E30" s="25">
        <v>1778557</v>
      </c>
      <c r="F30" s="25">
        <v>0</v>
      </c>
      <c r="G30" s="25">
        <v>0</v>
      </c>
      <c r="H30" s="25">
        <v>0</v>
      </c>
      <c r="I30" s="25">
        <v>0</v>
      </c>
      <c r="J30" s="25">
        <v>2134124</v>
      </c>
      <c r="K30" s="25">
        <v>2134124</v>
      </c>
      <c r="L30" s="25">
        <v>336390</v>
      </c>
      <c r="M30" s="25">
        <v>3235969</v>
      </c>
      <c r="N30" s="25">
        <v>0</v>
      </c>
      <c r="O30" s="25">
        <v>0</v>
      </c>
      <c r="P30" s="25">
        <v>0</v>
      </c>
      <c r="Q30" s="25">
        <v>0</v>
      </c>
      <c r="R30" s="25">
        <v>3572359</v>
      </c>
      <c r="S30" s="25">
        <v>340322</v>
      </c>
      <c r="T30" s="25">
        <v>340322</v>
      </c>
      <c r="U30" s="25">
        <v>0</v>
      </c>
    </row>
    <row r="31" spans="1:21" hidden="1" x14ac:dyDescent="0.25">
      <c r="A31" s="9">
        <v>225</v>
      </c>
      <c r="B31" s="9" t="s">
        <v>11</v>
      </c>
      <c r="C31" s="9" t="s">
        <v>13</v>
      </c>
      <c r="D31" s="24">
        <v>42887</v>
      </c>
      <c r="E31" s="25">
        <v>340322</v>
      </c>
      <c r="F31" s="25">
        <v>0</v>
      </c>
      <c r="G31" s="25">
        <v>0</v>
      </c>
      <c r="H31" s="25">
        <v>0</v>
      </c>
      <c r="I31" s="25">
        <v>0</v>
      </c>
      <c r="J31" s="25">
        <v>1619663</v>
      </c>
      <c r="K31" s="25">
        <v>1619663</v>
      </c>
      <c r="L31" s="25">
        <v>203710</v>
      </c>
      <c r="M31" s="25">
        <v>1299736</v>
      </c>
      <c r="N31" s="25">
        <v>0</v>
      </c>
      <c r="O31" s="25">
        <v>0</v>
      </c>
      <c r="P31" s="25">
        <v>0</v>
      </c>
      <c r="Q31" s="25">
        <v>0</v>
      </c>
      <c r="R31" s="25">
        <v>1503446</v>
      </c>
      <c r="S31" s="25">
        <v>456539</v>
      </c>
      <c r="T31" s="25">
        <v>454121</v>
      </c>
      <c r="U31" s="25">
        <v>2418</v>
      </c>
    </row>
    <row r="32" spans="1:21" hidden="1" x14ac:dyDescent="0.25">
      <c r="A32" s="9">
        <v>225</v>
      </c>
      <c r="B32" s="9" t="s">
        <v>11</v>
      </c>
      <c r="C32" s="9" t="s">
        <v>13</v>
      </c>
      <c r="D32" s="24">
        <v>42917</v>
      </c>
      <c r="E32" s="25">
        <v>456539</v>
      </c>
      <c r="F32" s="25">
        <v>4032542</v>
      </c>
      <c r="G32" s="25">
        <v>0</v>
      </c>
      <c r="H32" s="25">
        <v>0</v>
      </c>
      <c r="I32" s="25">
        <v>0</v>
      </c>
      <c r="J32" s="25">
        <v>0</v>
      </c>
      <c r="K32" s="25">
        <v>4032542</v>
      </c>
      <c r="L32" s="25">
        <v>181669</v>
      </c>
      <c r="M32" s="25">
        <v>3338896</v>
      </c>
      <c r="N32" s="25">
        <v>0</v>
      </c>
      <c r="O32" s="25">
        <v>0</v>
      </c>
      <c r="P32" s="25">
        <v>0</v>
      </c>
      <c r="Q32" s="25">
        <v>0</v>
      </c>
      <c r="R32" s="25">
        <v>3520565</v>
      </c>
      <c r="S32" s="25">
        <v>968516</v>
      </c>
      <c r="T32" s="25">
        <v>0</v>
      </c>
      <c r="U32" s="25">
        <v>968516</v>
      </c>
    </row>
    <row r="33" spans="1:21" hidden="1" x14ac:dyDescent="0.25">
      <c r="A33" s="9">
        <v>225</v>
      </c>
      <c r="B33" s="9" t="s">
        <v>11</v>
      </c>
      <c r="C33" s="9" t="s">
        <v>13</v>
      </c>
      <c r="D33" s="24">
        <v>42948</v>
      </c>
      <c r="E33" s="25">
        <v>968516</v>
      </c>
      <c r="F33" s="25">
        <v>4887975</v>
      </c>
      <c r="G33" s="25">
        <v>0</v>
      </c>
      <c r="H33" s="25">
        <v>0</v>
      </c>
      <c r="I33" s="25">
        <v>0</v>
      </c>
      <c r="J33" s="25">
        <v>0</v>
      </c>
      <c r="K33" s="25">
        <v>4887975</v>
      </c>
      <c r="L33" s="25">
        <v>197967</v>
      </c>
      <c r="M33" s="25">
        <v>2613027</v>
      </c>
      <c r="N33" s="25">
        <v>0</v>
      </c>
      <c r="O33" s="25">
        <v>0</v>
      </c>
      <c r="P33" s="25">
        <v>0</v>
      </c>
      <c r="Q33" s="25">
        <v>0</v>
      </c>
      <c r="R33" s="25">
        <v>2810994</v>
      </c>
      <c r="S33" s="25">
        <v>3045497</v>
      </c>
      <c r="T33" s="25">
        <v>0</v>
      </c>
      <c r="U33" s="25">
        <v>3045497</v>
      </c>
    </row>
    <row r="34" spans="1:21" hidden="1" x14ac:dyDescent="0.25">
      <c r="A34" s="9">
        <v>225</v>
      </c>
      <c r="B34" s="9" t="s">
        <v>11</v>
      </c>
      <c r="C34" s="9" t="s">
        <v>13</v>
      </c>
      <c r="D34" s="24">
        <v>42979</v>
      </c>
      <c r="E34" s="25">
        <v>3045497</v>
      </c>
      <c r="F34" s="25">
        <v>3701050</v>
      </c>
      <c r="G34" s="25">
        <v>0</v>
      </c>
      <c r="H34" s="25">
        <v>0</v>
      </c>
      <c r="I34" s="25">
        <v>0</v>
      </c>
      <c r="J34" s="25">
        <v>0</v>
      </c>
      <c r="K34" s="25">
        <v>3701050</v>
      </c>
      <c r="L34" s="25">
        <v>230336</v>
      </c>
      <c r="M34" s="25">
        <v>3348872</v>
      </c>
      <c r="N34" s="25">
        <v>0</v>
      </c>
      <c r="O34" s="25">
        <v>0</v>
      </c>
      <c r="P34" s="25">
        <v>0</v>
      </c>
      <c r="Q34" s="25">
        <v>0</v>
      </c>
      <c r="R34" s="25">
        <v>3579208</v>
      </c>
      <c r="S34" s="25">
        <v>3167339</v>
      </c>
      <c r="T34" s="25">
        <v>0</v>
      </c>
      <c r="U34" s="25">
        <v>3167339</v>
      </c>
    </row>
    <row r="35" spans="1:21" hidden="1" x14ac:dyDescent="0.25">
      <c r="A35" s="9">
        <v>225</v>
      </c>
      <c r="B35" s="9" t="s">
        <v>11</v>
      </c>
      <c r="C35" s="9" t="s">
        <v>13</v>
      </c>
      <c r="D35" s="24">
        <v>43009</v>
      </c>
      <c r="E35" s="25">
        <v>3167339</v>
      </c>
      <c r="F35" s="25">
        <v>3651379</v>
      </c>
      <c r="G35" s="25">
        <v>0</v>
      </c>
      <c r="H35" s="25">
        <v>0</v>
      </c>
      <c r="I35" s="25">
        <v>0</v>
      </c>
      <c r="J35" s="25">
        <v>0</v>
      </c>
      <c r="K35" s="25">
        <v>3651379</v>
      </c>
      <c r="L35" s="25">
        <v>273528</v>
      </c>
      <c r="M35" s="25">
        <v>1968980</v>
      </c>
      <c r="N35" s="25">
        <v>0</v>
      </c>
      <c r="O35" s="25">
        <v>0</v>
      </c>
      <c r="P35" s="25">
        <v>0</v>
      </c>
      <c r="Q35" s="25">
        <v>0</v>
      </c>
      <c r="R35" s="25">
        <v>2242508</v>
      </c>
      <c r="S35" s="25">
        <v>4576210</v>
      </c>
      <c r="T35" s="25">
        <v>0</v>
      </c>
      <c r="U35" s="25">
        <v>4576210</v>
      </c>
    </row>
    <row r="36" spans="1:21" hidden="1" x14ac:dyDescent="0.25">
      <c r="A36" s="9">
        <v>225</v>
      </c>
      <c r="B36" s="9" t="s">
        <v>11</v>
      </c>
      <c r="C36" s="9" t="s">
        <v>13</v>
      </c>
      <c r="D36" s="24">
        <v>43040</v>
      </c>
      <c r="E36" s="25">
        <v>4576210</v>
      </c>
      <c r="F36" s="25">
        <v>2837482</v>
      </c>
      <c r="G36" s="25">
        <v>0</v>
      </c>
      <c r="H36" s="25">
        <v>0</v>
      </c>
      <c r="I36" s="25">
        <v>0</v>
      </c>
      <c r="J36" s="25">
        <v>100000</v>
      </c>
      <c r="K36" s="25">
        <v>2937482</v>
      </c>
      <c r="L36" s="25">
        <v>264293</v>
      </c>
      <c r="M36" s="25">
        <v>1942702</v>
      </c>
      <c r="N36" s="25">
        <v>0</v>
      </c>
      <c r="O36" s="25">
        <v>0</v>
      </c>
      <c r="P36" s="25">
        <v>0</v>
      </c>
      <c r="Q36" s="25">
        <v>-20</v>
      </c>
      <c r="R36" s="25">
        <v>2206975</v>
      </c>
      <c r="S36" s="25">
        <v>5306717</v>
      </c>
      <c r="T36" s="25">
        <v>266667</v>
      </c>
      <c r="U36" s="25">
        <v>5040050</v>
      </c>
    </row>
    <row r="37" spans="1:21" hidden="1" x14ac:dyDescent="0.25">
      <c r="A37" s="9">
        <v>225</v>
      </c>
      <c r="B37" s="9" t="s">
        <v>11</v>
      </c>
      <c r="C37" s="9" t="s">
        <v>13</v>
      </c>
      <c r="D37" s="24">
        <v>43070</v>
      </c>
      <c r="E37" s="25">
        <v>5306717</v>
      </c>
      <c r="F37" s="25">
        <v>3105590</v>
      </c>
      <c r="G37" s="25">
        <v>0</v>
      </c>
      <c r="H37" s="25">
        <v>0</v>
      </c>
      <c r="I37" s="25">
        <v>0</v>
      </c>
      <c r="J37" s="25">
        <v>0</v>
      </c>
      <c r="K37" s="25">
        <v>3105590</v>
      </c>
      <c r="L37" s="25">
        <v>202886</v>
      </c>
      <c r="M37" s="25">
        <v>1966831</v>
      </c>
      <c r="N37" s="25">
        <v>40000</v>
      </c>
      <c r="O37" s="25">
        <v>0</v>
      </c>
      <c r="P37" s="25">
        <v>0</v>
      </c>
      <c r="Q37" s="25">
        <v>-10010</v>
      </c>
      <c r="R37" s="25">
        <v>2199707</v>
      </c>
      <c r="S37" s="25">
        <v>6212600</v>
      </c>
      <c r="T37" s="25">
        <v>333333</v>
      </c>
      <c r="U37" s="25">
        <v>5879267</v>
      </c>
    </row>
    <row r="38" spans="1:21" x14ac:dyDescent="0.25">
      <c r="A38" s="9">
        <v>225</v>
      </c>
      <c r="B38" s="9" t="s">
        <v>11</v>
      </c>
      <c r="C38" s="9" t="s">
        <v>13</v>
      </c>
      <c r="D38" s="24">
        <v>43101</v>
      </c>
      <c r="E38" s="25">
        <v>6212600</v>
      </c>
      <c r="F38" s="25">
        <v>2203712</v>
      </c>
      <c r="G38" s="25">
        <v>0</v>
      </c>
      <c r="H38" s="25">
        <v>0</v>
      </c>
      <c r="I38" s="25">
        <v>0</v>
      </c>
      <c r="J38" s="25">
        <v>0</v>
      </c>
      <c r="K38" s="25">
        <v>2203712</v>
      </c>
      <c r="L38" s="25">
        <v>209861</v>
      </c>
      <c r="M38" s="25">
        <v>1968005</v>
      </c>
      <c r="N38" s="25">
        <v>0</v>
      </c>
      <c r="O38" s="25">
        <v>0</v>
      </c>
      <c r="P38" s="25">
        <v>0</v>
      </c>
      <c r="Q38" s="25">
        <v>0</v>
      </c>
      <c r="R38" s="25">
        <v>2177866</v>
      </c>
      <c r="S38" s="25">
        <v>6238446</v>
      </c>
      <c r="T38" s="25">
        <v>400000</v>
      </c>
      <c r="U38" s="25">
        <v>5838446</v>
      </c>
    </row>
    <row r="39" spans="1:21" x14ac:dyDescent="0.25">
      <c r="A39" s="9">
        <v>225</v>
      </c>
      <c r="B39" s="9" t="s">
        <v>11</v>
      </c>
      <c r="C39" s="9" t="s">
        <v>13</v>
      </c>
      <c r="D39" s="24">
        <v>43132</v>
      </c>
      <c r="E39" s="25">
        <v>6238446</v>
      </c>
      <c r="F39" s="25">
        <v>1659383</v>
      </c>
      <c r="G39" s="25">
        <v>0</v>
      </c>
      <c r="H39" s="25">
        <v>0</v>
      </c>
      <c r="I39" s="25">
        <v>0</v>
      </c>
      <c r="J39" s="25">
        <v>0</v>
      </c>
      <c r="K39" s="25">
        <v>1659383</v>
      </c>
      <c r="L39" s="25">
        <v>106319</v>
      </c>
      <c r="M39" s="25">
        <v>2066546</v>
      </c>
      <c r="N39" s="25">
        <v>0</v>
      </c>
      <c r="O39" s="25">
        <v>0</v>
      </c>
      <c r="P39" s="25">
        <v>0</v>
      </c>
      <c r="Q39" s="25">
        <v>0</v>
      </c>
      <c r="R39" s="25">
        <v>2172865</v>
      </c>
      <c r="S39" s="25">
        <v>5724964</v>
      </c>
      <c r="T39" s="25">
        <v>466667</v>
      </c>
      <c r="U39" s="25">
        <v>5258297</v>
      </c>
    </row>
    <row r="40" spans="1:21" x14ac:dyDescent="0.25">
      <c r="A40" s="9">
        <v>225</v>
      </c>
      <c r="B40" s="9" t="s">
        <v>11</v>
      </c>
      <c r="C40" s="9" t="s">
        <v>13</v>
      </c>
      <c r="D40" s="24">
        <v>43160</v>
      </c>
      <c r="E40" s="25">
        <v>5724964</v>
      </c>
      <c r="F40" s="25">
        <v>5231445</v>
      </c>
      <c r="G40" s="25">
        <v>0</v>
      </c>
      <c r="H40" s="25">
        <v>0</v>
      </c>
      <c r="I40" s="25">
        <v>0</v>
      </c>
      <c r="J40" s="25">
        <v>0</v>
      </c>
      <c r="K40" s="25">
        <v>5231445</v>
      </c>
      <c r="L40" s="25">
        <v>102253</v>
      </c>
      <c r="M40" s="25">
        <v>2160358</v>
      </c>
      <c r="N40" s="25">
        <v>0</v>
      </c>
      <c r="O40" s="25">
        <v>0</v>
      </c>
      <c r="P40" s="25">
        <v>0</v>
      </c>
      <c r="Q40" s="25">
        <v>0</v>
      </c>
      <c r="R40" s="25">
        <v>2262611</v>
      </c>
      <c r="S40" s="25">
        <v>8693798</v>
      </c>
      <c r="T40" s="25">
        <v>533333</v>
      </c>
      <c r="U40" s="25">
        <v>8160465</v>
      </c>
    </row>
    <row r="41" spans="1:21" x14ac:dyDescent="0.25">
      <c r="A41" s="9">
        <v>225</v>
      </c>
      <c r="B41" s="9" t="s">
        <v>11</v>
      </c>
      <c r="C41" s="9" t="s">
        <v>13</v>
      </c>
      <c r="D41" s="24">
        <v>43191</v>
      </c>
      <c r="E41" s="25">
        <v>8693798</v>
      </c>
      <c r="F41" s="25">
        <v>2343218</v>
      </c>
      <c r="G41" s="25">
        <v>0</v>
      </c>
      <c r="H41" s="25">
        <v>0</v>
      </c>
      <c r="I41" s="25">
        <v>0</v>
      </c>
      <c r="J41" s="25">
        <v>0</v>
      </c>
      <c r="K41" s="25">
        <v>2343218</v>
      </c>
      <c r="L41" s="25">
        <v>317132</v>
      </c>
      <c r="M41" s="25">
        <v>2088298</v>
      </c>
      <c r="N41" s="25">
        <v>0</v>
      </c>
      <c r="O41" s="25">
        <v>0</v>
      </c>
      <c r="P41" s="25">
        <v>0</v>
      </c>
      <c r="Q41" s="25">
        <v>-3000</v>
      </c>
      <c r="R41" s="25">
        <v>2402430</v>
      </c>
      <c r="S41" s="25">
        <v>8634586</v>
      </c>
      <c r="T41" s="25">
        <v>600000</v>
      </c>
      <c r="U41" s="25">
        <v>8034586</v>
      </c>
    </row>
    <row r="42" spans="1:21" x14ac:dyDescent="0.25">
      <c r="A42" s="9">
        <v>225</v>
      </c>
      <c r="B42" s="9" t="s">
        <v>11</v>
      </c>
      <c r="C42" s="9" t="s">
        <v>13</v>
      </c>
      <c r="D42" s="24">
        <v>43221</v>
      </c>
      <c r="E42" s="25">
        <v>8634586</v>
      </c>
      <c r="F42" s="25">
        <v>3292905</v>
      </c>
      <c r="G42" s="25">
        <v>0</v>
      </c>
      <c r="H42" s="25">
        <v>0</v>
      </c>
      <c r="I42" s="25">
        <v>0</v>
      </c>
      <c r="J42" s="25">
        <v>0</v>
      </c>
      <c r="K42" s="25">
        <v>3292905</v>
      </c>
      <c r="L42" s="25">
        <v>491958</v>
      </c>
      <c r="M42" s="25">
        <v>2099872</v>
      </c>
      <c r="N42" s="25">
        <v>0</v>
      </c>
      <c r="O42" s="25">
        <v>0</v>
      </c>
      <c r="P42" s="25">
        <v>0</v>
      </c>
      <c r="Q42" s="25">
        <v>-147668</v>
      </c>
      <c r="R42" s="25">
        <v>2444162</v>
      </c>
      <c r="S42" s="25">
        <v>9483329</v>
      </c>
      <c r="T42" s="25">
        <v>666667</v>
      </c>
      <c r="U42" s="25">
        <v>8816662</v>
      </c>
    </row>
    <row r="43" spans="1:21" x14ac:dyDescent="0.25">
      <c r="A43" s="9">
        <v>225</v>
      </c>
      <c r="B43" s="9" t="s">
        <v>11</v>
      </c>
      <c r="C43" s="9" t="s">
        <v>13</v>
      </c>
      <c r="D43" s="24">
        <v>43252</v>
      </c>
      <c r="E43" s="25">
        <v>9483329</v>
      </c>
      <c r="F43" s="25">
        <v>2714330</v>
      </c>
      <c r="G43" s="25">
        <v>0</v>
      </c>
      <c r="H43" s="25">
        <v>0</v>
      </c>
      <c r="I43" s="25">
        <v>0</v>
      </c>
      <c r="J43" s="25">
        <v>0</v>
      </c>
      <c r="K43" s="25">
        <v>2714330</v>
      </c>
      <c r="L43" s="25">
        <v>239594</v>
      </c>
      <c r="M43" s="25">
        <v>2077573</v>
      </c>
      <c r="N43" s="25">
        <v>0</v>
      </c>
      <c r="O43" s="25">
        <v>0</v>
      </c>
      <c r="P43" s="25">
        <v>0</v>
      </c>
      <c r="Q43" s="25">
        <v>0</v>
      </c>
      <c r="R43" s="25">
        <v>2317167</v>
      </c>
      <c r="S43" s="25">
        <v>9880492</v>
      </c>
      <c r="T43" s="25">
        <v>733333</v>
      </c>
      <c r="U43" s="25">
        <v>9147159</v>
      </c>
    </row>
    <row r="44" spans="1:21" x14ac:dyDescent="0.25">
      <c r="A44" s="9">
        <v>225</v>
      </c>
      <c r="B44" s="9" t="s">
        <v>11</v>
      </c>
      <c r="C44" s="9" t="s">
        <v>13</v>
      </c>
      <c r="D44" s="24">
        <v>43282</v>
      </c>
      <c r="E44" s="25">
        <v>9880492</v>
      </c>
      <c r="F44" s="25">
        <v>888070</v>
      </c>
      <c r="G44" s="25">
        <v>0</v>
      </c>
      <c r="H44" s="25">
        <v>0</v>
      </c>
      <c r="I44" s="25">
        <v>0</v>
      </c>
      <c r="J44" s="25">
        <v>0</v>
      </c>
      <c r="K44" s="25">
        <v>888070</v>
      </c>
      <c r="L44" s="25">
        <v>327731</v>
      </c>
      <c r="M44" s="25">
        <v>961881</v>
      </c>
      <c r="N44" s="25">
        <v>0</v>
      </c>
      <c r="O44" s="25">
        <v>0</v>
      </c>
      <c r="P44" s="25">
        <v>0</v>
      </c>
      <c r="Q44" s="25">
        <v>0</v>
      </c>
      <c r="R44" s="25">
        <v>1289612</v>
      </c>
      <c r="S44" s="25">
        <v>9478950</v>
      </c>
      <c r="T44" s="25">
        <v>800000</v>
      </c>
      <c r="U44" s="25">
        <v>8678950</v>
      </c>
    </row>
    <row r="45" spans="1:21" x14ac:dyDescent="0.25">
      <c r="A45" s="9">
        <v>225</v>
      </c>
      <c r="B45" s="9" t="s">
        <v>11</v>
      </c>
      <c r="C45" s="9" t="s">
        <v>13</v>
      </c>
      <c r="D45" s="24">
        <v>43313</v>
      </c>
      <c r="E45" s="25">
        <v>9478950</v>
      </c>
      <c r="F45" s="25">
        <v>1470357</v>
      </c>
      <c r="G45" s="25">
        <v>0</v>
      </c>
      <c r="H45" s="25">
        <v>0</v>
      </c>
      <c r="I45" s="25">
        <v>0</v>
      </c>
      <c r="J45" s="25">
        <v>0</v>
      </c>
      <c r="K45" s="25">
        <v>1470357</v>
      </c>
      <c r="L45" s="25">
        <v>409585</v>
      </c>
      <c r="M45" s="25">
        <v>3194291</v>
      </c>
      <c r="N45" s="25">
        <v>0</v>
      </c>
      <c r="O45" s="25">
        <v>0</v>
      </c>
      <c r="P45" s="25">
        <v>0</v>
      </c>
      <c r="Q45" s="25">
        <v>-77024</v>
      </c>
      <c r="R45" s="25">
        <v>3526852</v>
      </c>
      <c r="S45" s="25">
        <v>7422455</v>
      </c>
      <c r="T45" s="25">
        <v>800000</v>
      </c>
      <c r="U45" s="25">
        <v>6622455</v>
      </c>
    </row>
    <row r="46" spans="1:21" x14ac:dyDescent="0.25">
      <c r="A46" s="9">
        <v>225</v>
      </c>
      <c r="B46" s="9" t="s">
        <v>11</v>
      </c>
      <c r="C46" s="9" t="s">
        <v>13</v>
      </c>
      <c r="D46" s="24">
        <v>43344</v>
      </c>
      <c r="E46" s="25">
        <v>7422455</v>
      </c>
      <c r="F46" s="25">
        <v>1447406</v>
      </c>
      <c r="G46" s="25">
        <v>0</v>
      </c>
      <c r="H46" s="25">
        <v>0</v>
      </c>
      <c r="I46" s="25">
        <v>0</v>
      </c>
      <c r="J46" s="25">
        <v>0</v>
      </c>
      <c r="K46" s="25">
        <v>1447406</v>
      </c>
      <c r="L46" s="25">
        <v>50457</v>
      </c>
      <c r="M46" s="25">
        <v>2083571</v>
      </c>
      <c r="N46" s="25">
        <v>0</v>
      </c>
      <c r="O46" s="25">
        <v>0</v>
      </c>
      <c r="P46" s="25">
        <v>0</v>
      </c>
      <c r="Q46" s="25">
        <v>0</v>
      </c>
      <c r="R46" s="25">
        <v>2134028</v>
      </c>
      <c r="S46" s="25">
        <v>6735833</v>
      </c>
      <c r="T46" s="25">
        <v>800000</v>
      </c>
      <c r="U46" s="25">
        <v>5935833</v>
      </c>
    </row>
    <row r="47" spans="1:21" x14ac:dyDescent="0.25">
      <c r="A47" s="9">
        <v>225</v>
      </c>
      <c r="B47" s="9" t="s">
        <v>11</v>
      </c>
      <c r="C47" s="9" t="s">
        <v>13</v>
      </c>
      <c r="D47" s="24">
        <v>43374</v>
      </c>
      <c r="E47" s="25">
        <v>6735833</v>
      </c>
      <c r="F47" s="25">
        <v>1957469</v>
      </c>
      <c r="G47" s="25">
        <v>0</v>
      </c>
      <c r="H47" s="25">
        <v>0</v>
      </c>
      <c r="I47" s="25">
        <v>0</v>
      </c>
      <c r="J47" s="25">
        <v>0</v>
      </c>
      <c r="K47" s="25">
        <v>1957469</v>
      </c>
      <c r="L47" s="25">
        <v>167871</v>
      </c>
      <c r="M47" s="25">
        <v>2078560</v>
      </c>
      <c r="N47" s="25">
        <v>0</v>
      </c>
      <c r="O47" s="25">
        <v>0</v>
      </c>
      <c r="P47" s="25">
        <v>0</v>
      </c>
      <c r="Q47" s="25">
        <v>0</v>
      </c>
      <c r="R47" s="25">
        <v>2246431</v>
      </c>
      <c r="S47" s="25">
        <v>6446871</v>
      </c>
      <c r="T47" s="25">
        <v>800000</v>
      </c>
      <c r="U47" s="25">
        <v>5646871</v>
      </c>
    </row>
    <row r="48" spans="1:21" x14ac:dyDescent="0.25">
      <c r="A48" s="9">
        <v>225</v>
      </c>
      <c r="B48" s="9" t="s">
        <v>11</v>
      </c>
      <c r="C48" s="9" t="s">
        <v>13</v>
      </c>
      <c r="D48" s="24">
        <v>43405</v>
      </c>
      <c r="E48" s="25">
        <v>6446871</v>
      </c>
      <c r="F48" s="25">
        <v>2064867</v>
      </c>
      <c r="G48" s="25">
        <v>0</v>
      </c>
      <c r="H48" s="25">
        <v>0</v>
      </c>
      <c r="I48" s="25">
        <v>0</v>
      </c>
      <c r="J48" s="25">
        <v>0</v>
      </c>
      <c r="K48" s="25">
        <v>2064867</v>
      </c>
      <c r="L48" s="25">
        <v>117209</v>
      </c>
      <c r="M48" s="25">
        <v>2078551</v>
      </c>
      <c r="N48" s="25">
        <v>0</v>
      </c>
      <c r="O48" s="25">
        <v>0</v>
      </c>
      <c r="P48" s="25">
        <v>0</v>
      </c>
      <c r="Q48" s="25">
        <v>0</v>
      </c>
      <c r="R48" s="25">
        <v>2195760</v>
      </c>
      <c r="S48" s="25">
        <v>6315978</v>
      </c>
      <c r="T48" s="25">
        <v>800000</v>
      </c>
      <c r="U48" s="25">
        <v>5515978</v>
      </c>
    </row>
    <row r="49" spans="1:21" hidden="1" x14ac:dyDescent="0.25">
      <c r="A49" s="9">
        <v>250</v>
      </c>
      <c r="B49" s="9" t="s">
        <v>14</v>
      </c>
      <c r="C49" s="9" t="s">
        <v>15</v>
      </c>
      <c r="D49" s="24">
        <v>42005</v>
      </c>
      <c r="E49" s="25">
        <v>15275289</v>
      </c>
      <c r="F49" s="25">
        <v>10422920</v>
      </c>
      <c r="G49" s="25">
        <v>0</v>
      </c>
      <c r="H49" s="25">
        <v>0</v>
      </c>
      <c r="I49" s="25">
        <v>0</v>
      </c>
      <c r="J49" s="25">
        <v>840000</v>
      </c>
      <c r="K49" s="25">
        <v>11262920</v>
      </c>
      <c r="L49" s="25">
        <v>3814421</v>
      </c>
      <c r="M49" s="25">
        <v>7988356</v>
      </c>
      <c r="N49" s="25">
        <v>79980</v>
      </c>
      <c r="O49" s="25">
        <v>0</v>
      </c>
      <c r="P49" s="25">
        <v>150000</v>
      </c>
      <c r="Q49" s="25">
        <v>-3121836</v>
      </c>
      <c r="R49" s="25">
        <v>8910921</v>
      </c>
      <c r="S49" s="25">
        <v>17627288</v>
      </c>
      <c r="T49" s="25">
        <v>17627288</v>
      </c>
      <c r="U49" s="25">
        <v>0</v>
      </c>
    </row>
    <row r="50" spans="1:21" hidden="1" x14ac:dyDescent="0.25">
      <c r="A50" s="9">
        <v>250</v>
      </c>
      <c r="B50" s="9" t="s">
        <v>14</v>
      </c>
      <c r="C50" s="9" t="s">
        <v>15</v>
      </c>
      <c r="D50" s="24">
        <v>42036</v>
      </c>
      <c r="E50" s="25">
        <v>17627288</v>
      </c>
      <c r="F50" s="25">
        <v>13150868</v>
      </c>
      <c r="G50" s="25">
        <v>0</v>
      </c>
      <c r="H50" s="25">
        <v>0</v>
      </c>
      <c r="I50" s="25">
        <v>0</v>
      </c>
      <c r="J50" s="25">
        <v>0</v>
      </c>
      <c r="K50" s="25">
        <v>13150868</v>
      </c>
      <c r="L50" s="25">
        <v>1563018</v>
      </c>
      <c r="M50" s="25">
        <v>8984026</v>
      </c>
      <c r="N50" s="25">
        <v>59900</v>
      </c>
      <c r="O50" s="25">
        <v>0</v>
      </c>
      <c r="P50" s="25">
        <v>2411621</v>
      </c>
      <c r="Q50" s="25">
        <v>-4346671</v>
      </c>
      <c r="R50" s="25">
        <v>8671894</v>
      </c>
      <c r="S50" s="25">
        <v>22106262</v>
      </c>
      <c r="T50" s="25">
        <v>22106262</v>
      </c>
      <c r="U50" s="25">
        <v>0</v>
      </c>
    </row>
    <row r="51" spans="1:21" hidden="1" x14ac:dyDescent="0.25">
      <c r="A51" s="9">
        <v>250</v>
      </c>
      <c r="B51" s="9" t="s">
        <v>14</v>
      </c>
      <c r="C51" s="9" t="s">
        <v>15</v>
      </c>
      <c r="D51" s="24">
        <v>42064</v>
      </c>
      <c r="E51" s="25">
        <v>22106262</v>
      </c>
      <c r="F51" s="25">
        <v>9688486</v>
      </c>
      <c r="G51" s="25">
        <v>0</v>
      </c>
      <c r="H51" s="25">
        <v>0</v>
      </c>
      <c r="I51" s="25">
        <v>0</v>
      </c>
      <c r="J51" s="25">
        <v>0</v>
      </c>
      <c r="K51" s="25">
        <v>9688486</v>
      </c>
      <c r="L51" s="25">
        <v>1186949</v>
      </c>
      <c r="M51" s="25">
        <v>8357697</v>
      </c>
      <c r="N51" s="25">
        <v>0</v>
      </c>
      <c r="O51" s="25">
        <v>0</v>
      </c>
      <c r="P51" s="25">
        <v>150000</v>
      </c>
      <c r="Q51" s="25">
        <v>-4788</v>
      </c>
      <c r="R51" s="25">
        <v>9689858</v>
      </c>
      <c r="S51" s="25">
        <v>22104890</v>
      </c>
      <c r="T51" s="25">
        <v>22104890</v>
      </c>
      <c r="U51" s="25">
        <v>0</v>
      </c>
    </row>
    <row r="52" spans="1:21" hidden="1" x14ac:dyDescent="0.25">
      <c r="A52" s="9">
        <v>250</v>
      </c>
      <c r="B52" s="9" t="s">
        <v>14</v>
      </c>
      <c r="C52" s="9" t="s">
        <v>15</v>
      </c>
      <c r="D52" s="24">
        <v>42095</v>
      </c>
      <c r="E52" s="25">
        <v>22104890</v>
      </c>
      <c r="F52" s="25">
        <v>10158700</v>
      </c>
      <c r="G52" s="25">
        <v>0</v>
      </c>
      <c r="H52" s="25">
        <v>0</v>
      </c>
      <c r="I52" s="25">
        <v>0</v>
      </c>
      <c r="J52" s="25">
        <v>0</v>
      </c>
      <c r="K52" s="25">
        <v>10158700</v>
      </c>
      <c r="L52" s="25">
        <v>2799281</v>
      </c>
      <c r="M52" s="25">
        <v>8842639</v>
      </c>
      <c r="N52" s="25">
        <v>21990</v>
      </c>
      <c r="O52" s="25">
        <v>0</v>
      </c>
      <c r="P52" s="25">
        <v>150000</v>
      </c>
      <c r="Q52" s="25">
        <v>-1413303</v>
      </c>
      <c r="R52" s="25">
        <v>10400607</v>
      </c>
      <c r="S52" s="25">
        <v>21862983</v>
      </c>
      <c r="T52" s="25">
        <v>21862983</v>
      </c>
      <c r="U52" s="25">
        <v>0</v>
      </c>
    </row>
    <row r="53" spans="1:21" hidden="1" x14ac:dyDescent="0.25">
      <c r="A53" s="9">
        <v>250</v>
      </c>
      <c r="B53" s="9" t="s">
        <v>14</v>
      </c>
      <c r="C53" s="9" t="s">
        <v>15</v>
      </c>
      <c r="D53" s="24">
        <v>42125</v>
      </c>
      <c r="E53" s="25">
        <v>21862983</v>
      </c>
      <c r="F53" s="25">
        <v>9512611</v>
      </c>
      <c r="G53" s="25">
        <v>0</v>
      </c>
      <c r="H53" s="25">
        <v>0</v>
      </c>
      <c r="I53" s="25">
        <v>0</v>
      </c>
      <c r="J53" s="25">
        <v>0</v>
      </c>
      <c r="K53" s="25">
        <v>9512611</v>
      </c>
      <c r="L53" s="25">
        <v>1513575</v>
      </c>
      <c r="M53" s="25">
        <v>9027437</v>
      </c>
      <c r="N53" s="25">
        <v>0</v>
      </c>
      <c r="O53" s="25">
        <v>0</v>
      </c>
      <c r="P53" s="25">
        <v>150000</v>
      </c>
      <c r="Q53" s="25">
        <v>-1895474</v>
      </c>
      <c r="R53" s="25">
        <v>8795538</v>
      </c>
      <c r="S53" s="25">
        <v>22580056</v>
      </c>
      <c r="T53" s="25">
        <v>22580056</v>
      </c>
      <c r="U53" s="25">
        <v>0</v>
      </c>
    </row>
    <row r="54" spans="1:21" hidden="1" x14ac:dyDescent="0.25">
      <c r="A54" s="9">
        <v>250</v>
      </c>
      <c r="B54" s="9" t="s">
        <v>14</v>
      </c>
      <c r="C54" s="9" t="s">
        <v>15</v>
      </c>
      <c r="D54" s="24">
        <v>42156</v>
      </c>
      <c r="E54" s="25">
        <v>22580056</v>
      </c>
      <c r="F54" s="25">
        <v>11164045</v>
      </c>
      <c r="G54" s="25">
        <v>0</v>
      </c>
      <c r="H54" s="25">
        <v>0</v>
      </c>
      <c r="I54" s="25">
        <v>0</v>
      </c>
      <c r="J54" s="25">
        <v>0</v>
      </c>
      <c r="K54" s="25">
        <v>11164045</v>
      </c>
      <c r="L54" s="25">
        <v>1389305</v>
      </c>
      <c r="M54" s="25">
        <v>11092959</v>
      </c>
      <c r="N54" s="25">
        <v>260000</v>
      </c>
      <c r="O54" s="25">
        <v>0</v>
      </c>
      <c r="P54" s="25">
        <v>150000</v>
      </c>
      <c r="Q54" s="25">
        <v>-693079</v>
      </c>
      <c r="R54" s="25">
        <v>12199185</v>
      </c>
      <c r="S54" s="25">
        <v>21544916</v>
      </c>
      <c r="T54" s="25">
        <v>21544916</v>
      </c>
      <c r="U54" s="25">
        <v>0</v>
      </c>
    </row>
    <row r="55" spans="1:21" hidden="1" x14ac:dyDescent="0.25">
      <c r="A55" s="9">
        <v>250</v>
      </c>
      <c r="B55" s="9" t="s">
        <v>14</v>
      </c>
      <c r="C55" s="9" t="s">
        <v>15</v>
      </c>
      <c r="D55" s="24">
        <v>42186</v>
      </c>
      <c r="E55" s="25">
        <v>21544916</v>
      </c>
      <c r="F55" s="25">
        <v>13721624</v>
      </c>
      <c r="G55" s="25">
        <v>0</v>
      </c>
      <c r="H55" s="25">
        <v>0</v>
      </c>
      <c r="I55" s="25">
        <v>0</v>
      </c>
      <c r="J55" s="25">
        <v>0</v>
      </c>
      <c r="K55" s="25">
        <v>13721624</v>
      </c>
      <c r="L55" s="25">
        <v>3248990</v>
      </c>
      <c r="M55" s="25">
        <v>6280528</v>
      </c>
      <c r="N55" s="25">
        <v>0</v>
      </c>
      <c r="O55" s="25">
        <v>0</v>
      </c>
      <c r="P55" s="25">
        <v>150000</v>
      </c>
      <c r="Q55" s="25">
        <v>-223</v>
      </c>
      <c r="R55" s="25">
        <v>9679295</v>
      </c>
      <c r="S55" s="25">
        <v>25587245</v>
      </c>
      <c r="T55" s="25">
        <v>25587245</v>
      </c>
      <c r="U55" s="25">
        <v>0</v>
      </c>
    </row>
    <row r="56" spans="1:21" hidden="1" x14ac:dyDescent="0.25">
      <c r="A56" s="9">
        <v>250</v>
      </c>
      <c r="B56" s="9" t="s">
        <v>14</v>
      </c>
      <c r="C56" s="9" t="s">
        <v>15</v>
      </c>
      <c r="D56" s="24">
        <v>42217</v>
      </c>
      <c r="E56" s="25">
        <v>25587245</v>
      </c>
      <c r="F56" s="25">
        <v>9035847</v>
      </c>
      <c r="G56" s="25">
        <v>0</v>
      </c>
      <c r="H56" s="25">
        <v>0</v>
      </c>
      <c r="I56" s="25">
        <v>0</v>
      </c>
      <c r="J56" s="25">
        <v>0</v>
      </c>
      <c r="K56" s="25">
        <v>9035847</v>
      </c>
      <c r="L56" s="25">
        <v>18068643</v>
      </c>
      <c r="M56" s="25">
        <v>7426907</v>
      </c>
      <c r="N56" s="25">
        <v>348338</v>
      </c>
      <c r="O56" s="25">
        <v>0</v>
      </c>
      <c r="P56" s="25">
        <v>0</v>
      </c>
      <c r="Q56" s="25">
        <v>-2014543</v>
      </c>
      <c r="R56" s="25">
        <v>23829345</v>
      </c>
      <c r="S56" s="25">
        <v>10793747</v>
      </c>
      <c r="T56" s="25">
        <v>10793747</v>
      </c>
      <c r="U56" s="25">
        <v>0</v>
      </c>
    </row>
    <row r="57" spans="1:21" hidden="1" x14ac:dyDescent="0.25">
      <c r="A57" s="9">
        <v>250</v>
      </c>
      <c r="B57" s="9" t="s">
        <v>14</v>
      </c>
      <c r="C57" s="9" t="s">
        <v>15</v>
      </c>
      <c r="D57" s="24">
        <v>42248</v>
      </c>
      <c r="E57" s="25">
        <v>10793747</v>
      </c>
      <c r="F57" s="25">
        <v>9028333</v>
      </c>
      <c r="G57" s="25">
        <v>0</v>
      </c>
      <c r="H57" s="25">
        <v>0</v>
      </c>
      <c r="I57" s="25">
        <v>0</v>
      </c>
      <c r="J57" s="25">
        <v>519294</v>
      </c>
      <c r="K57" s="25">
        <v>9547627</v>
      </c>
      <c r="L57" s="25">
        <v>2678535</v>
      </c>
      <c r="M57" s="25">
        <v>7490248</v>
      </c>
      <c r="N57" s="25">
        <v>0</v>
      </c>
      <c r="O57" s="25">
        <v>0</v>
      </c>
      <c r="P57" s="25">
        <v>0</v>
      </c>
      <c r="Q57" s="25">
        <v>-3099173</v>
      </c>
      <c r="R57" s="25">
        <v>7069610</v>
      </c>
      <c r="S57" s="25">
        <v>13271764</v>
      </c>
      <c r="T57" s="25">
        <v>13271764</v>
      </c>
      <c r="U57" s="25">
        <v>0</v>
      </c>
    </row>
    <row r="58" spans="1:21" hidden="1" x14ac:dyDescent="0.25">
      <c r="A58" s="9">
        <v>250</v>
      </c>
      <c r="B58" s="9" t="s">
        <v>14</v>
      </c>
      <c r="C58" s="9" t="s">
        <v>15</v>
      </c>
      <c r="D58" s="24">
        <v>42278</v>
      </c>
      <c r="E58" s="25">
        <v>13271764</v>
      </c>
      <c r="F58" s="25">
        <v>15350297</v>
      </c>
      <c r="G58" s="25">
        <v>0</v>
      </c>
      <c r="H58" s="25">
        <v>0</v>
      </c>
      <c r="I58" s="25">
        <v>0</v>
      </c>
      <c r="J58" s="25">
        <v>0</v>
      </c>
      <c r="K58" s="25">
        <v>15350297</v>
      </c>
      <c r="L58" s="25">
        <v>6449841</v>
      </c>
      <c r="M58" s="25">
        <v>7863068</v>
      </c>
      <c r="N58" s="25">
        <v>237614</v>
      </c>
      <c r="O58" s="25">
        <v>0</v>
      </c>
      <c r="P58" s="25">
        <v>0</v>
      </c>
      <c r="Q58" s="25">
        <v>-124</v>
      </c>
      <c r="R58" s="25">
        <v>14550399</v>
      </c>
      <c r="S58" s="25">
        <v>14071662</v>
      </c>
      <c r="T58" s="25">
        <v>14071662</v>
      </c>
      <c r="U58" s="25">
        <v>0</v>
      </c>
    </row>
    <row r="59" spans="1:21" hidden="1" x14ac:dyDescent="0.25">
      <c r="A59" s="9">
        <v>250</v>
      </c>
      <c r="B59" s="9" t="s">
        <v>14</v>
      </c>
      <c r="C59" s="9" t="s">
        <v>15</v>
      </c>
      <c r="D59" s="24">
        <v>42309</v>
      </c>
      <c r="E59" s="25">
        <v>14071662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1605905</v>
      </c>
      <c r="M59" s="25">
        <v>8492199</v>
      </c>
      <c r="N59" s="25">
        <v>0</v>
      </c>
      <c r="O59" s="25">
        <v>0</v>
      </c>
      <c r="P59" s="25">
        <v>0</v>
      </c>
      <c r="Q59" s="25">
        <v>-10075</v>
      </c>
      <c r="R59" s="25">
        <v>10088029</v>
      </c>
      <c r="S59" s="25">
        <v>3983633</v>
      </c>
      <c r="T59" s="25">
        <v>3983633</v>
      </c>
      <c r="U59" s="25">
        <v>0</v>
      </c>
    </row>
    <row r="60" spans="1:21" hidden="1" x14ac:dyDescent="0.25">
      <c r="A60" s="9">
        <v>250</v>
      </c>
      <c r="B60" s="9" t="s">
        <v>14</v>
      </c>
      <c r="C60" s="9" t="s">
        <v>15</v>
      </c>
      <c r="D60" s="24">
        <v>42339</v>
      </c>
      <c r="E60" s="25">
        <v>3983633</v>
      </c>
      <c r="F60" s="25">
        <v>20071980</v>
      </c>
      <c r="G60" s="25">
        <v>652884</v>
      </c>
      <c r="H60" s="25">
        <v>0</v>
      </c>
      <c r="I60" s="25">
        <v>0</v>
      </c>
      <c r="J60" s="25">
        <v>0</v>
      </c>
      <c r="K60" s="25">
        <v>20724864</v>
      </c>
      <c r="L60" s="25">
        <v>12160480</v>
      </c>
      <c r="M60" s="25">
        <v>7959045</v>
      </c>
      <c r="N60" s="25">
        <v>0</v>
      </c>
      <c r="O60" s="25">
        <v>0</v>
      </c>
      <c r="P60" s="25">
        <v>0</v>
      </c>
      <c r="Q60" s="25">
        <v>-19374755</v>
      </c>
      <c r="R60" s="25">
        <v>744770</v>
      </c>
      <c r="S60" s="25">
        <v>23963727</v>
      </c>
      <c r="T60" s="25">
        <v>23963727</v>
      </c>
      <c r="U60" s="25">
        <v>0</v>
      </c>
    </row>
    <row r="61" spans="1:21" hidden="1" x14ac:dyDescent="0.25">
      <c r="A61" s="9">
        <v>250</v>
      </c>
      <c r="B61" s="9" t="s">
        <v>14</v>
      </c>
      <c r="C61" s="9" t="s">
        <v>15</v>
      </c>
      <c r="D61" s="24">
        <v>42370</v>
      </c>
      <c r="E61" s="25">
        <v>23963727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1511879</v>
      </c>
      <c r="M61" s="25">
        <v>6848058</v>
      </c>
      <c r="N61" s="25">
        <v>0</v>
      </c>
      <c r="O61" s="25">
        <v>0</v>
      </c>
      <c r="P61" s="25">
        <v>0</v>
      </c>
      <c r="Q61" s="25">
        <v>-6000000</v>
      </c>
      <c r="R61" s="25">
        <v>2359937</v>
      </c>
      <c r="S61" s="25">
        <v>21603790</v>
      </c>
      <c r="T61" s="25">
        <v>21603790</v>
      </c>
      <c r="U61" s="25">
        <v>0</v>
      </c>
    </row>
    <row r="62" spans="1:21" hidden="1" x14ac:dyDescent="0.25">
      <c r="A62" s="9">
        <v>250</v>
      </c>
      <c r="B62" s="9" t="s">
        <v>14</v>
      </c>
      <c r="C62" s="9" t="s">
        <v>15</v>
      </c>
      <c r="D62" s="24">
        <v>42401</v>
      </c>
      <c r="E62" s="25">
        <v>21603790</v>
      </c>
      <c r="F62" s="25">
        <v>21140759</v>
      </c>
      <c r="G62" s="25">
        <v>0</v>
      </c>
      <c r="H62" s="25">
        <v>0</v>
      </c>
      <c r="I62" s="25">
        <v>0</v>
      </c>
      <c r="J62" s="25">
        <v>0</v>
      </c>
      <c r="K62" s="25">
        <v>21140759</v>
      </c>
      <c r="L62" s="25">
        <v>3789535</v>
      </c>
      <c r="M62" s="25">
        <v>14463517</v>
      </c>
      <c r="N62" s="25">
        <v>0</v>
      </c>
      <c r="O62" s="25">
        <v>0</v>
      </c>
      <c r="P62" s="25">
        <v>0</v>
      </c>
      <c r="Q62" s="25">
        <v>-7245</v>
      </c>
      <c r="R62" s="25">
        <v>18245807</v>
      </c>
      <c r="S62" s="25">
        <v>24498742</v>
      </c>
      <c r="T62" s="25">
        <v>24498742</v>
      </c>
      <c r="U62" s="25">
        <v>0</v>
      </c>
    </row>
    <row r="63" spans="1:21" hidden="1" x14ac:dyDescent="0.25">
      <c r="A63" s="9">
        <v>250</v>
      </c>
      <c r="B63" s="9" t="s">
        <v>14</v>
      </c>
      <c r="C63" s="9" t="s">
        <v>15</v>
      </c>
      <c r="D63" s="24">
        <v>42430</v>
      </c>
      <c r="E63" s="25">
        <v>24498742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1929004</v>
      </c>
      <c r="M63" s="25">
        <v>9893680</v>
      </c>
      <c r="N63" s="25">
        <v>0</v>
      </c>
      <c r="O63" s="25">
        <v>0</v>
      </c>
      <c r="P63" s="25">
        <v>0</v>
      </c>
      <c r="Q63" s="25">
        <v>0</v>
      </c>
      <c r="R63" s="25">
        <v>11822684</v>
      </c>
      <c r="S63" s="25">
        <v>12676058</v>
      </c>
      <c r="T63" s="25">
        <v>12676058</v>
      </c>
      <c r="U63" s="25">
        <v>0</v>
      </c>
    </row>
    <row r="64" spans="1:21" hidden="1" x14ac:dyDescent="0.25">
      <c r="A64" s="9">
        <v>250</v>
      </c>
      <c r="B64" s="9" t="s">
        <v>14</v>
      </c>
      <c r="C64" s="9" t="s">
        <v>15</v>
      </c>
      <c r="D64" s="24">
        <v>42461</v>
      </c>
      <c r="E64" s="25">
        <v>12676058</v>
      </c>
      <c r="F64" s="25">
        <v>21722648</v>
      </c>
      <c r="G64" s="25">
        <v>0</v>
      </c>
      <c r="H64" s="25">
        <v>0</v>
      </c>
      <c r="I64" s="25">
        <v>0</v>
      </c>
      <c r="J64" s="25">
        <v>853620</v>
      </c>
      <c r="K64" s="25">
        <v>22576268</v>
      </c>
      <c r="L64" s="25">
        <v>2016982</v>
      </c>
      <c r="M64" s="25">
        <v>8933947</v>
      </c>
      <c r="N64" s="25">
        <v>0</v>
      </c>
      <c r="O64" s="25">
        <v>0</v>
      </c>
      <c r="P64" s="25">
        <v>0</v>
      </c>
      <c r="Q64" s="25">
        <v>-1310628</v>
      </c>
      <c r="R64" s="25">
        <v>9640301</v>
      </c>
      <c r="S64" s="25">
        <v>25612025</v>
      </c>
      <c r="T64" s="25">
        <v>25612025</v>
      </c>
      <c r="U64" s="25">
        <v>0</v>
      </c>
    </row>
    <row r="65" spans="1:21" hidden="1" x14ac:dyDescent="0.25">
      <c r="A65" s="9">
        <v>250</v>
      </c>
      <c r="B65" s="9" t="s">
        <v>14</v>
      </c>
      <c r="C65" s="9" t="s">
        <v>15</v>
      </c>
      <c r="D65" s="24">
        <v>42491</v>
      </c>
      <c r="E65" s="25">
        <v>25612025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6113878</v>
      </c>
      <c r="M65" s="25">
        <v>8499762</v>
      </c>
      <c r="N65" s="25">
        <v>99900</v>
      </c>
      <c r="O65" s="25">
        <v>0</v>
      </c>
      <c r="P65" s="25">
        <v>0</v>
      </c>
      <c r="Q65" s="25">
        <v>-6514</v>
      </c>
      <c r="R65" s="25">
        <v>14707026</v>
      </c>
      <c r="S65" s="25">
        <v>10904999</v>
      </c>
      <c r="T65" s="25">
        <v>10904999</v>
      </c>
      <c r="U65" s="25">
        <v>0</v>
      </c>
    </row>
    <row r="66" spans="1:21" hidden="1" x14ac:dyDescent="0.25">
      <c r="A66" s="9">
        <v>250</v>
      </c>
      <c r="B66" s="9" t="s">
        <v>14</v>
      </c>
      <c r="C66" s="9" t="s">
        <v>15</v>
      </c>
      <c r="D66" s="24">
        <v>42522</v>
      </c>
      <c r="E66" s="25">
        <v>10904999</v>
      </c>
      <c r="F66" s="25">
        <v>20202149</v>
      </c>
      <c r="G66" s="25">
        <v>0</v>
      </c>
      <c r="H66" s="25">
        <v>0</v>
      </c>
      <c r="I66" s="25">
        <v>0</v>
      </c>
      <c r="J66" s="25">
        <v>0</v>
      </c>
      <c r="K66" s="25">
        <v>20202149</v>
      </c>
      <c r="L66" s="25">
        <v>3616860</v>
      </c>
      <c r="M66" s="25">
        <v>9365529</v>
      </c>
      <c r="N66" s="25">
        <v>0</v>
      </c>
      <c r="O66" s="25">
        <v>0</v>
      </c>
      <c r="P66" s="25">
        <v>1314445</v>
      </c>
      <c r="Q66" s="25">
        <v>-2759782</v>
      </c>
      <c r="R66" s="25">
        <v>11537052</v>
      </c>
      <c r="S66" s="25">
        <v>19570096</v>
      </c>
      <c r="T66" s="25">
        <v>19570096</v>
      </c>
      <c r="U66" s="25">
        <v>0</v>
      </c>
    </row>
    <row r="67" spans="1:21" hidden="1" x14ac:dyDescent="0.25">
      <c r="A67" s="9">
        <v>250</v>
      </c>
      <c r="B67" s="9" t="s">
        <v>14</v>
      </c>
      <c r="C67" s="9" t="s">
        <v>15</v>
      </c>
      <c r="D67" s="24">
        <v>42552</v>
      </c>
      <c r="E67" s="25">
        <v>19570096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8685745</v>
      </c>
      <c r="M67" s="25">
        <v>8935816</v>
      </c>
      <c r="N67" s="25">
        <v>0</v>
      </c>
      <c r="O67" s="25">
        <v>0</v>
      </c>
      <c r="P67" s="25">
        <v>872467</v>
      </c>
      <c r="Q67" s="25">
        <v>-8074770</v>
      </c>
      <c r="R67" s="25">
        <v>10419258</v>
      </c>
      <c r="S67" s="25">
        <v>9150838</v>
      </c>
      <c r="T67" s="25">
        <v>9150838</v>
      </c>
      <c r="U67" s="25">
        <v>0</v>
      </c>
    </row>
    <row r="68" spans="1:21" hidden="1" x14ac:dyDescent="0.25">
      <c r="A68" s="9">
        <v>250</v>
      </c>
      <c r="B68" s="9" t="s">
        <v>14</v>
      </c>
      <c r="C68" s="9" t="s">
        <v>15</v>
      </c>
      <c r="D68" s="24">
        <v>42583</v>
      </c>
      <c r="E68" s="25">
        <v>9150838</v>
      </c>
      <c r="F68" s="25">
        <v>2563283</v>
      </c>
      <c r="G68" s="25">
        <v>0</v>
      </c>
      <c r="H68" s="25">
        <v>0</v>
      </c>
      <c r="I68" s="25">
        <v>0</v>
      </c>
      <c r="J68" s="25">
        <v>0</v>
      </c>
      <c r="K68" s="25">
        <v>2563283</v>
      </c>
      <c r="L68" s="25">
        <v>1657407</v>
      </c>
      <c r="M68" s="25">
        <v>8825339</v>
      </c>
      <c r="N68" s="25">
        <v>75990</v>
      </c>
      <c r="O68" s="25">
        <v>0</v>
      </c>
      <c r="P68" s="25">
        <v>0</v>
      </c>
      <c r="Q68" s="25">
        <v>-6695</v>
      </c>
      <c r="R68" s="25">
        <v>10552041</v>
      </c>
      <c r="S68" s="25">
        <v>1162080</v>
      </c>
      <c r="T68" s="25">
        <v>1162080</v>
      </c>
      <c r="U68" s="25">
        <v>0</v>
      </c>
    </row>
    <row r="69" spans="1:21" hidden="1" x14ac:dyDescent="0.25">
      <c r="A69" s="9">
        <v>250</v>
      </c>
      <c r="B69" s="9" t="s">
        <v>14</v>
      </c>
      <c r="C69" s="9" t="s">
        <v>15</v>
      </c>
      <c r="D69" s="24">
        <v>42614</v>
      </c>
      <c r="E69" s="25">
        <v>1162080</v>
      </c>
      <c r="F69" s="25">
        <v>17145085</v>
      </c>
      <c r="G69" s="25">
        <v>540586</v>
      </c>
      <c r="H69" s="25">
        <v>0</v>
      </c>
      <c r="I69" s="25">
        <v>0</v>
      </c>
      <c r="J69" s="25">
        <v>0</v>
      </c>
      <c r="K69" s="25">
        <v>17685671</v>
      </c>
      <c r="L69" s="25">
        <v>7528772</v>
      </c>
      <c r="M69" s="25">
        <v>9263595</v>
      </c>
      <c r="N69" s="25">
        <v>1106951</v>
      </c>
      <c r="O69" s="25">
        <v>0</v>
      </c>
      <c r="P69" s="25">
        <v>0</v>
      </c>
      <c r="Q69" s="25">
        <v>-237</v>
      </c>
      <c r="R69" s="25">
        <v>17899081</v>
      </c>
      <c r="S69" s="25">
        <v>948670</v>
      </c>
      <c r="T69" s="25">
        <v>948670</v>
      </c>
      <c r="U69" s="25">
        <v>0</v>
      </c>
    </row>
    <row r="70" spans="1:21" hidden="1" x14ac:dyDescent="0.25">
      <c r="A70" s="9">
        <v>250</v>
      </c>
      <c r="B70" s="9" t="s">
        <v>14</v>
      </c>
      <c r="C70" s="9" t="s">
        <v>15</v>
      </c>
      <c r="D70" s="24">
        <v>42644</v>
      </c>
      <c r="E70" s="25">
        <v>948670</v>
      </c>
      <c r="F70" s="25">
        <v>25002146</v>
      </c>
      <c r="G70" s="25">
        <v>0</v>
      </c>
      <c r="H70" s="25">
        <v>0</v>
      </c>
      <c r="I70" s="25">
        <v>0</v>
      </c>
      <c r="J70" s="25">
        <v>0</v>
      </c>
      <c r="K70" s="25">
        <v>25002146</v>
      </c>
      <c r="L70" s="25">
        <v>7830750</v>
      </c>
      <c r="M70" s="25">
        <v>8978170</v>
      </c>
      <c r="N70" s="25">
        <v>0</v>
      </c>
      <c r="O70" s="25">
        <v>0</v>
      </c>
      <c r="P70" s="25">
        <v>0</v>
      </c>
      <c r="Q70" s="25">
        <v>-874063</v>
      </c>
      <c r="R70" s="25">
        <v>15934857</v>
      </c>
      <c r="S70" s="25">
        <v>10015959</v>
      </c>
      <c r="T70" s="25">
        <v>10015959</v>
      </c>
      <c r="U70" s="25">
        <v>0</v>
      </c>
    </row>
    <row r="71" spans="1:21" hidden="1" x14ac:dyDescent="0.25">
      <c r="A71" s="9">
        <v>250</v>
      </c>
      <c r="B71" s="9" t="s">
        <v>14</v>
      </c>
      <c r="C71" s="9" t="s">
        <v>15</v>
      </c>
      <c r="D71" s="24">
        <v>42675</v>
      </c>
      <c r="E71" s="25">
        <v>10015959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4281385</v>
      </c>
      <c r="M71" s="25">
        <v>9400036</v>
      </c>
      <c r="N71" s="25">
        <v>29940</v>
      </c>
      <c r="O71" s="25">
        <v>0</v>
      </c>
      <c r="P71" s="25">
        <v>0</v>
      </c>
      <c r="Q71" s="25">
        <v>-7050018</v>
      </c>
      <c r="R71" s="25">
        <v>6661343</v>
      </c>
      <c r="S71" s="25">
        <v>3354616</v>
      </c>
      <c r="T71" s="25">
        <v>3354616</v>
      </c>
      <c r="U71" s="25">
        <v>0</v>
      </c>
    </row>
    <row r="72" spans="1:21" hidden="1" x14ac:dyDescent="0.25">
      <c r="A72" s="9">
        <v>250</v>
      </c>
      <c r="B72" s="9" t="s">
        <v>14</v>
      </c>
      <c r="C72" s="9" t="s">
        <v>15</v>
      </c>
      <c r="D72" s="24">
        <v>42705</v>
      </c>
      <c r="E72" s="25">
        <v>3354616</v>
      </c>
      <c r="F72" s="25">
        <v>0</v>
      </c>
      <c r="G72" s="25">
        <v>0</v>
      </c>
      <c r="H72" s="25">
        <v>0</v>
      </c>
      <c r="I72" s="25">
        <v>0</v>
      </c>
      <c r="J72" s="25">
        <v>12297265</v>
      </c>
      <c r="K72" s="25">
        <v>12297265</v>
      </c>
      <c r="L72" s="25">
        <v>3107303</v>
      </c>
      <c r="M72" s="25">
        <v>10465833</v>
      </c>
      <c r="N72" s="25">
        <v>0</v>
      </c>
      <c r="O72" s="25">
        <v>0</v>
      </c>
      <c r="P72" s="25">
        <v>0</v>
      </c>
      <c r="Q72" s="25">
        <v>-1211957</v>
      </c>
      <c r="R72" s="25">
        <v>12361179</v>
      </c>
      <c r="S72" s="25">
        <v>3290702</v>
      </c>
      <c r="T72" s="25">
        <v>3290702</v>
      </c>
      <c r="U72" s="25">
        <v>0</v>
      </c>
    </row>
    <row r="73" spans="1:21" hidden="1" x14ac:dyDescent="0.25">
      <c r="A73" s="9">
        <v>250</v>
      </c>
      <c r="B73" s="9" t="s">
        <v>14</v>
      </c>
      <c r="C73" s="9" t="s">
        <v>15</v>
      </c>
      <c r="D73" s="24">
        <v>42736</v>
      </c>
      <c r="E73" s="25">
        <v>3290702</v>
      </c>
      <c r="F73" s="25">
        <v>11317890</v>
      </c>
      <c r="G73" s="25">
        <v>0</v>
      </c>
      <c r="H73" s="25">
        <v>0</v>
      </c>
      <c r="I73" s="25">
        <v>0</v>
      </c>
      <c r="J73" s="25">
        <v>0</v>
      </c>
      <c r="K73" s="25">
        <v>11317890</v>
      </c>
      <c r="L73" s="25">
        <v>8835850</v>
      </c>
      <c r="M73" s="25">
        <v>6504577</v>
      </c>
      <c r="N73" s="25">
        <v>0</v>
      </c>
      <c r="O73" s="25">
        <v>0</v>
      </c>
      <c r="P73" s="25">
        <v>0</v>
      </c>
      <c r="Q73" s="25">
        <v>-3706715</v>
      </c>
      <c r="R73" s="25">
        <v>11633712</v>
      </c>
      <c r="S73" s="25">
        <v>2974880</v>
      </c>
      <c r="T73" s="25">
        <v>2974880</v>
      </c>
      <c r="U73" s="25">
        <v>0</v>
      </c>
    </row>
    <row r="74" spans="1:21" hidden="1" x14ac:dyDescent="0.25">
      <c r="A74" s="9">
        <v>250</v>
      </c>
      <c r="B74" s="9" t="s">
        <v>14</v>
      </c>
      <c r="C74" s="9" t="s">
        <v>15</v>
      </c>
      <c r="D74" s="24">
        <v>42767</v>
      </c>
      <c r="E74" s="25">
        <v>2974880</v>
      </c>
      <c r="F74" s="25">
        <v>20783256</v>
      </c>
      <c r="G74" s="25">
        <v>0</v>
      </c>
      <c r="H74" s="25">
        <v>0</v>
      </c>
      <c r="I74" s="25">
        <v>0</v>
      </c>
      <c r="J74" s="25">
        <v>0</v>
      </c>
      <c r="K74" s="25">
        <v>20783256</v>
      </c>
      <c r="L74" s="25">
        <v>3021169</v>
      </c>
      <c r="M74" s="25">
        <v>11715191</v>
      </c>
      <c r="N74" s="25">
        <v>321361</v>
      </c>
      <c r="O74" s="25">
        <v>0</v>
      </c>
      <c r="P74" s="25">
        <v>0</v>
      </c>
      <c r="Q74" s="25">
        <v>-19</v>
      </c>
      <c r="R74" s="25">
        <v>15057702</v>
      </c>
      <c r="S74" s="25">
        <v>8700434</v>
      </c>
      <c r="T74" s="25">
        <v>8700434</v>
      </c>
      <c r="U74" s="25">
        <v>0</v>
      </c>
    </row>
    <row r="75" spans="1:21" hidden="1" x14ac:dyDescent="0.25">
      <c r="A75" s="9">
        <v>250</v>
      </c>
      <c r="B75" s="9" t="s">
        <v>14</v>
      </c>
      <c r="C75" s="9" t="s">
        <v>15</v>
      </c>
      <c r="D75" s="24">
        <v>42795</v>
      </c>
      <c r="E75" s="25">
        <v>8700434</v>
      </c>
      <c r="F75" s="25">
        <v>10679296</v>
      </c>
      <c r="G75" s="25">
        <v>0</v>
      </c>
      <c r="H75" s="25">
        <v>0</v>
      </c>
      <c r="I75" s="25">
        <v>0</v>
      </c>
      <c r="J75" s="25">
        <v>0</v>
      </c>
      <c r="K75" s="25">
        <v>10679296</v>
      </c>
      <c r="L75" s="25">
        <v>3033117</v>
      </c>
      <c r="M75" s="25">
        <v>8178303</v>
      </c>
      <c r="N75" s="25">
        <v>289990</v>
      </c>
      <c r="O75" s="25">
        <v>0</v>
      </c>
      <c r="P75" s="25">
        <v>0</v>
      </c>
      <c r="Q75" s="25">
        <v>-3043223</v>
      </c>
      <c r="R75" s="25">
        <v>8458187</v>
      </c>
      <c r="S75" s="25">
        <v>10921543</v>
      </c>
      <c r="T75" s="25">
        <v>10921543</v>
      </c>
      <c r="U75" s="25">
        <v>0</v>
      </c>
    </row>
    <row r="76" spans="1:21" hidden="1" x14ac:dyDescent="0.25">
      <c r="A76" s="9">
        <v>250</v>
      </c>
      <c r="B76" s="9" t="s">
        <v>14</v>
      </c>
      <c r="C76" s="9" t="s">
        <v>15</v>
      </c>
      <c r="D76" s="24">
        <v>42826</v>
      </c>
      <c r="E76" s="25">
        <v>10921543</v>
      </c>
      <c r="F76" s="25">
        <v>9105089</v>
      </c>
      <c r="G76" s="25">
        <v>0</v>
      </c>
      <c r="H76" s="25">
        <v>0</v>
      </c>
      <c r="I76" s="25">
        <v>0</v>
      </c>
      <c r="J76" s="25">
        <v>0</v>
      </c>
      <c r="K76" s="25">
        <v>9105089</v>
      </c>
      <c r="L76" s="25">
        <v>2586989</v>
      </c>
      <c r="M76" s="25">
        <v>3687857</v>
      </c>
      <c r="N76" s="25">
        <v>35940</v>
      </c>
      <c r="O76" s="25">
        <v>0</v>
      </c>
      <c r="P76" s="25">
        <v>0</v>
      </c>
      <c r="Q76" s="25">
        <v>-523</v>
      </c>
      <c r="R76" s="25">
        <v>6310263</v>
      </c>
      <c r="S76" s="25">
        <v>13716369</v>
      </c>
      <c r="T76" s="25">
        <v>13716369</v>
      </c>
      <c r="U76" s="25">
        <v>0</v>
      </c>
    </row>
    <row r="77" spans="1:21" hidden="1" x14ac:dyDescent="0.25">
      <c r="A77" s="9">
        <v>250</v>
      </c>
      <c r="B77" s="9" t="s">
        <v>14</v>
      </c>
      <c r="C77" s="9" t="s">
        <v>15</v>
      </c>
      <c r="D77" s="24">
        <v>42856</v>
      </c>
      <c r="E77" s="25">
        <v>13716369</v>
      </c>
      <c r="F77" s="25">
        <v>1741500</v>
      </c>
      <c r="G77" s="25">
        <v>0</v>
      </c>
      <c r="H77" s="25">
        <v>0</v>
      </c>
      <c r="I77" s="25">
        <v>0</v>
      </c>
      <c r="J77" s="25">
        <v>6754327</v>
      </c>
      <c r="K77" s="25">
        <v>8495827</v>
      </c>
      <c r="L77" s="25">
        <v>2514164</v>
      </c>
      <c r="M77" s="25">
        <v>7616674</v>
      </c>
      <c r="N77" s="25">
        <v>0</v>
      </c>
      <c r="O77" s="25">
        <v>0</v>
      </c>
      <c r="P77" s="25">
        <v>0</v>
      </c>
      <c r="Q77" s="25">
        <v>0</v>
      </c>
      <c r="R77" s="25">
        <v>10130838</v>
      </c>
      <c r="S77" s="25">
        <v>12081358</v>
      </c>
      <c r="T77" s="25">
        <v>12081358</v>
      </c>
      <c r="U77" s="25">
        <v>0</v>
      </c>
    </row>
    <row r="78" spans="1:21" hidden="1" x14ac:dyDescent="0.25">
      <c r="A78" s="9">
        <v>250</v>
      </c>
      <c r="B78" s="9" t="s">
        <v>14</v>
      </c>
      <c r="C78" s="9" t="s">
        <v>15</v>
      </c>
      <c r="D78" s="24">
        <v>42887</v>
      </c>
      <c r="E78" s="25">
        <v>12081358</v>
      </c>
      <c r="F78" s="25">
        <v>0</v>
      </c>
      <c r="G78" s="25">
        <v>0</v>
      </c>
      <c r="H78" s="25">
        <v>0</v>
      </c>
      <c r="I78" s="25">
        <v>0</v>
      </c>
      <c r="J78" s="25">
        <v>7991267</v>
      </c>
      <c r="K78" s="25">
        <v>7991267</v>
      </c>
      <c r="L78" s="25">
        <v>7990094</v>
      </c>
      <c r="M78" s="25">
        <v>12050690</v>
      </c>
      <c r="N78" s="25">
        <v>0</v>
      </c>
      <c r="O78" s="25">
        <v>0</v>
      </c>
      <c r="P78" s="25">
        <v>0</v>
      </c>
      <c r="Q78" s="25">
        <v>-1210781</v>
      </c>
      <c r="R78" s="25">
        <v>18830003</v>
      </c>
      <c r="S78" s="25">
        <v>1242622</v>
      </c>
      <c r="T78" s="25">
        <v>1242622</v>
      </c>
      <c r="U78" s="25">
        <v>0</v>
      </c>
    </row>
    <row r="79" spans="1:21" hidden="1" x14ac:dyDescent="0.25">
      <c r="A79" s="9">
        <v>250</v>
      </c>
      <c r="B79" s="9" t="s">
        <v>14</v>
      </c>
      <c r="C79" s="9" t="s">
        <v>15</v>
      </c>
      <c r="D79" s="24">
        <v>42917</v>
      </c>
      <c r="E79" s="25">
        <v>1242622</v>
      </c>
      <c r="F79" s="25">
        <v>0</v>
      </c>
      <c r="G79" s="25">
        <v>0</v>
      </c>
      <c r="H79" s="25">
        <v>0</v>
      </c>
      <c r="I79" s="25">
        <v>0</v>
      </c>
      <c r="J79" s="25">
        <v>18226012</v>
      </c>
      <c r="K79" s="25">
        <v>18226012</v>
      </c>
      <c r="L79" s="25">
        <v>1933698</v>
      </c>
      <c r="M79" s="25">
        <v>7169847</v>
      </c>
      <c r="N79" s="25">
        <v>0</v>
      </c>
      <c r="O79" s="25">
        <v>0</v>
      </c>
      <c r="P79" s="25">
        <v>0</v>
      </c>
      <c r="Q79" s="25">
        <v>-1113594</v>
      </c>
      <c r="R79" s="25">
        <v>7989951</v>
      </c>
      <c r="S79" s="25">
        <v>11478683</v>
      </c>
      <c r="T79" s="25">
        <v>11478683</v>
      </c>
      <c r="U79" s="25">
        <v>0</v>
      </c>
    </row>
    <row r="80" spans="1:21" hidden="1" x14ac:dyDescent="0.25">
      <c r="A80" s="9">
        <v>250</v>
      </c>
      <c r="B80" s="9" t="s">
        <v>14</v>
      </c>
      <c r="C80" s="9" t="s">
        <v>15</v>
      </c>
      <c r="D80" s="24">
        <v>42948</v>
      </c>
      <c r="E80" s="25">
        <v>11478683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4288360</v>
      </c>
      <c r="M80" s="25">
        <v>7209437</v>
      </c>
      <c r="N80" s="25">
        <v>0</v>
      </c>
      <c r="O80" s="25">
        <v>0</v>
      </c>
      <c r="P80" s="25">
        <v>0</v>
      </c>
      <c r="Q80" s="25">
        <v>-401985</v>
      </c>
      <c r="R80" s="25">
        <v>11095812</v>
      </c>
      <c r="S80" s="25">
        <v>382871</v>
      </c>
      <c r="T80" s="25">
        <v>382871</v>
      </c>
      <c r="U80" s="25">
        <v>0</v>
      </c>
    </row>
    <row r="81" spans="1:21" hidden="1" x14ac:dyDescent="0.25">
      <c r="A81" s="9">
        <v>250</v>
      </c>
      <c r="B81" s="9" t="s">
        <v>14</v>
      </c>
      <c r="C81" s="9" t="s">
        <v>16</v>
      </c>
      <c r="D81" s="24">
        <v>42979</v>
      </c>
      <c r="E81" s="25">
        <v>382871</v>
      </c>
      <c r="F81" s="25">
        <v>16629880</v>
      </c>
      <c r="G81" s="25">
        <v>578785</v>
      </c>
      <c r="H81" s="25">
        <v>0</v>
      </c>
      <c r="I81" s="25">
        <v>0</v>
      </c>
      <c r="J81" s="25">
        <v>0</v>
      </c>
      <c r="K81" s="25">
        <v>17208665</v>
      </c>
      <c r="L81" s="25">
        <v>3288920</v>
      </c>
      <c r="M81" s="25">
        <v>7796581</v>
      </c>
      <c r="N81" s="25">
        <v>0</v>
      </c>
      <c r="O81" s="25">
        <v>0</v>
      </c>
      <c r="P81" s="25">
        <v>0</v>
      </c>
      <c r="Q81" s="25">
        <v>-185438</v>
      </c>
      <c r="R81" s="25">
        <v>10900063</v>
      </c>
      <c r="S81" s="25">
        <v>6691473</v>
      </c>
      <c r="T81" s="25">
        <v>6691473</v>
      </c>
      <c r="U81" s="25">
        <v>0</v>
      </c>
    </row>
    <row r="82" spans="1:21" hidden="1" x14ac:dyDescent="0.25">
      <c r="A82" s="9">
        <v>250</v>
      </c>
      <c r="B82" s="9" t="s">
        <v>14</v>
      </c>
      <c r="C82" s="9" t="s">
        <v>16</v>
      </c>
      <c r="D82" s="24">
        <v>43009</v>
      </c>
      <c r="E82" s="25">
        <v>6691473</v>
      </c>
      <c r="F82" s="25">
        <v>12402892</v>
      </c>
      <c r="G82" s="25">
        <v>0</v>
      </c>
      <c r="H82" s="25">
        <v>0</v>
      </c>
      <c r="I82" s="25">
        <v>0</v>
      </c>
      <c r="J82" s="25">
        <v>0</v>
      </c>
      <c r="K82" s="25">
        <v>12402892</v>
      </c>
      <c r="L82" s="25">
        <v>3164577</v>
      </c>
      <c r="M82" s="25">
        <v>7376121</v>
      </c>
      <c r="N82" s="25">
        <v>0</v>
      </c>
      <c r="O82" s="25">
        <v>0</v>
      </c>
      <c r="P82" s="25">
        <v>0</v>
      </c>
      <c r="Q82" s="25">
        <v>-29578</v>
      </c>
      <c r="R82" s="25">
        <v>10511120</v>
      </c>
      <c r="S82" s="25">
        <v>8583245</v>
      </c>
      <c r="T82" s="25">
        <v>8583245</v>
      </c>
      <c r="U82" s="25">
        <v>0</v>
      </c>
    </row>
    <row r="83" spans="1:21" hidden="1" x14ac:dyDescent="0.25">
      <c r="A83" s="9">
        <v>250</v>
      </c>
      <c r="B83" s="9" t="s">
        <v>14</v>
      </c>
      <c r="C83" s="9" t="s">
        <v>16</v>
      </c>
      <c r="D83" s="24">
        <v>43040</v>
      </c>
      <c r="E83" s="25">
        <v>8583245</v>
      </c>
      <c r="F83" s="25">
        <v>10672908</v>
      </c>
      <c r="G83" s="25">
        <v>0</v>
      </c>
      <c r="H83" s="25">
        <v>0</v>
      </c>
      <c r="I83" s="25">
        <v>0</v>
      </c>
      <c r="J83" s="25">
        <v>0</v>
      </c>
      <c r="K83" s="25">
        <v>10672908</v>
      </c>
      <c r="L83" s="25">
        <v>4213008</v>
      </c>
      <c r="M83" s="25">
        <v>7531469</v>
      </c>
      <c r="N83" s="25">
        <v>133775</v>
      </c>
      <c r="O83" s="25">
        <v>0</v>
      </c>
      <c r="P83" s="25">
        <v>0</v>
      </c>
      <c r="Q83" s="25">
        <v>0</v>
      </c>
      <c r="R83" s="25">
        <v>11878252</v>
      </c>
      <c r="S83" s="25">
        <v>7377901</v>
      </c>
      <c r="T83" s="25">
        <v>7377901</v>
      </c>
      <c r="U83" s="25">
        <v>0</v>
      </c>
    </row>
    <row r="84" spans="1:21" hidden="1" x14ac:dyDescent="0.25">
      <c r="A84" s="9">
        <v>250</v>
      </c>
      <c r="B84" s="9" t="s">
        <v>14</v>
      </c>
      <c r="C84" s="9" t="s">
        <v>16</v>
      </c>
      <c r="D84" s="24">
        <v>43070</v>
      </c>
      <c r="E84" s="25">
        <v>7377901</v>
      </c>
      <c r="F84" s="25">
        <v>12754365</v>
      </c>
      <c r="G84" s="25">
        <v>0</v>
      </c>
      <c r="H84" s="25">
        <v>0</v>
      </c>
      <c r="I84" s="25">
        <v>0</v>
      </c>
      <c r="J84" s="25">
        <v>6998907</v>
      </c>
      <c r="K84" s="25">
        <v>19753272</v>
      </c>
      <c r="L84" s="25">
        <v>11985896</v>
      </c>
      <c r="M84" s="25">
        <v>9373187</v>
      </c>
      <c r="N84" s="25">
        <v>0</v>
      </c>
      <c r="O84" s="25">
        <v>0</v>
      </c>
      <c r="P84" s="25">
        <v>0</v>
      </c>
      <c r="Q84" s="25">
        <v>-841110</v>
      </c>
      <c r="R84" s="25">
        <v>20517973</v>
      </c>
      <c r="S84" s="25">
        <v>6613200</v>
      </c>
      <c r="T84" s="25">
        <v>6613200</v>
      </c>
      <c r="U84" s="25">
        <v>0</v>
      </c>
    </row>
    <row r="85" spans="1:21" x14ac:dyDescent="0.25">
      <c r="A85" s="9">
        <v>250</v>
      </c>
      <c r="B85" s="9" t="s">
        <v>14</v>
      </c>
      <c r="C85" s="9" t="s">
        <v>16</v>
      </c>
      <c r="D85" s="24">
        <v>43101</v>
      </c>
      <c r="E85" s="25">
        <v>6613200</v>
      </c>
      <c r="F85" s="25">
        <v>9001889</v>
      </c>
      <c r="G85" s="25">
        <v>0</v>
      </c>
      <c r="H85" s="25">
        <v>0</v>
      </c>
      <c r="I85" s="25">
        <v>0</v>
      </c>
      <c r="J85" s="25">
        <v>1046112</v>
      </c>
      <c r="K85" s="25">
        <v>10048001</v>
      </c>
      <c r="L85" s="25">
        <v>2908847</v>
      </c>
      <c r="M85" s="25">
        <v>8628594</v>
      </c>
      <c r="N85" s="25">
        <f>SUBTOTAL(9,L85:M85)</f>
        <v>11537441</v>
      </c>
      <c r="O85" s="25">
        <v>0</v>
      </c>
      <c r="P85" s="25">
        <v>0</v>
      </c>
      <c r="Q85" s="25">
        <v>-4794323</v>
      </c>
      <c r="R85" s="25">
        <v>6743118</v>
      </c>
      <c r="S85" s="25">
        <v>9918083</v>
      </c>
      <c r="T85" s="25">
        <v>9918083</v>
      </c>
      <c r="U85" s="25">
        <v>0</v>
      </c>
    </row>
    <row r="86" spans="1:21" x14ac:dyDescent="0.25">
      <c r="A86" s="9">
        <v>250</v>
      </c>
      <c r="B86" s="9" t="s">
        <v>14</v>
      </c>
      <c r="C86" s="9" t="s">
        <v>16</v>
      </c>
      <c r="D86" s="24">
        <v>43132</v>
      </c>
      <c r="E86" s="25">
        <v>9918083</v>
      </c>
      <c r="F86" s="25">
        <v>9487211</v>
      </c>
      <c r="G86" s="25">
        <v>0</v>
      </c>
      <c r="H86" s="25">
        <v>0</v>
      </c>
      <c r="I86" s="25">
        <v>0</v>
      </c>
      <c r="J86" s="25">
        <v>0</v>
      </c>
      <c r="K86" s="25">
        <v>9487211</v>
      </c>
      <c r="L86" s="25">
        <v>3095356</v>
      </c>
      <c r="M86" s="25">
        <v>12625827</v>
      </c>
      <c r="N86" s="25">
        <v>0</v>
      </c>
      <c r="O86" s="25">
        <v>0</v>
      </c>
      <c r="P86" s="25">
        <v>0</v>
      </c>
      <c r="Q86" s="25">
        <v>-1300000</v>
      </c>
      <c r="R86" s="25">
        <v>14421183</v>
      </c>
      <c r="S86" s="25">
        <v>4984111</v>
      </c>
      <c r="T86" s="25">
        <v>4984111</v>
      </c>
      <c r="U86" s="25">
        <v>0</v>
      </c>
    </row>
    <row r="87" spans="1:21" x14ac:dyDescent="0.25">
      <c r="A87" s="9">
        <v>250</v>
      </c>
      <c r="B87" s="9" t="s">
        <v>14</v>
      </c>
      <c r="C87" s="9" t="s">
        <v>16</v>
      </c>
      <c r="D87" s="24">
        <v>43160</v>
      </c>
      <c r="E87" s="25">
        <v>4984111</v>
      </c>
      <c r="F87" s="25">
        <v>7843001</v>
      </c>
      <c r="G87" s="25">
        <v>0</v>
      </c>
      <c r="H87" s="25">
        <v>0</v>
      </c>
      <c r="I87" s="25">
        <v>0</v>
      </c>
      <c r="J87" s="25">
        <v>0</v>
      </c>
      <c r="K87" s="25">
        <v>7843001</v>
      </c>
      <c r="L87" s="25">
        <v>1881205</v>
      </c>
      <c r="M87" s="25">
        <v>7922954</v>
      </c>
      <c r="N87" s="25">
        <v>0</v>
      </c>
      <c r="O87" s="25">
        <v>0</v>
      </c>
      <c r="P87" s="25">
        <v>0</v>
      </c>
      <c r="Q87" s="25">
        <v>0</v>
      </c>
      <c r="R87" s="25">
        <v>9804159</v>
      </c>
      <c r="S87" s="25">
        <v>3022953</v>
      </c>
      <c r="T87" s="25">
        <v>3022953</v>
      </c>
      <c r="U87" s="25">
        <v>0</v>
      </c>
    </row>
    <row r="88" spans="1:21" x14ac:dyDescent="0.25">
      <c r="A88" s="9">
        <v>250</v>
      </c>
      <c r="B88" s="9" t="s">
        <v>14</v>
      </c>
      <c r="C88" s="9" t="s">
        <v>16</v>
      </c>
      <c r="D88" s="24">
        <v>43191</v>
      </c>
      <c r="E88" s="25">
        <v>3022953</v>
      </c>
      <c r="F88" s="25">
        <v>9429838</v>
      </c>
      <c r="G88" s="25">
        <v>0</v>
      </c>
      <c r="H88" s="25">
        <v>0</v>
      </c>
      <c r="I88" s="25">
        <v>0</v>
      </c>
      <c r="J88" s="25">
        <v>0</v>
      </c>
      <c r="K88" s="25">
        <v>9429838</v>
      </c>
      <c r="L88" s="25">
        <v>2589623</v>
      </c>
      <c r="M88" s="25">
        <v>7873123</v>
      </c>
      <c r="N88" s="25">
        <v>0</v>
      </c>
      <c r="O88" s="25">
        <v>0</v>
      </c>
      <c r="P88" s="25">
        <v>0</v>
      </c>
      <c r="Q88" s="25">
        <v>0</v>
      </c>
      <c r="R88" s="25">
        <v>10462746</v>
      </c>
      <c r="S88" s="25">
        <v>1990045</v>
      </c>
      <c r="T88" s="25">
        <v>1990045</v>
      </c>
      <c r="U88" s="25">
        <v>0</v>
      </c>
    </row>
    <row r="89" spans="1:21" x14ac:dyDescent="0.25">
      <c r="A89" s="9">
        <v>250</v>
      </c>
      <c r="B89" s="9" t="s">
        <v>14</v>
      </c>
      <c r="C89" s="9" t="s">
        <v>16</v>
      </c>
      <c r="D89" s="24">
        <v>43221</v>
      </c>
      <c r="E89" s="25">
        <v>1990045</v>
      </c>
      <c r="F89" s="25">
        <v>13068385</v>
      </c>
      <c r="G89" s="25">
        <v>0</v>
      </c>
      <c r="H89" s="25">
        <v>0</v>
      </c>
      <c r="I89" s="25">
        <v>0</v>
      </c>
      <c r="J89" s="25">
        <v>0</v>
      </c>
      <c r="K89" s="25">
        <v>13068385</v>
      </c>
      <c r="L89" s="25">
        <v>2001614</v>
      </c>
      <c r="M89" s="25">
        <v>8025519</v>
      </c>
      <c r="N89" s="25">
        <v>0</v>
      </c>
      <c r="O89" s="25">
        <v>0</v>
      </c>
      <c r="P89" s="25">
        <v>0</v>
      </c>
      <c r="Q89" s="25">
        <v>-1482395</v>
      </c>
      <c r="R89" s="25">
        <v>8544738</v>
      </c>
      <c r="S89" s="25">
        <v>6513692</v>
      </c>
      <c r="T89" s="25">
        <v>6513692</v>
      </c>
      <c r="U89" s="25">
        <v>0</v>
      </c>
    </row>
    <row r="90" spans="1:21" x14ac:dyDescent="0.25">
      <c r="A90" s="9">
        <v>250</v>
      </c>
      <c r="B90" s="9" t="s">
        <v>14</v>
      </c>
      <c r="C90" s="9" t="s">
        <v>16</v>
      </c>
      <c r="D90" s="24">
        <v>43252</v>
      </c>
      <c r="E90" s="25">
        <v>6513692</v>
      </c>
      <c r="F90" s="25">
        <v>9691113</v>
      </c>
      <c r="G90" s="25">
        <v>0</v>
      </c>
      <c r="H90" s="25">
        <v>0</v>
      </c>
      <c r="I90" s="25">
        <v>0</v>
      </c>
      <c r="J90" s="25">
        <v>0</v>
      </c>
      <c r="K90" s="25">
        <v>9691113</v>
      </c>
      <c r="L90" s="25">
        <v>2047969</v>
      </c>
      <c r="M90" s="25">
        <v>7938627</v>
      </c>
      <c r="N90" s="25">
        <v>0</v>
      </c>
      <c r="O90" s="25">
        <v>0</v>
      </c>
      <c r="P90" s="25">
        <v>0</v>
      </c>
      <c r="Q90" s="25">
        <v>0</v>
      </c>
      <c r="R90" s="25">
        <v>9986596</v>
      </c>
      <c r="S90" s="25">
        <v>6218209</v>
      </c>
      <c r="T90" s="25">
        <v>6218209</v>
      </c>
      <c r="U90" s="25">
        <v>0</v>
      </c>
    </row>
    <row r="91" spans="1:21" x14ac:dyDescent="0.25">
      <c r="A91" s="9">
        <v>250</v>
      </c>
      <c r="B91" s="9" t="s">
        <v>14</v>
      </c>
      <c r="C91" s="9" t="s">
        <v>16</v>
      </c>
      <c r="D91" s="24">
        <v>43282</v>
      </c>
      <c r="E91" s="25">
        <v>6218209</v>
      </c>
      <c r="F91" s="25">
        <v>9058897</v>
      </c>
      <c r="G91" s="25">
        <v>0</v>
      </c>
      <c r="H91" s="25">
        <v>0</v>
      </c>
      <c r="I91" s="25">
        <v>0</v>
      </c>
      <c r="J91" s="25">
        <v>0</v>
      </c>
      <c r="K91" s="25">
        <v>9058897</v>
      </c>
      <c r="L91" s="25">
        <v>2058572</v>
      </c>
      <c r="M91" s="25">
        <v>7942505</v>
      </c>
      <c r="N91" s="25">
        <v>0</v>
      </c>
      <c r="O91" s="25">
        <v>0</v>
      </c>
      <c r="P91" s="25">
        <v>0</v>
      </c>
      <c r="Q91" s="25">
        <v>0</v>
      </c>
      <c r="R91" s="25">
        <v>10001077</v>
      </c>
      <c r="S91" s="25">
        <v>5276029</v>
      </c>
      <c r="T91" s="25">
        <v>5276029</v>
      </c>
      <c r="U91" s="25">
        <v>0</v>
      </c>
    </row>
    <row r="92" spans="1:21" x14ac:dyDescent="0.25">
      <c r="A92" s="9">
        <v>250</v>
      </c>
      <c r="B92" s="9" t="s">
        <v>14</v>
      </c>
      <c r="C92" s="9" t="s">
        <v>16</v>
      </c>
      <c r="D92" s="24">
        <v>43313</v>
      </c>
      <c r="E92" s="25">
        <v>5276029</v>
      </c>
      <c r="F92" s="25">
        <v>9856818</v>
      </c>
      <c r="G92" s="25">
        <v>0</v>
      </c>
      <c r="H92" s="25">
        <v>0</v>
      </c>
      <c r="I92" s="25">
        <v>0</v>
      </c>
      <c r="J92" s="25">
        <v>0</v>
      </c>
      <c r="K92" s="25">
        <v>9856818</v>
      </c>
      <c r="L92" s="25">
        <v>3457389</v>
      </c>
      <c r="M92" s="25">
        <v>9729948</v>
      </c>
      <c r="N92" s="25">
        <v>0</v>
      </c>
      <c r="O92" s="25">
        <v>0</v>
      </c>
      <c r="P92" s="25">
        <v>0</v>
      </c>
      <c r="Q92" s="25">
        <v>-1460</v>
      </c>
      <c r="R92" s="25">
        <v>13185877</v>
      </c>
      <c r="S92" s="25">
        <v>1946970</v>
      </c>
      <c r="T92" s="25">
        <v>1946970</v>
      </c>
      <c r="U92" s="25">
        <v>0</v>
      </c>
    </row>
    <row r="93" spans="1:21" x14ac:dyDescent="0.25">
      <c r="A93" s="9">
        <v>250</v>
      </c>
      <c r="B93" s="9" t="s">
        <v>14</v>
      </c>
      <c r="C93" s="9" t="s">
        <v>16</v>
      </c>
      <c r="D93" s="24">
        <v>43344</v>
      </c>
      <c r="E93" s="25">
        <v>1946970</v>
      </c>
      <c r="F93" s="25">
        <v>8380815</v>
      </c>
      <c r="G93" s="25">
        <v>593255</v>
      </c>
      <c r="H93" s="25">
        <v>0</v>
      </c>
      <c r="I93" s="25">
        <v>0</v>
      </c>
      <c r="J93" s="25">
        <v>0</v>
      </c>
      <c r="K93" s="25">
        <v>8974070</v>
      </c>
      <c r="L93" s="25">
        <v>1728554</v>
      </c>
      <c r="M93" s="25">
        <v>8697444</v>
      </c>
      <c r="N93" s="25">
        <v>0</v>
      </c>
      <c r="O93" s="25">
        <v>0</v>
      </c>
      <c r="P93" s="25">
        <v>0</v>
      </c>
      <c r="Q93" s="25">
        <v>-357000</v>
      </c>
      <c r="R93" s="25">
        <v>10068998</v>
      </c>
      <c r="S93" s="25">
        <v>852042</v>
      </c>
      <c r="T93" s="25">
        <v>852042</v>
      </c>
      <c r="U93" s="25">
        <v>0</v>
      </c>
    </row>
    <row r="94" spans="1:21" x14ac:dyDescent="0.25">
      <c r="A94" s="9">
        <v>250</v>
      </c>
      <c r="B94" s="9" t="s">
        <v>14</v>
      </c>
      <c r="C94" s="9" t="s">
        <v>16</v>
      </c>
      <c r="D94" s="24">
        <v>43374</v>
      </c>
      <c r="E94" s="25">
        <v>852042</v>
      </c>
      <c r="F94" s="25">
        <v>8776293</v>
      </c>
      <c r="G94" s="25">
        <v>0</v>
      </c>
      <c r="H94" s="25">
        <v>0</v>
      </c>
      <c r="I94" s="25">
        <v>0</v>
      </c>
      <c r="J94" s="25">
        <v>0</v>
      </c>
      <c r="K94" s="25">
        <v>8776293</v>
      </c>
      <c r="L94" s="25">
        <v>943261</v>
      </c>
      <c r="M94" s="25">
        <v>7951216</v>
      </c>
      <c r="N94" s="25">
        <v>0</v>
      </c>
      <c r="O94" s="25">
        <v>0</v>
      </c>
      <c r="P94" s="25">
        <v>0</v>
      </c>
      <c r="Q94" s="25">
        <v>0</v>
      </c>
      <c r="R94" s="25">
        <v>8894477</v>
      </c>
      <c r="S94" s="25">
        <v>733858</v>
      </c>
      <c r="T94" s="25">
        <v>733858</v>
      </c>
      <c r="U94" s="25">
        <v>0</v>
      </c>
    </row>
    <row r="95" spans="1:21" x14ac:dyDescent="0.25">
      <c r="A95" s="9">
        <v>250</v>
      </c>
      <c r="B95" s="9" t="s">
        <v>14</v>
      </c>
      <c r="C95" s="9" t="s">
        <v>16</v>
      </c>
      <c r="D95" s="24">
        <v>43405</v>
      </c>
      <c r="E95" s="25">
        <v>733858</v>
      </c>
      <c r="F95" s="25">
        <v>13969743</v>
      </c>
      <c r="G95" s="25">
        <v>0</v>
      </c>
      <c r="H95" s="25">
        <v>0</v>
      </c>
      <c r="I95" s="25">
        <v>0</v>
      </c>
      <c r="J95" s="25">
        <v>0</v>
      </c>
      <c r="K95" s="25">
        <v>13969743</v>
      </c>
      <c r="L95" s="25">
        <v>2331648</v>
      </c>
      <c r="M95" s="25">
        <v>7947132</v>
      </c>
      <c r="N95" s="25">
        <v>0</v>
      </c>
      <c r="O95" s="25">
        <v>0</v>
      </c>
      <c r="P95" s="25">
        <v>0</v>
      </c>
      <c r="Q95" s="25">
        <v>-100000</v>
      </c>
      <c r="R95" s="25">
        <v>10178780</v>
      </c>
      <c r="S95" s="25">
        <v>4524821</v>
      </c>
      <c r="T95" s="25">
        <v>4524821</v>
      </c>
      <c r="U95" s="25">
        <v>0</v>
      </c>
    </row>
    <row r="96" spans="1:21" hidden="1" x14ac:dyDescent="0.25">
      <c r="A96" s="9">
        <v>1050</v>
      </c>
      <c r="B96" s="9" t="s">
        <v>17</v>
      </c>
      <c r="C96" s="9" t="s">
        <v>18</v>
      </c>
      <c r="D96" s="24">
        <v>42005</v>
      </c>
      <c r="E96" s="25">
        <v>8605509</v>
      </c>
      <c r="F96" s="25">
        <v>0</v>
      </c>
      <c r="G96" s="25">
        <v>0</v>
      </c>
      <c r="H96" s="25">
        <v>0</v>
      </c>
      <c r="I96" s="25">
        <v>0</v>
      </c>
      <c r="J96" s="25">
        <v>1067692</v>
      </c>
      <c r="K96" s="25">
        <v>1067692</v>
      </c>
      <c r="L96" s="25">
        <v>42588</v>
      </c>
      <c r="M96" s="25">
        <v>1489670</v>
      </c>
      <c r="N96" s="25">
        <v>0</v>
      </c>
      <c r="O96" s="25">
        <v>0</v>
      </c>
      <c r="P96" s="25">
        <v>0</v>
      </c>
      <c r="Q96" s="25">
        <v>0</v>
      </c>
      <c r="R96" s="25">
        <v>1532258</v>
      </c>
      <c r="S96" s="25">
        <v>8140943</v>
      </c>
      <c r="T96" s="25">
        <v>1894469</v>
      </c>
      <c r="U96" s="25">
        <v>6246474</v>
      </c>
    </row>
    <row r="97" spans="1:21" hidden="1" x14ac:dyDescent="0.25">
      <c r="A97" s="9">
        <v>1050</v>
      </c>
      <c r="B97" s="9" t="s">
        <v>17</v>
      </c>
      <c r="C97" s="9" t="s">
        <v>18</v>
      </c>
      <c r="D97" s="24">
        <v>42036</v>
      </c>
      <c r="E97" s="25">
        <v>8140943</v>
      </c>
      <c r="F97" s="25">
        <v>0</v>
      </c>
      <c r="G97" s="25">
        <v>0</v>
      </c>
      <c r="H97" s="25">
        <v>0</v>
      </c>
      <c r="I97" s="25">
        <v>0</v>
      </c>
      <c r="J97" s="25">
        <v>1147557</v>
      </c>
      <c r="K97" s="25">
        <v>1147557</v>
      </c>
      <c r="L97" s="25">
        <v>31600</v>
      </c>
      <c r="M97" s="25">
        <v>1358736</v>
      </c>
      <c r="N97" s="25">
        <v>0</v>
      </c>
      <c r="O97" s="25">
        <v>0</v>
      </c>
      <c r="P97" s="25">
        <v>0</v>
      </c>
      <c r="Q97" s="25">
        <v>0</v>
      </c>
      <c r="R97" s="25">
        <v>1390336</v>
      </c>
      <c r="S97" s="25">
        <v>7898164</v>
      </c>
      <c r="T97" s="25">
        <v>1894469</v>
      </c>
      <c r="U97" s="25">
        <v>6003695</v>
      </c>
    </row>
    <row r="98" spans="1:21" hidden="1" x14ac:dyDescent="0.25">
      <c r="A98" s="9">
        <v>1050</v>
      </c>
      <c r="B98" s="9" t="s">
        <v>17</v>
      </c>
      <c r="C98" s="9" t="s">
        <v>18</v>
      </c>
      <c r="D98" s="24">
        <v>42064</v>
      </c>
      <c r="E98" s="25">
        <v>7898164</v>
      </c>
      <c r="F98" s="25">
        <v>0</v>
      </c>
      <c r="G98" s="25">
        <v>0</v>
      </c>
      <c r="H98" s="25">
        <v>0</v>
      </c>
      <c r="I98" s="25">
        <v>0</v>
      </c>
      <c r="J98" s="25">
        <v>1079477</v>
      </c>
      <c r="K98" s="25">
        <v>1079477</v>
      </c>
      <c r="L98" s="25">
        <v>22736</v>
      </c>
      <c r="M98" s="25">
        <v>648003</v>
      </c>
      <c r="N98" s="25">
        <v>499990</v>
      </c>
      <c r="O98" s="25">
        <v>0</v>
      </c>
      <c r="P98" s="25">
        <v>0</v>
      </c>
      <c r="Q98" s="25">
        <v>0</v>
      </c>
      <c r="R98" s="25">
        <v>1170729</v>
      </c>
      <c r="S98" s="25">
        <v>7806912</v>
      </c>
      <c r="T98" s="25">
        <v>1993735</v>
      </c>
      <c r="U98" s="25">
        <v>5813177</v>
      </c>
    </row>
    <row r="99" spans="1:21" hidden="1" x14ac:dyDescent="0.25">
      <c r="A99" s="9">
        <v>1050</v>
      </c>
      <c r="B99" s="9" t="s">
        <v>17</v>
      </c>
      <c r="C99" s="9" t="s">
        <v>18</v>
      </c>
      <c r="D99" s="24">
        <v>42095</v>
      </c>
      <c r="E99" s="25">
        <v>7806912</v>
      </c>
      <c r="F99" s="25">
        <v>0</v>
      </c>
      <c r="G99" s="25">
        <v>0</v>
      </c>
      <c r="H99" s="25">
        <v>0</v>
      </c>
      <c r="I99" s="25">
        <v>0</v>
      </c>
      <c r="J99" s="25">
        <v>725679</v>
      </c>
      <c r="K99" s="25">
        <v>725679</v>
      </c>
      <c r="L99" s="25">
        <v>198322</v>
      </c>
      <c r="M99" s="25">
        <v>648003</v>
      </c>
      <c r="N99" s="25">
        <v>0</v>
      </c>
      <c r="O99" s="25">
        <v>0</v>
      </c>
      <c r="P99" s="25">
        <v>0</v>
      </c>
      <c r="Q99" s="25">
        <v>0</v>
      </c>
      <c r="R99" s="25">
        <v>846325</v>
      </c>
      <c r="S99" s="25">
        <v>7686266</v>
      </c>
      <c r="T99" s="25">
        <v>2044209</v>
      </c>
      <c r="U99" s="25">
        <v>5642057</v>
      </c>
    </row>
    <row r="100" spans="1:21" hidden="1" x14ac:dyDescent="0.25">
      <c r="A100" s="9">
        <v>1050</v>
      </c>
      <c r="B100" s="9" t="s">
        <v>17</v>
      </c>
      <c r="C100" s="9" t="s">
        <v>18</v>
      </c>
      <c r="D100" s="24">
        <v>42125</v>
      </c>
      <c r="E100" s="25">
        <v>7686266</v>
      </c>
      <c r="F100" s="25">
        <v>0</v>
      </c>
      <c r="G100" s="25">
        <v>0</v>
      </c>
      <c r="H100" s="25">
        <v>0</v>
      </c>
      <c r="I100" s="25">
        <v>0</v>
      </c>
      <c r="J100" s="25">
        <v>725679</v>
      </c>
      <c r="K100" s="25">
        <v>725679</v>
      </c>
      <c r="L100" s="25">
        <v>44710</v>
      </c>
      <c r="M100" s="25">
        <v>648003</v>
      </c>
      <c r="N100" s="25">
        <v>0</v>
      </c>
      <c r="O100" s="25">
        <v>0</v>
      </c>
      <c r="P100" s="25">
        <v>0</v>
      </c>
      <c r="Q100" s="25">
        <v>0</v>
      </c>
      <c r="R100" s="25">
        <v>692713</v>
      </c>
      <c r="S100" s="25">
        <v>7719232</v>
      </c>
      <c r="T100" s="25">
        <v>2096366</v>
      </c>
      <c r="U100" s="25">
        <v>5622866</v>
      </c>
    </row>
    <row r="101" spans="1:21" hidden="1" x14ac:dyDescent="0.25">
      <c r="A101" s="9">
        <v>1050</v>
      </c>
      <c r="B101" s="9" t="s">
        <v>17</v>
      </c>
      <c r="C101" s="9" t="s">
        <v>18</v>
      </c>
      <c r="D101" s="24">
        <v>42156</v>
      </c>
      <c r="E101" s="25">
        <v>7719232</v>
      </c>
      <c r="F101" s="25">
        <v>0</v>
      </c>
      <c r="G101" s="25">
        <v>0</v>
      </c>
      <c r="H101" s="25">
        <v>0</v>
      </c>
      <c r="I101" s="25">
        <v>0</v>
      </c>
      <c r="J101" s="25">
        <v>725679</v>
      </c>
      <c r="K101" s="25">
        <v>725679</v>
      </c>
      <c r="L101" s="25">
        <v>0</v>
      </c>
      <c r="M101" s="25">
        <v>648003</v>
      </c>
      <c r="N101" s="25">
        <v>0</v>
      </c>
      <c r="O101" s="25">
        <v>0</v>
      </c>
      <c r="P101" s="25">
        <v>0</v>
      </c>
      <c r="Q101" s="25">
        <v>0</v>
      </c>
      <c r="R101" s="25">
        <v>648003</v>
      </c>
      <c r="S101" s="25">
        <v>7796908</v>
      </c>
      <c r="T101" s="25">
        <v>2146840</v>
      </c>
      <c r="U101" s="25">
        <v>5650068</v>
      </c>
    </row>
    <row r="102" spans="1:21" hidden="1" x14ac:dyDescent="0.25">
      <c r="A102" s="9">
        <v>1050</v>
      </c>
      <c r="B102" s="9" t="s">
        <v>17</v>
      </c>
      <c r="C102" s="9" t="s">
        <v>18</v>
      </c>
      <c r="D102" s="24">
        <v>42186</v>
      </c>
      <c r="E102" s="25">
        <v>7796908</v>
      </c>
      <c r="F102" s="25">
        <v>0</v>
      </c>
      <c r="G102" s="25">
        <v>0</v>
      </c>
      <c r="H102" s="25">
        <v>0</v>
      </c>
      <c r="I102" s="25">
        <v>0</v>
      </c>
      <c r="J102" s="25">
        <v>725679</v>
      </c>
      <c r="K102" s="25">
        <v>725679</v>
      </c>
      <c r="L102" s="25">
        <v>137602</v>
      </c>
      <c r="M102" s="25">
        <v>3605742</v>
      </c>
      <c r="N102" s="25">
        <v>0</v>
      </c>
      <c r="O102" s="25">
        <v>0</v>
      </c>
      <c r="P102" s="25">
        <v>0</v>
      </c>
      <c r="Q102" s="25">
        <v>0</v>
      </c>
      <c r="R102" s="25">
        <v>3743344</v>
      </c>
      <c r="S102" s="25">
        <v>4779243</v>
      </c>
      <c r="T102" s="25">
        <v>0</v>
      </c>
      <c r="U102" s="25">
        <v>4779243</v>
      </c>
    </row>
    <row r="103" spans="1:21" hidden="1" x14ac:dyDescent="0.25">
      <c r="A103" s="9">
        <v>1050</v>
      </c>
      <c r="B103" s="9" t="s">
        <v>17</v>
      </c>
      <c r="C103" s="9" t="s">
        <v>18</v>
      </c>
      <c r="D103" s="24">
        <v>42217</v>
      </c>
      <c r="E103" s="25">
        <v>4779243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4271616</v>
      </c>
      <c r="M103" s="25">
        <v>507627</v>
      </c>
      <c r="N103" s="25">
        <v>0</v>
      </c>
      <c r="O103" s="25">
        <v>0</v>
      </c>
      <c r="P103" s="25">
        <v>0</v>
      </c>
      <c r="Q103" s="25">
        <v>0</v>
      </c>
      <c r="R103" s="25">
        <v>4779243</v>
      </c>
      <c r="S103" s="25">
        <v>0</v>
      </c>
      <c r="T103" s="25">
        <v>0</v>
      </c>
      <c r="U103" s="25">
        <v>0</v>
      </c>
    </row>
    <row r="104" spans="1:21" hidden="1" x14ac:dyDescent="0.25">
      <c r="A104" s="9">
        <v>1050</v>
      </c>
      <c r="B104" s="9" t="s">
        <v>17</v>
      </c>
      <c r="C104" s="9" t="s">
        <v>18</v>
      </c>
      <c r="D104" s="24">
        <v>42248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1579493</v>
      </c>
      <c r="M104" s="25">
        <v>0</v>
      </c>
      <c r="N104" s="25">
        <v>0</v>
      </c>
      <c r="O104" s="25">
        <v>0</v>
      </c>
      <c r="P104" s="25">
        <v>0</v>
      </c>
      <c r="Q104" s="25">
        <v>-1579493</v>
      </c>
      <c r="R104" s="25">
        <v>0</v>
      </c>
      <c r="S104" s="25">
        <v>0</v>
      </c>
      <c r="T104" s="25">
        <v>0</v>
      </c>
      <c r="U104" s="25">
        <v>0</v>
      </c>
    </row>
    <row r="105" spans="1:21" hidden="1" x14ac:dyDescent="0.25">
      <c r="A105" s="9">
        <v>1750</v>
      </c>
      <c r="B105" s="9" t="s">
        <v>19</v>
      </c>
      <c r="C105" s="9" t="s">
        <v>20</v>
      </c>
      <c r="D105" s="24">
        <v>42005</v>
      </c>
      <c r="E105" s="25">
        <v>1720483</v>
      </c>
      <c r="F105" s="25">
        <v>10702536</v>
      </c>
      <c r="G105" s="25">
        <v>0</v>
      </c>
      <c r="H105" s="25">
        <v>0</v>
      </c>
      <c r="I105" s="25">
        <v>0</v>
      </c>
      <c r="J105" s="25">
        <v>0</v>
      </c>
      <c r="K105" s="25">
        <v>10702536</v>
      </c>
      <c r="L105" s="25">
        <v>9768402</v>
      </c>
      <c r="M105" s="25">
        <v>270000</v>
      </c>
      <c r="N105" s="25">
        <v>0</v>
      </c>
      <c r="O105" s="25">
        <v>0</v>
      </c>
      <c r="P105" s="25">
        <v>0</v>
      </c>
      <c r="Q105" s="25">
        <v>0</v>
      </c>
      <c r="R105" s="25">
        <v>10038402</v>
      </c>
      <c r="S105" s="25">
        <v>2384617</v>
      </c>
      <c r="T105" s="25">
        <v>0</v>
      </c>
      <c r="U105" s="25">
        <v>2384617</v>
      </c>
    </row>
    <row r="106" spans="1:21" hidden="1" x14ac:dyDescent="0.25">
      <c r="A106" s="9">
        <v>1750</v>
      </c>
      <c r="B106" s="9" t="s">
        <v>19</v>
      </c>
      <c r="C106" s="9" t="s">
        <v>20</v>
      </c>
      <c r="D106" s="24">
        <v>42036</v>
      </c>
      <c r="E106" s="25">
        <v>2384617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9940</v>
      </c>
      <c r="M106" s="25">
        <v>187500</v>
      </c>
      <c r="N106" s="25">
        <v>0</v>
      </c>
      <c r="O106" s="25">
        <v>0</v>
      </c>
      <c r="P106" s="25">
        <v>0</v>
      </c>
      <c r="Q106" s="25">
        <v>0</v>
      </c>
      <c r="R106" s="25">
        <v>197440</v>
      </c>
      <c r="S106" s="25">
        <v>2187177</v>
      </c>
      <c r="T106" s="25">
        <v>0</v>
      </c>
      <c r="U106" s="25">
        <v>2187177</v>
      </c>
    </row>
    <row r="107" spans="1:21" hidden="1" x14ac:dyDescent="0.25">
      <c r="A107" s="9">
        <v>1750</v>
      </c>
      <c r="B107" s="9" t="s">
        <v>19</v>
      </c>
      <c r="C107" s="9" t="s">
        <v>20</v>
      </c>
      <c r="D107" s="24">
        <v>42064</v>
      </c>
      <c r="E107" s="25">
        <v>2187177</v>
      </c>
      <c r="F107" s="25">
        <v>1344029</v>
      </c>
      <c r="G107" s="25">
        <v>0</v>
      </c>
      <c r="H107" s="25">
        <v>0</v>
      </c>
      <c r="I107" s="25">
        <v>0</v>
      </c>
      <c r="J107" s="25">
        <v>0</v>
      </c>
      <c r="K107" s="25">
        <v>1344029</v>
      </c>
      <c r="L107" s="25">
        <v>0</v>
      </c>
      <c r="M107" s="25">
        <v>805000</v>
      </c>
      <c r="N107" s="25">
        <v>0</v>
      </c>
      <c r="O107" s="25">
        <v>0</v>
      </c>
      <c r="P107" s="25">
        <v>0</v>
      </c>
      <c r="Q107" s="25">
        <v>0</v>
      </c>
      <c r="R107" s="25">
        <v>805000</v>
      </c>
      <c r="S107" s="25">
        <v>2726206</v>
      </c>
      <c r="T107" s="25">
        <v>0</v>
      </c>
      <c r="U107" s="25">
        <v>2726206</v>
      </c>
    </row>
    <row r="108" spans="1:21" hidden="1" x14ac:dyDescent="0.25">
      <c r="A108" s="9">
        <v>1750</v>
      </c>
      <c r="B108" s="9" t="s">
        <v>19</v>
      </c>
      <c r="C108" s="9" t="s">
        <v>20</v>
      </c>
      <c r="D108" s="24">
        <v>42095</v>
      </c>
      <c r="E108" s="25">
        <v>2726206</v>
      </c>
      <c r="F108" s="25">
        <v>554776</v>
      </c>
      <c r="G108" s="25">
        <v>0</v>
      </c>
      <c r="H108" s="25">
        <v>0</v>
      </c>
      <c r="I108" s="25">
        <v>0</v>
      </c>
      <c r="J108" s="25">
        <v>0</v>
      </c>
      <c r="K108" s="25">
        <v>554776</v>
      </c>
      <c r="L108" s="25">
        <v>40950</v>
      </c>
      <c r="M108" s="25">
        <v>623611</v>
      </c>
      <c r="N108" s="25">
        <v>0</v>
      </c>
      <c r="O108" s="25">
        <v>0</v>
      </c>
      <c r="P108" s="25">
        <v>0</v>
      </c>
      <c r="Q108" s="25">
        <v>-22970</v>
      </c>
      <c r="R108" s="25">
        <v>641591</v>
      </c>
      <c r="S108" s="25">
        <v>2639391</v>
      </c>
      <c r="T108" s="25">
        <v>0</v>
      </c>
      <c r="U108" s="25">
        <v>2639391</v>
      </c>
    </row>
    <row r="109" spans="1:21" hidden="1" x14ac:dyDescent="0.25">
      <c r="A109" s="9">
        <v>1750</v>
      </c>
      <c r="B109" s="9" t="s">
        <v>19</v>
      </c>
      <c r="C109" s="9" t="s">
        <v>20</v>
      </c>
      <c r="D109" s="24">
        <v>42125</v>
      </c>
      <c r="E109" s="25">
        <v>2639391</v>
      </c>
      <c r="F109" s="25">
        <v>893070</v>
      </c>
      <c r="G109" s="25">
        <v>0</v>
      </c>
      <c r="H109" s="25">
        <v>0</v>
      </c>
      <c r="I109" s="25">
        <v>0</v>
      </c>
      <c r="J109" s="25">
        <v>0</v>
      </c>
      <c r="K109" s="25">
        <v>893070</v>
      </c>
      <c r="L109" s="25">
        <v>14000</v>
      </c>
      <c r="M109" s="25">
        <v>911111</v>
      </c>
      <c r="N109" s="25">
        <v>0</v>
      </c>
      <c r="O109" s="25">
        <v>0</v>
      </c>
      <c r="P109" s="25">
        <v>0</v>
      </c>
      <c r="Q109" s="25">
        <v>0</v>
      </c>
      <c r="R109" s="25">
        <v>925111</v>
      </c>
      <c r="S109" s="25">
        <v>2607350</v>
      </c>
      <c r="T109" s="25">
        <v>0</v>
      </c>
      <c r="U109" s="25">
        <v>2607350</v>
      </c>
    </row>
    <row r="110" spans="1:21" hidden="1" x14ac:dyDescent="0.25">
      <c r="A110" s="9">
        <v>1750</v>
      </c>
      <c r="B110" s="9" t="s">
        <v>19</v>
      </c>
      <c r="C110" s="9" t="s">
        <v>20</v>
      </c>
      <c r="D110" s="24">
        <v>42156</v>
      </c>
      <c r="E110" s="25">
        <v>2607350</v>
      </c>
      <c r="F110" s="25">
        <v>540776</v>
      </c>
      <c r="G110" s="25">
        <v>0</v>
      </c>
      <c r="H110" s="25">
        <v>0</v>
      </c>
      <c r="I110" s="25">
        <v>0</v>
      </c>
      <c r="J110" s="25">
        <v>484400</v>
      </c>
      <c r="K110" s="25">
        <v>1025176</v>
      </c>
      <c r="L110" s="25">
        <v>534400</v>
      </c>
      <c r="M110" s="25">
        <v>1044444</v>
      </c>
      <c r="N110" s="25">
        <v>0</v>
      </c>
      <c r="O110" s="25">
        <v>0</v>
      </c>
      <c r="P110" s="25">
        <v>0</v>
      </c>
      <c r="Q110" s="25">
        <v>0</v>
      </c>
      <c r="R110" s="25">
        <v>1578844</v>
      </c>
      <c r="S110" s="25">
        <v>2053682</v>
      </c>
      <c r="T110" s="25">
        <v>0</v>
      </c>
      <c r="U110" s="25">
        <v>2053682</v>
      </c>
    </row>
    <row r="111" spans="1:21" hidden="1" x14ac:dyDescent="0.25">
      <c r="A111" s="9">
        <v>1750</v>
      </c>
      <c r="B111" s="9" t="s">
        <v>19</v>
      </c>
      <c r="C111" s="9" t="s">
        <v>20</v>
      </c>
      <c r="D111" s="24">
        <v>42186</v>
      </c>
      <c r="E111" s="25">
        <v>2053682</v>
      </c>
      <c r="F111" s="25">
        <v>1348804</v>
      </c>
      <c r="G111" s="25">
        <v>0</v>
      </c>
      <c r="H111" s="25">
        <v>0</v>
      </c>
      <c r="I111" s="25">
        <v>0</v>
      </c>
      <c r="J111" s="25">
        <v>0</v>
      </c>
      <c r="K111" s="25">
        <v>1348804</v>
      </c>
      <c r="L111" s="25">
        <v>0</v>
      </c>
      <c r="M111" s="25">
        <v>1159403</v>
      </c>
      <c r="N111" s="25">
        <v>0</v>
      </c>
      <c r="O111" s="25">
        <v>0</v>
      </c>
      <c r="P111" s="25">
        <v>0</v>
      </c>
      <c r="Q111" s="25">
        <v>0</v>
      </c>
      <c r="R111" s="25">
        <v>1159403</v>
      </c>
      <c r="S111" s="25">
        <v>2243083</v>
      </c>
      <c r="T111" s="25">
        <v>0</v>
      </c>
      <c r="U111" s="25">
        <v>2243083</v>
      </c>
    </row>
    <row r="112" spans="1:21" hidden="1" x14ac:dyDescent="0.25">
      <c r="A112" s="9">
        <v>1750</v>
      </c>
      <c r="B112" s="9" t="s">
        <v>19</v>
      </c>
      <c r="C112" s="9" t="s">
        <v>20</v>
      </c>
      <c r="D112" s="24">
        <v>42217</v>
      </c>
      <c r="E112" s="25">
        <v>2243083</v>
      </c>
      <c r="F112" s="25">
        <v>1315806</v>
      </c>
      <c r="G112" s="25">
        <v>0</v>
      </c>
      <c r="H112" s="25">
        <v>0</v>
      </c>
      <c r="I112" s="25">
        <v>0</v>
      </c>
      <c r="J112" s="25">
        <v>0</v>
      </c>
      <c r="K112" s="25">
        <v>1315806</v>
      </c>
      <c r="L112" s="25">
        <v>82010</v>
      </c>
      <c r="M112" s="25">
        <v>1157371</v>
      </c>
      <c r="N112" s="25">
        <v>0</v>
      </c>
      <c r="O112" s="25">
        <v>0</v>
      </c>
      <c r="P112" s="25">
        <v>0</v>
      </c>
      <c r="Q112" s="25">
        <v>0</v>
      </c>
      <c r="R112" s="25">
        <v>1239381</v>
      </c>
      <c r="S112" s="25">
        <v>2319508</v>
      </c>
      <c r="T112" s="25">
        <v>0</v>
      </c>
      <c r="U112" s="25">
        <v>2319508</v>
      </c>
    </row>
    <row r="113" spans="1:21" hidden="1" x14ac:dyDescent="0.25">
      <c r="A113" s="9">
        <v>1750</v>
      </c>
      <c r="B113" s="9" t="s">
        <v>19</v>
      </c>
      <c r="C113" s="9" t="s">
        <v>20</v>
      </c>
      <c r="D113" s="24">
        <v>42248</v>
      </c>
      <c r="E113" s="25">
        <v>2319508</v>
      </c>
      <c r="F113" s="25">
        <v>1152436</v>
      </c>
      <c r="G113" s="25">
        <v>0</v>
      </c>
      <c r="H113" s="25">
        <v>0</v>
      </c>
      <c r="I113" s="25">
        <v>0</v>
      </c>
      <c r="J113" s="25">
        <v>0</v>
      </c>
      <c r="K113" s="25">
        <v>1152436</v>
      </c>
      <c r="L113" s="25">
        <v>55677</v>
      </c>
      <c r="M113" s="25">
        <v>1157371</v>
      </c>
      <c r="N113" s="25">
        <v>0</v>
      </c>
      <c r="O113" s="25">
        <v>0</v>
      </c>
      <c r="P113" s="25">
        <v>0</v>
      </c>
      <c r="Q113" s="25">
        <v>-46155</v>
      </c>
      <c r="R113" s="25">
        <v>1166893</v>
      </c>
      <c r="S113" s="25">
        <v>2305051</v>
      </c>
      <c r="T113" s="25">
        <v>0</v>
      </c>
      <c r="U113" s="25">
        <v>2305051</v>
      </c>
    </row>
    <row r="114" spans="1:21" hidden="1" x14ac:dyDescent="0.25">
      <c r="A114" s="9">
        <v>1750</v>
      </c>
      <c r="B114" s="9" t="s">
        <v>19</v>
      </c>
      <c r="C114" s="9" t="s">
        <v>20</v>
      </c>
      <c r="D114" s="24">
        <v>42278</v>
      </c>
      <c r="E114" s="25">
        <v>2305051</v>
      </c>
      <c r="F114" s="25">
        <v>1470515</v>
      </c>
      <c r="G114" s="25">
        <v>0</v>
      </c>
      <c r="H114" s="25">
        <v>0</v>
      </c>
      <c r="I114" s="25">
        <v>0</v>
      </c>
      <c r="J114" s="25">
        <v>0</v>
      </c>
      <c r="K114" s="25">
        <v>1470515</v>
      </c>
      <c r="L114" s="25">
        <v>113560</v>
      </c>
      <c r="M114" s="25">
        <v>1157371</v>
      </c>
      <c r="N114" s="25">
        <v>0</v>
      </c>
      <c r="O114" s="25">
        <v>0</v>
      </c>
      <c r="P114" s="25">
        <v>0</v>
      </c>
      <c r="Q114" s="25">
        <v>0</v>
      </c>
      <c r="R114" s="25">
        <v>1270931</v>
      </c>
      <c r="S114" s="25">
        <v>2504635</v>
      </c>
      <c r="T114" s="25">
        <v>0</v>
      </c>
      <c r="U114" s="25">
        <v>2504635</v>
      </c>
    </row>
    <row r="115" spans="1:21" hidden="1" x14ac:dyDescent="0.25">
      <c r="A115" s="9">
        <v>1750</v>
      </c>
      <c r="B115" s="9" t="s">
        <v>19</v>
      </c>
      <c r="C115" s="9" t="s">
        <v>20</v>
      </c>
      <c r="D115" s="24">
        <v>42309</v>
      </c>
      <c r="E115" s="25">
        <v>2504635</v>
      </c>
      <c r="F115" s="25">
        <v>1297101</v>
      </c>
      <c r="G115" s="25">
        <v>0</v>
      </c>
      <c r="H115" s="25">
        <v>0</v>
      </c>
      <c r="I115" s="25">
        <v>0</v>
      </c>
      <c r="J115" s="25">
        <v>0</v>
      </c>
      <c r="K115" s="25">
        <v>1297101</v>
      </c>
      <c r="L115" s="25">
        <v>38506</v>
      </c>
      <c r="M115" s="25">
        <v>3112794</v>
      </c>
      <c r="N115" s="25">
        <v>0</v>
      </c>
      <c r="O115" s="25">
        <v>0</v>
      </c>
      <c r="P115" s="25">
        <v>0</v>
      </c>
      <c r="Q115" s="25">
        <v>-1955423</v>
      </c>
      <c r="R115" s="25">
        <v>1195877</v>
      </c>
      <c r="S115" s="25">
        <v>2605859</v>
      </c>
      <c r="T115" s="25">
        <v>0</v>
      </c>
      <c r="U115" s="25">
        <v>2605859</v>
      </c>
    </row>
    <row r="116" spans="1:21" hidden="1" x14ac:dyDescent="0.25">
      <c r="A116" s="9">
        <v>1750</v>
      </c>
      <c r="B116" s="9" t="s">
        <v>19</v>
      </c>
      <c r="C116" s="9" t="s">
        <v>20</v>
      </c>
      <c r="D116" s="24">
        <v>42339</v>
      </c>
      <c r="E116" s="25">
        <v>2605859</v>
      </c>
      <c r="F116" s="25">
        <v>1239769</v>
      </c>
      <c r="G116" s="25">
        <v>0</v>
      </c>
      <c r="H116" s="25">
        <v>0</v>
      </c>
      <c r="I116" s="25">
        <v>0</v>
      </c>
      <c r="J116" s="25">
        <v>0</v>
      </c>
      <c r="K116" s="25">
        <v>1239769</v>
      </c>
      <c r="L116" s="25">
        <v>87076</v>
      </c>
      <c r="M116" s="25">
        <v>1357371</v>
      </c>
      <c r="N116" s="25">
        <v>0</v>
      </c>
      <c r="O116" s="25">
        <v>0</v>
      </c>
      <c r="P116" s="25">
        <v>0</v>
      </c>
      <c r="Q116" s="25">
        <v>-38216</v>
      </c>
      <c r="R116" s="25">
        <v>1406231</v>
      </c>
      <c r="S116" s="25">
        <v>2439397</v>
      </c>
      <c r="T116" s="25">
        <v>0</v>
      </c>
      <c r="U116" s="25">
        <v>2439397</v>
      </c>
    </row>
    <row r="117" spans="1:21" hidden="1" x14ac:dyDescent="0.25">
      <c r="A117" s="9">
        <v>1750</v>
      </c>
      <c r="B117" s="9" t="s">
        <v>19</v>
      </c>
      <c r="C117" s="9" t="s">
        <v>20</v>
      </c>
      <c r="D117" s="24">
        <v>42370</v>
      </c>
      <c r="E117" s="25">
        <v>2439397</v>
      </c>
      <c r="F117" s="25">
        <v>1235470</v>
      </c>
      <c r="G117" s="25">
        <v>0</v>
      </c>
      <c r="H117" s="25">
        <v>0</v>
      </c>
      <c r="I117" s="25">
        <v>0</v>
      </c>
      <c r="J117" s="25">
        <v>0</v>
      </c>
      <c r="K117" s="25">
        <v>1235470</v>
      </c>
      <c r="L117" s="25">
        <v>88600</v>
      </c>
      <c r="M117" s="25">
        <v>2955265</v>
      </c>
      <c r="N117" s="25">
        <v>0</v>
      </c>
      <c r="O117" s="25">
        <v>0</v>
      </c>
      <c r="P117" s="25">
        <v>0</v>
      </c>
      <c r="Q117" s="25">
        <v>-1575672</v>
      </c>
      <c r="R117" s="25">
        <v>1468193</v>
      </c>
      <c r="S117" s="25">
        <v>2206674</v>
      </c>
      <c r="T117" s="25">
        <v>0</v>
      </c>
      <c r="U117" s="25">
        <v>2206674</v>
      </c>
    </row>
    <row r="118" spans="1:21" hidden="1" x14ac:dyDescent="0.25">
      <c r="A118" s="9">
        <v>1750</v>
      </c>
      <c r="B118" s="9" t="s">
        <v>19</v>
      </c>
      <c r="C118" s="9" t="s">
        <v>20</v>
      </c>
      <c r="D118" s="24">
        <v>42401</v>
      </c>
      <c r="E118" s="25">
        <v>2206674</v>
      </c>
      <c r="F118" s="25">
        <v>1588098</v>
      </c>
      <c r="G118" s="25">
        <v>0</v>
      </c>
      <c r="H118" s="25">
        <v>0</v>
      </c>
      <c r="I118" s="25">
        <v>0</v>
      </c>
      <c r="J118" s="25">
        <v>0</v>
      </c>
      <c r="K118" s="25">
        <v>1588098</v>
      </c>
      <c r="L118" s="25">
        <v>96772</v>
      </c>
      <c r="M118" s="25">
        <v>1700091</v>
      </c>
      <c r="N118" s="25">
        <v>0</v>
      </c>
      <c r="O118" s="25">
        <v>0</v>
      </c>
      <c r="P118" s="25">
        <v>0</v>
      </c>
      <c r="Q118" s="25">
        <v>-11600</v>
      </c>
      <c r="R118" s="25">
        <v>1785263</v>
      </c>
      <c r="S118" s="25">
        <v>2009509</v>
      </c>
      <c r="T118" s="25">
        <v>0</v>
      </c>
      <c r="U118" s="25">
        <v>2009509</v>
      </c>
    </row>
    <row r="119" spans="1:21" hidden="1" x14ac:dyDescent="0.25">
      <c r="A119" s="9">
        <v>1750</v>
      </c>
      <c r="B119" s="9" t="s">
        <v>19</v>
      </c>
      <c r="C119" s="9" t="s">
        <v>20</v>
      </c>
      <c r="D119" s="24">
        <v>42430</v>
      </c>
      <c r="E119" s="25">
        <v>2009509</v>
      </c>
      <c r="F119" s="25">
        <v>1300775</v>
      </c>
      <c r="G119" s="25">
        <v>0</v>
      </c>
      <c r="H119" s="25">
        <v>0</v>
      </c>
      <c r="I119" s="25">
        <v>0</v>
      </c>
      <c r="J119" s="25">
        <v>0</v>
      </c>
      <c r="K119" s="25">
        <v>1300775</v>
      </c>
      <c r="L119" s="25">
        <v>11784</v>
      </c>
      <c r="M119" s="25">
        <v>1307612</v>
      </c>
      <c r="N119" s="25">
        <v>0</v>
      </c>
      <c r="O119" s="25">
        <v>0</v>
      </c>
      <c r="P119" s="25">
        <v>0</v>
      </c>
      <c r="Q119" s="25">
        <v>-13984</v>
      </c>
      <c r="R119" s="25">
        <v>1305412</v>
      </c>
      <c r="S119" s="25">
        <v>2004872</v>
      </c>
      <c r="T119" s="25">
        <v>0</v>
      </c>
      <c r="U119" s="25">
        <v>2004872</v>
      </c>
    </row>
    <row r="120" spans="1:21" hidden="1" x14ac:dyDescent="0.25">
      <c r="A120" s="9">
        <v>1750</v>
      </c>
      <c r="B120" s="9" t="s">
        <v>19</v>
      </c>
      <c r="C120" s="9" t="s">
        <v>20</v>
      </c>
      <c r="D120" s="24">
        <v>42461</v>
      </c>
      <c r="E120" s="25">
        <v>2004872</v>
      </c>
      <c r="F120" s="25">
        <v>1348752</v>
      </c>
      <c r="G120" s="25">
        <v>0</v>
      </c>
      <c r="H120" s="25">
        <v>0</v>
      </c>
      <c r="I120" s="25">
        <v>0</v>
      </c>
      <c r="J120" s="25">
        <v>0</v>
      </c>
      <c r="K120" s="25">
        <v>1348752</v>
      </c>
      <c r="L120" s="25">
        <v>201526</v>
      </c>
      <c r="M120" s="25">
        <v>1287067</v>
      </c>
      <c r="N120" s="25">
        <v>0</v>
      </c>
      <c r="O120" s="25">
        <v>0</v>
      </c>
      <c r="P120" s="25">
        <v>0</v>
      </c>
      <c r="Q120" s="25">
        <v>0</v>
      </c>
      <c r="R120" s="25">
        <v>1488593</v>
      </c>
      <c r="S120" s="25">
        <v>1865031</v>
      </c>
      <c r="T120" s="25">
        <v>0</v>
      </c>
      <c r="U120" s="25">
        <v>1865031</v>
      </c>
    </row>
    <row r="121" spans="1:21" hidden="1" x14ac:dyDescent="0.25">
      <c r="A121" s="9">
        <v>1750</v>
      </c>
      <c r="B121" s="9" t="s">
        <v>19</v>
      </c>
      <c r="C121" s="9" t="s">
        <v>20</v>
      </c>
      <c r="D121" s="24">
        <v>42491</v>
      </c>
      <c r="E121" s="25">
        <v>1865031</v>
      </c>
      <c r="F121" s="25">
        <v>1326978</v>
      </c>
      <c r="G121" s="25">
        <v>0</v>
      </c>
      <c r="H121" s="25">
        <v>0</v>
      </c>
      <c r="I121" s="25">
        <v>0</v>
      </c>
      <c r="J121" s="25">
        <v>0</v>
      </c>
      <c r="K121" s="25">
        <v>1326978</v>
      </c>
      <c r="L121" s="25">
        <v>1441368</v>
      </c>
      <c r="M121" s="25">
        <v>1287090</v>
      </c>
      <c r="N121" s="25">
        <v>0</v>
      </c>
      <c r="O121" s="25">
        <v>0</v>
      </c>
      <c r="P121" s="25">
        <v>0</v>
      </c>
      <c r="Q121" s="25">
        <v>0</v>
      </c>
      <c r="R121" s="25">
        <v>2728458</v>
      </c>
      <c r="S121" s="25">
        <v>463551</v>
      </c>
      <c r="T121" s="25">
        <v>0</v>
      </c>
      <c r="U121" s="25">
        <v>463551</v>
      </c>
    </row>
    <row r="122" spans="1:21" hidden="1" x14ac:dyDescent="0.25">
      <c r="A122" s="9">
        <v>1750</v>
      </c>
      <c r="B122" s="9" t="s">
        <v>19</v>
      </c>
      <c r="C122" s="9" t="s">
        <v>20</v>
      </c>
      <c r="D122" s="24">
        <v>42522</v>
      </c>
      <c r="E122" s="25">
        <v>463551</v>
      </c>
      <c r="F122" s="25">
        <v>1166834</v>
      </c>
      <c r="G122" s="25">
        <v>0</v>
      </c>
      <c r="H122" s="25">
        <v>0</v>
      </c>
      <c r="I122" s="25">
        <v>0</v>
      </c>
      <c r="J122" s="25">
        <v>0</v>
      </c>
      <c r="K122" s="25">
        <v>1166834</v>
      </c>
      <c r="L122" s="25">
        <v>190130</v>
      </c>
      <c r="M122" s="25">
        <v>1300554</v>
      </c>
      <c r="N122" s="25">
        <v>0</v>
      </c>
      <c r="O122" s="25">
        <v>0</v>
      </c>
      <c r="P122" s="25">
        <v>0</v>
      </c>
      <c r="Q122" s="25">
        <v>-1408289</v>
      </c>
      <c r="R122" s="25">
        <v>82395</v>
      </c>
      <c r="S122" s="25">
        <v>1547990</v>
      </c>
      <c r="T122" s="25">
        <v>0</v>
      </c>
      <c r="U122" s="25">
        <v>1547990</v>
      </c>
    </row>
    <row r="123" spans="1:21" hidden="1" x14ac:dyDescent="0.25">
      <c r="A123" s="9">
        <v>1750</v>
      </c>
      <c r="B123" s="9" t="s">
        <v>19</v>
      </c>
      <c r="C123" s="9" t="s">
        <v>20</v>
      </c>
      <c r="D123" s="24">
        <v>42552</v>
      </c>
      <c r="E123" s="25">
        <v>1547990</v>
      </c>
      <c r="F123" s="25">
        <v>1183306</v>
      </c>
      <c r="G123" s="25">
        <v>0</v>
      </c>
      <c r="H123" s="25">
        <v>0</v>
      </c>
      <c r="I123" s="25">
        <v>0</v>
      </c>
      <c r="J123" s="25">
        <v>0</v>
      </c>
      <c r="K123" s="25">
        <v>1183306</v>
      </c>
      <c r="L123" s="25">
        <v>176958</v>
      </c>
      <c r="M123" s="25">
        <v>1341699</v>
      </c>
      <c r="N123" s="25">
        <v>0</v>
      </c>
      <c r="O123" s="25">
        <v>0</v>
      </c>
      <c r="P123" s="25">
        <v>0</v>
      </c>
      <c r="Q123" s="25">
        <v>-7684</v>
      </c>
      <c r="R123" s="25">
        <v>1510973</v>
      </c>
      <c r="S123" s="25">
        <v>1220323</v>
      </c>
      <c r="T123" s="25">
        <v>0</v>
      </c>
      <c r="U123" s="25">
        <v>1220323</v>
      </c>
    </row>
    <row r="124" spans="1:21" hidden="1" x14ac:dyDescent="0.25">
      <c r="A124" s="9">
        <v>1750</v>
      </c>
      <c r="B124" s="9" t="s">
        <v>19</v>
      </c>
      <c r="C124" s="9" t="s">
        <v>20</v>
      </c>
      <c r="D124" s="24">
        <v>42583</v>
      </c>
      <c r="E124" s="25">
        <v>1220323</v>
      </c>
      <c r="F124" s="25">
        <v>1073347</v>
      </c>
      <c r="G124" s="25">
        <v>0</v>
      </c>
      <c r="H124" s="25">
        <v>0</v>
      </c>
      <c r="I124" s="25">
        <v>0</v>
      </c>
      <c r="J124" s="25">
        <v>0</v>
      </c>
      <c r="K124" s="25">
        <v>1073347</v>
      </c>
      <c r="L124" s="25">
        <v>132222</v>
      </c>
      <c r="M124" s="25">
        <v>1303098</v>
      </c>
      <c r="N124" s="25">
        <v>0</v>
      </c>
      <c r="O124" s="25">
        <v>0</v>
      </c>
      <c r="P124" s="25">
        <v>0</v>
      </c>
      <c r="Q124" s="25">
        <v>-285847</v>
      </c>
      <c r="R124" s="25">
        <v>1149473</v>
      </c>
      <c r="S124" s="25">
        <v>1144197</v>
      </c>
      <c r="T124" s="25">
        <v>0</v>
      </c>
      <c r="U124" s="25">
        <v>1144197</v>
      </c>
    </row>
    <row r="125" spans="1:21" hidden="1" x14ac:dyDescent="0.25">
      <c r="A125" s="9">
        <v>1750</v>
      </c>
      <c r="B125" s="9" t="s">
        <v>19</v>
      </c>
      <c r="C125" s="9" t="s">
        <v>20</v>
      </c>
      <c r="D125" s="24">
        <v>42614</v>
      </c>
      <c r="E125" s="25">
        <v>1144197</v>
      </c>
      <c r="F125" s="25">
        <v>1088986</v>
      </c>
      <c r="G125" s="25">
        <v>0</v>
      </c>
      <c r="H125" s="25">
        <v>0</v>
      </c>
      <c r="I125" s="25">
        <v>0</v>
      </c>
      <c r="J125" s="25">
        <v>0</v>
      </c>
      <c r="K125" s="25">
        <v>1088986</v>
      </c>
      <c r="L125" s="25">
        <v>67900</v>
      </c>
      <c r="M125" s="25">
        <v>916078</v>
      </c>
      <c r="N125" s="25">
        <v>0</v>
      </c>
      <c r="O125" s="25">
        <v>0</v>
      </c>
      <c r="P125" s="25">
        <v>0</v>
      </c>
      <c r="Q125" s="25">
        <v>0</v>
      </c>
      <c r="R125" s="25">
        <v>983978</v>
      </c>
      <c r="S125" s="25">
        <v>1249205</v>
      </c>
      <c r="T125" s="25">
        <v>0</v>
      </c>
      <c r="U125" s="25">
        <v>1249205</v>
      </c>
    </row>
    <row r="126" spans="1:21" hidden="1" x14ac:dyDescent="0.25">
      <c r="A126" s="9">
        <v>1750</v>
      </c>
      <c r="B126" s="9" t="s">
        <v>19</v>
      </c>
      <c r="C126" s="9" t="s">
        <v>20</v>
      </c>
      <c r="D126" s="24">
        <v>42644</v>
      </c>
      <c r="E126" s="25">
        <v>1249205</v>
      </c>
      <c r="F126" s="25">
        <v>1089945</v>
      </c>
      <c r="G126" s="25">
        <v>0</v>
      </c>
      <c r="H126" s="25">
        <v>0</v>
      </c>
      <c r="I126" s="25">
        <v>0</v>
      </c>
      <c r="J126" s="25">
        <v>0</v>
      </c>
      <c r="K126" s="25">
        <v>1089945</v>
      </c>
      <c r="L126" s="25">
        <v>0</v>
      </c>
      <c r="M126" s="25">
        <v>858098</v>
      </c>
      <c r="N126" s="25">
        <v>0</v>
      </c>
      <c r="O126" s="25">
        <v>0</v>
      </c>
      <c r="P126" s="25">
        <v>0</v>
      </c>
      <c r="Q126" s="25">
        <v>-7810</v>
      </c>
      <c r="R126" s="25">
        <v>850288</v>
      </c>
      <c r="S126" s="25">
        <v>1488862</v>
      </c>
      <c r="T126" s="25">
        <v>0</v>
      </c>
      <c r="U126" s="25">
        <v>1488862</v>
      </c>
    </row>
    <row r="127" spans="1:21" hidden="1" x14ac:dyDescent="0.25">
      <c r="A127" s="9">
        <v>1750</v>
      </c>
      <c r="B127" s="9" t="s">
        <v>19</v>
      </c>
      <c r="C127" s="9" t="s">
        <v>20</v>
      </c>
      <c r="D127" s="24">
        <v>42675</v>
      </c>
      <c r="E127" s="25">
        <v>1488862</v>
      </c>
      <c r="F127" s="25">
        <v>994684</v>
      </c>
      <c r="G127" s="25">
        <v>0</v>
      </c>
      <c r="H127" s="25">
        <v>0</v>
      </c>
      <c r="I127" s="25">
        <v>0</v>
      </c>
      <c r="J127" s="25">
        <v>0</v>
      </c>
      <c r="K127" s="25">
        <v>994684</v>
      </c>
      <c r="L127" s="25">
        <v>115850</v>
      </c>
      <c r="M127" s="25">
        <v>858148</v>
      </c>
      <c r="N127" s="25">
        <v>0</v>
      </c>
      <c r="O127" s="25">
        <v>0</v>
      </c>
      <c r="P127" s="25">
        <v>0</v>
      </c>
      <c r="Q127" s="25">
        <v>0</v>
      </c>
      <c r="R127" s="25">
        <v>973998</v>
      </c>
      <c r="S127" s="25">
        <v>1509548</v>
      </c>
      <c r="T127" s="25">
        <v>0</v>
      </c>
      <c r="U127" s="25">
        <v>1509548</v>
      </c>
    </row>
    <row r="128" spans="1:21" hidden="1" x14ac:dyDescent="0.25">
      <c r="A128" s="9">
        <v>1750</v>
      </c>
      <c r="B128" s="9" t="s">
        <v>19</v>
      </c>
      <c r="C128" s="9" t="s">
        <v>20</v>
      </c>
      <c r="D128" s="24">
        <v>42705</v>
      </c>
      <c r="E128" s="25">
        <v>1509548</v>
      </c>
      <c r="F128" s="25">
        <v>1028730</v>
      </c>
      <c r="G128" s="25">
        <v>0</v>
      </c>
      <c r="H128" s="25">
        <v>0</v>
      </c>
      <c r="I128" s="25">
        <v>0</v>
      </c>
      <c r="J128" s="25">
        <v>0</v>
      </c>
      <c r="K128" s="25">
        <v>1028730</v>
      </c>
      <c r="L128" s="25">
        <v>270600</v>
      </c>
      <c r="M128" s="25">
        <v>1258148</v>
      </c>
      <c r="N128" s="25">
        <v>0</v>
      </c>
      <c r="O128" s="25">
        <v>0</v>
      </c>
      <c r="P128" s="25">
        <v>0</v>
      </c>
      <c r="Q128" s="25">
        <v>-7400</v>
      </c>
      <c r="R128" s="25">
        <v>1521348</v>
      </c>
      <c r="S128" s="25">
        <v>1016930</v>
      </c>
      <c r="T128" s="25">
        <v>0</v>
      </c>
      <c r="U128" s="25">
        <v>1016930</v>
      </c>
    </row>
    <row r="129" spans="1:21" hidden="1" x14ac:dyDescent="0.25">
      <c r="A129" s="9">
        <v>1750</v>
      </c>
      <c r="B129" s="9" t="s">
        <v>19</v>
      </c>
      <c r="C129" s="9" t="s">
        <v>20</v>
      </c>
      <c r="D129" s="24">
        <v>42736</v>
      </c>
      <c r="E129" s="25">
        <v>1016930</v>
      </c>
      <c r="F129" s="25">
        <v>1052677</v>
      </c>
      <c r="G129" s="25">
        <v>0</v>
      </c>
      <c r="H129" s="25">
        <v>0</v>
      </c>
      <c r="I129" s="25">
        <v>0</v>
      </c>
      <c r="J129" s="25">
        <v>0</v>
      </c>
      <c r="K129" s="25">
        <v>1052677</v>
      </c>
      <c r="L129" s="25">
        <v>210075</v>
      </c>
      <c r="M129" s="25">
        <v>902567</v>
      </c>
      <c r="N129" s="25">
        <v>0</v>
      </c>
      <c r="O129" s="25">
        <v>0</v>
      </c>
      <c r="P129" s="25">
        <v>0</v>
      </c>
      <c r="Q129" s="25">
        <v>0</v>
      </c>
      <c r="R129" s="25">
        <v>1112642</v>
      </c>
      <c r="S129" s="25">
        <v>956965</v>
      </c>
      <c r="T129" s="25">
        <v>0</v>
      </c>
      <c r="U129" s="25">
        <v>956965</v>
      </c>
    </row>
    <row r="130" spans="1:21" hidden="1" x14ac:dyDescent="0.25">
      <c r="A130" s="9">
        <v>1750</v>
      </c>
      <c r="B130" s="9" t="s">
        <v>19</v>
      </c>
      <c r="C130" s="9" t="s">
        <v>20</v>
      </c>
      <c r="D130" s="24">
        <v>42767</v>
      </c>
      <c r="E130" s="25">
        <v>956965</v>
      </c>
      <c r="F130" s="25">
        <v>1049620</v>
      </c>
      <c r="G130" s="25">
        <v>0</v>
      </c>
      <c r="H130" s="25">
        <v>0</v>
      </c>
      <c r="I130" s="25">
        <v>0</v>
      </c>
      <c r="J130" s="25">
        <v>0</v>
      </c>
      <c r="K130" s="25">
        <v>1049620</v>
      </c>
      <c r="L130" s="25">
        <v>10098</v>
      </c>
      <c r="M130" s="25">
        <v>858048</v>
      </c>
      <c r="N130" s="25">
        <v>0</v>
      </c>
      <c r="O130" s="25">
        <v>0</v>
      </c>
      <c r="P130" s="25">
        <v>0</v>
      </c>
      <c r="Q130" s="25">
        <v>0</v>
      </c>
      <c r="R130" s="25">
        <v>868146</v>
      </c>
      <c r="S130" s="25">
        <v>1138439</v>
      </c>
      <c r="T130" s="25">
        <v>0</v>
      </c>
      <c r="U130" s="25">
        <v>1138439</v>
      </c>
    </row>
    <row r="131" spans="1:21" hidden="1" x14ac:dyDescent="0.25">
      <c r="A131" s="9">
        <v>1750</v>
      </c>
      <c r="B131" s="9" t="s">
        <v>19</v>
      </c>
      <c r="C131" s="9" t="s">
        <v>20</v>
      </c>
      <c r="D131" s="24">
        <v>42795</v>
      </c>
      <c r="E131" s="25">
        <v>1138439</v>
      </c>
      <c r="F131" s="25">
        <v>1025226</v>
      </c>
      <c r="G131" s="25">
        <v>0</v>
      </c>
      <c r="H131" s="25">
        <v>0</v>
      </c>
      <c r="I131" s="25">
        <v>0</v>
      </c>
      <c r="J131" s="25">
        <v>0</v>
      </c>
      <c r="K131" s="25">
        <v>1025226</v>
      </c>
      <c r="L131" s="25">
        <v>15264</v>
      </c>
      <c r="M131" s="25">
        <v>858223</v>
      </c>
      <c r="N131" s="25">
        <v>0</v>
      </c>
      <c r="O131" s="25">
        <v>0</v>
      </c>
      <c r="P131" s="25">
        <v>0</v>
      </c>
      <c r="Q131" s="25">
        <v>0</v>
      </c>
      <c r="R131" s="25">
        <v>873487</v>
      </c>
      <c r="S131" s="25">
        <v>1290178</v>
      </c>
      <c r="T131" s="25">
        <v>0</v>
      </c>
      <c r="U131" s="25">
        <v>1290178</v>
      </c>
    </row>
    <row r="132" spans="1:21" hidden="1" x14ac:dyDescent="0.25">
      <c r="A132" s="9">
        <v>1750</v>
      </c>
      <c r="B132" s="9" t="s">
        <v>19</v>
      </c>
      <c r="C132" s="9" t="s">
        <v>20</v>
      </c>
      <c r="D132" s="24">
        <v>42826</v>
      </c>
      <c r="E132" s="25">
        <v>1290178</v>
      </c>
      <c r="F132" s="25">
        <v>379556</v>
      </c>
      <c r="G132" s="25">
        <v>0</v>
      </c>
      <c r="H132" s="25">
        <v>0</v>
      </c>
      <c r="I132" s="25">
        <v>0</v>
      </c>
      <c r="J132" s="25">
        <v>0</v>
      </c>
      <c r="K132" s="25">
        <v>379556</v>
      </c>
      <c r="L132" s="25">
        <v>56523</v>
      </c>
      <c r="M132" s="25">
        <v>858148</v>
      </c>
      <c r="N132" s="25">
        <v>0</v>
      </c>
      <c r="O132" s="25">
        <v>0</v>
      </c>
      <c r="P132" s="25">
        <v>0</v>
      </c>
      <c r="Q132" s="25">
        <v>-34171</v>
      </c>
      <c r="R132" s="25">
        <v>880500</v>
      </c>
      <c r="S132" s="25">
        <v>789234</v>
      </c>
      <c r="T132" s="25">
        <v>0</v>
      </c>
      <c r="U132" s="25">
        <v>789234</v>
      </c>
    </row>
    <row r="133" spans="1:21" hidden="1" x14ac:dyDescent="0.25">
      <c r="A133" s="9">
        <v>1750</v>
      </c>
      <c r="B133" s="9" t="s">
        <v>19</v>
      </c>
      <c r="C133" s="9" t="s">
        <v>20</v>
      </c>
      <c r="D133" s="24">
        <v>42856</v>
      </c>
      <c r="E133" s="25">
        <v>789234</v>
      </c>
      <c r="F133" s="25">
        <v>9795223</v>
      </c>
      <c r="G133" s="25">
        <v>0</v>
      </c>
      <c r="H133" s="25">
        <v>0</v>
      </c>
      <c r="I133" s="25">
        <v>0</v>
      </c>
      <c r="J133" s="25">
        <v>0</v>
      </c>
      <c r="K133" s="25">
        <v>9795223</v>
      </c>
      <c r="L133" s="25">
        <v>270135</v>
      </c>
      <c r="M133" s="25">
        <v>2252028</v>
      </c>
      <c r="N133" s="25">
        <v>0</v>
      </c>
      <c r="O133" s="25">
        <v>0</v>
      </c>
      <c r="P133" s="25">
        <v>0</v>
      </c>
      <c r="Q133" s="25">
        <v>-1073762</v>
      </c>
      <c r="R133" s="25">
        <v>1448401</v>
      </c>
      <c r="S133" s="25">
        <v>9136056</v>
      </c>
      <c r="T133" s="25">
        <v>0</v>
      </c>
      <c r="U133" s="25">
        <v>9136056</v>
      </c>
    </row>
    <row r="134" spans="1:21" hidden="1" x14ac:dyDescent="0.25">
      <c r="A134" s="9">
        <v>1750</v>
      </c>
      <c r="B134" s="9" t="s">
        <v>19</v>
      </c>
      <c r="C134" s="9" t="s">
        <v>20</v>
      </c>
      <c r="D134" s="24">
        <v>42887</v>
      </c>
      <c r="E134" s="25">
        <v>9136056</v>
      </c>
      <c r="F134" s="25">
        <v>10259384</v>
      </c>
      <c r="G134" s="25">
        <v>0</v>
      </c>
      <c r="H134" s="25">
        <v>0</v>
      </c>
      <c r="I134" s="25">
        <v>0</v>
      </c>
      <c r="J134" s="25">
        <v>0</v>
      </c>
      <c r="K134" s="25">
        <v>10259384</v>
      </c>
      <c r="L134" s="25">
        <v>617546</v>
      </c>
      <c r="M134" s="25">
        <v>6031252</v>
      </c>
      <c r="N134" s="25">
        <v>0</v>
      </c>
      <c r="O134" s="25">
        <v>0</v>
      </c>
      <c r="P134" s="25">
        <v>0</v>
      </c>
      <c r="Q134" s="25">
        <v>-3410852</v>
      </c>
      <c r="R134" s="25">
        <v>3237946</v>
      </c>
      <c r="S134" s="25">
        <v>16157494</v>
      </c>
      <c r="T134" s="25">
        <v>0</v>
      </c>
      <c r="U134" s="25">
        <v>16157494</v>
      </c>
    </row>
    <row r="135" spans="1:21" hidden="1" x14ac:dyDescent="0.25">
      <c r="A135" s="9">
        <v>1750</v>
      </c>
      <c r="B135" s="9" t="s">
        <v>19</v>
      </c>
      <c r="C135" s="9" t="s">
        <v>20</v>
      </c>
      <c r="D135" s="24">
        <v>42917</v>
      </c>
      <c r="E135" s="25">
        <v>16157494</v>
      </c>
      <c r="F135" s="25">
        <v>2754471</v>
      </c>
      <c r="G135" s="25">
        <v>0</v>
      </c>
      <c r="H135" s="25">
        <v>0</v>
      </c>
      <c r="I135" s="25">
        <v>0</v>
      </c>
      <c r="J135" s="25">
        <v>0</v>
      </c>
      <c r="K135" s="25">
        <v>2754471</v>
      </c>
      <c r="L135" s="25">
        <v>2006658</v>
      </c>
      <c r="M135" s="25">
        <v>9212640</v>
      </c>
      <c r="N135" s="25">
        <v>379970</v>
      </c>
      <c r="O135" s="25">
        <v>0</v>
      </c>
      <c r="P135" s="25">
        <v>0</v>
      </c>
      <c r="Q135" s="25">
        <v>-1527916</v>
      </c>
      <c r="R135" s="25">
        <v>10071352</v>
      </c>
      <c r="S135" s="25">
        <v>8840613</v>
      </c>
      <c r="T135" s="25">
        <v>0</v>
      </c>
      <c r="U135" s="25">
        <v>8840613</v>
      </c>
    </row>
    <row r="136" spans="1:21" hidden="1" x14ac:dyDescent="0.25">
      <c r="A136" s="9">
        <v>1750</v>
      </c>
      <c r="B136" s="9" t="s">
        <v>19</v>
      </c>
      <c r="C136" s="9" t="s">
        <v>20</v>
      </c>
      <c r="D136" s="24">
        <v>42948</v>
      </c>
      <c r="E136" s="25">
        <v>8840613</v>
      </c>
      <c r="F136" s="25">
        <v>5660008</v>
      </c>
      <c r="G136" s="25">
        <v>0</v>
      </c>
      <c r="H136" s="25">
        <v>0</v>
      </c>
      <c r="I136" s="25">
        <v>0</v>
      </c>
      <c r="J136" s="25">
        <v>0</v>
      </c>
      <c r="K136" s="25">
        <v>5660008</v>
      </c>
      <c r="L136" s="25">
        <v>917692</v>
      </c>
      <c r="M136" s="25">
        <v>12615253</v>
      </c>
      <c r="N136" s="25">
        <v>0</v>
      </c>
      <c r="O136" s="25">
        <v>0</v>
      </c>
      <c r="P136" s="25">
        <v>0</v>
      </c>
      <c r="Q136" s="25">
        <v>-9284719</v>
      </c>
      <c r="R136" s="25">
        <v>4248226</v>
      </c>
      <c r="S136" s="25">
        <v>10252395</v>
      </c>
      <c r="T136" s="25">
        <v>0</v>
      </c>
      <c r="U136" s="25">
        <v>10252395</v>
      </c>
    </row>
    <row r="137" spans="1:21" hidden="1" x14ac:dyDescent="0.25">
      <c r="A137" s="9">
        <v>1750</v>
      </c>
      <c r="B137" s="9" t="s">
        <v>19</v>
      </c>
      <c r="C137" s="9" t="s">
        <v>21</v>
      </c>
      <c r="D137" s="24">
        <v>42979</v>
      </c>
      <c r="E137" s="25">
        <v>10252395</v>
      </c>
      <c r="F137" s="25">
        <v>6121443</v>
      </c>
      <c r="G137" s="25">
        <v>0</v>
      </c>
      <c r="H137" s="25">
        <v>0</v>
      </c>
      <c r="I137" s="25">
        <v>0</v>
      </c>
      <c r="J137" s="25">
        <v>0</v>
      </c>
      <c r="K137" s="25">
        <v>6121443</v>
      </c>
      <c r="L137" s="25">
        <v>353954</v>
      </c>
      <c r="M137" s="25">
        <v>8689098</v>
      </c>
      <c r="N137" s="25">
        <v>0</v>
      </c>
      <c r="O137" s="25">
        <v>0</v>
      </c>
      <c r="P137" s="25">
        <v>0</v>
      </c>
      <c r="Q137" s="25">
        <v>-4974754</v>
      </c>
      <c r="R137" s="25">
        <v>4068298</v>
      </c>
      <c r="S137" s="25">
        <v>12305540</v>
      </c>
      <c r="T137" s="25">
        <v>0</v>
      </c>
      <c r="U137" s="25">
        <v>12305540</v>
      </c>
    </row>
    <row r="138" spans="1:21" hidden="1" x14ac:dyDescent="0.25">
      <c r="A138" s="9">
        <v>1750</v>
      </c>
      <c r="B138" s="9" t="s">
        <v>19</v>
      </c>
      <c r="C138" s="9" t="s">
        <v>21</v>
      </c>
      <c r="D138" s="24">
        <v>43009</v>
      </c>
      <c r="E138" s="25">
        <v>12305540</v>
      </c>
      <c r="F138" s="25">
        <v>7649107</v>
      </c>
      <c r="G138" s="25">
        <v>0</v>
      </c>
      <c r="H138" s="25">
        <v>0</v>
      </c>
      <c r="I138" s="25">
        <v>0</v>
      </c>
      <c r="J138" s="25">
        <v>0</v>
      </c>
      <c r="K138" s="25">
        <v>7649107</v>
      </c>
      <c r="L138" s="25">
        <v>469631</v>
      </c>
      <c r="M138" s="25">
        <v>7108068</v>
      </c>
      <c r="N138" s="25">
        <v>0</v>
      </c>
      <c r="O138" s="25">
        <v>0</v>
      </c>
      <c r="P138" s="25">
        <v>0</v>
      </c>
      <c r="Q138" s="25">
        <v>-547358</v>
      </c>
      <c r="R138" s="25">
        <v>7030341</v>
      </c>
      <c r="S138" s="25">
        <v>12924306</v>
      </c>
      <c r="T138" s="25">
        <v>0</v>
      </c>
      <c r="U138" s="25">
        <v>12924306</v>
      </c>
    </row>
    <row r="139" spans="1:21" hidden="1" x14ac:dyDescent="0.25">
      <c r="A139" s="9">
        <v>1750</v>
      </c>
      <c r="B139" s="9" t="s">
        <v>19</v>
      </c>
      <c r="C139" s="9" t="s">
        <v>21</v>
      </c>
      <c r="D139" s="24">
        <v>43040</v>
      </c>
      <c r="E139" s="25">
        <v>12924306</v>
      </c>
      <c r="F139" s="25">
        <v>5673192</v>
      </c>
      <c r="G139" s="25">
        <v>0</v>
      </c>
      <c r="H139" s="25">
        <v>0</v>
      </c>
      <c r="I139" s="25">
        <v>0</v>
      </c>
      <c r="J139" s="25">
        <v>0</v>
      </c>
      <c r="K139" s="25">
        <v>5673192</v>
      </c>
      <c r="L139" s="25">
        <v>1480663</v>
      </c>
      <c r="M139" s="25">
        <v>5565764</v>
      </c>
      <c r="N139" s="25">
        <v>0</v>
      </c>
      <c r="O139" s="25">
        <v>0</v>
      </c>
      <c r="P139" s="25">
        <v>0</v>
      </c>
      <c r="Q139" s="25">
        <v>-2706237</v>
      </c>
      <c r="R139" s="25">
        <v>4340190</v>
      </c>
      <c r="S139" s="25">
        <v>14257308</v>
      </c>
      <c r="T139" s="25">
        <v>0</v>
      </c>
      <c r="U139" s="25">
        <v>14257308</v>
      </c>
    </row>
    <row r="140" spans="1:21" hidden="1" x14ac:dyDescent="0.25">
      <c r="A140" s="9">
        <v>1750</v>
      </c>
      <c r="B140" s="9" t="s">
        <v>19</v>
      </c>
      <c r="C140" s="9" t="s">
        <v>21</v>
      </c>
      <c r="D140" s="24">
        <v>43070</v>
      </c>
      <c r="E140" s="25">
        <v>14257308</v>
      </c>
      <c r="F140" s="25">
        <v>4285568</v>
      </c>
      <c r="G140" s="25">
        <v>0</v>
      </c>
      <c r="H140" s="25">
        <v>0</v>
      </c>
      <c r="I140" s="25">
        <v>0</v>
      </c>
      <c r="J140" s="25">
        <v>0</v>
      </c>
      <c r="K140" s="25">
        <v>4285568</v>
      </c>
      <c r="L140" s="25">
        <v>1187921</v>
      </c>
      <c r="M140" s="25">
        <v>7112563</v>
      </c>
      <c r="N140" s="25">
        <v>779960</v>
      </c>
      <c r="O140" s="25">
        <v>0</v>
      </c>
      <c r="P140" s="25">
        <v>0</v>
      </c>
      <c r="Q140" s="25">
        <v>-1268917</v>
      </c>
      <c r="R140" s="25">
        <v>7811527</v>
      </c>
      <c r="S140" s="25">
        <v>10731349</v>
      </c>
      <c r="T140" s="25">
        <v>0</v>
      </c>
      <c r="U140" s="25">
        <v>10731349</v>
      </c>
    </row>
    <row r="141" spans="1:21" x14ac:dyDescent="0.25">
      <c r="A141" s="9">
        <v>1750</v>
      </c>
      <c r="B141" s="9" t="s">
        <v>19</v>
      </c>
      <c r="C141" s="9" t="s">
        <v>21</v>
      </c>
      <c r="D141" s="24">
        <v>43101</v>
      </c>
      <c r="E141" s="25">
        <v>10731349</v>
      </c>
      <c r="F141" s="25">
        <v>5289257</v>
      </c>
      <c r="G141" s="25">
        <v>0</v>
      </c>
      <c r="H141" s="25">
        <v>0</v>
      </c>
      <c r="I141" s="25">
        <v>0</v>
      </c>
      <c r="J141" s="25">
        <v>0</v>
      </c>
      <c r="K141" s="25">
        <v>5289257</v>
      </c>
      <c r="L141" s="25">
        <v>638394</v>
      </c>
      <c r="M141" s="25">
        <v>6287697</v>
      </c>
      <c r="N141" s="25">
        <v>23591</v>
      </c>
      <c r="O141" s="25">
        <v>0</v>
      </c>
      <c r="P141" s="25">
        <v>0</v>
      </c>
      <c r="Q141" s="25">
        <v>-1380177</v>
      </c>
      <c r="R141" s="25">
        <v>5569505</v>
      </c>
      <c r="S141" s="25">
        <v>10451101</v>
      </c>
      <c r="T141" s="25">
        <v>0</v>
      </c>
      <c r="U141" s="25">
        <v>10451101</v>
      </c>
    </row>
    <row r="142" spans="1:21" x14ac:dyDescent="0.25">
      <c r="A142" s="9">
        <v>1750</v>
      </c>
      <c r="B142" s="9" t="s">
        <v>19</v>
      </c>
      <c r="C142" s="9" t="s">
        <v>21</v>
      </c>
      <c r="D142" s="24">
        <v>43132</v>
      </c>
      <c r="E142" s="25">
        <v>10451101</v>
      </c>
      <c r="F142" s="25">
        <v>6668177</v>
      </c>
      <c r="G142" s="25">
        <v>0</v>
      </c>
      <c r="H142" s="25">
        <v>0</v>
      </c>
      <c r="I142" s="25">
        <v>0</v>
      </c>
      <c r="J142" s="25">
        <v>0</v>
      </c>
      <c r="K142" s="25">
        <v>6668177</v>
      </c>
      <c r="L142" s="25">
        <v>526002</v>
      </c>
      <c r="M142" s="25">
        <v>7955465</v>
      </c>
      <c r="N142" s="25">
        <v>0</v>
      </c>
      <c r="O142" s="25">
        <v>0</v>
      </c>
      <c r="P142" s="25">
        <v>0</v>
      </c>
      <c r="Q142" s="25">
        <v>-2095081</v>
      </c>
      <c r="R142" s="25">
        <v>6386386</v>
      </c>
      <c r="S142" s="25">
        <v>10732892</v>
      </c>
      <c r="T142" s="25">
        <v>0</v>
      </c>
      <c r="U142" s="25">
        <v>10732892</v>
      </c>
    </row>
    <row r="143" spans="1:21" x14ac:dyDescent="0.25">
      <c r="A143" s="9">
        <v>1750</v>
      </c>
      <c r="B143" s="9" t="s">
        <v>19</v>
      </c>
      <c r="C143" s="9" t="s">
        <v>21</v>
      </c>
      <c r="D143" s="24">
        <v>43160</v>
      </c>
      <c r="E143" s="25">
        <v>10732892</v>
      </c>
      <c r="F143" s="25">
        <v>18200238</v>
      </c>
      <c r="G143" s="25">
        <v>0</v>
      </c>
      <c r="H143" s="25">
        <v>0</v>
      </c>
      <c r="I143" s="25">
        <v>0</v>
      </c>
      <c r="J143" s="25">
        <v>0</v>
      </c>
      <c r="K143" s="25">
        <v>18200238</v>
      </c>
      <c r="L143" s="25">
        <v>836396</v>
      </c>
      <c r="M143" s="25">
        <v>7909197</v>
      </c>
      <c r="N143" s="25">
        <v>0</v>
      </c>
      <c r="O143" s="25">
        <v>0</v>
      </c>
      <c r="P143" s="25">
        <v>0</v>
      </c>
      <c r="Q143" s="25">
        <v>-1127014</v>
      </c>
      <c r="R143" s="25">
        <v>7618579</v>
      </c>
      <c r="S143" s="25">
        <v>21314551</v>
      </c>
      <c r="T143" s="25">
        <v>0</v>
      </c>
      <c r="U143" s="25">
        <v>21314551</v>
      </c>
    </row>
    <row r="144" spans="1:21" x14ac:dyDescent="0.25">
      <c r="A144" s="9">
        <v>1750</v>
      </c>
      <c r="B144" s="9" t="s">
        <v>19</v>
      </c>
      <c r="C144" s="9" t="s">
        <v>21</v>
      </c>
      <c r="D144" s="24">
        <v>43191</v>
      </c>
      <c r="E144" s="25">
        <v>21314551</v>
      </c>
      <c r="F144" s="25">
        <v>12903670</v>
      </c>
      <c r="G144" s="25">
        <v>0</v>
      </c>
      <c r="H144" s="25">
        <v>0</v>
      </c>
      <c r="I144" s="25">
        <v>0</v>
      </c>
      <c r="J144" s="25">
        <v>0</v>
      </c>
      <c r="K144" s="25">
        <v>12903670</v>
      </c>
      <c r="L144" s="25">
        <v>809227</v>
      </c>
      <c r="M144" s="25">
        <v>9751118</v>
      </c>
      <c r="N144" s="25">
        <v>0</v>
      </c>
      <c r="O144" s="25">
        <v>0</v>
      </c>
      <c r="P144" s="25">
        <v>0</v>
      </c>
      <c r="Q144" s="25">
        <v>-1076078</v>
      </c>
      <c r="R144" s="25">
        <v>9484267</v>
      </c>
      <c r="S144" s="25">
        <v>24733954</v>
      </c>
      <c r="T144" s="25">
        <v>0</v>
      </c>
      <c r="U144" s="25">
        <v>24733954</v>
      </c>
    </row>
    <row r="145" spans="1:21" x14ac:dyDescent="0.25">
      <c r="A145" s="9">
        <v>1750</v>
      </c>
      <c r="B145" s="9" t="s">
        <v>19</v>
      </c>
      <c r="C145" s="9" t="s">
        <v>21</v>
      </c>
      <c r="D145" s="24">
        <v>43221</v>
      </c>
      <c r="E145" s="25">
        <v>24733954</v>
      </c>
      <c r="F145" s="25">
        <v>10860783</v>
      </c>
      <c r="G145" s="25">
        <v>0</v>
      </c>
      <c r="H145" s="25">
        <v>0</v>
      </c>
      <c r="I145" s="25">
        <v>0</v>
      </c>
      <c r="J145" s="25">
        <v>0</v>
      </c>
      <c r="K145" s="25">
        <v>10860783</v>
      </c>
      <c r="L145" s="25">
        <v>711313</v>
      </c>
      <c r="M145" s="25">
        <v>8280441</v>
      </c>
      <c r="N145" s="25">
        <v>0</v>
      </c>
      <c r="O145" s="25">
        <v>0</v>
      </c>
      <c r="P145" s="25">
        <v>0</v>
      </c>
      <c r="Q145" s="25">
        <v>-1291821</v>
      </c>
      <c r="R145" s="25">
        <v>7699933</v>
      </c>
      <c r="S145" s="25">
        <v>27894804</v>
      </c>
      <c r="T145" s="25">
        <v>0</v>
      </c>
      <c r="U145" s="25">
        <v>27894804</v>
      </c>
    </row>
    <row r="146" spans="1:21" x14ac:dyDescent="0.25">
      <c r="A146" s="9">
        <v>1750</v>
      </c>
      <c r="B146" s="9" t="s">
        <v>19</v>
      </c>
      <c r="C146" s="9" t="s">
        <v>21</v>
      </c>
      <c r="D146" s="24">
        <v>43252</v>
      </c>
      <c r="E146" s="25">
        <v>27894804</v>
      </c>
      <c r="F146" s="25">
        <v>12849352</v>
      </c>
      <c r="G146" s="25">
        <v>0</v>
      </c>
      <c r="H146" s="25">
        <v>0</v>
      </c>
      <c r="I146" s="25">
        <v>0</v>
      </c>
      <c r="J146" s="25">
        <v>0</v>
      </c>
      <c r="K146" s="25">
        <v>12849352</v>
      </c>
      <c r="L146" s="25">
        <v>369809</v>
      </c>
      <c r="M146" s="25">
        <v>9786397</v>
      </c>
      <c r="N146" s="25">
        <v>0</v>
      </c>
      <c r="O146" s="25">
        <v>0</v>
      </c>
      <c r="P146" s="25">
        <v>0</v>
      </c>
      <c r="Q146" s="25">
        <v>-2404863</v>
      </c>
      <c r="R146" s="25">
        <v>7751343</v>
      </c>
      <c r="S146" s="25">
        <v>32992813</v>
      </c>
      <c r="T146" s="25">
        <v>0</v>
      </c>
      <c r="U146" s="25">
        <v>32992813</v>
      </c>
    </row>
    <row r="147" spans="1:21" x14ac:dyDescent="0.25">
      <c r="A147" s="9">
        <v>1750</v>
      </c>
      <c r="B147" s="9" t="s">
        <v>19</v>
      </c>
      <c r="C147" s="9" t="s">
        <v>21</v>
      </c>
      <c r="D147" s="24">
        <v>43282</v>
      </c>
      <c r="E147" s="25">
        <v>32992813</v>
      </c>
      <c r="F147" s="25">
        <v>10048964</v>
      </c>
      <c r="G147" s="25">
        <v>0</v>
      </c>
      <c r="H147" s="25">
        <v>0</v>
      </c>
      <c r="I147" s="25">
        <v>0</v>
      </c>
      <c r="J147" s="25">
        <v>0</v>
      </c>
      <c r="K147" s="25">
        <v>10048964</v>
      </c>
      <c r="L147" s="25">
        <v>6394951</v>
      </c>
      <c r="M147" s="25">
        <v>6531187</v>
      </c>
      <c r="N147" s="25">
        <v>2441290</v>
      </c>
      <c r="O147" s="25">
        <v>0</v>
      </c>
      <c r="P147" s="25">
        <v>0</v>
      </c>
      <c r="Q147" s="25">
        <v>-396689</v>
      </c>
      <c r="R147" s="25">
        <v>14970739</v>
      </c>
      <c r="S147" s="25">
        <v>28071038</v>
      </c>
      <c r="T147" s="25">
        <v>0</v>
      </c>
      <c r="U147" s="25">
        <v>28071038</v>
      </c>
    </row>
    <row r="148" spans="1:21" x14ac:dyDescent="0.25">
      <c r="A148" s="9">
        <v>1750</v>
      </c>
      <c r="B148" s="9" t="s">
        <v>19</v>
      </c>
      <c r="C148" s="9" t="s">
        <v>21</v>
      </c>
      <c r="D148" s="24">
        <v>43313</v>
      </c>
      <c r="E148" s="25">
        <v>28071038</v>
      </c>
      <c r="F148" s="25">
        <v>10234307</v>
      </c>
      <c r="G148" s="25">
        <v>0</v>
      </c>
      <c r="H148" s="25">
        <v>0</v>
      </c>
      <c r="I148" s="25">
        <v>0</v>
      </c>
      <c r="J148" s="25">
        <v>0</v>
      </c>
      <c r="K148" s="25">
        <v>10234307</v>
      </c>
      <c r="L148" s="25">
        <v>2274312</v>
      </c>
      <c r="M148" s="25">
        <v>8119198</v>
      </c>
      <c r="N148" s="25">
        <v>260126</v>
      </c>
      <c r="O148" s="25">
        <v>0</v>
      </c>
      <c r="P148" s="25">
        <v>0</v>
      </c>
      <c r="Q148" s="25">
        <v>-888174</v>
      </c>
      <c r="R148" s="25">
        <v>9765462</v>
      </c>
      <c r="S148" s="25">
        <v>28539883</v>
      </c>
      <c r="T148" s="25">
        <v>7083333</v>
      </c>
      <c r="U148" s="25">
        <v>21456550</v>
      </c>
    </row>
    <row r="149" spans="1:21" x14ac:dyDescent="0.25">
      <c r="A149" s="9">
        <v>1750</v>
      </c>
      <c r="B149" s="9" t="s">
        <v>19</v>
      </c>
      <c r="C149" s="9" t="s">
        <v>21</v>
      </c>
      <c r="D149" s="24">
        <v>43344</v>
      </c>
      <c r="E149" s="25">
        <v>28539883</v>
      </c>
      <c r="F149" s="25">
        <v>11064364</v>
      </c>
      <c r="G149" s="25">
        <v>0</v>
      </c>
      <c r="H149" s="25">
        <v>0</v>
      </c>
      <c r="I149" s="25">
        <v>0</v>
      </c>
      <c r="J149" s="25">
        <v>0</v>
      </c>
      <c r="K149" s="25">
        <v>11064364</v>
      </c>
      <c r="L149" s="25">
        <v>1157860</v>
      </c>
      <c r="M149" s="25">
        <v>7812180</v>
      </c>
      <c r="N149" s="25">
        <v>0</v>
      </c>
      <c r="O149" s="25">
        <v>0</v>
      </c>
      <c r="P149" s="25">
        <v>0</v>
      </c>
      <c r="Q149" s="25">
        <v>-490789</v>
      </c>
      <c r="R149" s="25">
        <v>8479251</v>
      </c>
      <c r="S149" s="25">
        <v>31124996</v>
      </c>
      <c r="T149" s="25">
        <v>7225000</v>
      </c>
      <c r="U149" s="25">
        <v>23899996</v>
      </c>
    </row>
    <row r="150" spans="1:21" x14ac:dyDescent="0.25">
      <c r="A150" s="9">
        <v>1750</v>
      </c>
      <c r="B150" s="9" t="s">
        <v>19</v>
      </c>
      <c r="C150" s="9" t="s">
        <v>21</v>
      </c>
      <c r="D150" s="24">
        <v>43374</v>
      </c>
      <c r="E150" s="25">
        <v>31124996</v>
      </c>
      <c r="F150" s="25">
        <v>10815498</v>
      </c>
      <c r="G150" s="25">
        <v>0</v>
      </c>
      <c r="H150" s="25">
        <v>0</v>
      </c>
      <c r="I150" s="25">
        <v>0</v>
      </c>
      <c r="J150" s="25">
        <v>0</v>
      </c>
      <c r="K150" s="25">
        <v>10815498</v>
      </c>
      <c r="L150" s="25">
        <v>2142814</v>
      </c>
      <c r="M150" s="25">
        <v>7974778</v>
      </c>
      <c r="N150" s="25">
        <v>24990</v>
      </c>
      <c r="O150" s="25">
        <v>0</v>
      </c>
      <c r="P150" s="25">
        <v>0</v>
      </c>
      <c r="Q150" s="25">
        <v>-656439</v>
      </c>
      <c r="R150" s="25">
        <v>9486143</v>
      </c>
      <c r="S150" s="25">
        <v>32454351</v>
      </c>
      <c r="T150" s="25">
        <v>8791667</v>
      </c>
      <c r="U150" s="25">
        <v>23662684</v>
      </c>
    </row>
    <row r="151" spans="1:21" x14ac:dyDescent="0.25">
      <c r="A151" s="9">
        <v>1750</v>
      </c>
      <c r="B151" s="9" t="s">
        <v>19</v>
      </c>
      <c r="C151" s="9" t="s">
        <v>21</v>
      </c>
      <c r="D151" s="24">
        <v>43405</v>
      </c>
      <c r="E151" s="25">
        <v>32454351</v>
      </c>
      <c r="F151" s="25">
        <v>10631479</v>
      </c>
      <c r="G151" s="25">
        <v>0</v>
      </c>
      <c r="H151" s="25">
        <v>0</v>
      </c>
      <c r="I151" s="25">
        <v>0</v>
      </c>
      <c r="J151" s="25">
        <v>0</v>
      </c>
      <c r="K151" s="25">
        <v>10631479</v>
      </c>
      <c r="L151" s="25">
        <v>1231478</v>
      </c>
      <c r="M151" s="25">
        <v>9118560</v>
      </c>
      <c r="N151" s="25">
        <v>0</v>
      </c>
      <c r="O151" s="25">
        <v>0</v>
      </c>
      <c r="P151" s="25">
        <v>0</v>
      </c>
      <c r="Q151" s="25">
        <v>-2319929</v>
      </c>
      <c r="R151" s="25">
        <v>8030109</v>
      </c>
      <c r="S151" s="25">
        <v>35055721</v>
      </c>
      <c r="T151" s="25">
        <v>9052083</v>
      </c>
      <c r="U151" s="25">
        <v>26003638</v>
      </c>
    </row>
    <row r="152" spans="1:21" hidden="1" x14ac:dyDescent="0.25">
      <c r="A152" s="9">
        <v>1800</v>
      </c>
      <c r="B152" s="9" t="s">
        <v>22</v>
      </c>
      <c r="C152" s="9" t="s">
        <v>23</v>
      </c>
      <c r="D152" s="24">
        <v>42005</v>
      </c>
      <c r="E152" s="25">
        <v>11853417</v>
      </c>
      <c r="F152" s="25">
        <v>0</v>
      </c>
      <c r="G152" s="25">
        <v>0</v>
      </c>
      <c r="H152" s="25">
        <v>0</v>
      </c>
      <c r="I152" s="25">
        <v>0</v>
      </c>
      <c r="J152" s="25">
        <v>73229450</v>
      </c>
      <c r="K152" s="25">
        <v>73229450</v>
      </c>
      <c r="L152" s="25">
        <v>40676655</v>
      </c>
      <c r="M152" s="25">
        <v>48781746</v>
      </c>
      <c r="N152" s="25">
        <v>0</v>
      </c>
      <c r="O152" s="25">
        <v>0</v>
      </c>
      <c r="P152" s="25">
        <v>0</v>
      </c>
      <c r="Q152" s="25">
        <v>-4511852</v>
      </c>
      <c r="R152" s="25">
        <v>84946549</v>
      </c>
      <c r="S152" s="25">
        <v>136318</v>
      </c>
      <c r="T152" s="25">
        <v>5000000</v>
      </c>
      <c r="U152" s="25">
        <v>-4863682</v>
      </c>
    </row>
    <row r="153" spans="1:21" hidden="1" x14ac:dyDescent="0.25">
      <c r="A153" s="9">
        <v>1800</v>
      </c>
      <c r="B153" s="9" t="s">
        <v>22</v>
      </c>
      <c r="C153" s="9" t="s">
        <v>23</v>
      </c>
      <c r="D153" s="24">
        <v>42036</v>
      </c>
      <c r="E153" s="25">
        <v>136318</v>
      </c>
      <c r="F153" s="25">
        <v>0</v>
      </c>
      <c r="G153" s="25">
        <v>0</v>
      </c>
      <c r="H153" s="25">
        <v>0</v>
      </c>
      <c r="I153" s="25">
        <v>0</v>
      </c>
      <c r="J153" s="25">
        <v>83804980</v>
      </c>
      <c r="K153" s="25">
        <v>83804980</v>
      </c>
      <c r="L153" s="25">
        <v>18453143</v>
      </c>
      <c r="M153" s="25">
        <v>42739479</v>
      </c>
      <c r="N153" s="25">
        <v>0</v>
      </c>
      <c r="O153" s="25">
        <v>0</v>
      </c>
      <c r="P153" s="25">
        <v>0</v>
      </c>
      <c r="Q153" s="25">
        <v>-162000</v>
      </c>
      <c r="R153" s="25">
        <v>61030622</v>
      </c>
      <c r="S153" s="25">
        <v>22910676</v>
      </c>
      <c r="T153" s="25">
        <v>5000000</v>
      </c>
      <c r="U153" s="25">
        <v>17910676</v>
      </c>
    </row>
    <row r="154" spans="1:21" hidden="1" x14ac:dyDescent="0.25">
      <c r="A154" s="9">
        <v>1800</v>
      </c>
      <c r="B154" s="9" t="s">
        <v>22</v>
      </c>
      <c r="C154" s="9" t="s">
        <v>23</v>
      </c>
      <c r="D154" s="24">
        <v>42064</v>
      </c>
      <c r="E154" s="25">
        <v>22910676</v>
      </c>
      <c r="F154" s="25">
        <v>69453964</v>
      </c>
      <c r="G154" s="25">
        <v>0</v>
      </c>
      <c r="H154" s="25">
        <v>0</v>
      </c>
      <c r="I154" s="25">
        <v>0</v>
      </c>
      <c r="J154" s="25">
        <v>0</v>
      </c>
      <c r="K154" s="25">
        <v>69453964</v>
      </c>
      <c r="L154" s="25">
        <v>18217329</v>
      </c>
      <c r="M154" s="25">
        <v>44899341</v>
      </c>
      <c r="N154" s="25">
        <v>338674</v>
      </c>
      <c r="O154" s="25">
        <v>0</v>
      </c>
      <c r="P154" s="25">
        <v>0</v>
      </c>
      <c r="Q154" s="25">
        <v>-1331379</v>
      </c>
      <c r="R154" s="25">
        <v>62123965</v>
      </c>
      <c r="S154" s="25">
        <v>30240675</v>
      </c>
      <c r="T154" s="25">
        <v>5000000</v>
      </c>
      <c r="U154" s="25">
        <v>25240675</v>
      </c>
    </row>
    <row r="155" spans="1:21" hidden="1" x14ac:dyDescent="0.25">
      <c r="A155" s="9">
        <v>1800</v>
      </c>
      <c r="B155" s="9" t="s">
        <v>22</v>
      </c>
      <c r="C155" s="9" t="s">
        <v>23</v>
      </c>
      <c r="D155" s="24">
        <v>42095</v>
      </c>
      <c r="E155" s="25">
        <v>30240675</v>
      </c>
      <c r="F155" s="25">
        <v>64403193</v>
      </c>
      <c r="G155" s="25">
        <v>0</v>
      </c>
      <c r="H155" s="25">
        <v>0</v>
      </c>
      <c r="I155" s="25">
        <v>0</v>
      </c>
      <c r="J155" s="25">
        <v>0</v>
      </c>
      <c r="K155" s="25">
        <v>64403193</v>
      </c>
      <c r="L155" s="25">
        <v>13276672</v>
      </c>
      <c r="M155" s="25">
        <v>44104471</v>
      </c>
      <c r="N155" s="25">
        <v>0</v>
      </c>
      <c r="O155" s="25">
        <v>0</v>
      </c>
      <c r="P155" s="25">
        <v>0</v>
      </c>
      <c r="Q155" s="25">
        <v>-1167184</v>
      </c>
      <c r="R155" s="25">
        <v>56213959</v>
      </c>
      <c r="S155" s="25">
        <v>38429909</v>
      </c>
      <c r="T155" s="25">
        <v>5000000</v>
      </c>
      <c r="U155" s="25">
        <v>33429909</v>
      </c>
    </row>
    <row r="156" spans="1:21" hidden="1" x14ac:dyDescent="0.25">
      <c r="A156" s="9">
        <v>1800</v>
      </c>
      <c r="B156" s="9" t="s">
        <v>22</v>
      </c>
      <c r="C156" s="9" t="s">
        <v>23</v>
      </c>
      <c r="D156" s="24">
        <v>42125</v>
      </c>
      <c r="E156" s="25">
        <v>38429909</v>
      </c>
      <c r="F156" s="25">
        <v>0</v>
      </c>
      <c r="G156" s="25">
        <v>0</v>
      </c>
      <c r="H156" s="25">
        <v>0</v>
      </c>
      <c r="I156" s="25">
        <v>0</v>
      </c>
      <c r="J156" s="25">
        <v>65336338</v>
      </c>
      <c r="K156" s="25">
        <v>65336338</v>
      </c>
      <c r="L156" s="25">
        <v>22262318</v>
      </c>
      <c r="M156" s="25">
        <v>61619718</v>
      </c>
      <c r="N156" s="25">
        <v>764266</v>
      </c>
      <c r="O156" s="25">
        <v>0</v>
      </c>
      <c r="P156" s="25">
        <v>0</v>
      </c>
      <c r="Q156" s="25">
        <v>-1542722</v>
      </c>
      <c r="R156" s="25">
        <v>83103580</v>
      </c>
      <c r="S156" s="25">
        <v>20662667</v>
      </c>
      <c r="T156" s="25">
        <v>5000000</v>
      </c>
      <c r="U156" s="25">
        <v>15662667</v>
      </c>
    </row>
    <row r="157" spans="1:21" hidden="1" x14ac:dyDescent="0.25">
      <c r="A157" s="9">
        <v>1800</v>
      </c>
      <c r="B157" s="9" t="s">
        <v>22</v>
      </c>
      <c r="C157" s="9" t="s">
        <v>23</v>
      </c>
      <c r="D157" s="24">
        <v>42156</v>
      </c>
      <c r="E157" s="25">
        <v>20662667</v>
      </c>
      <c r="F157" s="25">
        <v>0</v>
      </c>
      <c r="G157" s="25">
        <v>0</v>
      </c>
      <c r="H157" s="25">
        <v>0</v>
      </c>
      <c r="I157" s="25">
        <v>0</v>
      </c>
      <c r="J157" s="25">
        <v>78100349</v>
      </c>
      <c r="K157" s="25">
        <v>78100349</v>
      </c>
      <c r="L157" s="25">
        <v>9983263</v>
      </c>
      <c r="M157" s="25">
        <v>46478617</v>
      </c>
      <c r="N157" s="25">
        <v>0</v>
      </c>
      <c r="O157" s="25">
        <v>0</v>
      </c>
      <c r="P157" s="25">
        <v>0</v>
      </c>
      <c r="Q157" s="25">
        <v>-841679</v>
      </c>
      <c r="R157" s="25">
        <v>55620201</v>
      </c>
      <c r="S157" s="25">
        <v>43142815</v>
      </c>
      <c r="T157" s="25">
        <v>43142815</v>
      </c>
      <c r="U157" s="25">
        <v>0</v>
      </c>
    </row>
    <row r="158" spans="1:21" hidden="1" x14ac:dyDescent="0.25">
      <c r="A158" s="9">
        <v>1800</v>
      </c>
      <c r="B158" s="9" t="s">
        <v>22</v>
      </c>
      <c r="C158" s="9" t="s">
        <v>23</v>
      </c>
      <c r="D158" s="24">
        <v>42186</v>
      </c>
      <c r="E158" s="25">
        <v>43142815</v>
      </c>
      <c r="F158" s="25">
        <v>0</v>
      </c>
      <c r="G158" s="25">
        <v>0</v>
      </c>
      <c r="H158" s="25">
        <v>0</v>
      </c>
      <c r="I158" s="25">
        <v>0</v>
      </c>
      <c r="J158" s="25">
        <v>65890214</v>
      </c>
      <c r="K158" s="25">
        <v>65890214</v>
      </c>
      <c r="L158" s="25">
        <v>31304230</v>
      </c>
      <c r="M158" s="25">
        <v>48508336</v>
      </c>
      <c r="N158" s="25">
        <v>0</v>
      </c>
      <c r="O158" s="25">
        <v>0</v>
      </c>
      <c r="P158" s="25">
        <v>0</v>
      </c>
      <c r="Q158" s="25">
        <v>-2014920</v>
      </c>
      <c r="R158" s="25">
        <v>77797646</v>
      </c>
      <c r="S158" s="25">
        <v>31235383</v>
      </c>
      <c r="T158" s="25">
        <v>31235383</v>
      </c>
      <c r="U158" s="25">
        <v>0</v>
      </c>
    </row>
    <row r="159" spans="1:21" hidden="1" x14ac:dyDescent="0.25">
      <c r="A159" s="9">
        <v>1800</v>
      </c>
      <c r="B159" s="9" t="s">
        <v>22</v>
      </c>
      <c r="C159" s="9" t="s">
        <v>23</v>
      </c>
      <c r="D159" s="24">
        <v>42217</v>
      </c>
      <c r="E159" s="25">
        <v>31235383</v>
      </c>
      <c r="F159" s="25">
        <v>0</v>
      </c>
      <c r="G159" s="25">
        <v>0</v>
      </c>
      <c r="H159" s="25">
        <v>0</v>
      </c>
      <c r="I159" s="25">
        <v>0</v>
      </c>
      <c r="J159" s="25">
        <v>66303474</v>
      </c>
      <c r="K159" s="25">
        <v>66303474</v>
      </c>
      <c r="L159" s="25">
        <v>13771452</v>
      </c>
      <c r="M159" s="25">
        <v>48052335</v>
      </c>
      <c r="N159" s="25">
        <v>0</v>
      </c>
      <c r="O159" s="25">
        <v>0</v>
      </c>
      <c r="P159" s="25">
        <v>2228089</v>
      </c>
      <c r="Q159" s="25">
        <v>-270973</v>
      </c>
      <c r="R159" s="25">
        <v>63780903</v>
      </c>
      <c r="S159" s="25">
        <v>33757954</v>
      </c>
      <c r="T159" s="25">
        <v>33757954</v>
      </c>
      <c r="U159" s="25">
        <v>0</v>
      </c>
    </row>
    <row r="160" spans="1:21" hidden="1" x14ac:dyDescent="0.25">
      <c r="A160" s="9">
        <v>1800</v>
      </c>
      <c r="B160" s="9" t="s">
        <v>22</v>
      </c>
      <c r="C160" s="9" t="s">
        <v>23</v>
      </c>
      <c r="D160" s="24">
        <v>42248</v>
      </c>
      <c r="E160" s="25">
        <v>33757954</v>
      </c>
      <c r="F160" s="25">
        <v>72880574</v>
      </c>
      <c r="G160" s="25">
        <v>2257482</v>
      </c>
      <c r="H160" s="25">
        <v>0</v>
      </c>
      <c r="I160" s="25">
        <v>0</v>
      </c>
      <c r="J160" s="25">
        <v>0</v>
      </c>
      <c r="K160" s="25">
        <v>75138056</v>
      </c>
      <c r="L160" s="25">
        <v>17732606</v>
      </c>
      <c r="M160" s="25">
        <v>72376226</v>
      </c>
      <c r="N160" s="25">
        <v>284589</v>
      </c>
      <c r="O160" s="25">
        <v>0</v>
      </c>
      <c r="P160" s="25">
        <v>0</v>
      </c>
      <c r="Q160" s="25">
        <v>-628926</v>
      </c>
      <c r="R160" s="25">
        <v>89764495</v>
      </c>
      <c r="S160" s="25">
        <v>19131515</v>
      </c>
      <c r="T160" s="25">
        <v>19131515</v>
      </c>
      <c r="U160" s="25">
        <v>0</v>
      </c>
    </row>
    <row r="161" spans="1:21" hidden="1" x14ac:dyDescent="0.25">
      <c r="A161" s="9">
        <v>1800</v>
      </c>
      <c r="B161" s="9" t="s">
        <v>22</v>
      </c>
      <c r="C161" s="9" t="s">
        <v>23</v>
      </c>
      <c r="D161" s="24">
        <v>42278</v>
      </c>
      <c r="E161" s="25">
        <v>19131515</v>
      </c>
      <c r="F161" s="25">
        <v>63719135</v>
      </c>
      <c r="G161" s="25">
        <v>0</v>
      </c>
      <c r="H161" s="25">
        <v>0</v>
      </c>
      <c r="I161" s="25">
        <v>0</v>
      </c>
      <c r="J161" s="25">
        <v>10822508</v>
      </c>
      <c r="K161" s="25">
        <v>74541643</v>
      </c>
      <c r="L161" s="25">
        <v>16491028</v>
      </c>
      <c r="M161" s="25">
        <v>46427302</v>
      </c>
      <c r="N161" s="25">
        <v>0</v>
      </c>
      <c r="O161" s="25">
        <v>0</v>
      </c>
      <c r="P161" s="25">
        <v>0</v>
      </c>
      <c r="Q161" s="25">
        <v>-1202921</v>
      </c>
      <c r="R161" s="25">
        <v>61715409</v>
      </c>
      <c r="S161" s="25">
        <v>31957749</v>
      </c>
      <c r="T161" s="25">
        <v>31957749</v>
      </c>
      <c r="U161" s="25">
        <v>0</v>
      </c>
    </row>
    <row r="162" spans="1:21" hidden="1" x14ac:dyDescent="0.25">
      <c r="A162" s="9">
        <v>1800</v>
      </c>
      <c r="B162" s="9" t="s">
        <v>22</v>
      </c>
      <c r="C162" s="9" t="s">
        <v>23</v>
      </c>
      <c r="D162" s="24">
        <v>42309</v>
      </c>
      <c r="E162" s="25">
        <v>31957749</v>
      </c>
      <c r="F162" s="25">
        <v>58405167</v>
      </c>
      <c r="G162" s="25">
        <v>0</v>
      </c>
      <c r="H162" s="25">
        <v>0</v>
      </c>
      <c r="I162" s="25">
        <v>0</v>
      </c>
      <c r="J162" s="25">
        <v>0</v>
      </c>
      <c r="K162" s="25">
        <v>58405167</v>
      </c>
      <c r="L162" s="25">
        <v>10172342</v>
      </c>
      <c r="M162" s="25">
        <v>48336619</v>
      </c>
      <c r="N162" s="25">
        <v>0</v>
      </c>
      <c r="O162" s="25">
        <v>0</v>
      </c>
      <c r="P162" s="25">
        <v>0</v>
      </c>
      <c r="Q162" s="25">
        <v>-1600888</v>
      </c>
      <c r="R162" s="25">
        <v>56908073</v>
      </c>
      <c r="S162" s="25">
        <v>33454843</v>
      </c>
      <c r="T162" s="25">
        <v>31957749</v>
      </c>
      <c r="U162" s="25">
        <v>1497094</v>
      </c>
    </row>
    <row r="163" spans="1:21" hidden="1" x14ac:dyDescent="0.25">
      <c r="A163" s="9">
        <v>1800</v>
      </c>
      <c r="B163" s="9" t="s">
        <v>22</v>
      </c>
      <c r="C163" s="9" t="s">
        <v>23</v>
      </c>
      <c r="D163" s="24">
        <v>42339</v>
      </c>
      <c r="E163" s="25">
        <v>33454843</v>
      </c>
      <c r="F163" s="25">
        <v>80465346</v>
      </c>
      <c r="G163" s="25">
        <v>3128462</v>
      </c>
      <c r="H163" s="25">
        <v>0</v>
      </c>
      <c r="I163" s="25">
        <v>0</v>
      </c>
      <c r="J163" s="25">
        <v>0</v>
      </c>
      <c r="K163" s="25">
        <v>83593808</v>
      </c>
      <c r="L163" s="25">
        <v>24717539</v>
      </c>
      <c r="M163" s="25">
        <v>73460561</v>
      </c>
      <c r="N163" s="25">
        <v>1217339</v>
      </c>
      <c r="O163" s="25">
        <v>0</v>
      </c>
      <c r="P163" s="25">
        <v>0</v>
      </c>
      <c r="Q163" s="25">
        <v>-1996606</v>
      </c>
      <c r="R163" s="25">
        <v>97398833</v>
      </c>
      <c r="S163" s="25">
        <v>19649818</v>
      </c>
      <c r="T163" s="25">
        <v>19649818</v>
      </c>
      <c r="U163" s="25">
        <v>0</v>
      </c>
    </row>
    <row r="164" spans="1:21" hidden="1" x14ac:dyDescent="0.25">
      <c r="A164" s="9">
        <v>1800</v>
      </c>
      <c r="B164" s="9" t="s">
        <v>22</v>
      </c>
      <c r="C164" s="9" t="s">
        <v>23</v>
      </c>
      <c r="D164" s="24">
        <v>42370</v>
      </c>
      <c r="E164" s="25">
        <v>19649818</v>
      </c>
      <c r="F164" s="25">
        <v>70750540</v>
      </c>
      <c r="G164" s="25">
        <v>0</v>
      </c>
      <c r="H164" s="25">
        <v>0</v>
      </c>
      <c r="I164" s="25">
        <v>0</v>
      </c>
      <c r="J164" s="25">
        <v>3456120</v>
      </c>
      <c r="K164" s="25">
        <v>74206660</v>
      </c>
      <c r="L164" s="25">
        <v>9343867</v>
      </c>
      <c r="M164" s="25">
        <v>66990135</v>
      </c>
      <c r="N164" s="25">
        <v>0</v>
      </c>
      <c r="O164" s="25">
        <v>0</v>
      </c>
      <c r="P164" s="25">
        <v>0</v>
      </c>
      <c r="Q164" s="25">
        <v>-1427306</v>
      </c>
      <c r="R164" s="25">
        <v>74906696</v>
      </c>
      <c r="S164" s="25">
        <v>18949782</v>
      </c>
      <c r="T164" s="25">
        <v>18949782</v>
      </c>
      <c r="U164" s="25">
        <v>0</v>
      </c>
    </row>
    <row r="165" spans="1:21" hidden="1" x14ac:dyDescent="0.25">
      <c r="A165" s="9">
        <v>1800</v>
      </c>
      <c r="B165" s="9" t="s">
        <v>22</v>
      </c>
      <c r="C165" s="9" t="s">
        <v>23</v>
      </c>
      <c r="D165" s="24">
        <v>42401</v>
      </c>
      <c r="E165" s="25">
        <v>18949782</v>
      </c>
      <c r="F165" s="25">
        <v>97365444</v>
      </c>
      <c r="G165" s="25">
        <v>0</v>
      </c>
      <c r="H165" s="25">
        <v>0</v>
      </c>
      <c r="I165" s="25">
        <v>0</v>
      </c>
      <c r="J165" s="25">
        <v>0</v>
      </c>
      <c r="K165" s="25">
        <v>97365444</v>
      </c>
      <c r="L165" s="25">
        <v>8379179</v>
      </c>
      <c r="M165" s="25">
        <v>60884879</v>
      </c>
      <c r="N165" s="25">
        <v>894999</v>
      </c>
      <c r="O165" s="25">
        <v>0</v>
      </c>
      <c r="P165" s="25">
        <v>0</v>
      </c>
      <c r="Q165" s="25">
        <v>-279320</v>
      </c>
      <c r="R165" s="25">
        <v>69879737</v>
      </c>
      <c r="S165" s="25">
        <v>46435489</v>
      </c>
      <c r="T165" s="25">
        <v>46435489</v>
      </c>
      <c r="U165" s="25">
        <v>0</v>
      </c>
    </row>
    <row r="166" spans="1:21" hidden="1" x14ac:dyDescent="0.25">
      <c r="A166" s="9">
        <v>1800</v>
      </c>
      <c r="B166" s="9" t="s">
        <v>22</v>
      </c>
      <c r="C166" s="9" t="s">
        <v>23</v>
      </c>
      <c r="D166" s="24">
        <v>42430</v>
      </c>
      <c r="E166" s="25">
        <v>46435489</v>
      </c>
      <c r="F166" s="25">
        <v>73957876</v>
      </c>
      <c r="G166" s="25">
        <v>0</v>
      </c>
      <c r="H166" s="25">
        <v>0</v>
      </c>
      <c r="I166" s="25">
        <v>0</v>
      </c>
      <c r="J166" s="25">
        <v>0</v>
      </c>
      <c r="K166" s="25">
        <v>73957876</v>
      </c>
      <c r="L166" s="25">
        <v>9108736</v>
      </c>
      <c r="M166" s="25">
        <v>62521043</v>
      </c>
      <c r="N166" s="25">
        <v>1022567</v>
      </c>
      <c r="O166" s="25">
        <v>0</v>
      </c>
      <c r="P166" s="25">
        <v>0</v>
      </c>
      <c r="Q166" s="25">
        <v>-207404</v>
      </c>
      <c r="R166" s="25">
        <v>72444942</v>
      </c>
      <c r="S166" s="25">
        <v>47948423</v>
      </c>
      <c r="T166" s="25">
        <v>47948423</v>
      </c>
      <c r="U166" s="25">
        <v>0</v>
      </c>
    </row>
    <row r="167" spans="1:21" hidden="1" x14ac:dyDescent="0.25">
      <c r="A167" s="9">
        <v>1800</v>
      </c>
      <c r="B167" s="9" t="s">
        <v>22</v>
      </c>
      <c r="C167" s="9" t="s">
        <v>23</v>
      </c>
      <c r="D167" s="24">
        <v>42461</v>
      </c>
      <c r="E167" s="25">
        <v>47948423</v>
      </c>
      <c r="F167" s="25">
        <v>70137878</v>
      </c>
      <c r="G167" s="25">
        <v>0</v>
      </c>
      <c r="H167" s="25">
        <v>0</v>
      </c>
      <c r="I167" s="25">
        <v>0</v>
      </c>
      <c r="J167" s="25">
        <v>0</v>
      </c>
      <c r="K167" s="25">
        <v>70137878</v>
      </c>
      <c r="L167" s="25">
        <v>18480110</v>
      </c>
      <c r="M167" s="25">
        <v>62110781</v>
      </c>
      <c r="N167" s="25">
        <v>658230</v>
      </c>
      <c r="O167" s="25">
        <v>0</v>
      </c>
      <c r="P167" s="25">
        <v>0</v>
      </c>
      <c r="Q167" s="25">
        <v>-2230658</v>
      </c>
      <c r="R167" s="25">
        <v>79018463</v>
      </c>
      <c r="S167" s="25">
        <v>39067838</v>
      </c>
      <c r="T167" s="25">
        <v>39067838</v>
      </c>
      <c r="U167" s="25">
        <v>0</v>
      </c>
    </row>
    <row r="168" spans="1:21" hidden="1" x14ac:dyDescent="0.25">
      <c r="A168" s="9">
        <v>1800</v>
      </c>
      <c r="B168" s="9" t="s">
        <v>22</v>
      </c>
      <c r="C168" s="9" t="s">
        <v>23</v>
      </c>
      <c r="D168" s="24">
        <v>42491</v>
      </c>
      <c r="E168" s="25">
        <v>39067838</v>
      </c>
      <c r="F168" s="25">
        <v>75958609</v>
      </c>
      <c r="G168" s="25">
        <v>0</v>
      </c>
      <c r="H168" s="25">
        <v>0</v>
      </c>
      <c r="I168" s="25">
        <v>0</v>
      </c>
      <c r="J168" s="25">
        <v>0</v>
      </c>
      <c r="K168" s="25">
        <v>75958609</v>
      </c>
      <c r="L168" s="25">
        <v>27262758</v>
      </c>
      <c r="M168" s="25">
        <v>65870734</v>
      </c>
      <c r="N168" s="25">
        <v>597870</v>
      </c>
      <c r="O168" s="25">
        <v>0</v>
      </c>
      <c r="P168" s="25">
        <v>0</v>
      </c>
      <c r="Q168" s="25">
        <v>-1248235</v>
      </c>
      <c r="R168" s="25">
        <v>92483127</v>
      </c>
      <c r="S168" s="25">
        <v>22543320</v>
      </c>
      <c r="T168" s="25">
        <v>22543320</v>
      </c>
      <c r="U168" s="25">
        <v>0</v>
      </c>
    </row>
    <row r="169" spans="1:21" hidden="1" x14ac:dyDescent="0.25">
      <c r="A169" s="9">
        <v>1800</v>
      </c>
      <c r="B169" s="9" t="s">
        <v>22</v>
      </c>
      <c r="C169" s="9" t="s">
        <v>23</v>
      </c>
      <c r="D169" s="24">
        <v>42522</v>
      </c>
      <c r="E169" s="25">
        <v>22543320</v>
      </c>
      <c r="F169" s="25">
        <v>69060147</v>
      </c>
      <c r="G169" s="25">
        <v>0</v>
      </c>
      <c r="H169" s="25">
        <v>0</v>
      </c>
      <c r="I169" s="25">
        <v>0</v>
      </c>
      <c r="J169" s="25">
        <v>8500000</v>
      </c>
      <c r="K169" s="25">
        <v>77560147</v>
      </c>
      <c r="L169" s="25">
        <v>33756834</v>
      </c>
      <c r="M169" s="25">
        <v>65014700</v>
      </c>
      <c r="N169" s="25">
        <v>0</v>
      </c>
      <c r="O169" s="25">
        <v>0</v>
      </c>
      <c r="P169" s="25">
        <v>0</v>
      </c>
      <c r="Q169" s="25">
        <v>-1972029</v>
      </c>
      <c r="R169" s="25">
        <v>96799505</v>
      </c>
      <c r="S169" s="25">
        <v>3303962</v>
      </c>
      <c r="T169" s="25">
        <v>3303962</v>
      </c>
      <c r="U169" s="25">
        <v>0</v>
      </c>
    </row>
    <row r="170" spans="1:21" hidden="1" x14ac:dyDescent="0.25">
      <c r="A170" s="9">
        <v>1800</v>
      </c>
      <c r="B170" s="9" t="s">
        <v>22</v>
      </c>
      <c r="C170" s="9" t="s">
        <v>23</v>
      </c>
      <c r="D170" s="24">
        <v>42552</v>
      </c>
      <c r="E170" s="25">
        <v>3303962</v>
      </c>
      <c r="F170" s="25">
        <v>104918320</v>
      </c>
      <c r="G170" s="25">
        <v>0</v>
      </c>
      <c r="H170" s="25">
        <v>0</v>
      </c>
      <c r="I170" s="25">
        <v>0</v>
      </c>
      <c r="J170" s="25">
        <v>15500000</v>
      </c>
      <c r="K170" s="25">
        <v>120418320</v>
      </c>
      <c r="L170" s="25">
        <v>33395837</v>
      </c>
      <c r="M170" s="25">
        <v>66468127</v>
      </c>
      <c r="N170" s="25">
        <v>127211</v>
      </c>
      <c r="O170" s="25">
        <v>0</v>
      </c>
      <c r="P170" s="25">
        <v>0</v>
      </c>
      <c r="Q170" s="25">
        <v>-881464</v>
      </c>
      <c r="R170" s="25">
        <v>99109711</v>
      </c>
      <c r="S170" s="25">
        <v>24612571</v>
      </c>
      <c r="T170" s="25">
        <v>24612571</v>
      </c>
      <c r="U170" s="25">
        <v>0</v>
      </c>
    </row>
    <row r="171" spans="1:21" hidden="1" x14ac:dyDescent="0.25">
      <c r="A171" s="9">
        <v>1800</v>
      </c>
      <c r="B171" s="9" t="s">
        <v>22</v>
      </c>
      <c r="C171" s="9" t="s">
        <v>23</v>
      </c>
      <c r="D171" s="24">
        <v>42583</v>
      </c>
      <c r="E171" s="25">
        <v>24612571</v>
      </c>
      <c r="F171" s="25">
        <v>0</v>
      </c>
      <c r="G171" s="25">
        <v>0</v>
      </c>
      <c r="H171" s="25">
        <v>0</v>
      </c>
      <c r="I171" s="25">
        <v>0</v>
      </c>
      <c r="J171" s="25">
        <v>81777732</v>
      </c>
      <c r="K171" s="25">
        <v>81777732</v>
      </c>
      <c r="L171" s="25">
        <v>25480867</v>
      </c>
      <c r="M171" s="25">
        <v>65309732</v>
      </c>
      <c r="N171" s="25">
        <v>91511</v>
      </c>
      <c r="O171" s="25">
        <v>0</v>
      </c>
      <c r="P171" s="25">
        <v>0</v>
      </c>
      <c r="Q171" s="25">
        <v>-1785565</v>
      </c>
      <c r="R171" s="25">
        <v>89096545</v>
      </c>
      <c r="S171" s="25">
        <v>17293758</v>
      </c>
      <c r="T171" s="25">
        <v>17293758</v>
      </c>
      <c r="U171" s="25">
        <v>0</v>
      </c>
    </row>
    <row r="172" spans="1:21" hidden="1" x14ac:dyDescent="0.25">
      <c r="A172" s="9">
        <v>1800</v>
      </c>
      <c r="B172" s="9" t="s">
        <v>22</v>
      </c>
      <c r="C172" s="9" t="s">
        <v>23</v>
      </c>
      <c r="D172" s="24">
        <v>42614</v>
      </c>
      <c r="E172" s="25">
        <v>17293758</v>
      </c>
      <c r="F172" s="25">
        <v>0</v>
      </c>
      <c r="G172" s="25">
        <v>2381217</v>
      </c>
      <c r="H172" s="25">
        <v>0</v>
      </c>
      <c r="I172" s="25">
        <v>0</v>
      </c>
      <c r="J172" s="25">
        <v>95761135</v>
      </c>
      <c r="K172" s="25">
        <v>98142352</v>
      </c>
      <c r="L172" s="25">
        <v>23541668</v>
      </c>
      <c r="M172" s="25">
        <v>74448926</v>
      </c>
      <c r="N172" s="25">
        <v>1644937</v>
      </c>
      <c r="O172" s="25">
        <v>0</v>
      </c>
      <c r="P172" s="25">
        <v>0</v>
      </c>
      <c r="Q172" s="25">
        <v>-1479380</v>
      </c>
      <c r="R172" s="25">
        <v>98156151</v>
      </c>
      <c r="S172" s="25">
        <v>17279959</v>
      </c>
      <c r="T172" s="25">
        <v>17279959</v>
      </c>
      <c r="U172" s="25">
        <v>0</v>
      </c>
    </row>
    <row r="173" spans="1:21" hidden="1" x14ac:dyDescent="0.25">
      <c r="A173" s="9">
        <v>1800</v>
      </c>
      <c r="B173" s="9" t="s">
        <v>22</v>
      </c>
      <c r="C173" s="9" t="s">
        <v>24</v>
      </c>
      <c r="D173" s="24">
        <v>42644</v>
      </c>
      <c r="E173" s="25">
        <v>17279959</v>
      </c>
      <c r="F173" s="25">
        <v>68229110</v>
      </c>
      <c r="G173" s="25">
        <v>0</v>
      </c>
      <c r="H173" s="25">
        <v>0</v>
      </c>
      <c r="I173" s="25">
        <v>0</v>
      </c>
      <c r="J173" s="25">
        <v>7500000</v>
      </c>
      <c r="K173" s="25">
        <v>75729110</v>
      </c>
      <c r="L173" s="25">
        <v>29081667</v>
      </c>
      <c r="M173" s="25">
        <v>62670463</v>
      </c>
      <c r="N173" s="25">
        <v>1138592</v>
      </c>
      <c r="O173" s="25">
        <v>0</v>
      </c>
      <c r="P173" s="25">
        <v>1170936</v>
      </c>
      <c r="Q173" s="25">
        <v>-4987199</v>
      </c>
      <c r="R173" s="25">
        <v>89074459</v>
      </c>
      <c r="S173" s="25">
        <v>3934610</v>
      </c>
      <c r="T173" s="25">
        <v>3934610</v>
      </c>
      <c r="U173" s="25">
        <v>0</v>
      </c>
    </row>
    <row r="174" spans="1:21" hidden="1" x14ac:dyDescent="0.25">
      <c r="A174" s="9">
        <v>1800</v>
      </c>
      <c r="B174" s="9" t="s">
        <v>22</v>
      </c>
      <c r="C174" s="9" t="s">
        <v>24</v>
      </c>
      <c r="D174" s="24">
        <v>42675</v>
      </c>
      <c r="E174" s="25">
        <v>3934610</v>
      </c>
      <c r="F174" s="25">
        <v>0</v>
      </c>
      <c r="G174" s="25">
        <v>0</v>
      </c>
      <c r="H174" s="25">
        <v>17438</v>
      </c>
      <c r="I174" s="25">
        <v>0</v>
      </c>
      <c r="J174" s="25">
        <v>105383532</v>
      </c>
      <c r="K174" s="25">
        <v>110111945</v>
      </c>
      <c r="L174" s="25">
        <v>32927393</v>
      </c>
      <c r="M174" s="25">
        <v>63843445</v>
      </c>
      <c r="N174" s="25">
        <v>0</v>
      </c>
      <c r="O174" s="25">
        <v>0</v>
      </c>
      <c r="P174" s="25">
        <v>0</v>
      </c>
      <c r="Q174" s="25">
        <v>-1706559</v>
      </c>
      <c r="R174" s="25">
        <v>95262279</v>
      </c>
      <c r="S174" s="25">
        <v>18784276</v>
      </c>
      <c r="T174" s="25">
        <v>18784276</v>
      </c>
      <c r="U174" s="25">
        <v>0</v>
      </c>
    </row>
    <row r="175" spans="1:21" hidden="1" x14ac:dyDescent="0.25">
      <c r="A175" s="9">
        <v>1800</v>
      </c>
      <c r="B175" s="9" t="s">
        <v>22</v>
      </c>
      <c r="C175" s="9" t="s">
        <v>24</v>
      </c>
      <c r="D175" s="24">
        <v>42705</v>
      </c>
      <c r="E175" s="25">
        <v>18784276</v>
      </c>
      <c r="F175" s="25">
        <v>0</v>
      </c>
      <c r="G175" s="25">
        <v>4559984</v>
      </c>
      <c r="H175" s="25">
        <v>56655097</v>
      </c>
      <c r="I175" s="25">
        <v>0</v>
      </c>
      <c r="J175" s="25">
        <v>38692077</v>
      </c>
      <c r="K175" s="25">
        <v>99907158</v>
      </c>
      <c r="L175" s="25">
        <v>23709243</v>
      </c>
      <c r="M175" s="25">
        <v>91607721</v>
      </c>
      <c r="N175" s="25">
        <v>823758</v>
      </c>
      <c r="O175" s="25">
        <v>0</v>
      </c>
      <c r="P175" s="25">
        <v>88400</v>
      </c>
      <c r="Q175" s="25">
        <v>-13750440</v>
      </c>
      <c r="R175" s="25">
        <v>102478682</v>
      </c>
      <c r="S175" s="25">
        <v>16212752</v>
      </c>
      <c r="T175" s="25">
        <v>16212752</v>
      </c>
      <c r="U175" s="25">
        <v>0</v>
      </c>
    </row>
    <row r="176" spans="1:21" hidden="1" x14ac:dyDescent="0.25">
      <c r="A176" s="9">
        <v>1800</v>
      </c>
      <c r="B176" s="9" t="s">
        <v>22</v>
      </c>
      <c r="C176" s="9" t="s">
        <v>24</v>
      </c>
      <c r="D176" s="24">
        <v>42736</v>
      </c>
      <c r="E176" s="25">
        <v>16212752</v>
      </c>
      <c r="F176" s="25">
        <v>0</v>
      </c>
      <c r="G176" s="25">
        <v>4082384</v>
      </c>
      <c r="H176" s="25">
        <v>0</v>
      </c>
      <c r="I176" s="25">
        <v>0</v>
      </c>
      <c r="J176" s="25">
        <v>124758173</v>
      </c>
      <c r="K176" s="25">
        <v>128917557</v>
      </c>
      <c r="L176" s="25">
        <v>28709027</v>
      </c>
      <c r="M176" s="25">
        <v>83886406</v>
      </c>
      <c r="N176" s="25">
        <v>1294601</v>
      </c>
      <c r="O176" s="25">
        <v>0</v>
      </c>
      <c r="P176" s="25">
        <v>3137045</v>
      </c>
      <c r="Q176" s="25">
        <v>-228966</v>
      </c>
      <c r="R176" s="25">
        <v>116798113</v>
      </c>
      <c r="S176" s="25">
        <v>28332196</v>
      </c>
      <c r="T176" s="25">
        <v>28332196</v>
      </c>
      <c r="U176" s="25">
        <v>0</v>
      </c>
    </row>
    <row r="177" spans="1:21" hidden="1" x14ac:dyDescent="0.25">
      <c r="A177" s="9">
        <v>1800</v>
      </c>
      <c r="B177" s="9" t="s">
        <v>22</v>
      </c>
      <c r="C177" s="9" t="s">
        <v>24</v>
      </c>
      <c r="D177" s="24">
        <v>42767</v>
      </c>
      <c r="E177" s="25">
        <v>28332196</v>
      </c>
      <c r="F177" s="25">
        <v>0</v>
      </c>
      <c r="G177" s="25">
        <v>0</v>
      </c>
      <c r="H177" s="25">
        <v>0</v>
      </c>
      <c r="I177" s="25">
        <v>0</v>
      </c>
      <c r="J177" s="25">
        <v>91396247</v>
      </c>
      <c r="K177" s="25">
        <v>91396247</v>
      </c>
      <c r="L177" s="25">
        <v>14603166</v>
      </c>
      <c r="M177" s="25">
        <v>70128306</v>
      </c>
      <c r="N177" s="25">
        <v>1905564</v>
      </c>
      <c r="O177" s="25">
        <v>0</v>
      </c>
      <c r="P177" s="25">
        <v>0</v>
      </c>
      <c r="Q177" s="25">
        <v>-460942</v>
      </c>
      <c r="R177" s="25">
        <v>86176094</v>
      </c>
      <c r="S177" s="25">
        <v>33552349</v>
      </c>
      <c r="T177" s="25">
        <v>33552349</v>
      </c>
      <c r="U177" s="25">
        <v>0</v>
      </c>
    </row>
    <row r="178" spans="1:21" hidden="1" x14ac:dyDescent="0.25">
      <c r="A178" s="9">
        <v>1800</v>
      </c>
      <c r="B178" s="9" t="s">
        <v>22</v>
      </c>
      <c r="C178" s="9" t="s">
        <v>24</v>
      </c>
      <c r="D178" s="24">
        <v>42795</v>
      </c>
      <c r="E178" s="25">
        <v>33552349</v>
      </c>
      <c r="F178" s="25">
        <v>0</v>
      </c>
      <c r="G178" s="25">
        <v>0</v>
      </c>
      <c r="H178" s="25">
        <v>0</v>
      </c>
      <c r="I178" s="25">
        <v>0</v>
      </c>
      <c r="J178" s="25">
        <v>87552740</v>
      </c>
      <c r="K178" s="25">
        <v>87552740</v>
      </c>
      <c r="L178" s="25">
        <v>17733210</v>
      </c>
      <c r="M178" s="25">
        <v>79074944</v>
      </c>
      <c r="N178" s="25">
        <v>351050</v>
      </c>
      <c r="O178" s="25">
        <v>0</v>
      </c>
      <c r="P178" s="25">
        <v>0</v>
      </c>
      <c r="Q178" s="25">
        <v>-2779075</v>
      </c>
      <c r="R178" s="25">
        <v>94380129</v>
      </c>
      <c r="S178" s="25">
        <v>26724960</v>
      </c>
      <c r="T178" s="25">
        <v>26724960</v>
      </c>
      <c r="U178" s="25">
        <v>0</v>
      </c>
    </row>
    <row r="179" spans="1:21" hidden="1" x14ac:dyDescent="0.25">
      <c r="A179" s="9">
        <v>1800</v>
      </c>
      <c r="B179" s="9" t="s">
        <v>22</v>
      </c>
      <c r="C179" s="9" t="s">
        <v>24</v>
      </c>
      <c r="D179" s="24">
        <v>42826</v>
      </c>
      <c r="E179" s="25">
        <v>26724960</v>
      </c>
      <c r="F179" s="25">
        <v>0</v>
      </c>
      <c r="G179" s="25">
        <v>0</v>
      </c>
      <c r="H179" s="25">
        <v>0</v>
      </c>
      <c r="I179" s="25">
        <v>0</v>
      </c>
      <c r="J179" s="25">
        <v>73065855</v>
      </c>
      <c r="K179" s="25">
        <v>73065855</v>
      </c>
      <c r="L179" s="25">
        <v>20739884</v>
      </c>
      <c r="M179" s="25">
        <v>70444952</v>
      </c>
      <c r="N179" s="25">
        <v>1023924</v>
      </c>
      <c r="O179" s="25">
        <v>0</v>
      </c>
      <c r="P179" s="25">
        <v>72450</v>
      </c>
      <c r="Q179" s="25">
        <v>-1513746</v>
      </c>
      <c r="R179" s="25">
        <v>90767464</v>
      </c>
      <c r="S179" s="25">
        <v>9023351</v>
      </c>
      <c r="T179" s="25">
        <v>9023351</v>
      </c>
      <c r="U179" s="25">
        <v>0</v>
      </c>
    </row>
    <row r="180" spans="1:21" hidden="1" x14ac:dyDescent="0.25">
      <c r="A180" s="9">
        <v>1800</v>
      </c>
      <c r="B180" s="9" t="s">
        <v>22</v>
      </c>
      <c r="C180" s="9" t="s">
        <v>24</v>
      </c>
      <c r="D180" s="24">
        <v>42856</v>
      </c>
      <c r="E180" s="25">
        <v>9023351</v>
      </c>
      <c r="F180" s="25">
        <v>0</v>
      </c>
      <c r="G180" s="25">
        <v>0</v>
      </c>
      <c r="H180" s="25">
        <v>0</v>
      </c>
      <c r="I180" s="25">
        <v>0</v>
      </c>
      <c r="J180" s="25">
        <v>109909049</v>
      </c>
      <c r="K180" s="25">
        <v>109909049</v>
      </c>
      <c r="L180" s="25">
        <v>24370885</v>
      </c>
      <c r="M180" s="25">
        <v>72448324</v>
      </c>
      <c r="N180" s="25">
        <v>2027104</v>
      </c>
      <c r="O180" s="25">
        <v>0</v>
      </c>
      <c r="P180" s="25">
        <v>0</v>
      </c>
      <c r="Q180" s="25">
        <v>-3265313</v>
      </c>
      <c r="R180" s="25">
        <v>95581000</v>
      </c>
      <c r="S180" s="25">
        <v>23351400</v>
      </c>
      <c r="T180" s="25">
        <v>23351400</v>
      </c>
      <c r="U180" s="25">
        <v>0</v>
      </c>
    </row>
    <row r="181" spans="1:21" hidden="1" x14ac:dyDescent="0.25">
      <c r="A181" s="9">
        <v>1800</v>
      </c>
      <c r="B181" s="9" t="s">
        <v>22</v>
      </c>
      <c r="C181" s="9" t="s">
        <v>24</v>
      </c>
      <c r="D181" s="24">
        <v>42887</v>
      </c>
      <c r="E181" s="25">
        <v>23351400</v>
      </c>
      <c r="F181" s="25">
        <v>0</v>
      </c>
      <c r="G181" s="25">
        <v>0</v>
      </c>
      <c r="H181" s="25">
        <v>0</v>
      </c>
      <c r="I181" s="25">
        <v>0</v>
      </c>
      <c r="J181" s="25">
        <v>102529271</v>
      </c>
      <c r="K181" s="25">
        <v>102529271</v>
      </c>
      <c r="L181" s="25">
        <v>26600832</v>
      </c>
      <c r="M181" s="25">
        <v>74329708</v>
      </c>
      <c r="N181" s="25">
        <v>327488</v>
      </c>
      <c r="O181" s="25">
        <v>0</v>
      </c>
      <c r="P181" s="25">
        <v>0</v>
      </c>
      <c r="Q181" s="25">
        <v>-828495</v>
      </c>
      <c r="R181" s="25">
        <v>100429533</v>
      </c>
      <c r="S181" s="25">
        <v>25451138</v>
      </c>
      <c r="T181" s="25">
        <v>25451138</v>
      </c>
      <c r="U181" s="25">
        <v>0</v>
      </c>
    </row>
    <row r="182" spans="1:21" hidden="1" x14ac:dyDescent="0.25">
      <c r="A182" s="9">
        <v>1800</v>
      </c>
      <c r="B182" s="9" t="s">
        <v>25</v>
      </c>
      <c r="C182" s="9" t="s">
        <v>24</v>
      </c>
      <c r="D182" s="24">
        <v>42917</v>
      </c>
      <c r="E182" s="25">
        <v>25451138</v>
      </c>
      <c r="F182" s="25">
        <v>132825883</v>
      </c>
      <c r="G182" s="25">
        <v>0</v>
      </c>
      <c r="H182" s="25">
        <v>0</v>
      </c>
      <c r="I182" s="25">
        <v>0</v>
      </c>
      <c r="J182" s="25">
        <v>1800000</v>
      </c>
      <c r="K182" s="25">
        <v>134625883</v>
      </c>
      <c r="L182" s="25">
        <v>18682810</v>
      </c>
      <c r="M182" s="25">
        <v>80306884</v>
      </c>
      <c r="N182" s="25">
        <v>1931370</v>
      </c>
      <c r="O182" s="25">
        <v>0</v>
      </c>
      <c r="P182" s="25">
        <v>0</v>
      </c>
      <c r="Q182" s="25">
        <v>-1761700</v>
      </c>
      <c r="R182" s="25">
        <v>99159364</v>
      </c>
      <c r="S182" s="25">
        <v>60917657</v>
      </c>
      <c r="T182" s="25">
        <v>60917657</v>
      </c>
      <c r="U182" s="25">
        <v>0</v>
      </c>
    </row>
    <row r="183" spans="1:21" hidden="1" x14ac:dyDescent="0.25">
      <c r="A183" s="9">
        <v>1800</v>
      </c>
      <c r="B183" s="9" t="s">
        <v>26</v>
      </c>
      <c r="C183" s="9" t="s">
        <v>24</v>
      </c>
      <c r="D183" s="24">
        <v>42948</v>
      </c>
      <c r="E183" s="25">
        <v>60917657</v>
      </c>
      <c r="F183" s="25">
        <v>0</v>
      </c>
      <c r="G183" s="25">
        <v>0</v>
      </c>
      <c r="H183" s="25">
        <v>0</v>
      </c>
      <c r="I183" s="25">
        <v>0</v>
      </c>
      <c r="J183" s="25">
        <v>123533707</v>
      </c>
      <c r="K183" s="25">
        <v>123533707</v>
      </c>
      <c r="L183" s="25">
        <v>49804639</v>
      </c>
      <c r="M183" s="25">
        <v>79142793</v>
      </c>
      <c r="N183" s="25">
        <v>627368</v>
      </c>
      <c r="O183" s="25">
        <v>0</v>
      </c>
      <c r="P183" s="25">
        <v>0</v>
      </c>
      <c r="Q183" s="25">
        <v>-1954031</v>
      </c>
      <c r="R183" s="25">
        <v>127620769</v>
      </c>
      <c r="S183" s="25">
        <v>56830595</v>
      </c>
      <c r="T183" s="25">
        <v>56830595</v>
      </c>
      <c r="U183" s="25">
        <v>0</v>
      </c>
    </row>
    <row r="184" spans="1:21" hidden="1" x14ac:dyDescent="0.25">
      <c r="A184" s="9">
        <v>1800</v>
      </c>
      <c r="B184" s="9" t="s">
        <v>26</v>
      </c>
      <c r="C184" s="9" t="s">
        <v>24</v>
      </c>
      <c r="D184" s="24">
        <v>42979</v>
      </c>
      <c r="E184" s="25">
        <v>56830595</v>
      </c>
      <c r="F184" s="25">
        <v>0</v>
      </c>
      <c r="G184" s="25">
        <v>2914822</v>
      </c>
      <c r="H184" s="25">
        <v>0</v>
      </c>
      <c r="I184" s="25">
        <v>0</v>
      </c>
      <c r="J184" s="25">
        <v>76419806</v>
      </c>
      <c r="K184" s="25">
        <v>79334628</v>
      </c>
      <c r="L184" s="25">
        <v>28370676</v>
      </c>
      <c r="M184" s="25">
        <v>79571388</v>
      </c>
      <c r="N184" s="25">
        <v>417690</v>
      </c>
      <c r="O184" s="25">
        <v>0</v>
      </c>
      <c r="P184" s="25">
        <v>0</v>
      </c>
      <c r="Q184" s="25">
        <v>-1758730</v>
      </c>
      <c r="R184" s="25">
        <v>106601024</v>
      </c>
      <c r="S184" s="25">
        <v>29564199</v>
      </c>
      <c r="T184" s="25">
        <v>29564199</v>
      </c>
      <c r="U184" s="25">
        <v>0</v>
      </c>
    </row>
    <row r="185" spans="1:21" hidden="1" x14ac:dyDescent="0.25">
      <c r="A185" s="9">
        <v>1800</v>
      </c>
      <c r="B185" s="9" t="s">
        <v>26</v>
      </c>
      <c r="C185" s="9" t="s">
        <v>24</v>
      </c>
      <c r="D185" s="24">
        <v>43009</v>
      </c>
      <c r="E185" s="25">
        <v>29564199</v>
      </c>
      <c r="F185" s="25">
        <v>0</v>
      </c>
      <c r="G185" s="25">
        <v>0</v>
      </c>
      <c r="H185" s="25">
        <v>0</v>
      </c>
      <c r="I185" s="25">
        <v>0</v>
      </c>
      <c r="J185" s="25">
        <v>102211003</v>
      </c>
      <c r="K185" s="25">
        <v>102211003</v>
      </c>
      <c r="L185" s="25">
        <v>18234492</v>
      </c>
      <c r="M185" s="25">
        <v>75616544</v>
      </c>
      <c r="N185" s="25">
        <v>835893</v>
      </c>
      <c r="O185" s="25">
        <v>0</v>
      </c>
      <c r="P185" s="25">
        <v>0</v>
      </c>
      <c r="Q185" s="25">
        <v>-3841593</v>
      </c>
      <c r="R185" s="25">
        <v>90845336</v>
      </c>
      <c r="S185" s="25">
        <v>40929866</v>
      </c>
      <c r="T185" s="25">
        <v>40929866</v>
      </c>
      <c r="U185" s="25">
        <v>0</v>
      </c>
    </row>
    <row r="186" spans="1:21" hidden="1" x14ac:dyDescent="0.25">
      <c r="A186" s="9">
        <v>1800</v>
      </c>
      <c r="B186" s="9" t="s">
        <v>26</v>
      </c>
      <c r="C186" s="9" t="s">
        <v>24</v>
      </c>
      <c r="D186" s="24">
        <v>43040</v>
      </c>
      <c r="E186" s="25">
        <v>40929866</v>
      </c>
      <c r="F186" s="25">
        <v>0</v>
      </c>
      <c r="G186" s="25">
        <v>0</v>
      </c>
      <c r="H186" s="25">
        <v>0</v>
      </c>
      <c r="I186" s="25">
        <v>0</v>
      </c>
      <c r="J186" s="25">
        <v>107148872</v>
      </c>
      <c r="K186" s="25">
        <v>107148872</v>
      </c>
      <c r="L186" s="25">
        <v>40871755</v>
      </c>
      <c r="M186" s="25">
        <v>79314321</v>
      </c>
      <c r="N186" s="25">
        <v>351645</v>
      </c>
      <c r="O186" s="25">
        <v>0</v>
      </c>
      <c r="P186" s="25">
        <v>0</v>
      </c>
      <c r="Q186" s="25">
        <v>-2546191</v>
      </c>
      <c r="R186" s="25">
        <v>117991530</v>
      </c>
      <c r="S186" s="25">
        <v>30087208</v>
      </c>
      <c r="T186" s="25">
        <v>30087208</v>
      </c>
      <c r="U186" s="25">
        <v>0</v>
      </c>
    </row>
    <row r="187" spans="1:21" hidden="1" x14ac:dyDescent="0.25">
      <c r="A187" s="9">
        <v>1800</v>
      </c>
      <c r="B187" s="9" t="s">
        <v>26</v>
      </c>
      <c r="C187" s="9" t="s">
        <v>24</v>
      </c>
      <c r="D187" s="24">
        <v>43070</v>
      </c>
      <c r="E187" s="25">
        <v>30087208</v>
      </c>
      <c r="F187" s="25">
        <v>0</v>
      </c>
      <c r="G187" s="25">
        <v>8869153</v>
      </c>
      <c r="H187" s="25">
        <v>0</v>
      </c>
      <c r="I187" s="25">
        <v>0</v>
      </c>
      <c r="J187" s="25">
        <v>101517759</v>
      </c>
      <c r="K187" s="25">
        <v>110386912</v>
      </c>
      <c r="L187" s="25">
        <v>16105789</v>
      </c>
      <c r="M187" s="25">
        <v>105379728</v>
      </c>
      <c r="N187" s="25">
        <v>2718773</v>
      </c>
      <c r="O187" s="25">
        <v>0</v>
      </c>
      <c r="P187" s="25">
        <v>9909013</v>
      </c>
      <c r="Q187" s="25">
        <v>-8473477</v>
      </c>
      <c r="R187" s="25">
        <v>125639826</v>
      </c>
      <c r="S187" s="25">
        <v>14834294</v>
      </c>
      <c r="T187" s="25">
        <v>14834294</v>
      </c>
      <c r="U187" s="25">
        <v>0</v>
      </c>
    </row>
    <row r="188" spans="1:21" x14ac:dyDescent="0.25">
      <c r="A188" s="9">
        <v>1800</v>
      </c>
      <c r="B188" s="9" t="s">
        <v>26</v>
      </c>
      <c r="C188" s="9" t="s">
        <v>24</v>
      </c>
      <c r="D188" s="24">
        <v>43101</v>
      </c>
      <c r="E188" s="25">
        <v>14834294</v>
      </c>
      <c r="F188" s="25">
        <v>0</v>
      </c>
      <c r="G188" s="25">
        <v>4966279</v>
      </c>
      <c r="H188" s="25">
        <v>0</v>
      </c>
      <c r="I188" s="25">
        <v>0</v>
      </c>
      <c r="J188" s="25">
        <v>123972852</v>
      </c>
      <c r="K188" s="25">
        <v>128939131</v>
      </c>
      <c r="L188" s="25">
        <v>14953572</v>
      </c>
      <c r="M188" s="25">
        <v>93849765</v>
      </c>
      <c r="N188" s="25">
        <v>289170</v>
      </c>
      <c r="O188" s="25">
        <v>0</v>
      </c>
      <c r="P188" s="25">
        <v>2510500</v>
      </c>
      <c r="Q188" s="25">
        <v>-497582</v>
      </c>
      <c r="R188" s="25">
        <v>111105425</v>
      </c>
      <c r="S188" s="25">
        <v>32668000</v>
      </c>
      <c r="T188" s="25">
        <v>32668000</v>
      </c>
      <c r="U188" s="25">
        <v>0</v>
      </c>
    </row>
    <row r="189" spans="1:21" x14ac:dyDescent="0.25">
      <c r="A189" s="9">
        <v>1800</v>
      </c>
      <c r="B189" s="9" t="s">
        <v>26</v>
      </c>
      <c r="C189" s="9" t="s">
        <v>24</v>
      </c>
      <c r="D189" s="24">
        <v>43132</v>
      </c>
      <c r="E189" s="25">
        <v>32668000</v>
      </c>
      <c r="F189" s="25">
        <v>90455863</v>
      </c>
      <c r="G189" s="25">
        <v>0</v>
      </c>
      <c r="H189" s="25">
        <v>0</v>
      </c>
      <c r="I189" s="25">
        <v>0</v>
      </c>
      <c r="J189" s="25">
        <v>24440267</v>
      </c>
      <c r="K189" s="25">
        <v>114896130</v>
      </c>
      <c r="L189" s="25">
        <v>30100800</v>
      </c>
      <c r="M189" s="25">
        <v>75974254</v>
      </c>
      <c r="N189" s="25">
        <v>2878848</v>
      </c>
      <c r="O189" s="25">
        <v>0</v>
      </c>
      <c r="P189" s="25">
        <v>0</v>
      </c>
      <c r="Q189" s="25">
        <v>-2000593</v>
      </c>
      <c r="R189" s="25">
        <v>106953309</v>
      </c>
      <c r="S189" s="25">
        <v>40610821</v>
      </c>
      <c r="T189" s="25">
        <v>40610821</v>
      </c>
      <c r="U189" s="25">
        <v>0</v>
      </c>
    </row>
    <row r="190" spans="1:21" x14ac:dyDescent="0.25">
      <c r="A190" s="9">
        <v>1800</v>
      </c>
      <c r="B190" s="9" t="s">
        <v>26</v>
      </c>
      <c r="C190" s="9" t="s">
        <v>24</v>
      </c>
      <c r="D190" s="24">
        <v>43160</v>
      </c>
      <c r="E190" s="25">
        <v>40610821</v>
      </c>
      <c r="F190" s="25">
        <v>0</v>
      </c>
      <c r="G190" s="25">
        <v>0</v>
      </c>
      <c r="H190" s="25">
        <v>0</v>
      </c>
      <c r="I190" s="25">
        <v>0</v>
      </c>
      <c r="J190" s="25">
        <v>116734635</v>
      </c>
      <c r="K190" s="25">
        <v>116734635</v>
      </c>
      <c r="L190" s="25">
        <v>19439400</v>
      </c>
      <c r="M190" s="25">
        <v>78949955</v>
      </c>
      <c r="N190" s="25">
        <v>845019</v>
      </c>
      <c r="O190" s="25">
        <v>0</v>
      </c>
      <c r="P190" s="25">
        <v>685391</v>
      </c>
      <c r="Q190" s="25">
        <v>-2053556</v>
      </c>
      <c r="R190" s="25">
        <v>97866209</v>
      </c>
      <c r="S190" s="25">
        <v>59479247</v>
      </c>
      <c r="T190" s="25">
        <v>59479247</v>
      </c>
      <c r="U190" s="25">
        <v>0</v>
      </c>
    </row>
    <row r="191" spans="1:21" x14ac:dyDescent="0.25">
      <c r="A191" s="9">
        <v>1800</v>
      </c>
      <c r="B191" s="9" t="s">
        <v>26</v>
      </c>
      <c r="C191" s="9" t="s">
        <v>24</v>
      </c>
      <c r="D191" s="24">
        <v>43191</v>
      </c>
      <c r="E191" s="25">
        <v>59479247</v>
      </c>
      <c r="F191" s="25">
        <v>0</v>
      </c>
      <c r="G191" s="25">
        <v>0</v>
      </c>
      <c r="H191" s="25">
        <v>0</v>
      </c>
      <c r="I191" s="25">
        <v>0</v>
      </c>
      <c r="J191" s="25">
        <v>102757715</v>
      </c>
      <c r="K191" s="25">
        <v>102757715</v>
      </c>
      <c r="L191" s="25">
        <v>25585739</v>
      </c>
      <c r="M191" s="25">
        <v>78648856</v>
      </c>
      <c r="N191" s="25">
        <v>1142948</v>
      </c>
      <c r="O191" s="25">
        <v>0</v>
      </c>
      <c r="P191" s="25">
        <v>3802500</v>
      </c>
      <c r="Q191" s="25">
        <v>-3573590</v>
      </c>
      <c r="R191" s="25">
        <v>105606453</v>
      </c>
      <c r="S191" s="25">
        <v>56630509</v>
      </c>
      <c r="T191" s="25">
        <v>59479247</v>
      </c>
      <c r="U191" s="25">
        <v>-2848738</v>
      </c>
    </row>
    <row r="192" spans="1:21" x14ac:dyDescent="0.25">
      <c r="A192" s="9">
        <v>1800</v>
      </c>
      <c r="B192" s="9" t="s">
        <v>26</v>
      </c>
      <c r="C192" s="9" t="s">
        <v>24</v>
      </c>
      <c r="D192" s="24">
        <v>43221</v>
      </c>
      <c r="E192" s="25">
        <v>56630509</v>
      </c>
      <c r="F192" s="25">
        <v>0</v>
      </c>
      <c r="G192" s="25">
        <v>0</v>
      </c>
      <c r="H192" s="25">
        <v>0</v>
      </c>
      <c r="I192" s="25">
        <v>0</v>
      </c>
      <c r="J192" s="25">
        <v>126563075</v>
      </c>
      <c r="K192" s="25">
        <v>126563075</v>
      </c>
      <c r="L192" s="25">
        <v>31795069</v>
      </c>
      <c r="M192" s="25">
        <v>84803878</v>
      </c>
      <c r="N192" s="25">
        <v>824098</v>
      </c>
      <c r="O192" s="25">
        <v>0</v>
      </c>
      <c r="P192" s="25">
        <v>38490665</v>
      </c>
      <c r="Q192" s="25">
        <v>-1968282</v>
      </c>
      <c r="R192" s="25">
        <v>153945428</v>
      </c>
      <c r="S192" s="25">
        <v>29248156</v>
      </c>
      <c r="T192" s="25">
        <v>29248156</v>
      </c>
      <c r="U192" s="25">
        <v>0</v>
      </c>
    </row>
    <row r="193" spans="1:21" x14ac:dyDescent="0.25">
      <c r="A193" s="9">
        <v>1800</v>
      </c>
      <c r="B193" s="9" t="s">
        <v>26</v>
      </c>
      <c r="C193" s="9" t="s">
        <v>24</v>
      </c>
      <c r="D193" s="24">
        <v>43252</v>
      </c>
      <c r="E193" s="25">
        <v>29248156</v>
      </c>
      <c r="F193" s="25">
        <v>0</v>
      </c>
      <c r="G193" s="25">
        <v>0</v>
      </c>
      <c r="H193" s="25">
        <v>0</v>
      </c>
      <c r="I193" s="25">
        <v>0</v>
      </c>
      <c r="J193" s="25">
        <v>106447768</v>
      </c>
      <c r="K193" s="25">
        <v>106447768</v>
      </c>
      <c r="L193" s="25">
        <v>20299115</v>
      </c>
      <c r="M193" s="25">
        <v>85525796</v>
      </c>
      <c r="N193" s="25">
        <v>1281878</v>
      </c>
      <c r="O193" s="25">
        <v>0</v>
      </c>
      <c r="P193" s="25">
        <v>0</v>
      </c>
      <c r="Q193" s="25">
        <v>-1957790</v>
      </c>
      <c r="R193" s="25">
        <v>105148999</v>
      </c>
      <c r="S193" s="25">
        <v>30546925</v>
      </c>
      <c r="T193" s="25">
        <v>30546925</v>
      </c>
      <c r="U193" s="25">
        <v>0</v>
      </c>
    </row>
    <row r="194" spans="1:21" x14ac:dyDescent="0.25">
      <c r="A194" s="9">
        <v>1800</v>
      </c>
      <c r="B194" s="9" t="s">
        <v>26</v>
      </c>
      <c r="C194" s="9" t="s">
        <v>24</v>
      </c>
      <c r="D194" s="24">
        <v>43282</v>
      </c>
      <c r="E194" s="25">
        <v>30546925</v>
      </c>
      <c r="F194" s="25">
        <v>0</v>
      </c>
      <c r="G194" s="25">
        <v>0</v>
      </c>
      <c r="H194" s="25">
        <v>0</v>
      </c>
      <c r="I194" s="25">
        <v>0</v>
      </c>
      <c r="J194" s="25">
        <v>101449368</v>
      </c>
      <c r="K194" s="25">
        <v>101449368</v>
      </c>
      <c r="L194" s="25">
        <v>28083884</v>
      </c>
      <c r="M194" s="25">
        <v>84350378</v>
      </c>
      <c r="N194" s="25">
        <v>0</v>
      </c>
      <c r="O194" s="25">
        <v>0</v>
      </c>
      <c r="P194" s="25">
        <v>7078151</v>
      </c>
      <c r="Q194" s="25">
        <v>-3648288</v>
      </c>
      <c r="R194" s="25">
        <v>115864125</v>
      </c>
      <c r="S194" s="25">
        <v>16132168</v>
      </c>
      <c r="T194" s="25">
        <v>16132168</v>
      </c>
      <c r="U194" s="25">
        <v>0</v>
      </c>
    </row>
    <row r="195" spans="1:21" x14ac:dyDescent="0.25">
      <c r="A195" s="9">
        <v>1800</v>
      </c>
      <c r="B195" s="9" t="s">
        <v>26</v>
      </c>
      <c r="C195" s="9" t="s">
        <v>24</v>
      </c>
      <c r="D195" s="24">
        <v>43313</v>
      </c>
      <c r="E195" s="25">
        <v>16132168</v>
      </c>
      <c r="F195" s="25">
        <v>0</v>
      </c>
      <c r="G195" s="25">
        <v>0</v>
      </c>
      <c r="H195" s="25">
        <v>0</v>
      </c>
      <c r="I195" s="25">
        <v>0</v>
      </c>
      <c r="J195" s="25">
        <v>149149667</v>
      </c>
      <c r="K195" s="25">
        <v>149149667</v>
      </c>
      <c r="L195" s="25">
        <v>38380308</v>
      </c>
      <c r="M195" s="25">
        <v>84932471</v>
      </c>
      <c r="N195" s="25">
        <v>214914</v>
      </c>
      <c r="O195" s="25">
        <v>0</v>
      </c>
      <c r="P195" s="25">
        <v>0</v>
      </c>
      <c r="Q195" s="25">
        <v>-2025388</v>
      </c>
      <c r="R195" s="25">
        <v>121502305</v>
      </c>
      <c r="S195" s="25">
        <v>43779530</v>
      </c>
      <c r="T195" s="25">
        <v>43779530</v>
      </c>
      <c r="U195" s="25">
        <v>0</v>
      </c>
    </row>
    <row r="196" spans="1:21" x14ac:dyDescent="0.25">
      <c r="A196" s="9">
        <v>1800</v>
      </c>
      <c r="B196" s="9" t="s">
        <v>26</v>
      </c>
      <c r="C196" s="9" t="s">
        <v>24</v>
      </c>
      <c r="D196" s="24">
        <v>43344</v>
      </c>
      <c r="E196" s="25">
        <v>43779530</v>
      </c>
      <c r="F196" s="25">
        <v>0</v>
      </c>
      <c r="G196" s="25">
        <v>2960497</v>
      </c>
      <c r="H196" s="25">
        <v>0</v>
      </c>
      <c r="I196" s="25">
        <v>0</v>
      </c>
      <c r="J196" s="25">
        <v>100302820</v>
      </c>
      <c r="K196" s="25">
        <v>103263317</v>
      </c>
      <c r="L196" s="25">
        <v>18884845</v>
      </c>
      <c r="M196" s="25">
        <v>81628424</v>
      </c>
      <c r="N196" s="25">
        <v>561511</v>
      </c>
      <c r="O196" s="25">
        <v>0</v>
      </c>
      <c r="P196" s="25">
        <v>0</v>
      </c>
      <c r="Q196" s="25">
        <v>-843540</v>
      </c>
      <c r="R196" s="25">
        <v>100231240</v>
      </c>
      <c r="S196" s="25">
        <v>46811607</v>
      </c>
      <c r="T196" s="25">
        <v>46811607</v>
      </c>
      <c r="U196" s="25">
        <v>0</v>
      </c>
    </row>
    <row r="197" spans="1:21" x14ac:dyDescent="0.25">
      <c r="A197" s="9">
        <v>1800</v>
      </c>
      <c r="B197" s="9" t="s">
        <v>26</v>
      </c>
      <c r="C197" s="9" t="s">
        <v>24</v>
      </c>
      <c r="D197" s="24">
        <v>43374</v>
      </c>
      <c r="E197" s="25">
        <v>46811607</v>
      </c>
      <c r="F197" s="25">
        <v>0</v>
      </c>
      <c r="G197" s="25">
        <v>0</v>
      </c>
      <c r="H197" s="25">
        <v>0</v>
      </c>
      <c r="I197" s="25">
        <v>0</v>
      </c>
      <c r="J197" s="25">
        <v>94609178</v>
      </c>
      <c r="K197" s="25">
        <v>94609178</v>
      </c>
      <c r="L197" s="25">
        <v>29564606</v>
      </c>
      <c r="M197" s="25">
        <v>82683641</v>
      </c>
      <c r="N197" s="25">
        <v>0</v>
      </c>
      <c r="O197" s="25">
        <v>0</v>
      </c>
      <c r="P197" s="25">
        <v>4896218</v>
      </c>
      <c r="Q197" s="25">
        <v>-5542528</v>
      </c>
      <c r="R197" s="25">
        <v>111601937</v>
      </c>
      <c r="S197" s="25">
        <v>29818848</v>
      </c>
      <c r="T197" s="25">
        <v>29818848</v>
      </c>
      <c r="U197" s="25">
        <v>0</v>
      </c>
    </row>
    <row r="198" spans="1:21" x14ac:dyDescent="0.25">
      <c r="A198" s="9">
        <v>1800</v>
      </c>
      <c r="B198" s="9" t="s">
        <v>26</v>
      </c>
      <c r="C198" s="9" t="s">
        <v>24</v>
      </c>
      <c r="D198" s="24">
        <v>43405</v>
      </c>
      <c r="E198" s="25">
        <v>29818848</v>
      </c>
      <c r="F198" s="25">
        <v>28739987</v>
      </c>
      <c r="G198" s="25">
        <v>0</v>
      </c>
      <c r="H198" s="25">
        <v>0</v>
      </c>
      <c r="I198" s="25">
        <v>0</v>
      </c>
      <c r="J198" s="25">
        <v>114001328</v>
      </c>
      <c r="K198" s="25">
        <v>142741315</v>
      </c>
      <c r="L198" s="25">
        <v>25679148</v>
      </c>
      <c r="M198" s="25">
        <v>82525137</v>
      </c>
      <c r="N198" s="25">
        <v>0</v>
      </c>
      <c r="O198" s="25">
        <v>0</v>
      </c>
      <c r="P198" s="25">
        <v>0</v>
      </c>
      <c r="Q198" s="25">
        <v>-3136429</v>
      </c>
      <c r="R198" s="25">
        <v>105067856</v>
      </c>
      <c r="S198" s="25">
        <v>67492307</v>
      </c>
      <c r="T198" s="25">
        <v>67492307</v>
      </c>
      <c r="U198" s="25">
        <v>0</v>
      </c>
    </row>
    <row r="199" spans="1:21" hidden="1" x14ac:dyDescent="0.25">
      <c r="A199" s="9">
        <v>1950</v>
      </c>
      <c r="B199" s="9" t="s">
        <v>27</v>
      </c>
      <c r="C199" s="9" t="s">
        <v>28</v>
      </c>
      <c r="D199" s="24">
        <v>42005</v>
      </c>
      <c r="E199" s="25">
        <v>13436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13436</v>
      </c>
      <c r="T199" s="25">
        <v>0</v>
      </c>
      <c r="U199" s="25">
        <v>13436</v>
      </c>
    </row>
    <row r="200" spans="1:21" hidden="1" x14ac:dyDescent="0.25">
      <c r="A200" s="9">
        <v>1950</v>
      </c>
      <c r="B200" s="9" t="s">
        <v>27</v>
      </c>
      <c r="C200" s="9" t="s">
        <v>28</v>
      </c>
      <c r="D200" s="24">
        <v>42036</v>
      </c>
      <c r="E200" s="25">
        <v>13436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13436</v>
      </c>
      <c r="T200" s="25">
        <v>0</v>
      </c>
      <c r="U200" s="25">
        <v>13436</v>
      </c>
    </row>
    <row r="201" spans="1:21" hidden="1" x14ac:dyDescent="0.25">
      <c r="A201" s="9">
        <v>1950</v>
      </c>
      <c r="B201" s="9" t="s">
        <v>27</v>
      </c>
      <c r="C201" s="9" t="s">
        <v>28</v>
      </c>
      <c r="D201" s="24">
        <v>42064</v>
      </c>
      <c r="E201" s="25">
        <v>13436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13436</v>
      </c>
      <c r="T201" s="25">
        <v>0</v>
      </c>
      <c r="U201" s="25">
        <v>13436</v>
      </c>
    </row>
    <row r="202" spans="1:21" hidden="1" x14ac:dyDescent="0.25">
      <c r="A202" s="9">
        <v>1950</v>
      </c>
      <c r="B202" s="9" t="s">
        <v>27</v>
      </c>
      <c r="C202" s="9" t="s">
        <v>28</v>
      </c>
      <c r="D202" s="24">
        <v>42095</v>
      </c>
      <c r="E202" s="25">
        <v>13436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13436</v>
      </c>
      <c r="T202" s="25">
        <v>0</v>
      </c>
      <c r="U202" s="25">
        <v>13436</v>
      </c>
    </row>
    <row r="203" spans="1:21" hidden="1" x14ac:dyDescent="0.25">
      <c r="A203" s="9">
        <v>1950</v>
      </c>
      <c r="B203" s="9" t="s">
        <v>27</v>
      </c>
      <c r="C203" s="9" t="s">
        <v>28</v>
      </c>
      <c r="D203" s="24">
        <v>42125</v>
      </c>
      <c r="E203" s="25">
        <v>13436</v>
      </c>
      <c r="F203" s="25">
        <v>0</v>
      </c>
      <c r="G203" s="25">
        <v>0</v>
      </c>
      <c r="H203" s="25">
        <v>0</v>
      </c>
      <c r="I203" s="25">
        <v>0</v>
      </c>
      <c r="J203" s="25">
        <v>2486125</v>
      </c>
      <c r="K203" s="25">
        <v>2486125</v>
      </c>
      <c r="L203" s="25">
        <v>2288435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2288435</v>
      </c>
      <c r="S203" s="25">
        <v>211126</v>
      </c>
      <c r="T203" s="25">
        <v>0</v>
      </c>
      <c r="U203" s="25">
        <v>211126</v>
      </c>
    </row>
    <row r="204" spans="1:21" hidden="1" x14ac:dyDescent="0.25">
      <c r="A204" s="9">
        <v>1950</v>
      </c>
      <c r="B204" s="9" t="s">
        <v>27</v>
      </c>
      <c r="C204" s="9" t="s">
        <v>28</v>
      </c>
      <c r="D204" s="24">
        <v>42156</v>
      </c>
      <c r="E204" s="25">
        <v>211126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171531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171531</v>
      </c>
      <c r="S204" s="25">
        <v>39595</v>
      </c>
      <c r="T204" s="25">
        <v>0</v>
      </c>
      <c r="U204" s="25">
        <v>39595</v>
      </c>
    </row>
    <row r="205" spans="1:21" hidden="1" x14ac:dyDescent="0.25">
      <c r="A205" s="9">
        <v>1950</v>
      </c>
      <c r="B205" s="9" t="s">
        <v>27</v>
      </c>
      <c r="C205" s="9" t="s">
        <v>28</v>
      </c>
      <c r="D205" s="24">
        <v>42186</v>
      </c>
      <c r="E205" s="25">
        <v>39595</v>
      </c>
      <c r="F205" s="25">
        <v>0</v>
      </c>
      <c r="G205" s="25">
        <v>0</v>
      </c>
      <c r="H205" s="25">
        <v>0</v>
      </c>
      <c r="I205" s="25">
        <v>0</v>
      </c>
      <c r="J205" s="25">
        <v>994450</v>
      </c>
      <c r="K205" s="25">
        <v>994450</v>
      </c>
      <c r="L205" s="25">
        <v>639399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639399</v>
      </c>
      <c r="S205" s="25">
        <v>394646</v>
      </c>
      <c r="T205" s="25">
        <v>0</v>
      </c>
      <c r="U205" s="25">
        <v>394646</v>
      </c>
    </row>
    <row r="206" spans="1:21" hidden="1" x14ac:dyDescent="0.25">
      <c r="A206" s="9">
        <v>1950</v>
      </c>
      <c r="B206" s="9" t="s">
        <v>27</v>
      </c>
      <c r="C206" s="9" t="s">
        <v>28</v>
      </c>
      <c r="D206" s="24">
        <v>42217</v>
      </c>
      <c r="E206" s="25">
        <v>394646</v>
      </c>
      <c r="F206" s="25">
        <v>0</v>
      </c>
      <c r="G206" s="25">
        <v>0</v>
      </c>
      <c r="H206" s="25">
        <v>0</v>
      </c>
      <c r="I206" s="25">
        <v>0</v>
      </c>
      <c r="J206" s="25">
        <v>497225</v>
      </c>
      <c r="K206" s="25">
        <v>497225</v>
      </c>
      <c r="L206" s="25">
        <v>864449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864449</v>
      </c>
      <c r="S206" s="25">
        <v>27422</v>
      </c>
      <c r="T206" s="25">
        <v>0</v>
      </c>
      <c r="U206" s="25">
        <v>27422</v>
      </c>
    </row>
    <row r="207" spans="1:21" hidden="1" x14ac:dyDescent="0.25">
      <c r="A207" s="9">
        <v>1950</v>
      </c>
      <c r="B207" s="9" t="s">
        <v>27</v>
      </c>
      <c r="C207" s="9" t="s">
        <v>28</v>
      </c>
      <c r="D207" s="24">
        <v>42248</v>
      </c>
      <c r="E207" s="25">
        <v>27422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27422</v>
      </c>
      <c r="T207" s="25">
        <v>0</v>
      </c>
      <c r="U207" s="25">
        <v>27422</v>
      </c>
    </row>
    <row r="208" spans="1:21" hidden="1" x14ac:dyDescent="0.25">
      <c r="A208" s="9">
        <v>1950</v>
      </c>
      <c r="B208" s="9" t="s">
        <v>27</v>
      </c>
      <c r="C208" s="9" t="s">
        <v>28</v>
      </c>
      <c r="D208" s="24">
        <v>42278</v>
      </c>
      <c r="E208" s="25">
        <v>27422</v>
      </c>
      <c r="F208" s="25">
        <v>0</v>
      </c>
      <c r="G208" s="25">
        <v>0</v>
      </c>
      <c r="H208" s="25">
        <v>0</v>
      </c>
      <c r="I208" s="25">
        <v>0</v>
      </c>
      <c r="J208" s="25">
        <v>994450</v>
      </c>
      <c r="K208" s="25">
        <v>994450</v>
      </c>
      <c r="L208" s="25">
        <v>1008389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1008389</v>
      </c>
      <c r="S208" s="25">
        <v>13483</v>
      </c>
      <c r="T208" s="25">
        <v>0</v>
      </c>
      <c r="U208" s="25">
        <v>13483</v>
      </c>
    </row>
    <row r="209" spans="1:21" hidden="1" x14ac:dyDescent="0.25">
      <c r="A209" s="9">
        <v>1950</v>
      </c>
      <c r="B209" s="9" t="s">
        <v>27</v>
      </c>
      <c r="C209" s="9" t="s">
        <v>28</v>
      </c>
      <c r="D209" s="24">
        <v>42309</v>
      </c>
      <c r="E209" s="25">
        <v>13483</v>
      </c>
      <c r="F209" s="25">
        <v>0</v>
      </c>
      <c r="G209" s="25">
        <v>0</v>
      </c>
      <c r="H209" s="25">
        <v>0</v>
      </c>
      <c r="I209" s="25">
        <v>0</v>
      </c>
      <c r="J209" s="25">
        <v>497225</v>
      </c>
      <c r="K209" s="25">
        <v>497225</v>
      </c>
      <c r="L209" s="25">
        <v>296500</v>
      </c>
      <c r="M209" s="25">
        <v>0</v>
      </c>
      <c r="N209" s="25">
        <v>200000</v>
      </c>
      <c r="O209" s="25">
        <v>0</v>
      </c>
      <c r="P209" s="25">
        <v>0</v>
      </c>
      <c r="Q209" s="25">
        <v>-22370</v>
      </c>
      <c r="R209" s="25">
        <v>474130</v>
      </c>
      <c r="S209" s="25">
        <v>36578</v>
      </c>
      <c r="T209" s="25">
        <v>0</v>
      </c>
      <c r="U209" s="25">
        <v>36578</v>
      </c>
    </row>
    <row r="210" spans="1:21" hidden="1" x14ac:dyDescent="0.25">
      <c r="A210" s="9">
        <v>1950</v>
      </c>
      <c r="B210" s="9" t="s">
        <v>27</v>
      </c>
      <c r="C210" s="9" t="s">
        <v>28</v>
      </c>
      <c r="D210" s="24">
        <v>42339</v>
      </c>
      <c r="E210" s="25">
        <v>36578</v>
      </c>
      <c r="F210" s="25">
        <v>0</v>
      </c>
      <c r="G210" s="25">
        <v>0</v>
      </c>
      <c r="H210" s="25">
        <v>0</v>
      </c>
      <c r="I210" s="25">
        <v>0</v>
      </c>
      <c r="J210" s="25">
        <v>497225</v>
      </c>
      <c r="K210" s="25">
        <v>497225</v>
      </c>
      <c r="L210" s="25">
        <v>317011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317011</v>
      </c>
      <c r="S210" s="25">
        <v>216792</v>
      </c>
      <c r="T210" s="25">
        <v>0</v>
      </c>
      <c r="U210" s="25">
        <v>216792</v>
      </c>
    </row>
    <row r="211" spans="1:21" hidden="1" x14ac:dyDescent="0.25">
      <c r="A211" s="9">
        <v>1950</v>
      </c>
      <c r="B211" s="9" t="s">
        <v>27</v>
      </c>
      <c r="C211" s="9" t="s">
        <v>28</v>
      </c>
      <c r="D211" s="24">
        <v>42370</v>
      </c>
      <c r="E211" s="25">
        <v>216792</v>
      </c>
      <c r="F211" s="25">
        <v>0</v>
      </c>
      <c r="G211" s="25">
        <v>0</v>
      </c>
      <c r="H211" s="25">
        <v>0</v>
      </c>
      <c r="I211" s="25">
        <v>0</v>
      </c>
      <c r="J211" s="25">
        <v>497225</v>
      </c>
      <c r="K211" s="25">
        <v>497225</v>
      </c>
      <c r="L211" s="25">
        <v>162000</v>
      </c>
      <c r="M211" s="25">
        <v>0</v>
      </c>
      <c r="N211" s="25">
        <v>0</v>
      </c>
      <c r="O211" s="25">
        <v>0</v>
      </c>
      <c r="P211" s="25">
        <v>0</v>
      </c>
      <c r="Q211" s="25">
        <v>-27077</v>
      </c>
      <c r="R211" s="25">
        <v>134923</v>
      </c>
      <c r="S211" s="25">
        <v>579094</v>
      </c>
      <c r="T211" s="25">
        <v>0</v>
      </c>
      <c r="U211" s="25">
        <v>579094</v>
      </c>
    </row>
    <row r="212" spans="1:21" hidden="1" x14ac:dyDescent="0.25">
      <c r="A212" s="9">
        <v>1950</v>
      </c>
      <c r="B212" s="9" t="s">
        <v>27</v>
      </c>
      <c r="C212" s="9" t="s">
        <v>28</v>
      </c>
      <c r="D212" s="24">
        <v>42401</v>
      </c>
      <c r="E212" s="25">
        <v>579094</v>
      </c>
      <c r="F212" s="25">
        <v>0</v>
      </c>
      <c r="G212" s="25">
        <v>0</v>
      </c>
      <c r="H212" s="25">
        <v>0</v>
      </c>
      <c r="I212" s="25">
        <v>0</v>
      </c>
      <c r="J212" s="25">
        <v>518902</v>
      </c>
      <c r="K212" s="25">
        <v>518902</v>
      </c>
      <c r="L212" s="25">
        <v>489450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489450</v>
      </c>
      <c r="S212" s="25">
        <v>608546</v>
      </c>
      <c r="T212" s="25">
        <v>0</v>
      </c>
      <c r="U212" s="25">
        <v>608546</v>
      </c>
    </row>
    <row r="213" spans="1:21" hidden="1" x14ac:dyDescent="0.25">
      <c r="A213" s="9">
        <v>1950</v>
      </c>
      <c r="B213" s="9" t="s">
        <v>27</v>
      </c>
      <c r="C213" s="9" t="s">
        <v>28</v>
      </c>
      <c r="D213" s="24">
        <v>42430</v>
      </c>
      <c r="E213" s="25">
        <v>608546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599457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599457</v>
      </c>
      <c r="S213" s="25">
        <v>9089</v>
      </c>
      <c r="T213" s="25">
        <v>0</v>
      </c>
      <c r="U213" s="25">
        <v>9089</v>
      </c>
    </row>
    <row r="214" spans="1:21" hidden="1" x14ac:dyDescent="0.25">
      <c r="A214" s="9">
        <v>1950</v>
      </c>
      <c r="B214" s="9" t="s">
        <v>27</v>
      </c>
      <c r="C214" s="9" t="s">
        <v>28</v>
      </c>
      <c r="D214" s="24">
        <v>42461</v>
      </c>
      <c r="E214" s="25">
        <v>9089</v>
      </c>
      <c r="F214" s="25">
        <v>0</v>
      </c>
      <c r="G214" s="25">
        <v>0</v>
      </c>
      <c r="H214" s="25">
        <v>0</v>
      </c>
      <c r="I214" s="25">
        <v>0</v>
      </c>
      <c r="J214" s="25">
        <v>1037804</v>
      </c>
      <c r="K214" s="25">
        <v>1037804</v>
      </c>
      <c r="L214" s="25">
        <v>538085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538085</v>
      </c>
      <c r="S214" s="25">
        <v>508808</v>
      </c>
      <c r="T214" s="25">
        <v>0</v>
      </c>
      <c r="U214" s="25">
        <v>508808</v>
      </c>
    </row>
    <row r="215" spans="1:21" hidden="1" x14ac:dyDescent="0.25">
      <c r="A215" s="9">
        <v>1950</v>
      </c>
      <c r="B215" s="9" t="s">
        <v>27</v>
      </c>
      <c r="C215" s="9" t="s">
        <v>28</v>
      </c>
      <c r="D215" s="24">
        <v>42491</v>
      </c>
      <c r="E215" s="25">
        <v>508808</v>
      </c>
      <c r="F215" s="25">
        <v>0</v>
      </c>
      <c r="G215" s="25">
        <v>0</v>
      </c>
      <c r="H215" s="25">
        <v>0</v>
      </c>
      <c r="I215" s="25">
        <v>0</v>
      </c>
      <c r="J215" s="25">
        <v>518902</v>
      </c>
      <c r="K215" s="25">
        <v>518902</v>
      </c>
      <c r="L215" s="25">
        <v>500125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500125</v>
      </c>
      <c r="S215" s="25">
        <v>527585</v>
      </c>
      <c r="T215" s="25">
        <v>0</v>
      </c>
      <c r="U215" s="25">
        <v>527585</v>
      </c>
    </row>
    <row r="216" spans="1:21" hidden="1" x14ac:dyDescent="0.25">
      <c r="A216" s="9">
        <v>1950</v>
      </c>
      <c r="B216" s="9" t="s">
        <v>27</v>
      </c>
      <c r="C216" s="9" t="s">
        <v>28</v>
      </c>
      <c r="D216" s="24">
        <v>42522</v>
      </c>
      <c r="E216" s="25">
        <v>527585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514115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514115</v>
      </c>
      <c r="S216" s="25">
        <v>13470</v>
      </c>
      <c r="T216" s="25">
        <v>0</v>
      </c>
      <c r="U216" s="25">
        <v>13470</v>
      </c>
    </row>
    <row r="217" spans="1:21" hidden="1" x14ac:dyDescent="0.25">
      <c r="A217" s="9">
        <v>1950</v>
      </c>
      <c r="B217" s="9" t="s">
        <v>27</v>
      </c>
      <c r="C217" s="9" t="s">
        <v>28</v>
      </c>
      <c r="D217" s="24">
        <v>42552</v>
      </c>
      <c r="E217" s="25">
        <v>13470</v>
      </c>
      <c r="F217" s="25">
        <v>0</v>
      </c>
      <c r="G217" s="25">
        <v>0</v>
      </c>
      <c r="H217" s="25">
        <v>0</v>
      </c>
      <c r="I217" s="25">
        <v>0</v>
      </c>
      <c r="J217" s="25">
        <v>518902</v>
      </c>
      <c r="K217" s="25">
        <v>518902</v>
      </c>
      <c r="L217" s="25">
        <v>520136</v>
      </c>
      <c r="M217" s="25">
        <v>0</v>
      </c>
      <c r="N217" s="25">
        <v>0</v>
      </c>
      <c r="O217" s="25">
        <v>0</v>
      </c>
      <c r="P217" s="25">
        <v>0</v>
      </c>
      <c r="Q217" s="25">
        <v>-3196</v>
      </c>
      <c r="R217" s="25">
        <v>516940</v>
      </c>
      <c r="S217" s="25">
        <v>15432</v>
      </c>
      <c r="T217" s="25">
        <v>0</v>
      </c>
      <c r="U217" s="25">
        <v>15432</v>
      </c>
    </row>
    <row r="218" spans="1:21" hidden="1" x14ac:dyDescent="0.25">
      <c r="A218" s="9">
        <v>1950</v>
      </c>
      <c r="B218" s="9" t="s">
        <v>27</v>
      </c>
      <c r="C218" s="9" t="s">
        <v>28</v>
      </c>
      <c r="D218" s="24">
        <v>42583</v>
      </c>
      <c r="E218" s="25">
        <v>15432</v>
      </c>
      <c r="F218" s="25">
        <v>0</v>
      </c>
      <c r="G218" s="25">
        <v>0</v>
      </c>
      <c r="H218" s="25">
        <v>0</v>
      </c>
      <c r="I218" s="25">
        <v>0</v>
      </c>
      <c r="J218" s="25">
        <v>1037804</v>
      </c>
      <c r="K218" s="25">
        <v>1037804</v>
      </c>
      <c r="L218" s="25">
        <v>1044224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1044224</v>
      </c>
      <c r="S218" s="25">
        <v>9012</v>
      </c>
      <c r="T218" s="25">
        <v>0</v>
      </c>
      <c r="U218" s="25">
        <v>9012</v>
      </c>
    </row>
    <row r="219" spans="1:21" hidden="1" x14ac:dyDescent="0.25">
      <c r="A219" s="9">
        <v>1950</v>
      </c>
      <c r="B219" s="9" t="s">
        <v>27</v>
      </c>
      <c r="C219" s="9" t="s">
        <v>28</v>
      </c>
      <c r="D219" s="24">
        <v>42614</v>
      </c>
      <c r="E219" s="25">
        <v>9012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9012</v>
      </c>
      <c r="T219" s="25">
        <v>0</v>
      </c>
      <c r="U219" s="25">
        <v>9012</v>
      </c>
    </row>
    <row r="220" spans="1:21" hidden="1" x14ac:dyDescent="0.25">
      <c r="A220" s="9">
        <v>1950</v>
      </c>
      <c r="B220" s="9" t="s">
        <v>27</v>
      </c>
      <c r="C220" s="9" t="s">
        <v>28</v>
      </c>
      <c r="D220" s="24">
        <v>42644</v>
      </c>
      <c r="E220" s="25">
        <v>9012</v>
      </c>
      <c r="F220" s="25">
        <v>0</v>
      </c>
      <c r="G220" s="25">
        <v>0</v>
      </c>
      <c r="H220" s="25">
        <v>0</v>
      </c>
      <c r="I220" s="25">
        <v>0</v>
      </c>
      <c r="J220" s="25">
        <v>1037804</v>
      </c>
      <c r="K220" s="25">
        <v>1037804</v>
      </c>
      <c r="L220" s="25">
        <v>1046152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1046152</v>
      </c>
      <c r="S220" s="25">
        <v>664</v>
      </c>
      <c r="T220" s="25">
        <v>0</v>
      </c>
      <c r="U220" s="25">
        <v>664</v>
      </c>
    </row>
    <row r="221" spans="1:21" hidden="1" x14ac:dyDescent="0.25">
      <c r="A221" s="9">
        <v>1950</v>
      </c>
      <c r="B221" s="9" t="s">
        <v>27</v>
      </c>
      <c r="C221" s="9" t="s">
        <v>28</v>
      </c>
      <c r="D221" s="24">
        <v>42675</v>
      </c>
      <c r="E221" s="25">
        <v>664</v>
      </c>
      <c r="F221" s="25">
        <v>0</v>
      </c>
      <c r="G221" s="25">
        <v>0</v>
      </c>
      <c r="H221" s="25">
        <v>0</v>
      </c>
      <c r="I221" s="25">
        <v>0</v>
      </c>
      <c r="J221" s="25">
        <v>518902</v>
      </c>
      <c r="K221" s="25">
        <v>518902</v>
      </c>
      <c r="L221" s="25">
        <v>429070</v>
      </c>
      <c r="M221" s="25">
        <v>90000</v>
      </c>
      <c r="N221" s="25">
        <v>0</v>
      </c>
      <c r="O221" s="25">
        <v>0</v>
      </c>
      <c r="P221" s="25">
        <v>0</v>
      </c>
      <c r="Q221" s="25">
        <v>0</v>
      </c>
      <c r="R221" s="25">
        <v>519070</v>
      </c>
      <c r="S221" s="25">
        <v>496</v>
      </c>
      <c r="T221" s="25">
        <v>0</v>
      </c>
      <c r="U221" s="25">
        <v>496</v>
      </c>
    </row>
    <row r="222" spans="1:21" hidden="1" x14ac:dyDescent="0.25">
      <c r="A222" s="9">
        <v>1950</v>
      </c>
      <c r="B222" s="9" t="s">
        <v>27</v>
      </c>
      <c r="C222" s="9" t="s">
        <v>28</v>
      </c>
      <c r="D222" s="24">
        <v>42705</v>
      </c>
      <c r="E222" s="25">
        <v>496</v>
      </c>
      <c r="F222" s="25">
        <v>0</v>
      </c>
      <c r="G222" s="25">
        <v>0</v>
      </c>
      <c r="H222" s="25">
        <v>0</v>
      </c>
      <c r="I222" s="25">
        <v>0</v>
      </c>
      <c r="J222" s="25">
        <v>518902</v>
      </c>
      <c r="K222" s="25">
        <v>518902</v>
      </c>
      <c r="L222" s="25">
        <v>500000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500000</v>
      </c>
      <c r="S222" s="25">
        <v>19398</v>
      </c>
      <c r="T222" s="25">
        <v>0</v>
      </c>
      <c r="U222" s="25">
        <v>19398</v>
      </c>
    </row>
    <row r="223" spans="1:21" hidden="1" x14ac:dyDescent="0.25">
      <c r="A223" s="9">
        <v>1950</v>
      </c>
      <c r="B223" s="9" t="s">
        <v>27</v>
      </c>
      <c r="C223" s="9" t="s">
        <v>28</v>
      </c>
      <c r="D223" s="24">
        <v>42736</v>
      </c>
      <c r="E223" s="25">
        <v>19398</v>
      </c>
      <c r="F223" s="25">
        <v>0</v>
      </c>
      <c r="G223" s="25">
        <v>0</v>
      </c>
      <c r="H223" s="25">
        <v>0</v>
      </c>
      <c r="I223" s="25">
        <v>0</v>
      </c>
      <c r="J223" s="25">
        <v>518902</v>
      </c>
      <c r="K223" s="25">
        <v>518902</v>
      </c>
      <c r="L223" s="25">
        <v>513450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513450</v>
      </c>
      <c r="S223" s="25">
        <v>24850</v>
      </c>
      <c r="T223" s="25">
        <v>0</v>
      </c>
      <c r="U223" s="25">
        <v>24850</v>
      </c>
    </row>
    <row r="224" spans="1:21" hidden="1" x14ac:dyDescent="0.25">
      <c r="A224" s="9">
        <v>1950</v>
      </c>
      <c r="B224" s="9" t="s">
        <v>27</v>
      </c>
      <c r="C224" s="9" t="s">
        <v>28</v>
      </c>
      <c r="D224" s="24">
        <v>42767</v>
      </c>
      <c r="E224" s="25">
        <v>24850</v>
      </c>
      <c r="F224" s="25">
        <v>0</v>
      </c>
      <c r="G224" s="25">
        <v>0</v>
      </c>
      <c r="H224" s="25">
        <v>0</v>
      </c>
      <c r="I224" s="25">
        <v>0</v>
      </c>
      <c r="J224" s="25">
        <v>532667</v>
      </c>
      <c r="K224" s="25">
        <v>532667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557517</v>
      </c>
      <c r="T224" s="25">
        <v>0</v>
      </c>
      <c r="U224" s="25">
        <v>557517</v>
      </c>
    </row>
    <row r="225" spans="1:21" hidden="1" x14ac:dyDescent="0.25">
      <c r="A225" s="9">
        <v>1950</v>
      </c>
      <c r="B225" s="9" t="s">
        <v>27</v>
      </c>
      <c r="C225" s="9" t="s">
        <v>28</v>
      </c>
      <c r="D225" s="24">
        <v>42795</v>
      </c>
      <c r="E225" s="25">
        <v>557517</v>
      </c>
      <c r="F225" s="25">
        <v>0</v>
      </c>
      <c r="G225" s="25">
        <v>0</v>
      </c>
      <c r="H225" s="25">
        <v>0</v>
      </c>
      <c r="I225" s="25">
        <v>0</v>
      </c>
      <c r="J225" s="25">
        <v>532667</v>
      </c>
      <c r="K225" s="25">
        <v>532667</v>
      </c>
      <c r="L225" s="25">
        <v>1070000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1070000</v>
      </c>
      <c r="S225" s="25">
        <v>20184</v>
      </c>
      <c r="T225" s="25">
        <v>0</v>
      </c>
      <c r="U225" s="25">
        <v>20184</v>
      </c>
    </row>
    <row r="226" spans="1:21" hidden="1" x14ac:dyDescent="0.25">
      <c r="A226" s="9">
        <v>1950</v>
      </c>
      <c r="B226" s="9" t="s">
        <v>27</v>
      </c>
      <c r="C226" s="9" t="s">
        <v>28</v>
      </c>
      <c r="D226" s="24">
        <v>42826</v>
      </c>
      <c r="E226" s="25">
        <v>20184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20184</v>
      </c>
      <c r="T226" s="25">
        <v>0</v>
      </c>
      <c r="U226" s="25">
        <v>20184</v>
      </c>
    </row>
    <row r="227" spans="1:21" hidden="1" x14ac:dyDescent="0.25">
      <c r="A227" s="9">
        <v>1950</v>
      </c>
      <c r="B227" s="9" t="s">
        <v>27</v>
      </c>
      <c r="C227" s="9" t="s">
        <v>28</v>
      </c>
      <c r="D227" s="24">
        <v>42856</v>
      </c>
      <c r="E227" s="25">
        <v>20184</v>
      </c>
      <c r="F227" s="25">
        <v>0</v>
      </c>
      <c r="G227" s="25">
        <v>0</v>
      </c>
      <c r="H227" s="25">
        <v>0</v>
      </c>
      <c r="I227" s="25">
        <v>0</v>
      </c>
      <c r="J227" s="25">
        <v>1065334</v>
      </c>
      <c r="K227" s="25">
        <v>1065334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1085518</v>
      </c>
      <c r="T227" s="25">
        <v>0</v>
      </c>
      <c r="U227" s="25">
        <v>1085518</v>
      </c>
    </row>
    <row r="228" spans="1:21" hidden="1" x14ac:dyDescent="0.25">
      <c r="A228" s="9">
        <v>1950</v>
      </c>
      <c r="B228" s="9" t="s">
        <v>27</v>
      </c>
      <c r="C228" s="9" t="s">
        <v>28</v>
      </c>
      <c r="D228" s="24">
        <v>42887</v>
      </c>
      <c r="E228" s="25">
        <v>1085518</v>
      </c>
      <c r="F228" s="25">
        <v>0</v>
      </c>
      <c r="G228" s="25">
        <v>0</v>
      </c>
      <c r="H228" s="25">
        <v>0</v>
      </c>
      <c r="I228" s="25">
        <v>0</v>
      </c>
      <c r="J228" s="25">
        <v>532667</v>
      </c>
      <c r="K228" s="25">
        <v>532667</v>
      </c>
      <c r="L228" s="25">
        <v>1349607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1349607</v>
      </c>
      <c r="S228" s="25">
        <v>268578</v>
      </c>
      <c r="T228" s="25">
        <v>0</v>
      </c>
      <c r="U228" s="25">
        <v>268578</v>
      </c>
    </row>
    <row r="229" spans="1:21" hidden="1" x14ac:dyDescent="0.25">
      <c r="A229" s="9">
        <v>1950</v>
      </c>
      <c r="B229" s="9" t="s">
        <v>27</v>
      </c>
      <c r="C229" s="9" t="s">
        <v>28</v>
      </c>
      <c r="D229" s="24">
        <v>42917</v>
      </c>
      <c r="E229" s="25">
        <v>268578</v>
      </c>
      <c r="F229" s="25">
        <v>0</v>
      </c>
      <c r="G229" s="25">
        <v>0</v>
      </c>
      <c r="H229" s="25">
        <v>0</v>
      </c>
      <c r="I229" s="25">
        <v>0</v>
      </c>
      <c r="J229" s="25">
        <v>532667</v>
      </c>
      <c r="K229" s="25">
        <v>532667</v>
      </c>
      <c r="L229" s="25">
        <v>1096437</v>
      </c>
      <c r="M229" s="25">
        <v>0</v>
      </c>
      <c r="N229" s="25">
        <v>0</v>
      </c>
      <c r="O229" s="25">
        <v>0</v>
      </c>
      <c r="P229" s="25">
        <v>0</v>
      </c>
      <c r="Q229" s="25">
        <v>-317407</v>
      </c>
      <c r="R229" s="25">
        <v>779030</v>
      </c>
      <c r="S229" s="25">
        <v>22215</v>
      </c>
      <c r="T229" s="25">
        <v>0</v>
      </c>
      <c r="U229" s="25">
        <v>22215</v>
      </c>
    </row>
    <row r="230" spans="1:21" hidden="1" x14ac:dyDescent="0.25">
      <c r="A230" s="9">
        <v>1950</v>
      </c>
      <c r="B230" s="9" t="s">
        <v>27</v>
      </c>
      <c r="C230" s="9" t="s">
        <v>28</v>
      </c>
      <c r="D230" s="24">
        <v>42948</v>
      </c>
      <c r="E230" s="25">
        <v>22215</v>
      </c>
      <c r="F230" s="25">
        <v>0</v>
      </c>
      <c r="G230" s="25">
        <v>0</v>
      </c>
      <c r="H230" s="25">
        <v>0</v>
      </c>
      <c r="I230" s="25">
        <v>0</v>
      </c>
      <c r="J230" s="25">
        <v>649667</v>
      </c>
      <c r="K230" s="25">
        <v>649667</v>
      </c>
      <c r="L230" s="25">
        <v>410321</v>
      </c>
      <c r="M230" s="25">
        <v>153000</v>
      </c>
      <c r="N230" s="25">
        <v>0</v>
      </c>
      <c r="O230" s="25">
        <v>0</v>
      </c>
      <c r="P230" s="25">
        <v>0</v>
      </c>
      <c r="Q230" s="25">
        <v>0</v>
      </c>
      <c r="R230" s="25">
        <v>563321</v>
      </c>
      <c r="S230" s="25">
        <v>108561</v>
      </c>
      <c r="T230" s="25">
        <v>0</v>
      </c>
      <c r="U230" s="25">
        <v>108561</v>
      </c>
    </row>
    <row r="231" spans="1:21" hidden="1" x14ac:dyDescent="0.25">
      <c r="A231" s="9">
        <v>1950</v>
      </c>
      <c r="B231" s="9" t="s">
        <v>27</v>
      </c>
      <c r="C231" s="9" t="s">
        <v>29</v>
      </c>
      <c r="D231" s="24">
        <v>42979</v>
      </c>
      <c r="E231" s="25">
        <v>108561</v>
      </c>
      <c r="F231" s="25">
        <v>0</v>
      </c>
      <c r="G231" s="25">
        <v>0</v>
      </c>
      <c r="H231" s="25">
        <v>0</v>
      </c>
      <c r="I231" s="25">
        <v>0</v>
      </c>
      <c r="J231" s="25">
        <v>532667</v>
      </c>
      <c r="K231" s="25">
        <v>532667</v>
      </c>
      <c r="L231" s="25">
        <v>634648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634648</v>
      </c>
      <c r="S231" s="25">
        <v>6580</v>
      </c>
      <c r="T231" s="25">
        <v>0</v>
      </c>
      <c r="U231" s="25">
        <v>6580</v>
      </c>
    </row>
    <row r="232" spans="1:21" hidden="1" x14ac:dyDescent="0.25">
      <c r="A232" s="9">
        <v>1950</v>
      </c>
      <c r="B232" s="9" t="s">
        <v>27</v>
      </c>
      <c r="C232" s="9" t="s">
        <v>29</v>
      </c>
      <c r="D232" s="24">
        <v>43009</v>
      </c>
      <c r="E232" s="25">
        <v>6580</v>
      </c>
      <c r="F232" s="25">
        <v>0</v>
      </c>
      <c r="G232" s="25">
        <v>0</v>
      </c>
      <c r="H232" s="25">
        <v>0</v>
      </c>
      <c r="I232" s="25">
        <v>0</v>
      </c>
      <c r="J232" s="25">
        <v>532667</v>
      </c>
      <c r="K232" s="25">
        <v>532667</v>
      </c>
      <c r="L232" s="25">
        <v>517552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517552</v>
      </c>
      <c r="S232" s="25">
        <v>21695</v>
      </c>
      <c r="T232" s="25">
        <v>0</v>
      </c>
      <c r="U232" s="25">
        <v>21695</v>
      </c>
    </row>
    <row r="233" spans="1:21" hidden="1" x14ac:dyDescent="0.25">
      <c r="A233" s="9">
        <v>1950</v>
      </c>
      <c r="B233" s="9" t="s">
        <v>27</v>
      </c>
      <c r="C233" s="9" t="s">
        <v>29</v>
      </c>
      <c r="D233" s="24">
        <v>43040</v>
      </c>
      <c r="E233" s="25">
        <v>21695</v>
      </c>
      <c r="F233" s="25">
        <v>0</v>
      </c>
      <c r="G233" s="25">
        <v>0</v>
      </c>
      <c r="H233" s="25">
        <v>0</v>
      </c>
      <c r="I233" s="25">
        <v>0</v>
      </c>
      <c r="J233" s="25">
        <v>532667</v>
      </c>
      <c r="K233" s="25">
        <v>532667</v>
      </c>
      <c r="L233" s="25">
        <v>420000</v>
      </c>
      <c r="M233" s="25">
        <v>120000</v>
      </c>
      <c r="N233" s="25">
        <v>0</v>
      </c>
      <c r="O233" s="25">
        <v>0</v>
      </c>
      <c r="P233" s="25">
        <v>0</v>
      </c>
      <c r="Q233" s="25">
        <v>0</v>
      </c>
      <c r="R233" s="25">
        <v>540000</v>
      </c>
      <c r="S233" s="25">
        <v>14362</v>
      </c>
      <c r="T233" s="25">
        <v>0</v>
      </c>
      <c r="U233" s="25">
        <v>14362</v>
      </c>
    </row>
    <row r="234" spans="1:21" hidden="1" x14ac:dyDescent="0.25">
      <c r="A234" s="9">
        <v>1950</v>
      </c>
      <c r="B234" s="9" t="s">
        <v>27</v>
      </c>
      <c r="C234" s="9" t="s">
        <v>29</v>
      </c>
      <c r="D234" s="24">
        <v>43070</v>
      </c>
      <c r="E234" s="25">
        <v>14362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-4727</v>
      </c>
      <c r="R234" s="25">
        <v>-4727</v>
      </c>
      <c r="S234" s="25">
        <v>19089</v>
      </c>
      <c r="T234" s="25">
        <v>0</v>
      </c>
      <c r="U234" s="25">
        <v>19089</v>
      </c>
    </row>
    <row r="235" spans="1:21" x14ac:dyDescent="0.25">
      <c r="A235" s="9">
        <v>1950</v>
      </c>
      <c r="B235" s="9" t="s">
        <v>27</v>
      </c>
      <c r="C235" s="9" t="s">
        <v>29</v>
      </c>
      <c r="D235" s="24">
        <v>43101</v>
      </c>
      <c r="E235" s="25">
        <v>19089</v>
      </c>
      <c r="F235" s="25">
        <v>0</v>
      </c>
      <c r="G235" s="25">
        <v>0</v>
      </c>
      <c r="H235" s="25">
        <v>0</v>
      </c>
      <c r="I235" s="25">
        <v>0</v>
      </c>
      <c r="J235" s="25">
        <v>1005739</v>
      </c>
      <c r="K235" s="25">
        <v>1005739</v>
      </c>
      <c r="L235" s="25">
        <v>733700</v>
      </c>
      <c r="M235" s="25">
        <v>150000</v>
      </c>
      <c r="N235" s="25">
        <v>0</v>
      </c>
      <c r="O235" s="25">
        <v>0</v>
      </c>
      <c r="P235" s="25">
        <v>0</v>
      </c>
      <c r="Q235" s="25">
        <v>0</v>
      </c>
      <c r="R235" s="25">
        <v>883700</v>
      </c>
      <c r="S235" s="25">
        <v>141128</v>
      </c>
      <c r="T235" s="25">
        <v>0</v>
      </c>
      <c r="U235" s="25">
        <v>141128</v>
      </c>
    </row>
    <row r="236" spans="1:21" x14ac:dyDescent="0.25">
      <c r="A236" s="9">
        <v>1950</v>
      </c>
      <c r="B236" s="9" t="s">
        <v>27</v>
      </c>
      <c r="C236" s="9" t="s">
        <v>29</v>
      </c>
      <c r="D236" s="24">
        <v>43132</v>
      </c>
      <c r="E236" s="25">
        <v>141128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141128</v>
      </c>
      <c r="T236" s="25">
        <v>0</v>
      </c>
      <c r="U236" s="25">
        <v>141128</v>
      </c>
    </row>
    <row r="237" spans="1:21" x14ac:dyDescent="0.25">
      <c r="A237" s="9">
        <v>1950</v>
      </c>
      <c r="B237" s="9" t="s">
        <v>27</v>
      </c>
      <c r="C237" s="9" t="s">
        <v>29</v>
      </c>
      <c r="D237" s="24">
        <v>43160</v>
      </c>
      <c r="E237" s="25">
        <v>141128</v>
      </c>
      <c r="F237" s="25">
        <v>0</v>
      </c>
      <c r="G237" s="25">
        <v>0</v>
      </c>
      <c r="H237" s="25">
        <v>0</v>
      </c>
      <c r="I237" s="25">
        <v>0</v>
      </c>
      <c r="J237" s="25">
        <v>1090100</v>
      </c>
      <c r="K237" s="25">
        <v>1090100</v>
      </c>
      <c r="L237" s="25">
        <v>825750</v>
      </c>
      <c r="M237" s="25">
        <v>300000</v>
      </c>
      <c r="N237" s="25">
        <v>0</v>
      </c>
      <c r="O237" s="25">
        <v>0</v>
      </c>
      <c r="P237" s="25">
        <v>0</v>
      </c>
      <c r="Q237" s="25">
        <v>0</v>
      </c>
      <c r="R237" s="25">
        <v>1125750</v>
      </c>
      <c r="S237" s="25">
        <v>105478</v>
      </c>
      <c r="T237" s="25">
        <v>0</v>
      </c>
      <c r="U237" s="25">
        <v>105478</v>
      </c>
    </row>
    <row r="238" spans="1:21" x14ac:dyDescent="0.25">
      <c r="A238" s="9">
        <v>1950</v>
      </c>
      <c r="B238" s="9" t="s">
        <v>27</v>
      </c>
      <c r="C238" s="9" t="s">
        <v>29</v>
      </c>
      <c r="D238" s="24">
        <v>43191</v>
      </c>
      <c r="E238" s="25">
        <v>105478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105478</v>
      </c>
      <c r="T238" s="25">
        <v>0</v>
      </c>
      <c r="U238" s="25">
        <v>105478</v>
      </c>
    </row>
    <row r="239" spans="1:21" x14ac:dyDescent="0.25">
      <c r="A239" s="9">
        <v>1950</v>
      </c>
      <c r="B239" s="9" t="s">
        <v>27</v>
      </c>
      <c r="C239" s="9" t="s">
        <v>29</v>
      </c>
      <c r="D239" s="24">
        <v>43221</v>
      </c>
      <c r="E239" s="25">
        <v>105478</v>
      </c>
      <c r="F239" s="25">
        <v>0</v>
      </c>
      <c r="G239" s="25">
        <v>0</v>
      </c>
      <c r="H239" s="25">
        <v>0</v>
      </c>
      <c r="I239" s="25">
        <v>0</v>
      </c>
      <c r="J239" s="25">
        <v>1090100</v>
      </c>
      <c r="K239" s="25">
        <v>1090100</v>
      </c>
      <c r="L239" s="25">
        <v>947822</v>
      </c>
      <c r="M239" s="25">
        <v>240000</v>
      </c>
      <c r="N239" s="25">
        <v>0</v>
      </c>
      <c r="O239" s="25">
        <v>0</v>
      </c>
      <c r="P239" s="25">
        <v>0</v>
      </c>
      <c r="Q239" s="25">
        <v>0</v>
      </c>
      <c r="R239" s="25">
        <v>1187822</v>
      </c>
      <c r="S239" s="25">
        <v>7756</v>
      </c>
      <c r="T239" s="25">
        <v>0</v>
      </c>
      <c r="U239" s="25">
        <v>7756</v>
      </c>
    </row>
    <row r="240" spans="1:21" x14ac:dyDescent="0.25">
      <c r="A240" s="9">
        <v>1950</v>
      </c>
      <c r="B240" s="9" t="s">
        <v>27</v>
      </c>
      <c r="C240" s="9" t="s">
        <v>29</v>
      </c>
      <c r="D240" s="24">
        <v>43252</v>
      </c>
      <c r="E240" s="25">
        <v>7756</v>
      </c>
      <c r="F240" s="25">
        <v>0</v>
      </c>
      <c r="G240" s="25">
        <v>0</v>
      </c>
      <c r="H240" s="25">
        <v>0</v>
      </c>
      <c r="I240" s="25">
        <v>0</v>
      </c>
      <c r="J240" s="25">
        <v>545050</v>
      </c>
      <c r="K240" s="25">
        <v>545050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552806</v>
      </c>
      <c r="T240" s="25">
        <v>0</v>
      </c>
      <c r="U240" s="25">
        <v>552806</v>
      </c>
    </row>
    <row r="241" spans="1:21" x14ac:dyDescent="0.25">
      <c r="A241" s="9">
        <v>1950</v>
      </c>
      <c r="B241" s="9" t="s">
        <v>27</v>
      </c>
      <c r="C241" s="9" t="s">
        <v>29</v>
      </c>
      <c r="D241" s="24">
        <v>43282</v>
      </c>
      <c r="E241" s="25">
        <v>552806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329260</v>
      </c>
      <c r="M241" s="25">
        <v>120000</v>
      </c>
      <c r="N241" s="25">
        <v>0</v>
      </c>
      <c r="O241" s="25">
        <v>0</v>
      </c>
      <c r="P241" s="25">
        <v>0</v>
      </c>
      <c r="Q241" s="25">
        <v>0</v>
      </c>
      <c r="R241" s="25">
        <v>449260</v>
      </c>
      <c r="S241" s="25">
        <v>103546</v>
      </c>
      <c r="T241" s="25">
        <v>0</v>
      </c>
      <c r="U241" s="25">
        <v>103546</v>
      </c>
    </row>
    <row r="242" spans="1:21" x14ac:dyDescent="0.25">
      <c r="A242" s="9">
        <v>1950</v>
      </c>
      <c r="B242" s="9" t="s">
        <v>27</v>
      </c>
      <c r="C242" s="9" t="s">
        <v>29</v>
      </c>
      <c r="D242" s="24">
        <v>43313</v>
      </c>
      <c r="E242" s="25">
        <v>103546</v>
      </c>
      <c r="F242" s="25">
        <v>0</v>
      </c>
      <c r="G242" s="25">
        <v>0</v>
      </c>
      <c r="H242" s="25">
        <v>0</v>
      </c>
      <c r="I242" s="25">
        <v>0</v>
      </c>
      <c r="J242" s="25">
        <v>1090100</v>
      </c>
      <c r="K242" s="25">
        <v>1090100</v>
      </c>
      <c r="L242" s="25">
        <v>548372</v>
      </c>
      <c r="M242" s="25">
        <v>247000</v>
      </c>
      <c r="N242" s="25">
        <v>0</v>
      </c>
      <c r="O242" s="25">
        <v>0</v>
      </c>
      <c r="P242" s="25">
        <v>0</v>
      </c>
      <c r="Q242" s="25">
        <v>0</v>
      </c>
      <c r="R242" s="25">
        <v>795372</v>
      </c>
      <c r="S242" s="25">
        <v>398274</v>
      </c>
      <c r="T242" s="25">
        <v>0</v>
      </c>
      <c r="U242" s="25">
        <v>398274</v>
      </c>
    </row>
    <row r="243" spans="1:21" x14ac:dyDescent="0.25">
      <c r="A243" s="9">
        <v>1950</v>
      </c>
      <c r="B243" s="9" t="s">
        <v>27</v>
      </c>
      <c r="C243" s="9" t="s">
        <v>29</v>
      </c>
      <c r="D243" s="24">
        <v>43344</v>
      </c>
      <c r="E243" s="25">
        <v>398274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331450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331450</v>
      </c>
      <c r="S243" s="25">
        <v>66824</v>
      </c>
      <c r="T243" s="25">
        <v>0</v>
      </c>
      <c r="U243" s="25">
        <v>66824</v>
      </c>
    </row>
    <row r="244" spans="1:21" x14ac:dyDescent="0.25">
      <c r="A244" s="9">
        <v>1950</v>
      </c>
      <c r="B244" s="9" t="s">
        <v>27</v>
      </c>
      <c r="C244" s="9" t="s">
        <v>29</v>
      </c>
      <c r="D244" s="24">
        <v>43374</v>
      </c>
      <c r="E244" s="25">
        <v>66824</v>
      </c>
      <c r="F244" s="25">
        <v>0</v>
      </c>
      <c r="G244" s="25">
        <v>0</v>
      </c>
      <c r="H244" s="25">
        <v>0</v>
      </c>
      <c r="I244" s="25">
        <v>0</v>
      </c>
      <c r="J244" s="25">
        <v>545050</v>
      </c>
      <c r="K244" s="25">
        <v>545050</v>
      </c>
      <c r="L244" s="25">
        <v>499421</v>
      </c>
      <c r="M244" s="25">
        <v>75000</v>
      </c>
      <c r="N244" s="25">
        <v>0</v>
      </c>
      <c r="O244" s="25">
        <v>0</v>
      </c>
      <c r="P244" s="25">
        <v>0</v>
      </c>
      <c r="Q244" s="25">
        <v>0</v>
      </c>
      <c r="R244" s="25">
        <v>574421</v>
      </c>
      <c r="S244" s="25">
        <v>37453</v>
      </c>
      <c r="T244" s="25">
        <v>0</v>
      </c>
      <c r="U244" s="25">
        <v>37453</v>
      </c>
    </row>
    <row r="245" spans="1:21" x14ac:dyDescent="0.25">
      <c r="A245" s="9">
        <v>1950</v>
      </c>
      <c r="B245" s="9" t="s">
        <v>27</v>
      </c>
      <c r="C245" s="9" t="s">
        <v>29</v>
      </c>
      <c r="D245" s="24">
        <v>43405</v>
      </c>
      <c r="E245" s="25">
        <v>37453</v>
      </c>
      <c r="F245" s="25">
        <v>0</v>
      </c>
      <c r="G245" s="25">
        <v>0</v>
      </c>
      <c r="H245" s="25">
        <v>0</v>
      </c>
      <c r="I245" s="25">
        <v>0</v>
      </c>
      <c r="J245" s="25">
        <v>1045915</v>
      </c>
      <c r="K245" s="25">
        <v>1045915</v>
      </c>
      <c r="L245" s="25">
        <v>532270</v>
      </c>
      <c r="M245" s="25">
        <v>135000</v>
      </c>
      <c r="N245" s="25">
        <v>0</v>
      </c>
      <c r="O245" s="25">
        <v>0</v>
      </c>
      <c r="P245" s="25">
        <v>0</v>
      </c>
      <c r="Q245" s="25">
        <v>0</v>
      </c>
      <c r="R245" s="25">
        <v>667270</v>
      </c>
      <c r="S245" s="25">
        <v>416098</v>
      </c>
      <c r="T245" s="25">
        <v>0</v>
      </c>
      <c r="U245" s="25">
        <v>416098</v>
      </c>
    </row>
    <row r="246" spans="1:21" hidden="1" x14ac:dyDescent="0.25">
      <c r="A246" s="9">
        <v>2150</v>
      </c>
      <c r="B246" s="9" t="s">
        <v>30</v>
      </c>
      <c r="C246" s="9" t="s">
        <v>31</v>
      </c>
      <c r="D246" s="24">
        <v>42005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</row>
    <row r="247" spans="1:21" hidden="1" x14ac:dyDescent="0.25">
      <c r="A247" s="9">
        <v>2150</v>
      </c>
      <c r="B247" s="9" t="s">
        <v>30</v>
      </c>
      <c r="C247" s="9" t="s">
        <v>31</v>
      </c>
      <c r="D247" s="24">
        <v>42036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1:21" hidden="1" x14ac:dyDescent="0.25">
      <c r="A248" s="9">
        <v>2150</v>
      </c>
      <c r="B248" s="9" t="s">
        <v>30</v>
      </c>
      <c r="C248" s="9" t="s">
        <v>31</v>
      </c>
      <c r="D248" s="24">
        <v>42064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</row>
    <row r="249" spans="1:21" hidden="1" x14ac:dyDescent="0.25">
      <c r="A249" s="9">
        <v>2150</v>
      </c>
      <c r="B249" s="9" t="s">
        <v>30</v>
      </c>
      <c r="C249" s="9" t="s">
        <v>31</v>
      </c>
      <c r="D249" s="24">
        <v>42095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</row>
    <row r="250" spans="1:21" hidden="1" x14ac:dyDescent="0.25">
      <c r="A250" s="9">
        <v>2150</v>
      </c>
      <c r="B250" s="9" t="s">
        <v>30</v>
      </c>
      <c r="C250" s="9" t="s">
        <v>31</v>
      </c>
      <c r="D250" s="24">
        <v>42125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</row>
    <row r="251" spans="1:21" hidden="1" x14ac:dyDescent="0.25">
      <c r="A251" s="9">
        <v>2150</v>
      </c>
      <c r="B251" s="9" t="s">
        <v>30</v>
      </c>
      <c r="C251" s="9" t="s">
        <v>31</v>
      </c>
      <c r="D251" s="24">
        <v>42156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</row>
    <row r="252" spans="1:21" hidden="1" x14ac:dyDescent="0.25">
      <c r="A252" s="9">
        <v>2150</v>
      </c>
      <c r="B252" s="9" t="s">
        <v>30</v>
      </c>
      <c r="C252" s="9" t="s">
        <v>31</v>
      </c>
      <c r="D252" s="24">
        <v>42186</v>
      </c>
      <c r="E252" s="25">
        <v>0</v>
      </c>
      <c r="F252" s="25">
        <v>34440055</v>
      </c>
      <c r="G252" s="25">
        <v>0</v>
      </c>
      <c r="H252" s="25">
        <v>0</v>
      </c>
      <c r="I252" s="25">
        <v>0</v>
      </c>
      <c r="J252" s="25">
        <v>0</v>
      </c>
      <c r="K252" s="25">
        <v>34440055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34440055</v>
      </c>
      <c r="T252" s="25">
        <v>0</v>
      </c>
      <c r="U252" s="25">
        <v>34440055</v>
      </c>
    </row>
    <row r="253" spans="1:21" hidden="1" x14ac:dyDescent="0.25">
      <c r="A253" s="9">
        <v>2150</v>
      </c>
      <c r="B253" s="9" t="s">
        <v>30</v>
      </c>
      <c r="C253" s="9" t="s">
        <v>31</v>
      </c>
      <c r="D253" s="24">
        <v>42217</v>
      </c>
      <c r="E253" s="25">
        <v>34440055</v>
      </c>
      <c r="F253" s="25">
        <v>7311262</v>
      </c>
      <c r="G253" s="25">
        <v>0</v>
      </c>
      <c r="H253" s="25">
        <v>0</v>
      </c>
      <c r="I253" s="25">
        <v>0</v>
      </c>
      <c r="J253" s="25">
        <v>0</v>
      </c>
      <c r="K253" s="25">
        <v>7311262</v>
      </c>
      <c r="L253" s="25">
        <v>41582952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41582952</v>
      </c>
      <c r="S253" s="25">
        <v>168365</v>
      </c>
      <c r="T253" s="25">
        <v>0</v>
      </c>
      <c r="U253" s="25">
        <v>168365</v>
      </c>
    </row>
    <row r="254" spans="1:21" hidden="1" x14ac:dyDescent="0.25">
      <c r="A254" s="9">
        <v>2150</v>
      </c>
      <c r="B254" s="9" t="s">
        <v>30</v>
      </c>
      <c r="C254" s="9" t="s">
        <v>31</v>
      </c>
      <c r="D254" s="24">
        <v>42248</v>
      </c>
      <c r="E254" s="25">
        <v>168365</v>
      </c>
      <c r="F254" s="25">
        <v>3186632</v>
      </c>
      <c r="G254" s="25">
        <v>0</v>
      </c>
      <c r="H254" s="25">
        <v>0</v>
      </c>
      <c r="I254" s="25">
        <v>0</v>
      </c>
      <c r="J254" s="25">
        <v>0</v>
      </c>
      <c r="K254" s="25">
        <v>3186632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3354997</v>
      </c>
      <c r="T254" s="25">
        <v>0</v>
      </c>
      <c r="U254" s="25">
        <v>3354997</v>
      </c>
    </row>
    <row r="255" spans="1:21" hidden="1" x14ac:dyDescent="0.25">
      <c r="A255" s="9">
        <v>2150</v>
      </c>
      <c r="B255" s="9" t="s">
        <v>30</v>
      </c>
      <c r="C255" s="9" t="s">
        <v>31</v>
      </c>
      <c r="D255" s="24">
        <v>42278</v>
      </c>
      <c r="E255" s="25">
        <v>3354997</v>
      </c>
      <c r="F255" s="25">
        <v>5601783</v>
      </c>
      <c r="G255" s="25">
        <v>0</v>
      </c>
      <c r="H255" s="25">
        <v>0</v>
      </c>
      <c r="I255" s="25">
        <v>0</v>
      </c>
      <c r="J255" s="25">
        <v>0</v>
      </c>
      <c r="K255" s="25">
        <v>5601783</v>
      </c>
      <c r="L255" s="25">
        <v>5547979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5547979</v>
      </c>
      <c r="S255" s="25">
        <v>3408801</v>
      </c>
      <c r="T255" s="25">
        <v>0</v>
      </c>
      <c r="U255" s="25">
        <v>3408801</v>
      </c>
    </row>
    <row r="256" spans="1:21" hidden="1" x14ac:dyDescent="0.25">
      <c r="A256" s="9">
        <v>2150</v>
      </c>
      <c r="B256" s="9" t="s">
        <v>30</v>
      </c>
      <c r="C256" s="9" t="s">
        <v>31</v>
      </c>
      <c r="D256" s="24">
        <v>42309</v>
      </c>
      <c r="E256" s="25">
        <v>3408801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3408801</v>
      </c>
      <c r="T256" s="25">
        <v>0</v>
      </c>
      <c r="U256" s="25">
        <v>3408801</v>
      </c>
    </row>
    <row r="257" spans="1:21" hidden="1" x14ac:dyDescent="0.25">
      <c r="A257" s="9">
        <v>2150</v>
      </c>
      <c r="B257" s="9" t="s">
        <v>30</v>
      </c>
      <c r="C257" s="9" t="s">
        <v>31</v>
      </c>
      <c r="D257" s="24">
        <v>42339</v>
      </c>
      <c r="E257" s="25">
        <v>3408801</v>
      </c>
      <c r="F257" s="25">
        <v>9780711</v>
      </c>
      <c r="G257" s="25">
        <v>0</v>
      </c>
      <c r="H257" s="25">
        <v>0</v>
      </c>
      <c r="I257" s="25">
        <v>0</v>
      </c>
      <c r="J257" s="25">
        <v>0</v>
      </c>
      <c r="K257" s="25">
        <v>9780711</v>
      </c>
      <c r="L257" s="25">
        <v>540804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540804</v>
      </c>
      <c r="S257" s="25">
        <v>12648708</v>
      </c>
      <c r="T257" s="25">
        <v>0</v>
      </c>
      <c r="U257" s="25">
        <v>12648708</v>
      </c>
    </row>
    <row r="258" spans="1:21" hidden="1" x14ac:dyDescent="0.25">
      <c r="A258" s="9">
        <v>2150</v>
      </c>
      <c r="B258" s="9" t="s">
        <v>30</v>
      </c>
      <c r="C258" s="9" t="s">
        <v>31</v>
      </c>
      <c r="D258" s="24">
        <v>42370</v>
      </c>
      <c r="E258" s="25">
        <v>12648708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724521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724521</v>
      </c>
      <c r="S258" s="25">
        <v>11924187</v>
      </c>
      <c r="T258" s="25">
        <v>0</v>
      </c>
      <c r="U258" s="25">
        <v>11924187</v>
      </c>
    </row>
    <row r="259" spans="1:21" hidden="1" x14ac:dyDescent="0.25">
      <c r="A259" s="9">
        <v>2150</v>
      </c>
      <c r="B259" s="9" t="s">
        <v>30</v>
      </c>
      <c r="C259" s="9" t="s">
        <v>31</v>
      </c>
      <c r="D259" s="24">
        <v>42401</v>
      </c>
      <c r="E259" s="25">
        <v>11924187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11924187</v>
      </c>
      <c r="T259" s="25">
        <v>0</v>
      </c>
      <c r="U259" s="25">
        <v>11924187</v>
      </c>
    </row>
    <row r="260" spans="1:21" hidden="1" x14ac:dyDescent="0.25">
      <c r="A260" s="9">
        <v>2150</v>
      </c>
      <c r="B260" s="9" t="s">
        <v>30</v>
      </c>
      <c r="C260" s="9" t="s">
        <v>31</v>
      </c>
      <c r="D260" s="24">
        <v>42430</v>
      </c>
      <c r="E260" s="25">
        <v>11924187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11924187</v>
      </c>
      <c r="T260" s="25">
        <v>0</v>
      </c>
      <c r="U260" s="25">
        <v>11924187</v>
      </c>
    </row>
    <row r="261" spans="1:21" hidden="1" x14ac:dyDescent="0.25">
      <c r="A261" s="9">
        <v>2150</v>
      </c>
      <c r="B261" s="9" t="s">
        <v>30</v>
      </c>
      <c r="C261" s="9" t="s">
        <v>31</v>
      </c>
      <c r="D261" s="24">
        <v>42461</v>
      </c>
      <c r="E261" s="25">
        <v>11924187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11886429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11886429</v>
      </c>
      <c r="S261" s="25">
        <v>37758</v>
      </c>
      <c r="T261" s="25">
        <v>0</v>
      </c>
      <c r="U261" s="25">
        <v>37758</v>
      </c>
    </row>
    <row r="262" spans="1:21" hidden="1" x14ac:dyDescent="0.25">
      <c r="A262" s="9">
        <v>2150</v>
      </c>
      <c r="B262" s="9" t="s">
        <v>30</v>
      </c>
      <c r="C262" s="9" t="s">
        <v>31</v>
      </c>
      <c r="D262" s="24">
        <v>42491</v>
      </c>
      <c r="E262" s="25">
        <v>37758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37758</v>
      </c>
      <c r="T262" s="25">
        <v>0</v>
      </c>
      <c r="U262" s="25">
        <v>37758</v>
      </c>
    </row>
    <row r="263" spans="1:21" hidden="1" x14ac:dyDescent="0.25">
      <c r="A263" s="9">
        <v>2150</v>
      </c>
      <c r="B263" s="9" t="s">
        <v>30</v>
      </c>
      <c r="C263" s="9" t="s">
        <v>31</v>
      </c>
      <c r="D263" s="24">
        <v>42522</v>
      </c>
      <c r="E263" s="25">
        <v>37758</v>
      </c>
      <c r="F263" s="25">
        <v>12129172</v>
      </c>
      <c r="G263" s="25">
        <v>0</v>
      </c>
      <c r="H263" s="25">
        <v>0</v>
      </c>
      <c r="I263" s="25">
        <v>0</v>
      </c>
      <c r="J263" s="25">
        <v>0</v>
      </c>
      <c r="K263" s="25">
        <v>12129172</v>
      </c>
      <c r="L263" s="25">
        <v>12161553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12161553</v>
      </c>
      <c r="S263" s="25">
        <v>5377</v>
      </c>
      <c r="T263" s="25">
        <v>0</v>
      </c>
      <c r="U263" s="25">
        <v>5377</v>
      </c>
    </row>
    <row r="264" spans="1:21" hidden="1" x14ac:dyDescent="0.25">
      <c r="A264" s="9">
        <v>2150</v>
      </c>
      <c r="B264" s="9" t="s">
        <v>30</v>
      </c>
      <c r="C264" s="9" t="s">
        <v>31</v>
      </c>
      <c r="D264" s="24">
        <v>42552</v>
      </c>
      <c r="E264" s="25">
        <v>5377</v>
      </c>
      <c r="F264" s="25">
        <v>8270010</v>
      </c>
      <c r="G264" s="25">
        <v>0</v>
      </c>
      <c r="H264" s="25">
        <v>0</v>
      </c>
      <c r="I264" s="25">
        <v>0</v>
      </c>
      <c r="J264" s="25">
        <v>0</v>
      </c>
      <c r="K264" s="25">
        <v>8270010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8275387</v>
      </c>
      <c r="T264" s="25">
        <v>0</v>
      </c>
      <c r="U264" s="25">
        <v>8275387</v>
      </c>
    </row>
    <row r="265" spans="1:21" hidden="1" x14ac:dyDescent="0.25">
      <c r="A265" s="9">
        <v>2150</v>
      </c>
      <c r="B265" s="9" t="s">
        <v>30</v>
      </c>
      <c r="C265" s="9" t="s">
        <v>31</v>
      </c>
      <c r="D265" s="24">
        <v>42583</v>
      </c>
      <c r="E265" s="25">
        <v>8275387</v>
      </c>
      <c r="F265" s="25">
        <v>7250650</v>
      </c>
      <c r="G265" s="25">
        <v>0</v>
      </c>
      <c r="H265" s="25">
        <v>0</v>
      </c>
      <c r="I265" s="25">
        <v>0</v>
      </c>
      <c r="J265" s="25">
        <v>0</v>
      </c>
      <c r="K265" s="25">
        <v>7250650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15526037</v>
      </c>
      <c r="T265" s="25">
        <v>0</v>
      </c>
      <c r="U265" s="25">
        <v>15526037</v>
      </c>
    </row>
    <row r="266" spans="1:21" hidden="1" x14ac:dyDescent="0.25">
      <c r="A266" s="9">
        <v>2150</v>
      </c>
      <c r="B266" s="9" t="s">
        <v>30</v>
      </c>
      <c r="C266" s="9" t="s">
        <v>31</v>
      </c>
      <c r="D266" s="24">
        <v>42614</v>
      </c>
      <c r="E266" s="25">
        <v>15526037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15471016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15471016</v>
      </c>
      <c r="S266" s="25">
        <v>55021</v>
      </c>
      <c r="T266" s="25">
        <v>0</v>
      </c>
      <c r="U266" s="25">
        <v>55021</v>
      </c>
    </row>
    <row r="267" spans="1:21" hidden="1" x14ac:dyDescent="0.25">
      <c r="A267" s="9">
        <v>2150</v>
      </c>
      <c r="B267" s="9" t="s">
        <v>30</v>
      </c>
      <c r="C267" s="9" t="s">
        <v>31</v>
      </c>
      <c r="D267" s="24">
        <v>42644</v>
      </c>
      <c r="E267" s="25">
        <v>55021</v>
      </c>
      <c r="F267" s="25">
        <v>17171972</v>
      </c>
      <c r="G267" s="25">
        <v>0</v>
      </c>
      <c r="H267" s="25">
        <v>0</v>
      </c>
      <c r="I267" s="25">
        <v>0</v>
      </c>
      <c r="J267" s="25">
        <v>0</v>
      </c>
      <c r="K267" s="25">
        <v>17171972</v>
      </c>
      <c r="L267" s="25">
        <v>16406733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16406733</v>
      </c>
      <c r="S267" s="25">
        <v>820260</v>
      </c>
      <c r="T267" s="25">
        <v>0</v>
      </c>
      <c r="U267" s="25">
        <v>820260</v>
      </c>
    </row>
    <row r="268" spans="1:21" hidden="1" x14ac:dyDescent="0.25">
      <c r="A268" s="9">
        <v>2150</v>
      </c>
      <c r="B268" s="9" t="s">
        <v>30</v>
      </c>
      <c r="C268" s="9" t="s">
        <v>31</v>
      </c>
      <c r="D268" s="24">
        <v>42675</v>
      </c>
      <c r="E268" s="25">
        <v>820260</v>
      </c>
      <c r="F268" s="25">
        <v>13505725</v>
      </c>
      <c r="G268" s="25">
        <v>0</v>
      </c>
      <c r="H268" s="25">
        <v>0</v>
      </c>
      <c r="I268" s="25">
        <v>0</v>
      </c>
      <c r="J268" s="25">
        <v>0</v>
      </c>
      <c r="K268" s="25">
        <v>13505725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14325985</v>
      </c>
      <c r="T268" s="25">
        <v>0</v>
      </c>
      <c r="U268" s="25">
        <v>14325985</v>
      </c>
    </row>
    <row r="269" spans="1:21" hidden="1" x14ac:dyDescent="0.25">
      <c r="A269" s="9">
        <v>2150</v>
      </c>
      <c r="B269" s="9" t="s">
        <v>30</v>
      </c>
      <c r="C269" s="9" t="s">
        <v>31</v>
      </c>
      <c r="D269" s="24">
        <v>42705</v>
      </c>
      <c r="E269" s="25">
        <v>14325985</v>
      </c>
      <c r="F269" s="25">
        <v>14717803</v>
      </c>
      <c r="G269" s="25">
        <v>0</v>
      </c>
      <c r="H269" s="25">
        <v>0</v>
      </c>
      <c r="I269" s="25">
        <v>0</v>
      </c>
      <c r="J269" s="25">
        <v>0</v>
      </c>
      <c r="K269" s="25">
        <v>14717803</v>
      </c>
      <c r="L269" s="25">
        <v>17380221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17380221</v>
      </c>
      <c r="S269" s="25">
        <v>11663567</v>
      </c>
      <c r="T269" s="25">
        <v>0</v>
      </c>
      <c r="U269" s="25">
        <v>11663567</v>
      </c>
    </row>
    <row r="270" spans="1:21" hidden="1" x14ac:dyDescent="0.25">
      <c r="A270" s="9">
        <v>2150</v>
      </c>
      <c r="B270" s="9" t="s">
        <v>30</v>
      </c>
      <c r="C270" s="9" t="s">
        <v>31</v>
      </c>
      <c r="D270" s="24">
        <v>42736</v>
      </c>
      <c r="E270" s="25">
        <v>11663567</v>
      </c>
      <c r="F270" s="25">
        <v>8459198</v>
      </c>
      <c r="G270" s="25">
        <v>0</v>
      </c>
      <c r="H270" s="25">
        <v>0</v>
      </c>
      <c r="I270" s="25">
        <v>0</v>
      </c>
      <c r="J270" s="25">
        <v>0</v>
      </c>
      <c r="K270" s="25">
        <v>8459198</v>
      </c>
      <c r="L270" s="25">
        <v>11595171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11595171</v>
      </c>
      <c r="S270" s="25">
        <v>8527594</v>
      </c>
      <c r="T270" s="25">
        <v>0</v>
      </c>
      <c r="U270" s="25">
        <v>8527594</v>
      </c>
    </row>
    <row r="271" spans="1:21" hidden="1" x14ac:dyDescent="0.25">
      <c r="A271" s="9">
        <v>2150</v>
      </c>
      <c r="B271" s="9" t="s">
        <v>30</v>
      </c>
      <c r="C271" s="9" t="s">
        <v>31</v>
      </c>
      <c r="D271" s="24">
        <v>42767</v>
      </c>
      <c r="E271" s="25">
        <v>8527594</v>
      </c>
      <c r="F271" s="25">
        <v>9653196</v>
      </c>
      <c r="G271" s="25">
        <v>0</v>
      </c>
      <c r="H271" s="25">
        <v>0</v>
      </c>
      <c r="I271" s="25">
        <v>0</v>
      </c>
      <c r="J271" s="25">
        <v>0</v>
      </c>
      <c r="K271" s="25">
        <v>9653196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18180790</v>
      </c>
      <c r="T271" s="25">
        <v>0</v>
      </c>
      <c r="U271" s="25">
        <v>18180790</v>
      </c>
    </row>
    <row r="272" spans="1:21" hidden="1" x14ac:dyDescent="0.25">
      <c r="A272" s="9">
        <v>2150</v>
      </c>
      <c r="B272" s="9" t="s">
        <v>30</v>
      </c>
      <c r="C272" s="9" t="s">
        <v>31</v>
      </c>
      <c r="D272" s="24">
        <v>42795</v>
      </c>
      <c r="E272" s="25">
        <v>18180790</v>
      </c>
      <c r="F272" s="25">
        <v>10010465</v>
      </c>
      <c r="G272" s="25">
        <v>0</v>
      </c>
      <c r="H272" s="25">
        <v>0</v>
      </c>
      <c r="I272" s="25">
        <v>0</v>
      </c>
      <c r="J272" s="25">
        <v>0</v>
      </c>
      <c r="K272" s="25">
        <v>10010465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28191255</v>
      </c>
      <c r="T272" s="25">
        <v>0</v>
      </c>
      <c r="U272" s="25">
        <v>28191255</v>
      </c>
    </row>
    <row r="273" spans="1:21" hidden="1" x14ac:dyDescent="0.25">
      <c r="A273" s="9">
        <v>2150</v>
      </c>
      <c r="B273" s="9" t="s">
        <v>30</v>
      </c>
      <c r="C273" s="9" t="s">
        <v>31</v>
      </c>
      <c r="D273" s="24">
        <v>42826</v>
      </c>
      <c r="E273" s="25">
        <v>28191255</v>
      </c>
      <c r="F273" s="25">
        <v>8826079</v>
      </c>
      <c r="G273" s="25">
        <v>0</v>
      </c>
      <c r="H273" s="25">
        <v>0</v>
      </c>
      <c r="I273" s="25">
        <v>0</v>
      </c>
      <c r="J273" s="25">
        <v>0</v>
      </c>
      <c r="K273" s="25">
        <v>8826079</v>
      </c>
      <c r="L273" s="25">
        <v>28145191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28145191</v>
      </c>
      <c r="S273" s="25">
        <v>8872143</v>
      </c>
      <c r="T273" s="25">
        <v>8872143</v>
      </c>
      <c r="U273" s="25">
        <v>0</v>
      </c>
    </row>
    <row r="274" spans="1:21" hidden="1" x14ac:dyDescent="0.25">
      <c r="A274" s="9">
        <v>2150</v>
      </c>
      <c r="B274" s="9" t="s">
        <v>30</v>
      </c>
      <c r="C274" s="9" t="s">
        <v>31</v>
      </c>
      <c r="D274" s="24">
        <v>42856</v>
      </c>
      <c r="E274" s="25">
        <v>8872143</v>
      </c>
      <c r="F274" s="25">
        <v>10934633</v>
      </c>
      <c r="G274" s="25">
        <v>0</v>
      </c>
      <c r="H274" s="25">
        <v>0</v>
      </c>
      <c r="I274" s="25">
        <v>0</v>
      </c>
      <c r="J274" s="25">
        <v>0</v>
      </c>
      <c r="K274" s="25">
        <v>10934633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19806776</v>
      </c>
      <c r="T274" s="25">
        <v>8872143</v>
      </c>
      <c r="U274" s="25">
        <v>10934633</v>
      </c>
    </row>
    <row r="275" spans="1:21" hidden="1" x14ac:dyDescent="0.25">
      <c r="A275" s="9">
        <v>2150</v>
      </c>
      <c r="B275" s="9" t="s">
        <v>30</v>
      </c>
      <c r="C275" s="9" t="s">
        <v>31</v>
      </c>
      <c r="D275" s="24">
        <v>42887</v>
      </c>
      <c r="E275" s="25">
        <v>19806776</v>
      </c>
      <c r="F275" s="25">
        <v>10557540</v>
      </c>
      <c r="G275" s="25">
        <v>0</v>
      </c>
      <c r="H275" s="25">
        <v>0</v>
      </c>
      <c r="I275" s="25">
        <v>0</v>
      </c>
      <c r="J275" s="25">
        <v>0</v>
      </c>
      <c r="K275" s="25">
        <v>10557540</v>
      </c>
      <c r="L275" s="25">
        <v>19778182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19778182</v>
      </c>
      <c r="S275" s="25">
        <v>10586134</v>
      </c>
      <c r="T275" s="25">
        <v>10586134</v>
      </c>
      <c r="U275" s="25">
        <v>0</v>
      </c>
    </row>
    <row r="276" spans="1:21" hidden="1" x14ac:dyDescent="0.25">
      <c r="A276" s="9">
        <v>2150</v>
      </c>
      <c r="B276" s="9" t="s">
        <v>30</v>
      </c>
      <c r="C276" s="9" t="s">
        <v>31</v>
      </c>
      <c r="D276" s="24">
        <v>42917</v>
      </c>
      <c r="E276" s="25">
        <v>10586134</v>
      </c>
      <c r="F276" s="25">
        <v>5493528</v>
      </c>
      <c r="G276" s="25">
        <v>0</v>
      </c>
      <c r="H276" s="25">
        <v>0</v>
      </c>
      <c r="I276" s="25">
        <v>0</v>
      </c>
      <c r="J276" s="25">
        <v>0</v>
      </c>
      <c r="K276" s="25">
        <v>5493528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16079662</v>
      </c>
      <c r="T276" s="25">
        <v>0</v>
      </c>
      <c r="U276" s="25">
        <v>16079662</v>
      </c>
    </row>
    <row r="277" spans="1:21" hidden="1" x14ac:dyDescent="0.25">
      <c r="A277" s="9">
        <v>2150</v>
      </c>
      <c r="B277" s="9" t="s">
        <v>30</v>
      </c>
      <c r="C277" s="9" t="s">
        <v>31</v>
      </c>
      <c r="D277" s="24">
        <v>42948</v>
      </c>
      <c r="E277" s="25">
        <v>16079662</v>
      </c>
      <c r="F277" s="25">
        <v>10777667</v>
      </c>
      <c r="G277" s="25">
        <v>0</v>
      </c>
      <c r="H277" s="25">
        <v>0</v>
      </c>
      <c r="I277" s="25">
        <v>0</v>
      </c>
      <c r="J277" s="25">
        <v>0</v>
      </c>
      <c r="K277" s="25">
        <v>10777667</v>
      </c>
      <c r="L277" s="25">
        <v>2317475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2317475</v>
      </c>
      <c r="S277" s="25">
        <v>24539854</v>
      </c>
      <c r="T277" s="25">
        <v>0</v>
      </c>
      <c r="U277" s="25">
        <v>24539854</v>
      </c>
    </row>
    <row r="278" spans="1:21" hidden="1" x14ac:dyDescent="0.25">
      <c r="A278" s="9">
        <v>2150</v>
      </c>
      <c r="B278" s="9" t="s">
        <v>30</v>
      </c>
      <c r="C278" s="9" t="s">
        <v>32</v>
      </c>
      <c r="D278" s="24">
        <v>42979</v>
      </c>
      <c r="E278" s="25">
        <v>24539854</v>
      </c>
      <c r="F278" s="25">
        <v>9557254</v>
      </c>
      <c r="G278" s="25">
        <v>0</v>
      </c>
      <c r="H278" s="25">
        <v>0</v>
      </c>
      <c r="I278" s="25">
        <v>0</v>
      </c>
      <c r="J278" s="25">
        <v>0</v>
      </c>
      <c r="K278" s="25">
        <v>9557254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34097108</v>
      </c>
      <c r="T278" s="25">
        <v>0</v>
      </c>
      <c r="U278" s="25">
        <v>34097108</v>
      </c>
    </row>
    <row r="279" spans="1:21" hidden="1" x14ac:dyDescent="0.25">
      <c r="A279" s="9">
        <v>2150</v>
      </c>
      <c r="B279" s="9" t="s">
        <v>30</v>
      </c>
      <c r="C279" s="9" t="s">
        <v>32</v>
      </c>
      <c r="D279" s="24">
        <v>43009</v>
      </c>
      <c r="E279" s="25">
        <v>34097108</v>
      </c>
      <c r="F279" s="25">
        <v>17814770</v>
      </c>
      <c r="G279" s="25">
        <v>0</v>
      </c>
      <c r="H279" s="25">
        <v>0</v>
      </c>
      <c r="I279" s="25">
        <v>0</v>
      </c>
      <c r="J279" s="25">
        <v>0</v>
      </c>
      <c r="K279" s="25">
        <v>17814770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51911878</v>
      </c>
      <c r="T279" s="25">
        <v>0</v>
      </c>
      <c r="U279" s="25">
        <v>51911878</v>
      </c>
    </row>
    <row r="280" spans="1:21" hidden="1" x14ac:dyDescent="0.25">
      <c r="A280" s="9">
        <v>2150</v>
      </c>
      <c r="B280" s="9" t="s">
        <v>30</v>
      </c>
      <c r="C280" s="9" t="s">
        <v>32</v>
      </c>
      <c r="D280" s="24">
        <v>43040</v>
      </c>
      <c r="E280" s="25">
        <v>51911878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170999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170999</v>
      </c>
      <c r="S280" s="25">
        <v>51740879</v>
      </c>
      <c r="T280" s="25">
        <v>51740879</v>
      </c>
      <c r="U280" s="25">
        <v>0</v>
      </c>
    </row>
    <row r="281" spans="1:21" hidden="1" x14ac:dyDescent="0.25">
      <c r="A281" s="9">
        <v>2150</v>
      </c>
      <c r="B281" s="9" t="s">
        <v>30</v>
      </c>
      <c r="C281" s="9" t="s">
        <v>32</v>
      </c>
      <c r="D281" s="24">
        <v>43070</v>
      </c>
      <c r="E281" s="25">
        <v>51740879</v>
      </c>
      <c r="F281" s="25">
        <v>13755492</v>
      </c>
      <c r="G281" s="25">
        <v>0</v>
      </c>
      <c r="H281" s="25">
        <v>0</v>
      </c>
      <c r="I281" s="25">
        <v>0</v>
      </c>
      <c r="J281" s="25">
        <v>0</v>
      </c>
      <c r="K281" s="25">
        <v>13755492</v>
      </c>
      <c r="L281" s="25">
        <v>64515140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64515140</v>
      </c>
      <c r="S281" s="25">
        <v>981231</v>
      </c>
      <c r="T281" s="25">
        <v>981231</v>
      </c>
      <c r="U281" s="25">
        <v>0</v>
      </c>
    </row>
    <row r="282" spans="1:21" x14ac:dyDescent="0.25">
      <c r="A282" s="9">
        <v>2150</v>
      </c>
      <c r="B282" s="9" t="s">
        <v>30</v>
      </c>
      <c r="C282" s="9" t="s">
        <v>32</v>
      </c>
      <c r="D282" s="24">
        <v>43101</v>
      </c>
      <c r="E282" s="25">
        <v>981231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981231</v>
      </c>
      <c r="T282" s="25">
        <v>981231</v>
      </c>
      <c r="U282" s="25">
        <v>0</v>
      </c>
    </row>
    <row r="283" spans="1:21" x14ac:dyDescent="0.25">
      <c r="A283" s="9">
        <v>2150</v>
      </c>
      <c r="B283" s="9" t="s">
        <v>30</v>
      </c>
      <c r="C283" s="9" t="s">
        <v>32</v>
      </c>
      <c r="D283" s="24">
        <v>43132</v>
      </c>
      <c r="E283" s="25">
        <v>981231</v>
      </c>
      <c r="F283" s="25">
        <v>23371068</v>
      </c>
      <c r="G283" s="25">
        <v>0</v>
      </c>
      <c r="H283" s="25">
        <v>0</v>
      </c>
      <c r="I283" s="25">
        <v>0</v>
      </c>
      <c r="J283" s="25">
        <v>0</v>
      </c>
      <c r="K283" s="25">
        <v>23371068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-822176</v>
      </c>
      <c r="R283" s="25">
        <v>-822176</v>
      </c>
      <c r="S283" s="25">
        <v>25174475</v>
      </c>
      <c r="T283" s="25">
        <v>25174475</v>
      </c>
      <c r="U283" s="25">
        <v>0</v>
      </c>
    </row>
    <row r="284" spans="1:21" x14ac:dyDescent="0.25">
      <c r="A284" s="9">
        <v>2150</v>
      </c>
      <c r="B284" s="9" t="s">
        <v>30</v>
      </c>
      <c r="C284" s="9" t="s">
        <v>32</v>
      </c>
      <c r="D284" s="24">
        <v>43160</v>
      </c>
      <c r="E284" s="25">
        <v>25174475</v>
      </c>
      <c r="F284" s="25">
        <v>24034101</v>
      </c>
      <c r="G284" s="25">
        <v>0</v>
      </c>
      <c r="H284" s="25">
        <v>0</v>
      </c>
      <c r="I284" s="25">
        <v>0</v>
      </c>
      <c r="J284" s="25">
        <v>0</v>
      </c>
      <c r="K284" s="25">
        <v>24034101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49208576</v>
      </c>
      <c r="T284" s="25">
        <v>49208576</v>
      </c>
      <c r="U284" s="25">
        <v>0</v>
      </c>
    </row>
    <row r="285" spans="1:21" x14ac:dyDescent="0.25">
      <c r="A285" s="9">
        <v>2150</v>
      </c>
      <c r="B285" s="9" t="s">
        <v>30</v>
      </c>
      <c r="C285" s="9" t="s">
        <v>32</v>
      </c>
      <c r="D285" s="24">
        <v>43191</v>
      </c>
      <c r="E285" s="25">
        <v>49208576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1644352</v>
      </c>
      <c r="M285" s="25">
        <v>47564224</v>
      </c>
      <c r="N285" s="25">
        <v>0</v>
      </c>
      <c r="O285" s="25">
        <v>0</v>
      </c>
      <c r="P285" s="25">
        <v>0</v>
      </c>
      <c r="Q285" s="25">
        <v>0</v>
      </c>
      <c r="R285" s="25">
        <v>49208576</v>
      </c>
      <c r="S285" s="25">
        <v>0</v>
      </c>
      <c r="T285" s="25">
        <v>0</v>
      </c>
      <c r="U285" s="25">
        <v>0</v>
      </c>
    </row>
    <row r="286" spans="1:21" x14ac:dyDescent="0.25">
      <c r="A286" s="9">
        <v>2150</v>
      </c>
      <c r="B286" s="9" t="s">
        <v>30</v>
      </c>
      <c r="C286" s="9" t="s">
        <v>32</v>
      </c>
      <c r="D286" s="24">
        <v>43221</v>
      </c>
      <c r="E286" s="25">
        <v>0</v>
      </c>
      <c r="F286" s="25">
        <v>21651904</v>
      </c>
      <c r="G286" s="25">
        <v>0</v>
      </c>
      <c r="H286" s="25">
        <v>0</v>
      </c>
      <c r="I286" s="25">
        <v>0</v>
      </c>
      <c r="J286" s="25">
        <v>0</v>
      </c>
      <c r="K286" s="25">
        <v>21651904</v>
      </c>
      <c r="L286" s="25">
        <v>0</v>
      </c>
      <c r="M286" s="25">
        <v>21555075</v>
      </c>
      <c r="N286" s="25">
        <v>0</v>
      </c>
      <c r="O286" s="25">
        <v>0</v>
      </c>
      <c r="P286" s="25">
        <v>0</v>
      </c>
      <c r="Q286" s="25">
        <v>0</v>
      </c>
      <c r="R286" s="25">
        <v>21555075</v>
      </c>
      <c r="S286" s="25">
        <v>96829</v>
      </c>
      <c r="T286" s="25">
        <v>96829</v>
      </c>
      <c r="U286" s="25">
        <v>0</v>
      </c>
    </row>
    <row r="287" spans="1:21" x14ac:dyDescent="0.25">
      <c r="A287" s="9">
        <v>2150</v>
      </c>
      <c r="B287" s="9" t="s">
        <v>30</v>
      </c>
      <c r="C287" s="9" t="s">
        <v>32</v>
      </c>
      <c r="D287" s="24">
        <v>43252</v>
      </c>
      <c r="E287" s="25">
        <v>96829</v>
      </c>
      <c r="F287" s="25">
        <v>19449278</v>
      </c>
      <c r="G287" s="25">
        <v>0</v>
      </c>
      <c r="H287" s="25">
        <v>0</v>
      </c>
      <c r="I287" s="25">
        <v>0</v>
      </c>
      <c r="J287" s="25">
        <v>0</v>
      </c>
      <c r="K287" s="25">
        <v>19449278</v>
      </c>
      <c r="L287" s="25">
        <v>76848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76848</v>
      </c>
      <c r="S287" s="25">
        <v>19469259</v>
      </c>
      <c r="T287" s="25">
        <v>19469259</v>
      </c>
      <c r="U287" s="25">
        <v>0</v>
      </c>
    </row>
    <row r="288" spans="1:21" x14ac:dyDescent="0.25">
      <c r="A288" s="9">
        <v>2150</v>
      </c>
      <c r="B288" s="9" t="s">
        <v>30</v>
      </c>
      <c r="C288" s="9" t="s">
        <v>32</v>
      </c>
      <c r="D288" s="24">
        <v>43282</v>
      </c>
      <c r="E288" s="25">
        <v>19469259</v>
      </c>
      <c r="F288" s="25">
        <v>34159032</v>
      </c>
      <c r="G288" s="25">
        <v>0</v>
      </c>
      <c r="H288" s="25">
        <v>0</v>
      </c>
      <c r="I288" s="25">
        <v>0</v>
      </c>
      <c r="J288" s="25">
        <v>0</v>
      </c>
      <c r="K288" s="25">
        <v>34159032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53628291</v>
      </c>
      <c r="T288" s="25">
        <v>53628291</v>
      </c>
      <c r="U288" s="25">
        <v>0</v>
      </c>
    </row>
    <row r="289" spans="1:21" x14ac:dyDescent="0.25">
      <c r="A289" s="9">
        <v>2150</v>
      </c>
      <c r="B289" s="9" t="s">
        <v>30</v>
      </c>
      <c r="C289" s="9" t="s">
        <v>32</v>
      </c>
      <c r="D289" s="24">
        <v>43313</v>
      </c>
      <c r="E289" s="25">
        <v>53628291</v>
      </c>
      <c r="F289" s="25">
        <v>35045250</v>
      </c>
      <c r="G289" s="25">
        <v>0</v>
      </c>
      <c r="H289" s="25">
        <v>0</v>
      </c>
      <c r="I289" s="25">
        <v>0</v>
      </c>
      <c r="J289" s="25">
        <v>0</v>
      </c>
      <c r="K289" s="25">
        <v>35045250</v>
      </c>
      <c r="L289" s="25">
        <v>0</v>
      </c>
      <c r="M289" s="25">
        <v>56496974</v>
      </c>
      <c r="N289" s="25">
        <v>0</v>
      </c>
      <c r="O289" s="25">
        <v>0</v>
      </c>
      <c r="P289" s="25">
        <v>0</v>
      </c>
      <c r="Q289" s="25">
        <v>0</v>
      </c>
      <c r="R289" s="25">
        <v>56496974</v>
      </c>
      <c r="S289" s="25">
        <v>32176567</v>
      </c>
      <c r="T289" s="25">
        <v>32176567</v>
      </c>
      <c r="U289" s="25">
        <v>0</v>
      </c>
    </row>
    <row r="290" spans="1:21" x14ac:dyDescent="0.25">
      <c r="A290" s="9">
        <v>2150</v>
      </c>
      <c r="B290" s="9" t="s">
        <v>30</v>
      </c>
      <c r="C290" s="9" t="s">
        <v>32</v>
      </c>
      <c r="D290" s="24">
        <v>43344</v>
      </c>
      <c r="E290" s="25">
        <v>32176567</v>
      </c>
      <c r="F290" s="25">
        <v>25459379</v>
      </c>
      <c r="G290" s="25">
        <v>0</v>
      </c>
      <c r="H290" s="25">
        <v>0</v>
      </c>
      <c r="I290" s="25">
        <v>0</v>
      </c>
      <c r="J290" s="25">
        <v>0</v>
      </c>
      <c r="K290" s="25">
        <v>25459379</v>
      </c>
      <c r="L290" s="25">
        <v>0</v>
      </c>
      <c r="M290" s="25">
        <v>27644964</v>
      </c>
      <c r="N290" s="25">
        <v>0</v>
      </c>
      <c r="O290" s="25">
        <v>0</v>
      </c>
      <c r="P290" s="25">
        <v>0</v>
      </c>
      <c r="Q290" s="25">
        <v>0</v>
      </c>
      <c r="R290" s="25">
        <v>27644964</v>
      </c>
      <c r="S290" s="25">
        <v>29990982</v>
      </c>
      <c r="T290" s="25">
        <v>29990982</v>
      </c>
      <c r="U290" s="25">
        <v>0</v>
      </c>
    </row>
    <row r="291" spans="1:21" x14ac:dyDescent="0.25">
      <c r="A291" s="9">
        <v>2150</v>
      </c>
      <c r="B291" s="9" t="s">
        <v>30</v>
      </c>
      <c r="C291" s="9" t="s">
        <v>32</v>
      </c>
      <c r="D291" s="24">
        <v>43374</v>
      </c>
      <c r="E291" s="25">
        <v>29990982</v>
      </c>
      <c r="F291" s="25">
        <v>26602112</v>
      </c>
      <c r="G291" s="25">
        <v>0</v>
      </c>
      <c r="H291" s="25">
        <v>0</v>
      </c>
      <c r="I291" s="25">
        <v>0</v>
      </c>
      <c r="J291" s="25">
        <v>0</v>
      </c>
      <c r="K291" s="25">
        <v>26602112</v>
      </c>
      <c r="L291" s="25">
        <v>0</v>
      </c>
      <c r="M291" s="25">
        <v>23848205</v>
      </c>
      <c r="N291" s="25">
        <v>0</v>
      </c>
      <c r="O291" s="25">
        <v>0</v>
      </c>
      <c r="P291" s="25">
        <v>0</v>
      </c>
      <c r="Q291" s="25">
        <v>0</v>
      </c>
      <c r="R291" s="25">
        <v>23848205</v>
      </c>
      <c r="S291" s="25">
        <v>32744889</v>
      </c>
      <c r="T291" s="25">
        <v>32744889</v>
      </c>
      <c r="U291" s="25">
        <v>0</v>
      </c>
    </row>
    <row r="292" spans="1:21" x14ac:dyDescent="0.25">
      <c r="A292" s="9">
        <v>2150</v>
      </c>
      <c r="B292" s="9" t="s">
        <v>30</v>
      </c>
      <c r="C292" s="9" t="s">
        <v>32</v>
      </c>
      <c r="D292" s="24">
        <v>43405</v>
      </c>
      <c r="E292" s="25">
        <v>32744889</v>
      </c>
      <c r="F292" s="25">
        <v>27056773</v>
      </c>
      <c r="G292" s="25">
        <v>0</v>
      </c>
      <c r="H292" s="25">
        <v>0</v>
      </c>
      <c r="I292" s="25">
        <v>0</v>
      </c>
      <c r="J292" s="25">
        <v>0</v>
      </c>
      <c r="K292" s="25">
        <v>27056773</v>
      </c>
      <c r="L292" s="25">
        <v>0</v>
      </c>
      <c r="M292" s="25">
        <v>25641048</v>
      </c>
      <c r="N292" s="25">
        <v>0</v>
      </c>
      <c r="O292" s="25">
        <v>0</v>
      </c>
      <c r="P292" s="25">
        <v>0</v>
      </c>
      <c r="Q292" s="25">
        <v>0</v>
      </c>
      <c r="R292" s="25">
        <v>25641048</v>
      </c>
      <c r="S292" s="25">
        <v>34160614</v>
      </c>
      <c r="T292" s="25">
        <v>34160614</v>
      </c>
      <c r="U292" s="25">
        <v>0</v>
      </c>
    </row>
    <row r="293" spans="1:21" hidden="1" x14ac:dyDescent="0.25">
      <c r="A293" s="9">
        <v>2260</v>
      </c>
      <c r="B293" s="9" t="s">
        <v>33</v>
      </c>
      <c r="C293" s="9" t="s">
        <v>34</v>
      </c>
      <c r="D293" s="24">
        <v>42370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11531288</v>
      </c>
      <c r="K293" s="25">
        <v>11531288</v>
      </c>
      <c r="L293" s="25">
        <v>952697</v>
      </c>
      <c r="M293" s="25">
        <v>3359829</v>
      </c>
      <c r="N293" s="25">
        <v>0</v>
      </c>
      <c r="O293" s="25">
        <v>0</v>
      </c>
      <c r="P293" s="25">
        <v>0</v>
      </c>
      <c r="Q293" s="25">
        <v>0</v>
      </c>
      <c r="R293" s="25">
        <v>4312526</v>
      </c>
      <c r="S293" s="25">
        <v>7218762</v>
      </c>
      <c r="T293" s="25">
        <v>0</v>
      </c>
      <c r="U293" s="25">
        <v>7218762</v>
      </c>
    </row>
    <row r="294" spans="1:21" hidden="1" x14ac:dyDescent="0.25">
      <c r="A294" s="9">
        <v>2260</v>
      </c>
      <c r="B294" s="9" t="s">
        <v>33</v>
      </c>
      <c r="C294" s="9" t="s">
        <v>34</v>
      </c>
      <c r="D294" s="24">
        <v>42401</v>
      </c>
      <c r="E294" s="25">
        <v>7218762</v>
      </c>
      <c r="F294" s="25">
        <v>0</v>
      </c>
      <c r="G294" s="25">
        <v>0</v>
      </c>
      <c r="H294" s="25">
        <v>0</v>
      </c>
      <c r="I294" s="25">
        <v>0</v>
      </c>
      <c r="J294" s="25">
        <v>14525805</v>
      </c>
      <c r="K294" s="25">
        <v>14525805</v>
      </c>
      <c r="L294" s="25">
        <v>8207039</v>
      </c>
      <c r="M294" s="25">
        <v>6143627</v>
      </c>
      <c r="N294" s="25">
        <v>0</v>
      </c>
      <c r="O294" s="25">
        <v>0</v>
      </c>
      <c r="P294" s="25">
        <v>0</v>
      </c>
      <c r="Q294" s="25">
        <v>0</v>
      </c>
      <c r="R294" s="25">
        <v>14350666</v>
      </c>
      <c r="S294" s="25">
        <v>7393901</v>
      </c>
      <c r="T294" s="25">
        <v>0</v>
      </c>
      <c r="U294" s="25">
        <v>7393901</v>
      </c>
    </row>
    <row r="295" spans="1:21" hidden="1" x14ac:dyDescent="0.25">
      <c r="A295" s="9">
        <v>2260</v>
      </c>
      <c r="B295" s="9" t="s">
        <v>33</v>
      </c>
      <c r="C295" s="9" t="s">
        <v>34</v>
      </c>
      <c r="D295" s="24">
        <v>42430</v>
      </c>
      <c r="E295" s="25">
        <v>7393901</v>
      </c>
      <c r="F295" s="25">
        <v>0</v>
      </c>
      <c r="G295" s="25">
        <v>0</v>
      </c>
      <c r="H295" s="25">
        <v>0</v>
      </c>
      <c r="I295" s="25">
        <v>0</v>
      </c>
      <c r="J295" s="25">
        <v>7421555</v>
      </c>
      <c r="K295" s="25">
        <v>7421555</v>
      </c>
      <c r="L295" s="25">
        <v>1198980</v>
      </c>
      <c r="M295" s="25">
        <v>1000153</v>
      </c>
      <c r="N295" s="25">
        <v>0</v>
      </c>
      <c r="O295" s="25">
        <v>0</v>
      </c>
      <c r="P295" s="25">
        <v>0</v>
      </c>
      <c r="Q295" s="25">
        <v>0</v>
      </c>
      <c r="R295" s="25">
        <v>2199133</v>
      </c>
      <c r="S295" s="25">
        <v>12616323</v>
      </c>
      <c r="T295" s="25">
        <v>0</v>
      </c>
      <c r="U295" s="25">
        <v>12616323</v>
      </c>
    </row>
    <row r="296" spans="1:21" hidden="1" x14ac:dyDescent="0.25">
      <c r="A296" s="9">
        <v>2260</v>
      </c>
      <c r="B296" s="9" t="s">
        <v>33</v>
      </c>
      <c r="C296" s="9" t="s">
        <v>34</v>
      </c>
      <c r="D296" s="24">
        <v>42461</v>
      </c>
      <c r="E296" s="25">
        <v>12616323</v>
      </c>
      <c r="F296" s="25">
        <v>0</v>
      </c>
      <c r="G296" s="25">
        <v>0</v>
      </c>
      <c r="H296" s="25">
        <v>0</v>
      </c>
      <c r="I296" s="25">
        <v>0</v>
      </c>
      <c r="J296" s="25">
        <v>250000</v>
      </c>
      <c r="K296" s="25">
        <v>250000</v>
      </c>
      <c r="L296" s="25">
        <v>1490387</v>
      </c>
      <c r="M296" s="25">
        <v>5982696</v>
      </c>
      <c r="N296" s="25">
        <v>0</v>
      </c>
      <c r="O296" s="25">
        <v>0</v>
      </c>
      <c r="P296" s="25">
        <v>0</v>
      </c>
      <c r="Q296" s="25">
        <v>0</v>
      </c>
      <c r="R296" s="25">
        <v>7473083</v>
      </c>
      <c r="S296" s="25">
        <v>5393240</v>
      </c>
      <c r="T296" s="25">
        <v>0</v>
      </c>
      <c r="U296" s="25">
        <v>5393240</v>
      </c>
    </row>
    <row r="297" spans="1:21" hidden="1" x14ac:dyDescent="0.25">
      <c r="A297" s="9">
        <v>2260</v>
      </c>
      <c r="B297" s="9" t="s">
        <v>33</v>
      </c>
      <c r="C297" s="9" t="s">
        <v>34</v>
      </c>
      <c r="D297" s="24">
        <v>42491</v>
      </c>
      <c r="E297" s="25">
        <v>5393240</v>
      </c>
      <c r="F297" s="25">
        <v>0</v>
      </c>
      <c r="G297" s="25">
        <v>0</v>
      </c>
      <c r="H297" s="25">
        <v>0</v>
      </c>
      <c r="I297" s="25">
        <v>0</v>
      </c>
      <c r="J297" s="25">
        <v>12976985</v>
      </c>
      <c r="K297" s="25">
        <v>12976985</v>
      </c>
      <c r="L297" s="25">
        <v>3635982</v>
      </c>
      <c r="M297" s="25">
        <v>3825393</v>
      </c>
      <c r="N297" s="25">
        <v>0</v>
      </c>
      <c r="O297" s="25">
        <v>0</v>
      </c>
      <c r="P297" s="25">
        <v>0</v>
      </c>
      <c r="Q297" s="25">
        <v>0</v>
      </c>
      <c r="R297" s="25">
        <v>7461375</v>
      </c>
      <c r="S297" s="25">
        <v>10908850</v>
      </c>
      <c r="T297" s="25">
        <v>0</v>
      </c>
      <c r="U297" s="25">
        <v>10908850</v>
      </c>
    </row>
    <row r="298" spans="1:21" hidden="1" x14ac:dyDescent="0.25">
      <c r="A298" s="9">
        <v>2260</v>
      </c>
      <c r="B298" s="9" t="s">
        <v>33</v>
      </c>
      <c r="C298" s="9" t="s">
        <v>34</v>
      </c>
      <c r="D298" s="24">
        <v>42522</v>
      </c>
      <c r="E298" s="25">
        <v>10908850</v>
      </c>
      <c r="F298" s="25">
        <v>0</v>
      </c>
      <c r="G298" s="25">
        <v>0</v>
      </c>
      <c r="H298" s="25">
        <v>0</v>
      </c>
      <c r="I298" s="25">
        <v>0</v>
      </c>
      <c r="J298" s="25">
        <v>10966762</v>
      </c>
      <c r="K298" s="25">
        <v>10966762</v>
      </c>
      <c r="L298" s="25">
        <v>648400</v>
      </c>
      <c r="M298" s="25">
        <v>6411497</v>
      </c>
      <c r="N298" s="25">
        <v>0</v>
      </c>
      <c r="O298" s="25">
        <v>0</v>
      </c>
      <c r="P298" s="25">
        <v>0</v>
      </c>
      <c r="Q298" s="25">
        <v>0</v>
      </c>
      <c r="R298" s="25">
        <v>7059897</v>
      </c>
      <c r="S298" s="25">
        <v>14815715</v>
      </c>
      <c r="T298" s="25">
        <v>0</v>
      </c>
      <c r="U298" s="25">
        <v>14815715</v>
      </c>
    </row>
    <row r="299" spans="1:21" hidden="1" x14ac:dyDescent="0.25">
      <c r="A299" s="9">
        <v>2260</v>
      </c>
      <c r="B299" s="9" t="s">
        <v>33</v>
      </c>
      <c r="C299" s="9" t="s">
        <v>34</v>
      </c>
      <c r="D299" s="24">
        <v>42552</v>
      </c>
      <c r="E299" s="25">
        <v>14815715</v>
      </c>
      <c r="F299" s="25">
        <v>0</v>
      </c>
      <c r="G299" s="25">
        <v>0</v>
      </c>
      <c r="H299" s="25">
        <v>0</v>
      </c>
      <c r="I299" s="25">
        <v>0</v>
      </c>
      <c r="J299" s="25">
        <v>7834385</v>
      </c>
      <c r="K299" s="25">
        <v>7834385</v>
      </c>
      <c r="L299" s="25">
        <v>4979382</v>
      </c>
      <c r="M299" s="25">
        <v>10001265</v>
      </c>
      <c r="N299" s="25">
        <v>0</v>
      </c>
      <c r="O299" s="25">
        <v>0</v>
      </c>
      <c r="P299" s="25">
        <v>0</v>
      </c>
      <c r="Q299" s="25">
        <v>0</v>
      </c>
      <c r="R299" s="25">
        <v>14980647</v>
      </c>
      <c r="S299" s="25">
        <v>7669453</v>
      </c>
      <c r="T299" s="25">
        <v>0</v>
      </c>
      <c r="U299" s="25">
        <v>7669453</v>
      </c>
    </row>
    <row r="300" spans="1:21" hidden="1" x14ac:dyDescent="0.25">
      <c r="A300" s="9">
        <v>2260</v>
      </c>
      <c r="B300" s="9" t="s">
        <v>33</v>
      </c>
      <c r="C300" s="9" t="s">
        <v>34</v>
      </c>
      <c r="D300" s="24">
        <v>42583</v>
      </c>
      <c r="E300" s="25">
        <v>7669453</v>
      </c>
      <c r="F300" s="25">
        <v>0</v>
      </c>
      <c r="G300" s="25">
        <v>0</v>
      </c>
      <c r="H300" s="25">
        <v>0</v>
      </c>
      <c r="I300" s="25">
        <v>0</v>
      </c>
      <c r="J300" s="25">
        <v>13583406</v>
      </c>
      <c r="K300" s="25">
        <v>13583406</v>
      </c>
      <c r="L300" s="25">
        <v>6197792</v>
      </c>
      <c r="M300" s="25">
        <v>10115681</v>
      </c>
      <c r="N300" s="25">
        <v>0</v>
      </c>
      <c r="O300" s="25">
        <v>0</v>
      </c>
      <c r="P300" s="25">
        <v>0</v>
      </c>
      <c r="Q300" s="25">
        <v>0</v>
      </c>
      <c r="R300" s="25">
        <v>16313473</v>
      </c>
      <c r="S300" s="25">
        <v>4939386</v>
      </c>
      <c r="T300" s="25">
        <v>0</v>
      </c>
      <c r="U300" s="25">
        <v>4939386</v>
      </c>
    </row>
    <row r="301" spans="1:21" hidden="1" x14ac:dyDescent="0.25">
      <c r="A301" s="9">
        <v>2260</v>
      </c>
      <c r="B301" s="9" t="s">
        <v>33</v>
      </c>
      <c r="C301" s="9" t="s">
        <v>34</v>
      </c>
      <c r="D301" s="24">
        <v>42614</v>
      </c>
      <c r="E301" s="25">
        <v>4939386</v>
      </c>
      <c r="F301" s="25">
        <v>0</v>
      </c>
      <c r="G301" s="25">
        <v>0</v>
      </c>
      <c r="H301" s="25">
        <v>0</v>
      </c>
      <c r="I301" s="25">
        <v>0</v>
      </c>
      <c r="J301" s="25">
        <v>7262820</v>
      </c>
      <c r="K301" s="25">
        <v>7262820</v>
      </c>
      <c r="L301" s="25">
        <v>466878</v>
      </c>
      <c r="M301" s="25">
        <v>3721290</v>
      </c>
      <c r="N301" s="25">
        <v>296625</v>
      </c>
      <c r="O301" s="25">
        <v>0</v>
      </c>
      <c r="P301" s="25">
        <v>0</v>
      </c>
      <c r="Q301" s="25">
        <v>0</v>
      </c>
      <c r="R301" s="25">
        <v>4484793</v>
      </c>
      <c r="S301" s="25">
        <v>7717413</v>
      </c>
      <c r="T301" s="25">
        <v>0</v>
      </c>
      <c r="U301" s="25">
        <v>7717413</v>
      </c>
    </row>
    <row r="302" spans="1:21" hidden="1" x14ac:dyDescent="0.25">
      <c r="A302" s="9">
        <v>2260</v>
      </c>
      <c r="B302" s="9" t="s">
        <v>33</v>
      </c>
      <c r="C302" s="9" t="s">
        <v>34</v>
      </c>
      <c r="D302" s="24">
        <v>42644</v>
      </c>
      <c r="E302" s="25">
        <v>7717413</v>
      </c>
      <c r="F302" s="25">
        <v>0</v>
      </c>
      <c r="G302" s="25">
        <v>0</v>
      </c>
      <c r="H302" s="25">
        <v>0</v>
      </c>
      <c r="I302" s="25">
        <v>0</v>
      </c>
      <c r="J302" s="25">
        <v>9701134</v>
      </c>
      <c r="K302" s="25">
        <v>9701134</v>
      </c>
      <c r="L302" s="25">
        <v>4091353</v>
      </c>
      <c r="M302" s="25">
        <v>8128931</v>
      </c>
      <c r="N302" s="25">
        <v>0</v>
      </c>
      <c r="O302" s="25">
        <v>0</v>
      </c>
      <c r="P302" s="25">
        <v>0</v>
      </c>
      <c r="Q302" s="25">
        <v>0</v>
      </c>
      <c r="R302" s="25">
        <v>12220284</v>
      </c>
      <c r="S302" s="25">
        <v>5198263</v>
      </c>
      <c r="T302" s="25">
        <v>250000</v>
      </c>
      <c r="U302" s="25">
        <v>4948263</v>
      </c>
    </row>
    <row r="303" spans="1:21" hidden="1" x14ac:dyDescent="0.25">
      <c r="A303" s="9">
        <v>2260</v>
      </c>
      <c r="B303" s="9" t="s">
        <v>33</v>
      </c>
      <c r="C303" s="9" t="s">
        <v>34</v>
      </c>
      <c r="D303" s="24">
        <v>42675</v>
      </c>
      <c r="E303" s="25">
        <v>5198263</v>
      </c>
      <c r="F303" s="25">
        <v>0</v>
      </c>
      <c r="G303" s="25">
        <v>0</v>
      </c>
      <c r="H303" s="25">
        <v>0</v>
      </c>
      <c r="I303" s="25">
        <v>0</v>
      </c>
      <c r="J303" s="25">
        <v>6831127</v>
      </c>
      <c r="K303" s="25">
        <v>6831127</v>
      </c>
      <c r="L303" s="25">
        <v>3979187</v>
      </c>
      <c r="M303" s="25">
        <v>5335843</v>
      </c>
      <c r="N303" s="25">
        <v>0</v>
      </c>
      <c r="O303" s="25">
        <v>0</v>
      </c>
      <c r="P303" s="25">
        <v>0</v>
      </c>
      <c r="Q303" s="25">
        <v>0</v>
      </c>
      <c r="R303" s="25">
        <v>9315030</v>
      </c>
      <c r="S303" s="25">
        <v>2714360</v>
      </c>
      <c r="T303" s="25">
        <v>250000</v>
      </c>
      <c r="U303" s="25">
        <v>2464360</v>
      </c>
    </row>
    <row r="304" spans="1:21" hidden="1" x14ac:dyDescent="0.25">
      <c r="A304" s="9">
        <v>2260</v>
      </c>
      <c r="B304" s="9" t="s">
        <v>33</v>
      </c>
      <c r="C304" s="9" t="s">
        <v>34</v>
      </c>
      <c r="D304" s="24">
        <v>42705</v>
      </c>
      <c r="E304" s="25">
        <v>2714360</v>
      </c>
      <c r="F304" s="25">
        <v>0</v>
      </c>
      <c r="G304" s="25">
        <v>0</v>
      </c>
      <c r="H304" s="25">
        <v>0</v>
      </c>
      <c r="I304" s="25">
        <v>0</v>
      </c>
      <c r="J304" s="25">
        <v>5577925</v>
      </c>
      <c r="K304" s="25">
        <v>5577925</v>
      </c>
      <c r="L304" s="25">
        <v>1286355</v>
      </c>
      <c r="M304" s="25">
        <v>4134335</v>
      </c>
      <c r="N304" s="25">
        <v>0</v>
      </c>
      <c r="O304" s="25">
        <v>0</v>
      </c>
      <c r="P304" s="25">
        <v>0</v>
      </c>
      <c r="Q304" s="25">
        <v>0</v>
      </c>
      <c r="R304" s="25">
        <v>5420690</v>
      </c>
      <c r="S304" s="25">
        <v>2871595</v>
      </c>
      <c r="T304" s="25">
        <v>250000</v>
      </c>
      <c r="U304" s="25">
        <v>2621595</v>
      </c>
    </row>
    <row r="305" spans="1:21" hidden="1" x14ac:dyDescent="0.25">
      <c r="A305" s="9">
        <v>2260</v>
      </c>
      <c r="B305" s="9" t="s">
        <v>33</v>
      </c>
      <c r="C305" s="9" t="s">
        <v>34</v>
      </c>
      <c r="D305" s="24">
        <v>42736</v>
      </c>
      <c r="E305" s="25">
        <v>2871595</v>
      </c>
      <c r="F305" s="25">
        <v>0</v>
      </c>
      <c r="G305" s="25">
        <v>0</v>
      </c>
      <c r="H305" s="25">
        <v>0</v>
      </c>
      <c r="I305" s="25">
        <v>0</v>
      </c>
      <c r="J305" s="25">
        <v>8552819</v>
      </c>
      <c r="K305" s="25">
        <v>8552819</v>
      </c>
      <c r="L305" s="25">
        <v>5869261</v>
      </c>
      <c r="M305" s="25">
        <v>1692951</v>
      </c>
      <c r="N305" s="25">
        <v>0</v>
      </c>
      <c r="O305" s="25">
        <v>0</v>
      </c>
      <c r="P305" s="25">
        <v>0</v>
      </c>
      <c r="Q305" s="25">
        <v>0</v>
      </c>
      <c r="R305" s="25">
        <v>7562212</v>
      </c>
      <c r="S305" s="25">
        <v>3862202</v>
      </c>
      <c r="T305" s="25">
        <v>250000</v>
      </c>
      <c r="U305" s="25">
        <v>3612202</v>
      </c>
    </row>
    <row r="306" spans="1:21" hidden="1" x14ac:dyDescent="0.25">
      <c r="A306" s="9">
        <v>2260</v>
      </c>
      <c r="B306" s="9" t="s">
        <v>33</v>
      </c>
      <c r="C306" s="9" t="s">
        <v>34</v>
      </c>
      <c r="D306" s="24">
        <v>42767</v>
      </c>
      <c r="E306" s="25">
        <v>3862202</v>
      </c>
      <c r="F306" s="25">
        <v>0</v>
      </c>
      <c r="G306" s="25">
        <v>0</v>
      </c>
      <c r="H306" s="25">
        <v>0</v>
      </c>
      <c r="I306" s="25">
        <v>0</v>
      </c>
      <c r="J306" s="25">
        <v>6455432</v>
      </c>
      <c r="K306" s="25">
        <v>6455432</v>
      </c>
      <c r="L306" s="25">
        <v>1584463</v>
      </c>
      <c r="M306" s="25">
        <v>6156113</v>
      </c>
      <c r="N306" s="25">
        <v>0</v>
      </c>
      <c r="O306" s="25">
        <v>0</v>
      </c>
      <c r="P306" s="25">
        <v>0</v>
      </c>
      <c r="Q306" s="25">
        <v>0</v>
      </c>
      <c r="R306" s="25">
        <v>7740576</v>
      </c>
      <c r="S306" s="25">
        <v>2577058</v>
      </c>
      <c r="T306" s="25">
        <v>250000</v>
      </c>
      <c r="U306" s="25">
        <v>2327058</v>
      </c>
    </row>
    <row r="307" spans="1:21" hidden="1" x14ac:dyDescent="0.25">
      <c r="A307" s="9">
        <v>2260</v>
      </c>
      <c r="B307" s="9" t="s">
        <v>33</v>
      </c>
      <c r="C307" s="9" t="s">
        <v>34</v>
      </c>
      <c r="D307" s="24">
        <v>42795</v>
      </c>
      <c r="E307" s="25">
        <v>2577058</v>
      </c>
      <c r="F307" s="25">
        <v>0</v>
      </c>
      <c r="G307" s="25">
        <v>0</v>
      </c>
      <c r="H307" s="25">
        <v>0</v>
      </c>
      <c r="I307" s="25">
        <v>0</v>
      </c>
      <c r="J307" s="25">
        <v>4887113</v>
      </c>
      <c r="K307" s="25">
        <v>4887113</v>
      </c>
      <c r="L307" s="25">
        <v>1376181</v>
      </c>
      <c r="M307" s="25">
        <v>4130889</v>
      </c>
      <c r="N307" s="25">
        <v>0</v>
      </c>
      <c r="O307" s="25">
        <v>0</v>
      </c>
      <c r="P307" s="25">
        <v>0</v>
      </c>
      <c r="Q307" s="25">
        <v>0</v>
      </c>
      <c r="R307" s="25">
        <v>5507070</v>
      </c>
      <c r="S307" s="25">
        <v>1957101</v>
      </c>
      <c r="T307" s="25">
        <v>250000</v>
      </c>
      <c r="U307" s="25">
        <v>1707101</v>
      </c>
    </row>
    <row r="308" spans="1:21" hidden="1" x14ac:dyDescent="0.25">
      <c r="A308" s="9">
        <v>2260</v>
      </c>
      <c r="B308" s="9" t="s">
        <v>33</v>
      </c>
      <c r="C308" s="9" t="s">
        <v>34</v>
      </c>
      <c r="D308" s="24">
        <v>42826</v>
      </c>
      <c r="E308" s="25">
        <v>1957101</v>
      </c>
      <c r="F308" s="25">
        <v>0</v>
      </c>
      <c r="G308" s="25">
        <v>0</v>
      </c>
      <c r="H308" s="25">
        <v>0</v>
      </c>
      <c r="I308" s="25">
        <v>0</v>
      </c>
      <c r="J308" s="25">
        <v>4988120</v>
      </c>
      <c r="K308" s="25">
        <v>4988120</v>
      </c>
      <c r="L308" s="25">
        <v>920583</v>
      </c>
      <c r="M308" s="25">
        <v>5395372</v>
      </c>
      <c r="N308" s="25">
        <v>0</v>
      </c>
      <c r="O308" s="25">
        <v>0</v>
      </c>
      <c r="P308" s="25">
        <v>0</v>
      </c>
      <c r="Q308" s="25">
        <v>0</v>
      </c>
      <c r="R308" s="25">
        <v>6315955</v>
      </c>
      <c r="S308" s="25">
        <v>629266</v>
      </c>
      <c r="T308" s="25">
        <v>250000</v>
      </c>
      <c r="U308" s="25">
        <v>379266</v>
      </c>
    </row>
    <row r="309" spans="1:21" hidden="1" x14ac:dyDescent="0.25">
      <c r="A309" s="9">
        <v>2260</v>
      </c>
      <c r="B309" s="9" t="s">
        <v>33</v>
      </c>
      <c r="C309" s="9" t="s">
        <v>34</v>
      </c>
      <c r="D309" s="24">
        <v>42856</v>
      </c>
      <c r="E309" s="25">
        <v>629266</v>
      </c>
      <c r="F309" s="25">
        <v>865278</v>
      </c>
      <c r="G309" s="25">
        <v>0</v>
      </c>
      <c r="H309" s="25">
        <v>0</v>
      </c>
      <c r="I309" s="25">
        <v>0</v>
      </c>
      <c r="J309" s="25">
        <v>4134336</v>
      </c>
      <c r="K309" s="25">
        <v>4999614</v>
      </c>
      <c r="L309" s="25">
        <v>863246</v>
      </c>
      <c r="M309" s="25">
        <v>1131789</v>
      </c>
      <c r="N309" s="25">
        <v>0</v>
      </c>
      <c r="O309" s="25">
        <v>0</v>
      </c>
      <c r="P309" s="25">
        <v>0</v>
      </c>
      <c r="Q309" s="25">
        <v>0</v>
      </c>
      <c r="R309" s="25">
        <v>1995035</v>
      </c>
      <c r="S309" s="25">
        <v>3633845</v>
      </c>
      <c r="T309" s="25">
        <v>250000</v>
      </c>
      <c r="U309" s="25">
        <v>3383845</v>
      </c>
    </row>
    <row r="310" spans="1:21" hidden="1" x14ac:dyDescent="0.25">
      <c r="A310" s="9">
        <v>2260</v>
      </c>
      <c r="B310" s="9" t="s">
        <v>33</v>
      </c>
      <c r="C310" s="9" t="s">
        <v>34</v>
      </c>
      <c r="D310" s="24">
        <v>42887</v>
      </c>
      <c r="E310" s="25">
        <v>3633845</v>
      </c>
      <c r="F310" s="25">
        <v>8911951</v>
      </c>
      <c r="G310" s="25">
        <v>0</v>
      </c>
      <c r="H310" s="25">
        <v>0</v>
      </c>
      <c r="I310" s="25">
        <v>0</v>
      </c>
      <c r="J310" s="25">
        <v>0</v>
      </c>
      <c r="K310" s="25">
        <v>8911951</v>
      </c>
      <c r="L310" s="25">
        <v>1353586</v>
      </c>
      <c r="M310" s="25">
        <v>7957539</v>
      </c>
      <c r="N310" s="25">
        <v>0</v>
      </c>
      <c r="O310" s="25">
        <v>0</v>
      </c>
      <c r="P310" s="25">
        <v>0</v>
      </c>
      <c r="Q310" s="25">
        <v>0</v>
      </c>
      <c r="R310" s="25">
        <v>9311125</v>
      </c>
      <c r="S310" s="25">
        <v>3234671</v>
      </c>
      <c r="T310" s="25">
        <v>250000</v>
      </c>
      <c r="U310" s="25">
        <v>2984671</v>
      </c>
    </row>
    <row r="311" spans="1:21" hidden="1" x14ac:dyDescent="0.25">
      <c r="A311" s="9">
        <v>2260</v>
      </c>
      <c r="B311" s="9" t="s">
        <v>33</v>
      </c>
      <c r="C311" s="9" t="s">
        <v>34</v>
      </c>
      <c r="D311" s="24">
        <v>42917</v>
      </c>
      <c r="E311" s="25">
        <v>3234671</v>
      </c>
      <c r="F311" s="25">
        <v>7216980</v>
      </c>
      <c r="G311" s="25">
        <v>0</v>
      </c>
      <c r="H311" s="25">
        <v>0</v>
      </c>
      <c r="I311" s="25">
        <v>0</v>
      </c>
      <c r="J311" s="25">
        <v>651570</v>
      </c>
      <c r="K311" s="25">
        <v>7868550</v>
      </c>
      <c r="L311" s="25">
        <v>1007872</v>
      </c>
      <c r="M311" s="25">
        <v>5334058</v>
      </c>
      <c r="N311" s="25">
        <v>0</v>
      </c>
      <c r="O311" s="25">
        <v>0</v>
      </c>
      <c r="P311" s="25">
        <v>0</v>
      </c>
      <c r="Q311" s="25">
        <v>0</v>
      </c>
      <c r="R311" s="25">
        <v>6341930</v>
      </c>
      <c r="S311" s="25">
        <v>4761291</v>
      </c>
      <c r="T311" s="25">
        <v>250000</v>
      </c>
      <c r="U311" s="25">
        <v>4511291</v>
      </c>
    </row>
    <row r="312" spans="1:21" hidden="1" x14ac:dyDescent="0.25">
      <c r="A312" s="9">
        <v>2260</v>
      </c>
      <c r="B312" s="9" t="s">
        <v>33</v>
      </c>
      <c r="C312" s="9" t="s">
        <v>35</v>
      </c>
      <c r="D312" s="24">
        <v>42948</v>
      </c>
      <c r="E312" s="25">
        <v>4761291</v>
      </c>
      <c r="F312" s="25">
        <v>6514964</v>
      </c>
      <c r="G312" s="25">
        <v>0</v>
      </c>
      <c r="H312" s="25">
        <v>0</v>
      </c>
      <c r="I312" s="25">
        <v>0</v>
      </c>
      <c r="J312" s="25">
        <v>1875253</v>
      </c>
      <c r="K312" s="25">
        <v>8390217</v>
      </c>
      <c r="L312" s="25">
        <v>3889054</v>
      </c>
      <c r="M312" s="25">
        <v>4760518</v>
      </c>
      <c r="N312" s="25">
        <v>0</v>
      </c>
      <c r="O312" s="25">
        <v>0</v>
      </c>
      <c r="P312" s="25">
        <v>0</v>
      </c>
      <c r="Q312" s="25">
        <v>0</v>
      </c>
      <c r="R312" s="25">
        <v>8649572</v>
      </c>
      <c r="S312" s="25">
        <v>4501936</v>
      </c>
      <c r="T312" s="25">
        <v>1500000</v>
      </c>
      <c r="U312" s="25">
        <v>3001936</v>
      </c>
    </row>
    <row r="313" spans="1:21" hidden="1" x14ac:dyDescent="0.25">
      <c r="A313" s="9">
        <v>2260</v>
      </c>
      <c r="B313" s="9" t="s">
        <v>33</v>
      </c>
      <c r="C313" s="9" t="s">
        <v>35</v>
      </c>
      <c r="D313" s="24">
        <v>42979</v>
      </c>
      <c r="E313" s="25">
        <v>4501936</v>
      </c>
      <c r="F313" s="25">
        <v>5889225</v>
      </c>
      <c r="G313" s="25">
        <v>0</v>
      </c>
      <c r="H313" s="25">
        <v>0</v>
      </c>
      <c r="I313" s="25">
        <v>0</v>
      </c>
      <c r="J313" s="25">
        <v>0</v>
      </c>
      <c r="K313" s="25">
        <v>5889225</v>
      </c>
      <c r="L313" s="25">
        <v>1635501</v>
      </c>
      <c r="M313" s="25">
        <v>5088934</v>
      </c>
      <c r="N313" s="25">
        <v>0</v>
      </c>
      <c r="O313" s="25">
        <v>0</v>
      </c>
      <c r="P313" s="25">
        <v>0</v>
      </c>
      <c r="Q313" s="25">
        <v>0</v>
      </c>
      <c r="R313" s="25">
        <v>6724435</v>
      </c>
      <c r="S313" s="25">
        <v>3666726</v>
      </c>
      <c r="T313" s="25">
        <v>1500000</v>
      </c>
      <c r="U313" s="25">
        <v>2166726</v>
      </c>
    </row>
    <row r="314" spans="1:21" hidden="1" x14ac:dyDescent="0.25">
      <c r="A314" s="9">
        <v>2260</v>
      </c>
      <c r="B314" s="9" t="s">
        <v>33</v>
      </c>
      <c r="C314" s="9" t="s">
        <v>35</v>
      </c>
      <c r="D314" s="24">
        <v>43009</v>
      </c>
      <c r="E314" s="25">
        <v>3666726</v>
      </c>
      <c r="F314" s="25">
        <v>0</v>
      </c>
      <c r="G314" s="25">
        <v>0</v>
      </c>
      <c r="H314" s="25">
        <v>0</v>
      </c>
      <c r="I314" s="25">
        <v>0</v>
      </c>
      <c r="J314" s="25">
        <v>7064533</v>
      </c>
      <c r="K314" s="25">
        <v>7064533</v>
      </c>
      <c r="L314" s="25">
        <v>1390642</v>
      </c>
      <c r="M314" s="25">
        <v>4286349</v>
      </c>
      <c r="N314" s="25">
        <v>0</v>
      </c>
      <c r="O314" s="25">
        <v>0</v>
      </c>
      <c r="P314" s="25">
        <v>0</v>
      </c>
      <c r="Q314" s="25">
        <v>0</v>
      </c>
      <c r="R314" s="25">
        <v>5676991</v>
      </c>
      <c r="S314" s="25">
        <v>5054268</v>
      </c>
      <c r="T314" s="25">
        <v>1500000</v>
      </c>
      <c r="U314" s="25">
        <v>3554268</v>
      </c>
    </row>
    <row r="315" spans="1:21" hidden="1" x14ac:dyDescent="0.25">
      <c r="A315" s="9">
        <v>2260</v>
      </c>
      <c r="B315" s="9" t="s">
        <v>33</v>
      </c>
      <c r="C315" s="9" t="s">
        <v>35</v>
      </c>
      <c r="D315" s="24">
        <v>43040</v>
      </c>
      <c r="E315" s="25">
        <v>5054268</v>
      </c>
      <c r="F315" s="25">
        <v>0</v>
      </c>
      <c r="G315" s="25">
        <v>0</v>
      </c>
      <c r="H315" s="25">
        <v>0</v>
      </c>
      <c r="I315" s="25">
        <v>0</v>
      </c>
      <c r="J315" s="25">
        <v>7238335</v>
      </c>
      <c r="K315" s="25">
        <v>7238335</v>
      </c>
      <c r="L315" s="25">
        <v>1457613</v>
      </c>
      <c r="M315" s="25">
        <v>5496995</v>
      </c>
      <c r="N315" s="25">
        <v>684970</v>
      </c>
      <c r="O315" s="25">
        <v>0</v>
      </c>
      <c r="P315" s="25">
        <v>0</v>
      </c>
      <c r="Q315" s="25">
        <v>0</v>
      </c>
      <c r="R315" s="25">
        <v>7639578</v>
      </c>
      <c r="S315" s="25">
        <v>4653025</v>
      </c>
      <c r="T315" s="25">
        <v>1500000</v>
      </c>
      <c r="U315" s="25">
        <v>3153025</v>
      </c>
    </row>
    <row r="316" spans="1:21" hidden="1" x14ac:dyDescent="0.25">
      <c r="A316" s="9">
        <v>2260</v>
      </c>
      <c r="B316" s="9" t="s">
        <v>33</v>
      </c>
      <c r="C316" s="9" t="s">
        <v>35</v>
      </c>
      <c r="D316" s="24">
        <v>43070</v>
      </c>
      <c r="E316" s="25">
        <v>4653025</v>
      </c>
      <c r="F316" s="25">
        <v>6204126</v>
      </c>
      <c r="G316" s="25">
        <v>0</v>
      </c>
      <c r="H316" s="25">
        <v>0</v>
      </c>
      <c r="I316" s="25">
        <v>0</v>
      </c>
      <c r="J316" s="25">
        <v>1531567</v>
      </c>
      <c r="K316" s="25">
        <v>7735693</v>
      </c>
      <c r="L316" s="25">
        <v>1228389</v>
      </c>
      <c r="M316" s="25">
        <v>8425087</v>
      </c>
      <c r="N316" s="25">
        <v>0</v>
      </c>
      <c r="O316" s="25">
        <v>0</v>
      </c>
      <c r="P316" s="25">
        <v>0</v>
      </c>
      <c r="Q316" s="25">
        <v>0</v>
      </c>
      <c r="R316" s="25">
        <v>9653476</v>
      </c>
      <c r="S316" s="25">
        <v>2735242</v>
      </c>
      <c r="T316" s="25">
        <v>1500000</v>
      </c>
      <c r="U316" s="25">
        <v>1235242</v>
      </c>
    </row>
    <row r="317" spans="1:21" x14ac:dyDescent="0.25">
      <c r="A317" s="9">
        <v>2260</v>
      </c>
      <c r="B317" s="9" t="s">
        <v>33</v>
      </c>
      <c r="C317" s="9" t="s">
        <v>35</v>
      </c>
      <c r="D317" s="24">
        <v>43101</v>
      </c>
      <c r="E317" s="25">
        <v>2735242</v>
      </c>
      <c r="F317" s="25">
        <v>0</v>
      </c>
      <c r="G317" s="25">
        <v>0</v>
      </c>
      <c r="H317" s="25">
        <v>0</v>
      </c>
      <c r="I317" s="25">
        <v>0</v>
      </c>
      <c r="J317" s="25">
        <v>7614842</v>
      </c>
      <c r="K317" s="25">
        <v>7614842</v>
      </c>
      <c r="L317" s="25">
        <v>854326</v>
      </c>
      <c r="M317" s="25">
        <v>4680854</v>
      </c>
      <c r="N317" s="25">
        <v>0</v>
      </c>
      <c r="O317" s="25">
        <v>0</v>
      </c>
      <c r="P317" s="25">
        <v>0</v>
      </c>
      <c r="Q317" s="25">
        <v>0</v>
      </c>
      <c r="R317" s="25">
        <v>5535180</v>
      </c>
      <c r="S317" s="25">
        <v>4814904</v>
      </c>
      <c r="T317" s="25">
        <v>1500000</v>
      </c>
      <c r="U317" s="25">
        <v>3314904</v>
      </c>
    </row>
    <row r="318" spans="1:21" x14ac:dyDescent="0.25">
      <c r="A318" s="9">
        <v>2260</v>
      </c>
      <c r="B318" s="9" t="s">
        <v>33</v>
      </c>
      <c r="C318" s="9" t="s">
        <v>35</v>
      </c>
      <c r="D318" s="24">
        <v>43132</v>
      </c>
      <c r="E318" s="25">
        <v>4814904</v>
      </c>
      <c r="F318" s="25">
        <v>0</v>
      </c>
      <c r="G318" s="25">
        <v>0</v>
      </c>
      <c r="H318" s="25">
        <v>0</v>
      </c>
      <c r="I318" s="25">
        <v>0</v>
      </c>
      <c r="J318" s="25">
        <v>7341780</v>
      </c>
      <c r="K318" s="25">
        <v>7341780</v>
      </c>
      <c r="L318" s="25">
        <v>1564053</v>
      </c>
      <c r="M318" s="25">
        <v>5876459</v>
      </c>
      <c r="N318" s="25">
        <v>0</v>
      </c>
      <c r="O318" s="25">
        <v>0</v>
      </c>
      <c r="P318" s="25">
        <v>0</v>
      </c>
      <c r="Q318" s="25">
        <v>0</v>
      </c>
      <c r="R318" s="25">
        <v>7440512</v>
      </c>
      <c r="S318" s="25">
        <v>4716172</v>
      </c>
      <c r="T318" s="25">
        <v>1500000</v>
      </c>
      <c r="U318" s="25">
        <v>3216172</v>
      </c>
    </row>
    <row r="319" spans="1:21" x14ac:dyDescent="0.25">
      <c r="A319" s="9">
        <v>2260</v>
      </c>
      <c r="B319" s="9" t="s">
        <v>33</v>
      </c>
      <c r="C319" s="9" t="s">
        <v>35</v>
      </c>
      <c r="D319" s="24">
        <v>43160</v>
      </c>
      <c r="E319" s="25">
        <v>4716172</v>
      </c>
      <c r="F319" s="25">
        <v>0</v>
      </c>
      <c r="G319" s="25">
        <v>0</v>
      </c>
      <c r="H319" s="25">
        <v>0</v>
      </c>
      <c r="I319" s="25">
        <v>0</v>
      </c>
      <c r="J319" s="25">
        <v>9307169</v>
      </c>
      <c r="K319" s="25">
        <v>9307169</v>
      </c>
      <c r="L319" s="25">
        <v>1328537</v>
      </c>
      <c r="M319" s="25">
        <v>5464263</v>
      </c>
      <c r="N319" s="25">
        <v>0</v>
      </c>
      <c r="O319" s="25">
        <v>0</v>
      </c>
      <c r="P319" s="25">
        <v>0</v>
      </c>
      <c r="Q319" s="25">
        <v>0</v>
      </c>
      <c r="R319" s="25">
        <v>6792800</v>
      </c>
      <c r="S319" s="25">
        <v>7230541</v>
      </c>
      <c r="T319" s="25">
        <v>5700000</v>
      </c>
      <c r="U319" s="25">
        <v>1530541</v>
      </c>
    </row>
    <row r="320" spans="1:21" x14ac:dyDescent="0.25">
      <c r="A320" s="9">
        <v>2260</v>
      </c>
      <c r="B320" s="9" t="s">
        <v>33</v>
      </c>
      <c r="C320" s="9" t="s">
        <v>35</v>
      </c>
      <c r="D320" s="24">
        <v>43191</v>
      </c>
      <c r="E320" s="25">
        <v>7230541</v>
      </c>
      <c r="F320" s="25">
        <v>0</v>
      </c>
      <c r="G320" s="25">
        <v>0</v>
      </c>
      <c r="H320" s="25">
        <v>0</v>
      </c>
      <c r="I320" s="25">
        <v>0</v>
      </c>
      <c r="J320" s="25">
        <v>7822030</v>
      </c>
      <c r="K320" s="25">
        <v>7822030</v>
      </c>
      <c r="L320" s="25">
        <v>1557833</v>
      </c>
      <c r="M320" s="25">
        <v>5967797</v>
      </c>
      <c r="N320" s="25">
        <v>0</v>
      </c>
      <c r="O320" s="25">
        <v>0</v>
      </c>
      <c r="P320" s="25">
        <v>0</v>
      </c>
      <c r="Q320" s="25">
        <v>0</v>
      </c>
      <c r="R320" s="25">
        <v>7525630</v>
      </c>
      <c r="S320" s="25">
        <v>7526941</v>
      </c>
      <c r="T320" s="25">
        <v>5700000</v>
      </c>
      <c r="U320" s="25">
        <v>1826941</v>
      </c>
    </row>
    <row r="321" spans="1:21" x14ac:dyDescent="0.25">
      <c r="A321" s="9">
        <v>2260</v>
      </c>
      <c r="B321" s="9" t="s">
        <v>33</v>
      </c>
      <c r="C321" s="9" t="s">
        <v>35</v>
      </c>
      <c r="D321" s="24">
        <v>43221</v>
      </c>
      <c r="E321" s="25">
        <v>7526941</v>
      </c>
      <c r="F321" s="25">
        <v>0</v>
      </c>
      <c r="G321" s="25">
        <v>0</v>
      </c>
      <c r="H321" s="25">
        <v>0</v>
      </c>
      <c r="I321" s="25">
        <v>0</v>
      </c>
      <c r="J321" s="25">
        <v>11233118</v>
      </c>
      <c r="K321" s="25">
        <v>11233118</v>
      </c>
      <c r="L321" s="25">
        <v>2170376</v>
      </c>
      <c r="M321" s="25">
        <v>9194093</v>
      </c>
      <c r="N321" s="25">
        <v>0</v>
      </c>
      <c r="O321" s="25">
        <v>0</v>
      </c>
      <c r="P321" s="25">
        <v>0</v>
      </c>
      <c r="Q321" s="25">
        <v>-1411511</v>
      </c>
      <c r="R321" s="25">
        <v>9952958</v>
      </c>
      <c r="S321" s="25">
        <v>8807101</v>
      </c>
      <c r="T321" s="25">
        <v>8557590</v>
      </c>
      <c r="U321" s="25">
        <v>249511</v>
      </c>
    </row>
    <row r="322" spans="1:21" x14ac:dyDescent="0.25">
      <c r="A322" s="9">
        <v>2260</v>
      </c>
      <c r="B322" s="9" t="s">
        <v>33</v>
      </c>
      <c r="C322" s="9" t="s">
        <v>35</v>
      </c>
      <c r="D322" s="24">
        <v>43252</v>
      </c>
      <c r="E322" s="25">
        <v>8807101</v>
      </c>
      <c r="F322" s="25">
        <v>0</v>
      </c>
      <c r="G322" s="25">
        <v>0</v>
      </c>
      <c r="H322" s="25">
        <v>0</v>
      </c>
      <c r="I322" s="25">
        <v>0</v>
      </c>
      <c r="J322" s="25">
        <v>7106300</v>
      </c>
      <c r="K322" s="25">
        <v>7106300</v>
      </c>
      <c r="L322" s="25">
        <v>2386396</v>
      </c>
      <c r="M322" s="25">
        <v>8257267</v>
      </c>
      <c r="N322" s="25">
        <v>0</v>
      </c>
      <c r="O322" s="25">
        <v>0</v>
      </c>
      <c r="P322" s="25">
        <v>0</v>
      </c>
      <c r="Q322" s="25">
        <v>-2690877</v>
      </c>
      <c r="R322" s="25">
        <v>7952786</v>
      </c>
      <c r="S322" s="25">
        <v>7960615</v>
      </c>
      <c r="T322" s="25">
        <v>7960000</v>
      </c>
      <c r="U322" s="25">
        <v>615</v>
      </c>
    </row>
    <row r="323" spans="1:21" x14ac:dyDescent="0.25">
      <c r="A323" s="9">
        <v>2260</v>
      </c>
      <c r="B323" s="9" t="s">
        <v>33</v>
      </c>
      <c r="C323" s="9" t="s">
        <v>35</v>
      </c>
      <c r="D323" s="24">
        <v>43282</v>
      </c>
      <c r="E323" s="25">
        <v>7960615</v>
      </c>
      <c r="F323" s="25">
        <v>0</v>
      </c>
      <c r="G323" s="25">
        <v>0</v>
      </c>
      <c r="H323" s="25">
        <v>0</v>
      </c>
      <c r="I323" s="25">
        <v>0</v>
      </c>
      <c r="J323" s="25">
        <v>7134812</v>
      </c>
      <c r="K323" s="25">
        <v>7134812</v>
      </c>
      <c r="L323" s="25">
        <v>2889292</v>
      </c>
      <c r="M323" s="25">
        <v>8275051</v>
      </c>
      <c r="N323" s="25">
        <v>0</v>
      </c>
      <c r="O323" s="25">
        <v>0</v>
      </c>
      <c r="P323" s="25">
        <v>0</v>
      </c>
      <c r="Q323" s="25">
        <v>-1219804</v>
      </c>
      <c r="R323" s="25">
        <v>9944539</v>
      </c>
      <c r="S323" s="25">
        <v>5150888</v>
      </c>
      <c r="T323" s="25">
        <v>5150000</v>
      </c>
      <c r="U323" s="25">
        <v>888</v>
      </c>
    </row>
    <row r="324" spans="1:21" x14ac:dyDescent="0.25">
      <c r="A324" s="9">
        <v>2260</v>
      </c>
      <c r="B324" s="9" t="s">
        <v>33</v>
      </c>
      <c r="C324" s="9" t="s">
        <v>35</v>
      </c>
      <c r="D324" s="24">
        <v>43313</v>
      </c>
      <c r="E324" s="25">
        <v>5150888</v>
      </c>
      <c r="F324" s="25">
        <v>0</v>
      </c>
      <c r="G324" s="25">
        <v>0</v>
      </c>
      <c r="H324" s="25">
        <v>0</v>
      </c>
      <c r="I324" s="25">
        <v>0</v>
      </c>
      <c r="J324" s="25">
        <v>7339156</v>
      </c>
      <c r="K324" s="25">
        <v>7339156</v>
      </c>
      <c r="L324" s="25">
        <v>2538340</v>
      </c>
      <c r="M324" s="25">
        <v>7778406</v>
      </c>
      <c r="N324" s="25">
        <v>579991</v>
      </c>
      <c r="O324" s="25">
        <v>0</v>
      </c>
      <c r="P324" s="25">
        <v>0</v>
      </c>
      <c r="Q324" s="25">
        <v>-4002180</v>
      </c>
      <c r="R324" s="25">
        <v>6894557</v>
      </c>
      <c r="S324" s="25">
        <v>5595487</v>
      </c>
      <c r="T324" s="25">
        <v>5595000</v>
      </c>
      <c r="U324" s="25">
        <v>487</v>
      </c>
    </row>
    <row r="325" spans="1:21" x14ac:dyDescent="0.25">
      <c r="A325" s="9">
        <v>2260</v>
      </c>
      <c r="B325" s="9" t="s">
        <v>33</v>
      </c>
      <c r="C325" s="9" t="s">
        <v>35</v>
      </c>
      <c r="D325" s="24">
        <v>43344</v>
      </c>
      <c r="E325" s="25">
        <v>5595487</v>
      </c>
      <c r="F325" s="25">
        <v>0</v>
      </c>
      <c r="G325" s="25">
        <v>0</v>
      </c>
      <c r="H325" s="25">
        <v>0</v>
      </c>
      <c r="I325" s="25">
        <v>0</v>
      </c>
      <c r="J325" s="25">
        <v>7134810</v>
      </c>
      <c r="K325" s="25">
        <v>7134810</v>
      </c>
      <c r="L325" s="25">
        <v>1379352</v>
      </c>
      <c r="M325" s="25">
        <v>7140447</v>
      </c>
      <c r="N325" s="25">
        <v>0</v>
      </c>
      <c r="O325" s="25">
        <v>0</v>
      </c>
      <c r="P325" s="25">
        <v>0</v>
      </c>
      <c r="Q325" s="25">
        <v>-1266511</v>
      </c>
      <c r="R325" s="25">
        <v>7253288</v>
      </c>
      <c r="S325" s="25">
        <v>5477009</v>
      </c>
      <c r="T325" s="25">
        <v>5477000</v>
      </c>
      <c r="U325" s="25">
        <v>9</v>
      </c>
    </row>
    <row r="326" spans="1:21" x14ac:dyDescent="0.25">
      <c r="A326" s="9">
        <v>2260</v>
      </c>
      <c r="B326" s="9" t="s">
        <v>33</v>
      </c>
      <c r="C326" s="9" t="s">
        <v>35</v>
      </c>
      <c r="D326" s="24">
        <v>43374</v>
      </c>
      <c r="E326" s="25">
        <v>5477009</v>
      </c>
      <c r="F326" s="25">
        <v>0</v>
      </c>
      <c r="G326" s="25">
        <v>0</v>
      </c>
      <c r="H326" s="25">
        <v>0</v>
      </c>
      <c r="I326" s="25">
        <v>0</v>
      </c>
      <c r="J326" s="25">
        <v>7134810</v>
      </c>
      <c r="K326" s="25">
        <v>7134810</v>
      </c>
      <c r="L326" s="25">
        <v>2850468</v>
      </c>
      <c r="M326" s="25">
        <v>6095456</v>
      </c>
      <c r="N326" s="25">
        <v>646239</v>
      </c>
      <c r="O326" s="25">
        <v>0</v>
      </c>
      <c r="P326" s="25">
        <v>0</v>
      </c>
      <c r="Q326" s="25">
        <v>-110</v>
      </c>
      <c r="R326" s="25">
        <v>9592053</v>
      </c>
      <c r="S326" s="25">
        <v>3019766</v>
      </c>
      <c r="T326" s="25">
        <v>3019000</v>
      </c>
      <c r="U326" s="25">
        <v>766</v>
      </c>
    </row>
    <row r="327" spans="1:21" x14ac:dyDescent="0.25">
      <c r="A327" s="9">
        <v>2260</v>
      </c>
      <c r="B327" s="9" t="s">
        <v>33</v>
      </c>
      <c r="C327" s="9" t="s">
        <v>35</v>
      </c>
      <c r="D327" s="24">
        <v>43405</v>
      </c>
      <c r="E327" s="25">
        <v>3019766</v>
      </c>
      <c r="F327" s="25">
        <v>0</v>
      </c>
      <c r="G327" s="25">
        <v>0</v>
      </c>
      <c r="H327" s="25">
        <v>0</v>
      </c>
      <c r="I327" s="25">
        <v>0</v>
      </c>
      <c r="J327" s="25">
        <v>7134812</v>
      </c>
      <c r="K327" s="25">
        <v>7134812</v>
      </c>
      <c r="L327" s="25">
        <v>2541366</v>
      </c>
      <c r="M327" s="25">
        <v>6320780</v>
      </c>
      <c r="N327" s="25">
        <v>654692</v>
      </c>
      <c r="O327" s="25">
        <v>0</v>
      </c>
      <c r="P327" s="25">
        <v>0</v>
      </c>
      <c r="Q327" s="25">
        <v>-13574</v>
      </c>
      <c r="R327" s="25">
        <v>9503264</v>
      </c>
      <c r="S327" s="25">
        <v>651314</v>
      </c>
      <c r="T327" s="25">
        <v>651000</v>
      </c>
      <c r="U327" s="25">
        <v>314</v>
      </c>
    </row>
    <row r="328" spans="1:21" hidden="1" x14ac:dyDescent="0.25">
      <c r="A328" s="9">
        <v>2330</v>
      </c>
      <c r="B328" s="9" t="s">
        <v>36</v>
      </c>
      <c r="C328" s="9" t="s">
        <v>37</v>
      </c>
      <c r="D328" s="24">
        <v>42005</v>
      </c>
      <c r="E328" s="25">
        <v>470966</v>
      </c>
      <c r="F328" s="25">
        <v>9796060</v>
      </c>
      <c r="G328" s="25">
        <v>0</v>
      </c>
      <c r="H328" s="25">
        <v>0</v>
      </c>
      <c r="I328" s="25">
        <v>0</v>
      </c>
      <c r="J328" s="25">
        <v>0</v>
      </c>
      <c r="K328" s="25">
        <v>9796060</v>
      </c>
      <c r="L328" s="25">
        <v>457630</v>
      </c>
      <c r="M328" s="25">
        <v>7212626</v>
      </c>
      <c r="N328" s="25">
        <v>0</v>
      </c>
      <c r="O328" s="25">
        <v>0</v>
      </c>
      <c r="P328" s="25">
        <v>0</v>
      </c>
      <c r="Q328" s="25">
        <v>0</v>
      </c>
      <c r="R328" s="25">
        <v>7670256</v>
      </c>
      <c r="S328" s="25">
        <v>2596770</v>
      </c>
      <c r="T328" s="25">
        <v>0</v>
      </c>
      <c r="U328" s="25">
        <v>2596770</v>
      </c>
    </row>
    <row r="329" spans="1:21" hidden="1" x14ac:dyDescent="0.25">
      <c r="A329" s="9">
        <v>2330</v>
      </c>
      <c r="B329" s="9" t="s">
        <v>36</v>
      </c>
      <c r="C329" s="9" t="s">
        <v>37</v>
      </c>
      <c r="D329" s="24">
        <v>42036</v>
      </c>
      <c r="E329" s="25">
        <v>2596770</v>
      </c>
      <c r="F329" s="25">
        <v>10678427</v>
      </c>
      <c r="G329" s="25">
        <v>0</v>
      </c>
      <c r="H329" s="25">
        <v>0</v>
      </c>
      <c r="I329" s="25">
        <v>0</v>
      </c>
      <c r="J329" s="25">
        <v>0</v>
      </c>
      <c r="K329" s="25">
        <v>10678427</v>
      </c>
      <c r="L329" s="25">
        <v>144651</v>
      </c>
      <c r="M329" s="25">
        <v>7260196</v>
      </c>
      <c r="N329" s="25">
        <v>0</v>
      </c>
      <c r="O329" s="25">
        <v>0</v>
      </c>
      <c r="P329" s="25">
        <v>0</v>
      </c>
      <c r="Q329" s="25">
        <v>0</v>
      </c>
      <c r="R329" s="25">
        <v>7404847</v>
      </c>
      <c r="S329" s="25">
        <v>5870350</v>
      </c>
      <c r="T329" s="25">
        <v>0</v>
      </c>
      <c r="U329" s="25">
        <v>5870350</v>
      </c>
    </row>
    <row r="330" spans="1:21" hidden="1" x14ac:dyDescent="0.25">
      <c r="A330" s="9">
        <v>2330</v>
      </c>
      <c r="B330" s="9" t="s">
        <v>36</v>
      </c>
      <c r="C330" s="9" t="s">
        <v>37</v>
      </c>
      <c r="D330" s="24">
        <v>42064</v>
      </c>
      <c r="E330" s="25">
        <v>5870350</v>
      </c>
      <c r="F330" s="25">
        <v>6615570</v>
      </c>
      <c r="G330" s="25">
        <v>0</v>
      </c>
      <c r="H330" s="25">
        <v>0</v>
      </c>
      <c r="I330" s="25">
        <v>0</v>
      </c>
      <c r="J330" s="25">
        <v>0</v>
      </c>
      <c r="K330" s="25">
        <v>6615570</v>
      </c>
      <c r="L330" s="25">
        <v>1044500</v>
      </c>
      <c r="M330" s="25">
        <v>7197196</v>
      </c>
      <c r="N330" s="25">
        <v>0</v>
      </c>
      <c r="O330" s="25">
        <v>0</v>
      </c>
      <c r="P330" s="25">
        <v>0</v>
      </c>
      <c r="Q330" s="25">
        <v>0</v>
      </c>
      <c r="R330" s="25">
        <v>8241696</v>
      </c>
      <c r="S330" s="25">
        <v>4244224</v>
      </c>
      <c r="T330" s="25">
        <v>0</v>
      </c>
      <c r="U330" s="25">
        <v>4244224</v>
      </c>
    </row>
    <row r="331" spans="1:21" hidden="1" x14ac:dyDescent="0.25">
      <c r="A331" s="9">
        <v>2330</v>
      </c>
      <c r="B331" s="9" t="s">
        <v>36</v>
      </c>
      <c r="C331" s="9" t="s">
        <v>37</v>
      </c>
      <c r="D331" s="24">
        <v>42095</v>
      </c>
      <c r="E331" s="25">
        <v>4244224</v>
      </c>
      <c r="F331" s="25">
        <v>5407325</v>
      </c>
      <c r="G331" s="25">
        <v>0</v>
      </c>
      <c r="H331" s="25">
        <v>0</v>
      </c>
      <c r="I331" s="25">
        <v>0</v>
      </c>
      <c r="J331" s="25">
        <v>0</v>
      </c>
      <c r="K331" s="25">
        <v>5407325</v>
      </c>
      <c r="L331" s="25">
        <v>451185</v>
      </c>
      <c r="M331" s="25">
        <v>7221307</v>
      </c>
      <c r="N331" s="25">
        <v>0</v>
      </c>
      <c r="O331" s="25">
        <v>0</v>
      </c>
      <c r="P331" s="25">
        <v>0</v>
      </c>
      <c r="Q331" s="25">
        <v>0</v>
      </c>
      <c r="R331" s="25">
        <v>7672492</v>
      </c>
      <c r="S331" s="25">
        <v>1979057</v>
      </c>
      <c r="T331" s="25">
        <v>0</v>
      </c>
      <c r="U331" s="25">
        <v>1979057</v>
      </c>
    </row>
    <row r="332" spans="1:21" hidden="1" x14ac:dyDescent="0.25">
      <c r="A332" s="9">
        <v>2330</v>
      </c>
      <c r="B332" s="9" t="s">
        <v>36</v>
      </c>
      <c r="C332" s="9" t="s">
        <v>37</v>
      </c>
      <c r="D332" s="24">
        <v>42125</v>
      </c>
      <c r="E332" s="25">
        <v>1979057</v>
      </c>
      <c r="F332" s="25">
        <v>9984994</v>
      </c>
      <c r="G332" s="25">
        <v>0</v>
      </c>
      <c r="H332" s="25">
        <v>0</v>
      </c>
      <c r="I332" s="25">
        <v>0</v>
      </c>
      <c r="J332" s="25">
        <v>0</v>
      </c>
      <c r="K332" s="25">
        <v>9984994</v>
      </c>
      <c r="L332" s="25">
        <v>662684</v>
      </c>
      <c r="M332" s="25">
        <v>7190196</v>
      </c>
      <c r="N332" s="25">
        <v>0</v>
      </c>
      <c r="O332" s="25">
        <v>0</v>
      </c>
      <c r="P332" s="25">
        <v>0</v>
      </c>
      <c r="Q332" s="25">
        <v>0</v>
      </c>
      <c r="R332" s="25">
        <v>7852880</v>
      </c>
      <c r="S332" s="25">
        <v>4111171</v>
      </c>
      <c r="T332" s="25">
        <v>0</v>
      </c>
      <c r="U332" s="25">
        <v>4111171</v>
      </c>
    </row>
    <row r="333" spans="1:21" hidden="1" x14ac:dyDescent="0.25">
      <c r="A333" s="9">
        <v>2330</v>
      </c>
      <c r="B333" s="9" t="s">
        <v>36</v>
      </c>
      <c r="C333" s="9" t="s">
        <v>37</v>
      </c>
      <c r="D333" s="24">
        <v>42156</v>
      </c>
      <c r="E333" s="25">
        <v>4111171</v>
      </c>
      <c r="F333" s="25">
        <v>9130042</v>
      </c>
      <c r="G333" s="25">
        <v>0</v>
      </c>
      <c r="H333" s="25">
        <v>0</v>
      </c>
      <c r="I333" s="25">
        <v>0</v>
      </c>
      <c r="J333" s="25">
        <v>0</v>
      </c>
      <c r="K333" s="25">
        <v>9130042</v>
      </c>
      <c r="L333" s="25">
        <v>692157</v>
      </c>
      <c r="M333" s="25">
        <v>7214974</v>
      </c>
      <c r="N333" s="25">
        <v>0</v>
      </c>
      <c r="O333" s="25">
        <v>0</v>
      </c>
      <c r="P333" s="25">
        <v>0</v>
      </c>
      <c r="Q333" s="25">
        <v>0</v>
      </c>
      <c r="R333" s="25">
        <v>7907131</v>
      </c>
      <c r="S333" s="25">
        <v>5334082</v>
      </c>
      <c r="T333" s="25">
        <v>0</v>
      </c>
      <c r="U333" s="25">
        <v>5334082</v>
      </c>
    </row>
    <row r="334" spans="1:21" hidden="1" x14ac:dyDescent="0.25">
      <c r="A334" s="9">
        <v>2330</v>
      </c>
      <c r="B334" s="9" t="s">
        <v>36</v>
      </c>
      <c r="C334" s="9" t="s">
        <v>37</v>
      </c>
      <c r="D334" s="24">
        <v>42186</v>
      </c>
      <c r="E334" s="25">
        <v>5334082</v>
      </c>
      <c r="F334" s="25">
        <v>9623134</v>
      </c>
      <c r="G334" s="25">
        <v>0</v>
      </c>
      <c r="H334" s="25">
        <v>0</v>
      </c>
      <c r="I334" s="25">
        <v>0</v>
      </c>
      <c r="J334" s="25">
        <v>0</v>
      </c>
      <c r="K334" s="25">
        <v>9623134</v>
      </c>
      <c r="L334" s="25">
        <v>401750</v>
      </c>
      <c r="M334" s="25">
        <v>7210196</v>
      </c>
      <c r="N334" s="25">
        <v>0</v>
      </c>
      <c r="O334" s="25">
        <v>0</v>
      </c>
      <c r="P334" s="25">
        <v>0</v>
      </c>
      <c r="Q334" s="25">
        <v>0</v>
      </c>
      <c r="R334" s="25">
        <v>7611946</v>
      </c>
      <c r="S334" s="25">
        <v>7345270</v>
      </c>
      <c r="T334" s="25">
        <v>0</v>
      </c>
      <c r="U334" s="25">
        <v>7345270</v>
      </c>
    </row>
    <row r="335" spans="1:21" hidden="1" x14ac:dyDescent="0.25">
      <c r="A335" s="9">
        <v>2330</v>
      </c>
      <c r="B335" s="9" t="s">
        <v>36</v>
      </c>
      <c r="C335" s="9" t="s">
        <v>37</v>
      </c>
      <c r="D335" s="24">
        <v>42217</v>
      </c>
      <c r="E335" s="25">
        <v>7345270</v>
      </c>
      <c r="F335" s="25">
        <v>7057680</v>
      </c>
      <c r="G335" s="25">
        <v>0</v>
      </c>
      <c r="H335" s="25">
        <v>0</v>
      </c>
      <c r="I335" s="25">
        <v>0</v>
      </c>
      <c r="J335" s="25">
        <v>0</v>
      </c>
      <c r="K335" s="25">
        <v>7057680</v>
      </c>
      <c r="L335" s="25">
        <v>392080</v>
      </c>
      <c r="M335" s="25">
        <v>7190196</v>
      </c>
      <c r="N335" s="25">
        <v>0</v>
      </c>
      <c r="O335" s="25">
        <v>0</v>
      </c>
      <c r="P335" s="25">
        <v>0</v>
      </c>
      <c r="Q335" s="25">
        <v>-300</v>
      </c>
      <c r="R335" s="25">
        <v>7581976</v>
      </c>
      <c r="S335" s="25">
        <v>6820974</v>
      </c>
      <c r="T335" s="25">
        <v>0</v>
      </c>
      <c r="U335" s="25">
        <v>6820974</v>
      </c>
    </row>
    <row r="336" spans="1:21" hidden="1" x14ac:dyDescent="0.25">
      <c r="A336" s="9">
        <v>2330</v>
      </c>
      <c r="B336" s="9" t="s">
        <v>36</v>
      </c>
      <c r="C336" s="9" t="s">
        <v>37</v>
      </c>
      <c r="D336" s="24">
        <v>42248</v>
      </c>
      <c r="E336" s="25">
        <v>6820974</v>
      </c>
      <c r="F336" s="25">
        <v>8976157</v>
      </c>
      <c r="G336" s="25">
        <v>0</v>
      </c>
      <c r="H336" s="25">
        <v>0</v>
      </c>
      <c r="I336" s="25">
        <v>0</v>
      </c>
      <c r="J336" s="25">
        <v>0</v>
      </c>
      <c r="K336" s="25">
        <v>8976157</v>
      </c>
      <c r="L336" s="25">
        <v>898061</v>
      </c>
      <c r="M336" s="25">
        <v>7190196</v>
      </c>
      <c r="N336" s="25">
        <v>0</v>
      </c>
      <c r="O336" s="25">
        <v>0</v>
      </c>
      <c r="P336" s="25">
        <v>0</v>
      </c>
      <c r="Q336" s="25">
        <v>-79</v>
      </c>
      <c r="R336" s="25">
        <v>8088178</v>
      </c>
      <c r="S336" s="25">
        <v>7708953</v>
      </c>
      <c r="T336" s="25">
        <v>0</v>
      </c>
      <c r="U336" s="25">
        <v>7708953</v>
      </c>
    </row>
    <row r="337" spans="1:21" hidden="1" x14ac:dyDescent="0.25">
      <c r="A337" s="9">
        <v>2330</v>
      </c>
      <c r="B337" s="9" t="s">
        <v>36</v>
      </c>
      <c r="C337" s="9" t="s">
        <v>37</v>
      </c>
      <c r="D337" s="24">
        <v>42278</v>
      </c>
      <c r="E337" s="25">
        <v>7708953</v>
      </c>
      <c r="F337" s="25">
        <v>8441205</v>
      </c>
      <c r="G337" s="25">
        <v>0</v>
      </c>
      <c r="H337" s="25">
        <v>0</v>
      </c>
      <c r="I337" s="25">
        <v>0</v>
      </c>
      <c r="J337" s="25">
        <v>0</v>
      </c>
      <c r="K337" s="25">
        <v>8441205</v>
      </c>
      <c r="L337" s="25">
        <v>2252899</v>
      </c>
      <c r="M337" s="25">
        <v>7205196</v>
      </c>
      <c r="N337" s="25">
        <v>0</v>
      </c>
      <c r="O337" s="25">
        <v>0</v>
      </c>
      <c r="P337" s="25">
        <v>0</v>
      </c>
      <c r="Q337" s="25">
        <v>0</v>
      </c>
      <c r="R337" s="25">
        <v>9458095</v>
      </c>
      <c r="S337" s="25">
        <v>6692063</v>
      </c>
      <c r="T337" s="25">
        <v>0</v>
      </c>
      <c r="U337" s="25">
        <v>6692063</v>
      </c>
    </row>
    <row r="338" spans="1:21" hidden="1" x14ac:dyDescent="0.25">
      <c r="A338" s="9">
        <v>2330</v>
      </c>
      <c r="B338" s="9" t="s">
        <v>36</v>
      </c>
      <c r="C338" s="9" t="s">
        <v>37</v>
      </c>
      <c r="D338" s="24">
        <v>42309</v>
      </c>
      <c r="E338" s="25">
        <v>6692063</v>
      </c>
      <c r="F338" s="25">
        <v>8272423</v>
      </c>
      <c r="G338" s="25">
        <v>0</v>
      </c>
      <c r="H338" s="25">
        <v>0</v>
      </c>
      <c r="I338" s="25">
        <v>0</v>
      </c>
      <c r="J338" s="25">
        <v>0</v>
      </c>
      <c r="K338" s="25">
        <v>8272423</v>
      </c>
      <c r="L338" s="25">
        <v>500020</v>
      </c>
      <c r="M338" s="25">
        <v>8412418</v>
      </c>
      <c r="N338" s="25">
        <v>0</v>
      </c>
      <c r="O338" s="25">
        <v>0</v>
      </c>
      <c r="P338" s="25">
        <v>0</v>
      </c>
      <c r="Q338" s="25">
        <v>0</v>
      </c>
      <c r="R338" s="25">
        <v>8912438</v>
      </c>
      <c r="S338" s="25">
        <v>6052048</v>
      </c>
      <c r="T338" s="25">
        <v>0</v>
      </c>
      <c r="U338" s="25">
        <v>6052048</v>
      </c>
    </row>
    <row r="339" spans="1:21" hidden="1" x14ac:dyDescent="0.25">
      <c r="A339" s="9">
        <v>2330</v>
      </c>
      <c r="B339" s="9" t="s">
        <v>36</v>
      </c>
      <c r="C339" s="9" t="s">
        <v>37</v>
      </c>
      <c r="D339" s="24">
        <v>42339</v>
      </c>
      <c r="E339" s="25">
        <v>6052048</v>
      </c>
      <c r="F339" s="25">
        <v>7677377</v>
      </c>
      <c r="G339" s="25">
        <v>0</v>
      </c>
      <c r="H339" s="25">
        <v>0</v>
      </c>
      <c r="I339" s="25">
        <v>0</v>
      </c>
      <c r="J339" s="25">
        <v>0</v>
      </c>
      <c r="K339" s="25">
        <v>7677377</v>
      </c>
      <c r="L339" s="25">
        <v>175280</v>
      </c>
      <c r="M339" s="25">
        <v>8301307</v>
      </c>
      <c r="N339" s="25">
        <v>0</v>
      </c>
      <c r="O339" s="25">
        <v>0</v>
      </c>
      <c r="P339" s="25">
        <v>0</v>
      </c>
      <c r="Q339" s="25">
        <v>-300000</v>
      </c>
      <c r="R339" s="25">
        <v>8176587</v>
      </c>
      <c r="S339" s="25">
        <v>5552838</v>
      </c>
      <c r="T339" s="25">
        <v>0</v>
      </c>
      <c r="U339" s="25">
        <v>5552838</v>
      </c>
    </row>
    <row r="340" spans="1:21" hidden="1" x14ac:dyDescent="0.25">
      <c r="A340" s="9">
        <v>2330</v>
      </c>
      <c r="B340" s="9" t="s">
        <v>36</v>
      </c>
      <c r="C340" s="9" t="s">
        <v>37</v>
      </c>
      <c r="D340" s="24">
        <v>42370</v>
      </c>
      <c r="E340" s="25">
        <v>5552838</v>
      </c>
      <c r="F340" s="25">
        <v>7408502</v>
      </c>
      <c r="G340" s="25">
        <v>0</v>
      </c>
      <c r="H340" s="25">
        <v>0</v>
      </c>
      <c r="I340" s="25">
        <v>0</v>
      </c>
      <c r="J340" s="25">
        <v>0</v>
      </c>
      <c r="K340" s="25">
        <v>7408502</v>
      </c>
      <c r="L340" s="25">
        <v>867340</v>
      </c>
      <c r="M340" s="25">
        <v>7301307</v>
      </c>
      <c r="N340" s="25">
        <v>0</v>
      </c>
      <c r="O340" s="25">
        <v>0</v>
      </c>
      <c r="P340" s="25">
        <v>0</v>
      </c>
      <c r="Q340" s="25">
        <v>0</v>
      </c>
      <c r="R340" s="25">
        <v>8168647</v>
      </c>
      <c r="S340" s="25">
        <v>4792693</v>
      </c>
      <c r="T340" s="25">
        <v>0</v>
      </c>
      <c r="U340" s="25">
        <v>4792693</v>
      </c>
    </row>
    <row r="341" spans="1:21" hidden="1" x14ac:dyDescent="0.25">
      <c r="A341" s="9">
        <v>2330</v>
      </c>
      <c r="B341" s="9" t="s">
        <v>36</v>
      </c>
      <c r="C341" s="9" t="s">
        <v>37</v>
      </c>
      <c r="D341" s="24">
        <v>42401</v>
      </c>
      <c r="E341" s="25">
        <v>4792693</v>
      </c>
      <c r="F341" s="25">
        <v>8195903</v>
      </c>
      <c r="G341" s="25">
        <v>0</v>
      </c>
      <c r="H341" s="25">
        <v>0</v>
      </c>
      <c r="I341" s="25">
        <v>0</v>
      </c>
      <c r="J341" s="25">
        <v>0</v>
      </c>
      <c r="K341" s="25">
        <v>8195903</v>
      </c>
      <c r="L341" s="25">
        <v>373827</v>
      </c>
      <c r="M341" s="25">
        <v>8190196</v>
      </c>
      <c r="N341" s="25">
        <v>0</v>
      </c>
      <c r="O341" s="25">
        <v>0</v>
      </c>
      <c r="P341" s="25">
        <v>0</v>
      </c>
      <c r="Q341" s="25">
        <v>0</v>
      </c>
      <c r="R341" s="25">
        <v>8564023</v>
      </c>
      <c r="S341" s="25">
        <v>4424573</v>
      </c>
      <c r="T341" s="25">
        <v>0</v>
      </c>
      <c r="U341" s="25">
        <v>4424573</v>
      </c>
    </row>
    <row r="342" spans="1:21" hidden="1" x14ac:dyDescent="0.25">
      <c r="A342" s="9">
        <v>2330</v>
      </c>
      <c r="B342" s="9" t="s">
        <v>36</v>
      </c>
      <c r="C342" s="9" t="s">
        <v>37</v>
      </c>
      <c r="D342" s="24">
        <v>42430</v>
      </c>
      <c r="E342" s="25">
        <v>4424573</v>
      </c>
      <c r="F342" s="25">
        <v>10519503</v>
      </c>
      <c r="G342" s="25">
        <v>0</v>
      </c>
      <c r="H342" s="25">
        <v>0</v>
      </c>
      <c r="I342" s="25">
        <v>0</v>
      </c>
      <c r="J342" s="25">
        <v>0</v>
      </c>
      <c r="K342" s="25">
        <v>10519503</v>
      </c>
      <c r="L342" s="25">
        <v>521788</v>
      </c>
      <c r="M342" s="25">
        <v>7301307</v>
      </c>
      <c r="N342" s="25">
        <v>0</v>
      </c>
      <c r="O342" s="25">
        <v>0</v>
      </c>
      <c r="P342" s="25">
        <v>0</v>
      </c>
      <c r="Q342" s="25">
        <v>0</v>
      </c>
      <c r="R342" s="25">
        <v>7823095</v>
      </c>
      <c r="S342" s="25">
        <v>7120981</v>
      </c>
      <c r="T342" s="25">
        <v>0</v>
      </c>
      <c r="U342" s="25">
        <v>7120981</v>
      </c>
    </row>
    <row r="343" spans="1:21" hidden="1" x14ac:dyDescent="0.25">
      <c r="A343" s="9">
        <v>2330</v>
      </c>
      <c r="B343" s="9" t="s">
        <v>36</v>
      </c>
      <c r="C343" s="9" t="s">
        <v>37</v>
      </c>
      <c r="D343" s="24">
        <v>42461</v>
      </c>
      <c r="E343" s="25">
        <v>7120981</v>
      </c>
      <c r="F343" s="25">
        <v>6892954</v>
      </c>
      <c r="G343" s="25">
        <v>0</v>
      </c>
      <c r="H343" s="25">
        <v>0</v>
      </c>
      <c r="I343" s="25">
        <v>0</v>
      </c>
      <c r="J343" s="25">
        <v>0</v>
      </c>
      <c r="K343" s="25">
        <v>6892954</v>
      </c>
      <c r="L343" s="25">
        <v>254960</v>
      </c>
      <c r="M343" s="25">
        <v>7544796</v>
      </c>
      <c r="N343" s="25">
        <v>0</v>
      </c>
      <c r="O343" s="25">
        <v>0</v>
      </c>
      <c r="P343" s="25">
        <v>0</v>
      </c>
      <c r="Q343" s="25">
        <v>0</v>
      </c>
      <c r="R343" s="25">
        <v>7799756</v>
      </c>
      <c r="S343" s="25">
        <v>6214179</v>
      </c>
      <c r="T343" s="25">
        <v>0</v>
      </c>
      <c r="U343" s="25">
        <v>6214179</v>
      </c>
    </row>
    <row r="344" spans="1:21" hidden="1" x14ac:dyDescent="0.25">
      <c r="A344" s="9">
        <v>2330</v>
      </c>
      <c r="B344" s="9" t="s">
        <v>36</v>
      </c>
      <c r="C344" s="9" t="s">
        <v>37</v>
      </c>
      <c r="D344" s="24">
        <v>42491</v>
      </c>
      <c r="E344" s="25">
        <v>6214179</v>
      </c>
      <c r="F344" s="25">
        <v>6338629</v>
      </c>
      <c r="G344" s="25">
        <v>0</v>
      </c>
      <c r="H344" s="25">
        <v>0</v>
      </c>
      <c r="I344" s="25">
        <v>0</v>
      </c>
      <c r="J344" s="25">
        <v>0</v>
      </c>
      <c r="K344" s="25">
        <v>6338629</v>
      </c>
      <c r="L344" s="25">
        <v>344010</v>
      </c>
      <c r="M344" s="25">
        <v>7229596</v>
      </c>
      <c r="N344" s="25">
        <v>0</v>
      </c>
      <c r="O344" s="25">
        <v>0</v>
      </c>
      <c r="P344" s="25">
        <v>0</v>
      </c>
      <c r="Q344" s="25">
        <v>0</v>
      </c>
      <c r="R344" s="25">
        <v>7573606</v>
      </c>
      <c r="S344" s="25">
        <v>4979202</v>
      </c>
      <c r="T344" s="25">
        <v>0</v>
      </c>
      <c r="U344" s="25">
        <v>4979202</v>
      </c>
    </row>
    <row r="345" spans="1:21" hidden="1" x14ac:dyDescent="0.25">
      <c r="A345" s="9">
        <v>2330</v>
      </c>
      <c r="B345" s="9" t="s">
        <v>36</v>
      </c>
      <c r="C345" s="9" t="s">
        <v>37</v>
      </c>
      <c r="D345" s="24">
        <v>42522</v>
      </c>
      <c r="E345" s="25">
        <v>4979202</v>
      </c>
      <c r="F345" s="25">
        <v>8048358</v>
      </c>
      <c r="G345" s="25">
        <v>0</v>
      </c>
      <c r="H345" s="25">
        <v>0</v>
      </c>
      <c r="I345" s="25">
        <v>0</v>
      </c>
      <c r="J345" s="25">
        <v>0</v>
      </c>
      <c r="K345" s="25">
        <v>8048358</v>
      </c>
      <c r="L345" s="25">
        <v>234470</v>
      </c>
      <c r="M345" s="25">
        <v>7190196</v>
      </c>
      <c r="N345" s="25">
        <v>0</v>
      </c>
      <c r="O345" s="25">
        <v>0</v>
      </c>
      <c r="P345" s="25">
        <v>0</v>
      </c>
      <c r="Q345" s="25">
        <v>0</v>
      </c>
      <c r="R345" s="25">
        <v>7424666</v>
      </c>
      <c r="S345" s="25">
        <v>5602894</v>
      </c>
      <c r="T345" s="25">
        <v>0</v>
      </c>
      <c r="U345" s="25">
        <v>5602894</v>
      </c>
    </row>
    <row r="346" spans="1:21" hidden="1" x14ac:dyDescent="0.25">
      <c r="A346" s="9">
        <v>2330</v>
      </c>
      <c r="B346" s="9" t="s">
        <v>36</v>
      </c>
      <c r="C346" s="9" t="s">
        <v>37</v>
      </c>
      <c r="D346" s="24">
        <v>42552</v>
      </c>
      <c r="E346" s="25">
        <v>5602894</v>
      </c>
      <c r="F346" s="25">
        <v>7841455</v>
      </c>
      <c r="G346" s="25">
        <v>0</v>
      </c>
      <c r="H346" s="25">
        <v>0</v>
      </c>
      <c r="I346" s="25">
        <v>0</v>
      </c>
      <c r="J346" s="25">
        <v>0</v>
      </c>
      <c r="K346" s="25">
        <v>7841455</v>
      </c>
      <c r="L346" s="25">
        <v>423681</v>
      </c>
      <c r="M346" s="25">
        <v>7190196</v>
      </c>
      <c r="N346" s="25">
        <v>0</v>
      </c>
      <c r="O346" s="25">
        <v>0</v>
      </c>
      <c r="P346" s="25">
        <v>0</v>
      </c>
      <c r="Q346" s="25">
        <v>0</v>
      </c>
      <c r="R346" s="25">
        <v>7613877</v>
      </c>
      <c r="S346" s="25">
        <v>5830472</v>
      </c>
      <c r="T346" s="25">
        <v>0</v>
      </c>
      <c r="U346" s="25">
        <v>5830472</v>
      </c>
    </row>
    <row r="347" spans="1:21" hidden="1" x14ac:dyDescent="0.25">
      <c r="A347" s="9">
        <v>2330</v>
      </c>
      <c r="B347" s="9" t="s">
        <v>36</v>
      </c>
      <c r="C347" s="9" t="s">
        <v>37</v>
      </c>
      <c r="D347" s="24">
        <v>42583</v>
      </c>
      <c r="E347" s="25">
        <v>5830472</v>
      </c>
      <c r="F347" s="25">
        <v>6947313</v>
      </c>
      <c r="G347" s="25">
        <v>0</v>
      </c>
      <c r="H347" s="25">
        <v>0</v>
      </c>
      <c r="I347" s="25">
        <v>0</v>
      </c>
      <c r="J347" s="25">
        <v>0</v>
      </c>
      <c r="K347" s="25">
        <v>6947313</v>
      </c>
      <c r="L347" s="25">
        <v>437378</v>
      </c>
      <c r="M347" s="25">
        <v>7190196</v>
      </c>
      <c r="N347" s="25">
        <v>0</v>
      </c>
      <c r="O347" s="25">
        <v>0</v>
      </c>
      <c r="P347" s="25">
        <v>0</v>
      </c>
      <c r="Q347" s="25">
        <v>0</v>
      </c>
      <c r="R347" s="25">
        <v>7627574</v>
      </c>
      <c r="S347" s="25">
        <v>5150211</v>
      </c>
      <c r="T347" s="25">
        <v>0</v>
      </c>
      <c r="U347" s="25">
        <v>5150211</v>
      </c>
    </row>
    <row r="348" spans="1:21" hidden="1" x14ac:dyDescent="0.25">
      <c r="A348" s="9">
        <v>2330</v>
      </c>
      <c r="B348" s="9" t="s">
        <v>36</v>
      </c>
      <c r="C348" s="9" t="s">
        <v>37</v>
      </c>
      <c r="D348" s="24">
        <v>42614</v>
      </c>
      <c r="E348" s="25">
        <v>5150211</v>
      </c>
      <c r="F348" s="25">
        <v>7394322</v>
      </c>
      <c r="G348" s="25">
        <v>0</v>
      </c>
      <c r="H348" s="25">
        <v>0</v>
      </c>
      <c r="I348" s="25">
        <v>0</v>
      </c>
      <c r="J348" s="25">
        <v>0</v>
      </c>
      <c r="K348" s="25">
        <v>7394322</v>
      </c>
      <c r="L348" s="25">
        <v>208800</v>
      </c>
      <c r="M348" s="25">
        <v>8150798</v>
      </c>
      <c r="N348" s="25">
        <v>0</v>
      </c>
      <c r="O348" s="25">
        <v>0</v>
      </c>
      <c r="P348" s="25">
        <v>0</v>
      </c>
      <c r="Q348" s="25">
        <v>0</v>
      </c>
      <c r="R348" s="25">
        <v>8359598</v>
      </c>
      <c r="S348" s="25">
        <v>4184935</v>
      </c>
      <c r="T348" s="25">
        <v>0</v>
      </c>
      <c r="U348" s="25">
        <v>4184935</v>
      </c>
    </row>
    <row r="349" spans="1:21" hidden="1" x14ac:dyDescent="0.25">
      <c r="A349" s="9">
        <v>2330</v>
      </c>
      <c r="B349" s="9" t="s">
        <v>36</v>
      </c>
      <c r="C349" s="9" t="s">
        <v>37</v>
      </c>
      <c r="D349" s="24">
        <v>42644</v>
      </c>
      <c r="E349" s="25">
        <v>4184935</v>
      </c>
      <c r="F349" s="25">
        <v>8222117</v>
      </c>
      <c r="G349" s="25">
        <v>0</v>
      </c>
      <c r="H349" s="25">
        <v>0</v>
      </c>
      <c r="I349" s="25">
        <v>0</v>
      </c>
      <c r="J349" s="25">
        <v>0</v>
      </c>
      <c r="K349" s="25">
        <v>8222117</v>
      </c>
      <c r="L349" s="25">
        <v>233758</v>
      </c>
      <c r="M349" s="25">
        <v>8257531</v>
      </c>
      <c r="N349" s="25">
        <v>0</v>
      </c>
      <c r="O349" s="25">
        <v>0</v>
      </c>
      <c r="P349" s="25">
        <v>0</v>
      </c>
      <c r="Q349" s="25">
        <v>-67516</v>
      </c>
      <c r="R349" s="25">
        <v>8423773</v>
      </c>
      <c r="S349" s="25">
        <v>3983279</v>
      </c>
      <c r="T349" s="25">
        <v>0</v>
      </c>
      <c r="U349" s="25">
        <v>3983279</v>
      </c>
    </row>
    <row r="350" spans="1:21" hidden="1" x14ac:dyDescent="0.25">
      <c r="A350" s="9">
        <v>2330</v>
      </c>
      <c r="B350" s="9" t="s">
        <v>36</v>
      </c>
      <c r="C350" s="9" t="s">
        <v>37</v>
      </c>
      <c r="D350" s="24">
        <v>42675</v>
      </c>
      <c r="E350" s="25">
        <v>3983279</v>
      </c>
      <c r="F350" s="25">
        <v>5729417</v>
      </c>
      <c r="G350" s="25">
        <v>0</v>
      </c>
      <c r="H350" s="25">
        <v>0</v>
      </c>
      <c r="I350" s="25">
        <v>0</v>
      </c>
      <c r="J350" s="25">
        <v>0</v>
      </c>
      <c r="K350" s="25">
        <v>5729417</v>
      </c>
      <c r="L350" s="25">
        <v>663838</v>
      </c>
      <c r="M350" s="25">
        <v>8257531</v>
      </c>
      <c r="N350" s="25">
        <v>0</v>
      </c>
      <c r="O350" s="25">
        <v>0</v>
      </c>
      <c r="P350" s="25">
        <v>0</v>
      </c>
      <c r="Q350" s="25">
        <v>-6149</v>
      </c>
      <c r="R350" s="25">
        <v>8915220</v>
      </c>
      <c r="S350" s="25">
        <v>797476</v>
      </c>
      <c r="T350" s="25">
        <v>0</v>
      </c>
      <c r="U350" s="25">
        <v>797476</v>
      </c>
    </row>
    <row r="351" spans="1:21" hidden="1" x14ac:dyDescent="0.25">
      <c r="A351" s="9">
        <v>2330</v>
      </c>
      <c r="B351" s="9" t="s">
        <v>36</v>
      </c>
      <c r="C351" s="9" t="s">
        <v>37</v>
      </c>
      <c r="D351" s="24">
        <v>42705</v>
      </c>
      <c r="E351" s="25">
        <v>797476</v>
      </c>
      <c r="F351" s="25">
        <v>8314762</v>
      </c>
      <c r="G351" s="25">
        <v>0</v>
      </c>
      <c r="H351" s="25">
        <v>0</v>
      </c>
      <c r="I351" s="25">
        <v>0</v>
      </c>
      <c r="J351" s="25">
        <v>0</v>
      </c>
      <c r="K351" s="25">
        <v>8314762</v>
      </c>
      <c r="L351" s="25">
        <v>411593</v>
      </c>
      <c r="M351" s="25">
        <v>8257531</v>
      </c>
      <c r="N351" s="25">
        <v>0</v>
      </c>
      <c r="O351" s="25">
        <v>0</v>
      </c>
      <c r="P351" s="25">
        <v>0</v>
      </c>
      <c r="Q351" s="25">
        <v>-400000</v>
      </c>
      <c r="R351" s="25">
        <v>8269124</v>
      </c>
      <c r="S351" s="25">
        <v>843114</v>
      </c>
      <c r="T351" s="25">
        <v>0</v>
      </c>
      <c r="U351" s="25">
        <v>843114</v>
      </c>
    </row>
    <row r="352" spans="1:21" hidden="1" x14ac:dyDescent="0.25">
      <c r="A352" s="9">
        <v>2330</v>
      </c>
      <c r="B352" s="9" t="s">
        <v>36</v>
      </c>
      <c r="C352" s="9" t="s">
        <v>37</v>
      </c>
      <c r="D352" s="24">
        <v>42736</v>
      </c>
      <c r="E352" s="25">
        <v>843114</v>
      </c>
      <c r="F352" s="25">
        <v>9575172</v>
      </c>
      <c r="G352" s="25">
        <v>0</v>
      </c>
      <c r="H352" s="25">
        <v>0</v>
      </c>
      <c r="I352" s="25">
        <v>0</v>
      </c>
      <c r="J352" s="25">
        <v>0</v>
      </c>
      <c r="K352" s="25">
        <v>9575172</v>
      </c>
      <c r="L352" s="25">
        <v>914130</v>
      </c>
      <c r="M352" s="25">
        <v>8122531</v>
      </c>
      <c r="N352" s="25">
        <v>0</v>
      </c>
      <c r="O352" s="25">
        <v>0</v>
      </c>
      <c r="P352" s="25">
        <v>0</v>
      </c>
      <c r="Q352" s="25">
        <v>0</v>
      </c>
      <c r="R352" s="25">
        <v>9036661</v>
      </c>
      <c r="S352" s="25">
        <v>1381625</v>
      </c>
      <c r="T352" s="25">
        <v>0</v>
      </c>
      <c r="U352" s="25">
        <v>1381625</v>
      </c>
    </row>
    <row r="353" spans="1:21" hidden="1" x14ac:dyDescent="0.25">
      <c r="A353" s="9">
        <v>2330</v>
      </c>
      <c r="B353" s="9" t="s">
        <v>36</v>
      </c>
      <c r="C353" s="9" t="s">
        <v>37</v>
      </c>
      <c r="D353" s="24">
        <v>42767</v>
      </c>
      <c r="E353" s="25">
        <v>1381625</v>
      </c>
      <c r="F353" s="25">
        <v>6634118</v>
      </c>
      <c r="G353" s="25">
        <v>0</v>
      </c>
      <c r="H353" s="25">
        <v>0</v>
      </c>
      <c r="I353" s="25">
        <v>0</v>
      </c>
      <c r="J353" s="25">
        <v>0</v>
      </c>
      <c r="K353" s="25">
        <v>6634118</v>
      </c>
      <c r="L353" s="25">
        <v>222176</v>
      </c>
      <c r="M353" s="25">
        <v>7707274</v>
      </c>
      <c r="N353" s="25">
        <v>0</v>
      </c>
      <c r="O353" s="25">
        <v>0</v>
      </c>
      <c r="P353" s="25">
        <v>0</v>
      </c>
      <c r="Q353" s="25">
        <v>0</v>
      </c>
      <c r="R353" s="25">
        <v>7929450</v>
      </c>
      <c r="S353" s="25">
        <v>86293</v>
      </c>
      <c r="T353" s="25">
        <v>0</v>
      </c>
      <c r="U353" s="25">
        <v>86293</v>
      </c>
    </row>
    <row r="354" spans="1:21" hidden="1" x14ac:dyDescent="0.25">
      <c r="A354" s="9">
        <v>2330</v>
      </c>
      <c r="B354" s="9" t="s">
        <v>36</v>
      </c>
      <c r="C354" s="9" t="s">
        <v>37</v>
      </c>
      <c r="D354" s="24">
        <v>42795</v>
      </c>
      <c r="E354" s="25">
        <v>86293</v>
      </c>
      <c r="F354" s="25">
        <v>10062950</v>
      </c>
      <c r="G354" s="25">
        <v>0</v>
      </c>
      <c r="H354" s="25">
        <v>0</v>
      </c>
      <c r="I354" s="25">
        <v>0</v>
      </c>
      <c r="J354" s="25">
        <v>0</v>
      </c>
      <c r="K354" s="25">
        <v>10062950</v>
      </c>
      <c r="L354" s="25">
        <v>302860</v>
      </c>
      <c r="M354" s="25">
        <v>8507788</v>
      </c>
      <c r="N354" s="25">
        <v>0</v>
      </c>
      <c r="O354" s="25">
        <v>0</v>
      </c>
      <c r="P354" s="25">
        <v>0</v>
      </c>
      <c r="Q354" s="25">
        <v>0</v>
      </c>
      <c r="R354" s="25">
        <v>8810648</v>
      </c>
      <c r="S354" s="25">
        <v>1338595</v>
      </c>
      <c r="T354" s="25">
        <v>0</v>
      </c>
      <c r="U354" s="25">
        <v>1338595</v>
      </c>
    </row>
    <row r="355" spans="1:21" hidden="1" x14ac:dyDescent="0.25">
      <c r="A355" s="9">
        <v>2330</v>
      </c>
      <c r="B355" s="9" t="s">
        <v>36</v>
      </c>
      <c r="C355" s="9" t="s">
        <v>37</v>
      </c>
      <c r="D355" s="24">
        <v>42826</v>
      </c>
      <c r="E355" s="25">
        <v>1338595</v>
      </c>
      <c r="F355" s="25">
        <v>6255097</v>
      </c>
      <c r="G355" s="25">
        <v>0</v>
      </c>
      <c r="H355" s="25">
        <v>0</v>
      </c>
      <c r="I355" s="25">
        <v>0</v>
      </c>
      <c r="J355" s="25">
        <v>0</v>
      </c>
      <c r="K355" s="25">
        <v>6255097</v>
      </c>
      <c r="L355" s="25">
        <v>442255</v>
      </c>
      <c r="M355" s="25">
        <v>7113143</v>
      </c>
      <c r="N355" s="25">
        <v>0</v>
      </c>
      <c r="O355" s="25">
        <v>0</v>
      </c>
      <c r="P355" s="25">
        <v>0</v>
      </c>
      <c r="Q355" s="25">
        <v>0</v>
      </c>
      <c r="R355" s="25">
        <v>7555398</v>
      </c>
      <c r="S355" s="25">
        <v>38294</v>
      </c>
      <c r="T355" s="25">
        <v>0</v>
      </c>
      <c r="U355" s="25">
        <v>38294</v>
      </c>
    </row>
    <row r="356" spans="1:21" hidden="1" x14ac:dyDescent="0.25">
      <c r="A356" s="9">
        <v>2330</v>
      </c>
      <c r="B356" s="9" t="s">
        <v>36</v>
      </c>
      <c r="C356" s="9" t="s">
        <v>37</v>
      </c>
      <c r="D356" s="24">
        <v>42856</v>
      </c>
      <c r="E356" s="25">
        <v>38294</v>
      </c>
      <c r="F356" s="25">
        <v>9311346</v>
      </c>
      <c r="G356" s="25">
        <v>0</v>
      </c>
      <c r="H356" s="25">
        <v>0</v>
      </c>
      <c r="I356" s="25">
        <v>0</v>
      </c>
      <c r="J356" s="25">
        <v>0</v>
      </c>
      <c r="K356" s="25">
        <v>9311346</v>
      </c>
      <c r="L356" s="25">
        <v>395758</v>
      </c>
      <c r="M356" s="25">
        <v>7889042</v>
      </c>
      <c r="N356" s="25">
        <v>0</v>
      </c>
      <c r="O356" s="25">
        <v>0</v>
      </c>
      <c r="P356" s="25">
        <v>0</v>
      </c>
      <c r="Q356" s="25">
        <v>0</v>
      </c>
      <c r="R356" s="25">
        <v>8284800</v>
      </c>
      <c r="S356" s="25">
        <v>1064840</v>
      </c>
      <c r="T356" s="25">
        <v>0</v>
      </c>
      <c r="U356" s="25">
        <v>1064840</v>
      </c>
    </row>
    <row r="357" spans="1:21" hidden="1" x14ac:dyDescent="0.25">
      <c r="A357" s="9">
        <v>2330</v>
      </c>
      <c r="B357" s="9" t="s">
        <v>36</v>
      </c>
      <c r="C357" s="9" t="s">
        <v>37</v>
      </c>
      <c r="D357" s="24">
        <v>42887</v>
      </c>
      <c r="E357" s="25">
        <v>1064840</v>
      </c>
      <c r="F357" s="25">
        <v>12510800</v>
      </c>
      <c r="G357" s="25">
        <v>0</v>
      </c>
      <c r="H357" s="25">
        <v>0</v>
      </c>
      <c r="I357" s="25">
        <v>0</v>
      </c>
      <c r="J357" s="25">
        <v>0</v>
      </c>
      <c r="K357" s="25">
        <v>12510800</v>
      </c>
      <c r="L357" s="25">
        <v>482749</v>
      </c>
      <c r="M357" s="25">
        <v>9748721</v>
      </c>
      <c r="N357" s="25">
        <v>0</v>
      </c>
      <c r="O357" s="25">
        <v>0</v>
      </c>
      <c r="P357" s="25">
        <v>0</v>
      </c>
      <c r="Q357" s="25">
        <v>0</v>
      </c>
      <c r="R357" s="25">
        <v>10231470</v>
      </c>
      <c r="S357" s="25">
        <v>3344170</v>
      </c>
      <c r="T357" s="25">
        <v>0</v>
      </c>
      <c r="U357" s="25">
        <v>3344170</v>
      </c>
    </row>
    <row r="358" spans="1:21" hidden="1" x14ac:dyDescent="0.25">
      <c r="A358" s="9">
        <v>2330</v>
      </c>
      <c r="B358" s="9" t="s">
        <v>36</v>
      </c>
      <c r="C358" s="9" t="s">
        <v>37</v>
      </c>
      <c r="D358" s="24">
        <v>42917</v>
      </c>
      <c r="E358" s="25">
        <v>3344170</v>
      </c>
      <c r="F358" s="25">
        <v>10457946</v>
      </c>
      <c r="G358" s="25">
        <v>0</v>
      </c>
      <c r="H358" s="25">
        <v>0</v>
      </c>
      <c r="I358" s="25">
        <v>0</v>
      </c>
      <c r="J358" s="25">
        <v>0</v>
      </c>
      <c r="K358" s="25">
        <v>10457946</v>
      </c>
      <c r="L358" s="25">
        <v>283392</v>
      </c>
      <c r="M358" s="25">
        <v>8291219</v>
      </c>
      <c r="N358" s="25">
        <v>0</v>
      </c>
      <c r="O358" s="25">
        <v>0</v>
      </c>
      <c r="P358" s="25">
        <v>0</v>
      </c>
      <c r="Q358" s="25">
        <v>0</v>
      </c>
      <c r="R358" s="25">
        <v>8574611</v>
      </c>
      <c r="S358" s="25">
        <v>5227505</v>
      </c>
      <c r="T358" s="25">
        <v>0</v>
      </c>
      <c r="U358" s="25">
        <v>5227505</v>
      </c>
    </row>
    <row r="359" spans="1:21" hidden="1" x14ac:dyDescent="0.25">
      <c r="A359" s="9">
        <v>2330</v>
      </c>
      <c r="B359" s="9" t="s">
        <v>36</v>
      </c>
      <c r="C359" s="9" t="s">
        <v>37</v>
      </c>
      <c r="D359" s="24">
        <v>42948</v>
      </c>
      <c r="E359" s="25">
        <v>5227505</v>
      </c>
      <c r="F359" s="25">
        <v>8705522</v>
      </c>
      <c r="G359" s="25">
        <v>0</v>
      </c>
      <c r="H359" s="25">
        <v>0</v>
      </c>
      <c r="I359" s="25">
        <v>0</v>
      </c>
      <c r="J359" s="25">
        <v>0</v>
      </c>
      <c r="K359" s="25">
        <v>8705522</v>
      </c>
      <c r="L359" s="25">
        <v>1312155</v>
      </c>
      <c r="M359" s="25">
        <v>8107531</v>
      </c>
      <c r="N359" s="25">
        <v>0</v>
      </c>
      <c r="O359" s="25">
        <v>0</v>
      </c>
      <c r="P359" s="25">
        <v>0</v>
      </c>
      <c r="Q359" s="25">
        <v>-2755</v>
      </c>
      <c r="R359" s="25">
        <v>9416931</v>
      </c>
      <c r="S359" s="25">
        <v>4516096</v>
      </c>
      <c r="T359" s="25">
        <v>0</v>
      </c>
      <c r="U359" s="25">
        <v>4516096</v>
      </c>
    </row>
    <row r="360" spans="1:21" hidden="1" x14ac:dyDescent="0.25">
      <c r="A360" s="9">
        <v>2330</v>
      </c>
      <c r="B360" s="9" t="s">
        <v>36</v>
      </c>
      <c r="C360" s="9" t="s">
        <v>37</v>
      </c>
      <c r="D360" s="24">
        <v>42979</v>
      </c>
      <c r="E360" s="25">
        <v>4516096</v>
      </c>
      <c r="F360" s="25">
        <v>8202197</v>
      </c>
      <c r="G360" s="25">
        <v>0</v>
      </c>
      <c r="H360" s="25">
        <v>0</v>
      </c>
      <c r="I360" s="25">
        <v>0</v>
      </c>
      <c r="J360" s="25">
        <v>0</v>
      </c>
      <c r="K360" s="25">
        <v>8202197</v>
      </c>
      <c r="L360" s="25">
        <v>352352</v>
      </c>
      <c r="M360" s="25">
        <v>8614501</v>
      </c>
      <c r="N360" s="25">
        <v>0</v>
      </c>
      <c r="O360" s="25">
        <v>0</v>
      </c>
      <c r="P360" s="25">
        <v>0</v>
      </c>
      <c r="Q360" s="25">
        <v>-37</v>
      </c>
      <c r="R360" s="25">
        <v>8966816</v>
      </c>
      <c r="S360" s="25">
        <v>3751477</v>
      </c>
      <c r="T360" s="25">
        <v>0</v>
      </c>
      <c r="U360" s="25">
        <v>3751477</v>
      </c>
    </row>
    <row r="361" spans="1:21" hidden="1" x14ac:dyDescent="0.25">
      <c r="A361" s="9">
        <v>2330</v>
      </c>
      <c r="B361" s="9" t="s">
        <v>36</v>
      </c>
      <c r="C361" s="9" t="s">
        <v>37</v>
      </c>
      <c r="D361" s="24">
        <v>43009</v>
      </c>
      <c r="E361" s="25">
        <v>3751477</v>
      </c>
      <c r="F361" s="25">
        <v>8544977</v>
      </c>
      <c r="G361" s="25">
        <v>0</v>
      </c>
      <c r="H361" s="25">
        <v>0</v>
      </c>
      <c r="I361" s="25">
        <v>0</v>
      </c>
      <c r="J361" s="25">
        <v>0</v>
      </c>
      <c r="K361" s="25">
        <v>8544977</v>
      </c>
      <c r="L361" s="25">
        <v>293064</v>
      </c>
      <c r="M361" s="25">
        <v>8645521</v>
      </c>
      <c r="N361" s="25">
        <v>0</v>
      </c>
      <c r="O361" s="25">
        <v>0</v>
      </c>
      <c r="P361" s="25">
        <v>0</v>
      </c>
      <c r="Q361" s="25">
        <v>-38</v>
      </c>
      <c r="R361" s="25">
        <v>8938547</v>
      </c>
      <c r="S361" s="25">
        <v>3357907</v>
      </c>
      <c r="T361" s="25">
        <v>0</v>
      </c>
      <c r="U361" s="25">
        <v>3357907</v>
      </c>
    </row>
    <row r="362" spans="1:21" hidden="1" x14ac:dyDescent="0.25">
      <c r="A362" s="9">
        <v>2330</v>
      </c>
      <c r="B362" s="9" t="s">
        <v>36</v>
      </c>
      <c r="C362" s="9" t="s">
        <v>37</v>
      </c>
      <c r="D362" s="24">
        <v>43040</v>
      </c>
      <c r="E362" s="25">
        <v>3357907</v>
      </c>
      <c r="F362" s="25">
        <v>9155516</v>
      </c>
      <c r="G362" s="25">
        <v>0</v>
      </c>
      <c r="H362" s="25">
        <v>0</v>
      </c>
      <c r="I362" s="25">
        <v>0</v>
      </c>
      <c r="J362" s="25">
        <v>0</v>
      </c>
      <c r="K362" s="25">
        <v>9155516</v>
      </c>
      <c r="L362" s="25">
        <v>419664</v>
      </c>
      <c r="M362" s="25">
        <v>8645521</v>
      </c>
      <c r="N362" s="25">
        <v>0</v>
      </c>
      <c r="O362" s="25">
        <v>0</v>
      </c>
      <c r="P362" s="25">
        <v>0</v>
      </c>
      <c r="Q362" s="25">
        <v>0</v>
      </c>
      <c r="R362" s="25">
        <v>9065185</v>
      </c>
      <c r="S362" s="25">
        <v>3448238</v>
      </c>
      <c r="T362" s="25">
        <v>0</v>
      </c>
      <c r="U362" s="25">
        <v>3448238</v>
      </c>
    </row>
    <row r="363" spans="1:21" hidden="1" x14ac:dyDescent="0.25">
      <c r="A363" s="9">
        <v>2330</v>
      </c>
      <c r="B363" s="9" t="s">
        <v>36</v>
      </c>
      <c r="C363" s="9" t="s">
        <v>37</v>
      </c>
      <c r="D363" s="24">
        <v>43070</v>
      </c>
      <c r="E363" s="25">
        <v>3448238</v>
      </c>
      <c r="F363" s="25">
        <v>12079138</v>
      </c>
      <c r="G363" s="25">
        <v>0</v>
      </c>
      <c r="H363" s="25">
        <v>0</v>
      </c>
      <c r="I363" s="25">
        <v>0</v>
      </c>
      <c r="J363" s="25">
        <v>0</v>
      </c>
      <c r="K363" s="25">
        <v>12079138</v>
      </c>
      <c r="L363" s="25">
        <v>1584015</v>
      </c>
      <c r="M363" s="25">
        <v>9045521</v>
      </c>
      <c r="N363" s="25">
        <v>0</v>
      </c>
      <c r="O363" s="25">
        <v>0</v>
      </c>
      <c r="P363" s="25">
        <v>0</v>
      </c>
      <c r="Q363" s="25">
        <v>-400139</v>
      </c>
      <c r="R363" s="25">
        <v>10229397</v>
      </c>
      <c r="S363" s="25">
        <v>5297979</v>
      </c>
      <c r="T363" s="25">
        <v>0</v>
      </c>
      <c r="U363" s="25">
        <v>5297979</v>
      </c>
    </row>
    <row r="364" spans="1:21" x14ac:dyDescent="0.25">
      <c r="A364" s="9">
        <v>2330</v>
      </c>
      <c r="B364" s="9" t="s">
        <v>36</v>
      </c>
      <c r="C364" s="9" t="s">
        <v>37</v>
      </c>
      <c r="D364" s="24">
        <v>43101</v>
      </c>
      <c r="E364" s="25">
        <v>5297979</v>
      </c>
      <c r="F364" s="25">
        <v>10932825</v>
      </c>
      <c r="G364" s="25">
        <v>0</v>
      </c>
      <c r="H364" s="25">
        <v>0</v>
      </c>
      <c r="I364" s="25">
        <v>0</v>
      </c>
      <c r="J364" s="25">
        <v>0</v>
      </c>
      <c r="K364" s="25">
        <v>10932825</v>
      </c>
      <c r="L364" s="25">
        <v>509544</v>
      </c>
      <c r="M364" s="25">
        <v>8836466</v>
      </c>
      <c r="N364" s="25">
        <v>0</v>
      </c>
      <c r="O364" s="25">
        <v>0</v>
      </c>
      <c r="P364" s="25">
        <v>0</v>
      </c>
      <c r="Q364" s="25">
        <v>0</v>
      </c>
      <c r="R364" s="25">
        <v>9346010</v>
      </c>
      <c r="S364" s="25">
        <v>6884794</v>
      </c>
      <c r="T364" s="25">
        <v>0</v>
      </c>
      <c r="U364" s="25">
        <v>6884794</v>
      </c>
    </row>
    <row r="365" spans="1:21" x14ac:dyDescent="0.25">
      <c r="A365" s="9">
        <v>2330</v>
      </c>
      <c r="B365" s="9" t="s">
        <v>36</v>
      </c>
      <c r="C365" s="9" t="s">
        <v>37</v>
      </c>
      <c r="D365" s="24">
        <v>43132</v>
      </c>
      <c r="E365" s="25">
        <v>6884794</v>
      </c>
      <c r="F365" s="25">
        <v>11695844</v>
      </c>
      <c r="G365" s="25">
        <v>0</v>
      </c>
      <c r="H365" s="25">
        <v>0</v>
      </c>
      <c r="I365" s="25">
        <v>0</v>
      </c>
      <c r="J365" s="25">
        <v>0</v>
      </c>
      <c r="K365" s="25">
        <v>11695844</v>
      </c>
      <c r="L365" s="25">
        <v>1025061</v>
      </c>
      <c r="M365" s="25">
        <v>9329146</v>
      </c>
      <c r="N365" s="25">
        <v>0</v>
      </c>
      <c r="O365" s="25">
        <v>0</v>
      </c>
      <c r="P365" s="25">
        <v>0</v>
      </c>
      <c r="Q365" s="25">
        <v>0</v>
      </c>
      <c r="R365" s="25">
        <v>10354207</v>
      </c>
      <c r="S365" s="25">
        <v>8226431</v>
      </c>
      <c r="T365" s="25">
        <v>0</v>
      </c>
      <c r="U365" s="25">
        <v>8226431</v>
      </c>
    </row>
    <row r="366" spans="1:21" x14ac:dyDescent="0.25">
      <c r="A366" s="9">
        <v>2330</v>
      </c>
      <c r="B366" s="9" t="s">
        <v>36</v>
      </c>
      <c r="C366" s="9" t="s">
        <v>38</v>
      </c>
      <c r="D366" s="24">
        <v>43160</v>
      </c>
      <c r="E366" s="25">
        <v>8226431</v>
      </c>
      <c r="F366" s="25">
        <v>10482426</v>
      </c>
      <c r="G366" s="25">
        <v>0</v>
      </c>
      <c r="H366" s="25">
        <v>0</v>
      </c>
      <c r="I366" s="25">
        <v>0</v>
      </c>
      <c r="J366" s="25">
        <v>0</v>
      </c>
      <c r="K366" s="25">
        <v>10482426</v>
      </c>
      <c r="L366" s="25">
        <v>1147823</v>
      </c>
      <c r="M366" s="25">
        <v>9787365</v>
      </c>
      <c r="N366" s="25">
        <v>0</v>
      </c>
      <c r="O366" s="25">
        <v>0</v>
      </c>
      <c r="P366" s="25">
        <v>0</v>
      </c>
      <c r="Q366" s="25">
        <v>-400000</v>
      </c>
      <c r="R366" s="25">
        <v>10535188</v>
      </c>
      <c r="S366" s="25">
        <v>8173669</v>
      </c>
      <c r="T366" s="25">
        <v>0</v>
      </c>
      <c r="U366" s="25">
        <v>8173669</v>
      </c>
    </row>
    <row r="367" spans="1:21" x14ac:dyDescent="0.25">
      <c r="A367" s="9">
        <v>2330</v>
      </c>
      <c r="B367" s="9" t="s">
        <v>36</v>
      </c>
      <c r="C367" s="9" t="s">
        <v>38</v>
      </c>
      <c r="D367" s="24">
        <v>43191</v>
      </c>
      <c r="E367" s="25">
        <v>8173669</v>
      </c>
      <c r="F367" s="25">
        <v>13961028</v>
      </c>
      <c r="G367" s="25">
        <v>0</v>
      </c>
      <c r="H367" s="25">
        <v>0</v>
      </c>
      <c r="I367" s="25">
        <v>0</v>
      </c>
      <c r="J367" s="25">
        <v>0</v>
      </c>
      <c r="K367" s="25">
        <v>13961028</v>
      </c>
      <c r="L367" s="25">
        <v>201971</v>
      </c>
      <c r="M367" s="25">
        <v>11524863</v>
      </c>
      <c r="N367" s="25">
        <v>0</v>
      </c>
      <c r="O367" s="25">
        <v>0</v>
      </c>
      <c r="P367" s="25">
        <v>0</v>
      </c>
      <c r="Q367" s="25">
        <v>0</v>
      </c>
      <c r="R367" s="25">
        <v>11726834</v>
      </c>
      <c r="S367" s="25">
        <v>10407863</v>
      </c>
      <c r="T367" s="25">
        <v>0</v>
      </c>
      <c r="U367" s="25">
        <v>10407863</v>
      </c>
    </row>
    <row r="368" spans="1:21" x14ac:dyDescent="0.25">
      <c r="A368" s="9">
        <v>2330</v>
      </c>
      <c r="B368" s="9" t="s">
        <v>36</v>
      </c>
      <c r="C368" s="9" t="s">
        <v>38</v>
      </c>
      <c r="D368" s="24">
        <v>43221</v>
      </c>
      <c r="E368" s="25">
        <v>10407863</v>
      </c>
      <c r="F368" s="25">
        <v>12881693</v>
      </c>
      <c r="G368" s="25">
        <v>0</v>
      </c>
      <c r="H368" s="25">
        <v>0</v>
      </c>
      <c r="I368" s="25">
        <v>0</v>
      </c>
      <c r="J368" s="25">
        <v>0</v>
      </c>
      <c r="K368" s="25">
        <v>12881693</v>
      </c>
      <c r="L368" s="25">
        <v>555848</v>
      </c>
      <c r="M368" s="25">
        <v>10886568</v>
      </c>
      <c r="N368" s="25">
        <v>0</v>
      </c>
      <c r="O368" s="25">
        <v>0</v>
      </c>
      <c r="P368" s="25">
        <v>0</v>
      </c>
      <c r="Q368" s="25">
        <v>-15050</v>
      </c>
      <c r="R368" s="25">
        <v>11427366</v>
      </c>
      <c r="S368" s="25">
        <v>11862190</v>
      </c>
      <c r="T368" s="25">
        <v>0</v>
      </c>
      <c r="U368" s="25">
        <v>11862190</v>
      </c>
    </row>
    <row r="369" spans="1:21" x14ac:dyDescent="0.25">
      <c r="A369" s="9">
        <v>2330</v>
      </c>
      <c r="B369" s="9" t="s">
        <v>36</v>
      </c>
      <c r="C369" s="9" t="s">
        <v>38</v>
      </c>
      <c r="D369" s="24">
        <v>43252</v>
      </c>
      <c r="E369" s="25">
        <v>11862190</v>
      </c>
      <c r="F369" s="25">
        <v>14298753</v>
      </c>
      <c r="G369" s="25">
        <v>0</v>
      </c>
      <c r="H369" s="25">
        <v>0</v>
      </c>
      <c r="I369" s="25">
        <v>0</v>
      </c>
      <c r="J369" s="25">
        <v>0</v>
      </c>
      <c r="K369" s="25">
        <v>14298753</v>
      </c>
      <c r="L369" s="25">
        <v>403925</v>
      </c>
      <c r="M369" s="25">
        <v>10914728</v>
      </c>
      <c r="N369" s="25">
        <v>0</v>
      </c>
      <c r="O369" s="25">
        <v>0</v>
      </c>
      <c r="P369" s="25">
        <v>0</v>
      </c>
      <c r="Q369" s="25">
        <v>0</v>
      </c>
      <c r="R369" s="25">
        <v>11318653</v>
      </c>
      <c r="S369" s="25">
        <v>14842290</v>
      </c>
      <c r="T369" s="25">
        <v>0</v>
      </c>
      <c r="U369" s="25">
        <v>14842290</v>
      </c>
    </row>
    <row r="370" spans="1:21" x14ac:dyDescent="0.25">
      <c r="A370" s="9">
        <v>2330</v>
      </c>
      <c r="B370" s="9" t="s">
        <v>36</v>
      </c>
      <c r="C370" s="9" t="s">
        <v>38</v>
      </c>
      <c r="D370" s="24">
        <v>43282</v>
      </c>
      <c r="E370" s="25">
        <v>14842290</v>
      </c>
      <c r="F370" s="25">
        <v>11176477</v>
      </c>
      <c r="G370" s="25">
        <v>0</v>
      </c>
      <c r="H370" s="25">
        <v>0</v>
      </c>
      <c r="I370" s="25">
        <v>0</v>
      </c>
      <c r="J370" s="25">
        <v>0</v>
      </c>
      <c r="K370" s="25">
        <v>11176477</v>
      </c>
      <c r="L370" s="25">
        <v>1010904</v>
      </c>
      <c r="M370" s="25">
        <v>11608004</v>
      </c>
      <c r="N370" s="25">
        <v>0</v>
      </c>
      <c r="O370" s="25">
        <v>0</v>
      </c>
      <c r="P370" s="25">
        <v>0</v>
      </c>
      <c r="Q370" s="25">
        <v>-69620</v>
      </c>
      <c r="R370" s="25">
        <v>12549288</v>
      </c>
      <c r="S370" s="25">
        <v>13469479</v>
      </c>
      <c r="T370" s="25">
        <v>0</v>
      </c>
      <c r="U370" s="25">
        <v>13469479</v>
      </c>
    </row>
    <row r="371" spans="1:21" x14ac:dyDescent="0.25">
      <c r="A371" s="9">
        <v>2330</v>
      </c>
      <c r="B371" s="9" t="s">
        <v>36</v>
      </c>
      <c r="C371" s="9" t="s">
        <v>38</v>
      </c>
      <c r="D371" s="24">
        <v>43313</v>
      </c>
      <c r="E371" s="25">
        <v>13469479</v>
      </c>
      <c r="F371" s="25">
        <v>14660888</v>
      </c>
      <c r="G371" s="25">
        <v>0</v>
      </c>
      <c r="H371" s="25">
        <v>0</v>
      </c>
      <c r="I371" s="25">
        <v>0</v>
      </c>
      <c r="J371" s="25">
        <v>0</v>
      </c>
      <c r="K371" s="25">
        <v>14660888</v>
      </c>
      <c r="L371" s="25">
        <v>681260</v>
      </c>
      <c r="M371" s="25">
        <v>12311597</v>
      </c>
      <c r="N371" s="25">
        <v>0</v>
      </c>
      <c r="O371" s="25">
        <v>0</v>
      </c>
      <c r="P371" s="25">
        <v>0</v>
      </c>
      <c r="Q371" s="25">
        <v>0</v>
      </c>
      <c r="R371" s="25">
        <v>12992857</v>
      </c>
      <c r="S371" s="25">
        <v>15137510</v>
      </c>
      <c r="T371" s="25">
        <v>0</v>
      </c>
      <c r="U371" s="25">
        <v>15137510</v>
      </c>
    </row>
    <row r="372" spans="1:21" x14ac:dyDescent="0.25">
      <c r="A372" s="9">
        <v>2330</v>
      </c>
      <c r="B372" s="9" t="s">
        <v>36</v>
      </c>
      <c r="C372" s="9" t="s">
        <v>38</v>
      </c>
      <c r="D372" s="24">
        <v>43344</v>
      </c>
      <c r="E372" s="25">
        <v>15137510</v>
      </c>
      <c r="F372" s="25">
        <v>12301695</v>
      </c>
      <c r="G372" s="25">
        <v>0</v>
      </c>
      <c r="H372" s="25">
        <v>0</v>
      </c>
      <c r="I372" s="25">
        <v>0</v>
      </c>
      <c r="J372" s="25">
        <v>0</v>
      </c>
      <c r="K372" s="25">
        <v>12301695</v>
      </c>
      <c r="L372" s="25">
        <v>1968004</v>
      </c>
      <c r="M372" s="25">
        <v>12386936</v>
      </c>
      <c r="N372" s="25">
        <v>0</v>
      </c>
      <c r="O372" s="25">
        <v>0</v>
      </c>
      <c r="P372" s="25">
        <v>0</v>
      </c>
      <c r="Q372" s="25">
        <v>0</v>
      </c>
      <c r="R372" s="25">
        <v>14354940</v>
      </c>
      <c r="S372" s="25">
        <v>13084265</v>
      </c>
      <c r="T372" s="25">
        <v>0</v>
      </c>
      <c r="U372" s="25">
        <v>13084265</v>
      </c>
    </row>
    <row r="373" spans="1:21" x14ac:dyDescent="0.25">
      <c r="A373" s="9">
        <v>2330</v>
      </c>
      <c r="B373" s="9" t="s">
        <v>36</v>
      </c>
      <c r="C373" s="9" t="s">
        <v>38</v>
      </c>
      <c r="D373" s="24">
        <v>43374</v>
      </c>
      <c r="E373" s="25">
        <v>13084265</v>
      </c>
      <c r="F373" s="25">
        <v>12537930</v>
      </c>
      <c r="G373" s="25">
        <v>0</v>
      </c>
      <c r="H373" s="25">
        <v>0</v>
      </c>
      <c r="I373" s="25">
        <v>0</v>
      </c>
      <c r="J373" s="25">
        <v>0</v>
      </c>
      <c r="K373" s="25">
        <v>12537930</v>
      </c>
      <c r="L373" s="25">
        <v>694207</v>
      </c>
      <c r="M373" s="25">
        <v>12721380</v>
      </c>
      <c r="N373" s="25">
        <v>0</v>
      </c>
      <c r="O373" s="25">
        <v>0</v>
      </c>
      <c r="P373" s="25">
        <v>0</v>
      </c>
      <c r="Q373" s="25">
        <v>-81500</v>
      </c>
      <c r="R373" s="25">
        <v>13334087</v>
      </c>
      <c r="S373" s="25">
        <v>12288108</v>
      </c>
      <c r="T373" s="25">
        <v>0</v>
      </c>
      <c r="U373" s="25">
        <v>12288108</v>
      </c>
    </row>
    <row r="374" spans="1:21" x14ac:dyDescent="0.25">
      <c r="A374" s="9">
        <v>2330</v>
      </c>
      <c r="B374" s="9" t="s">
        <v>36</v>
      </c>
      <c r="C374" s="9" t="s">
        <v>38</v>
      </c>
      <c r="D374" s="24">
        <v>43405</v>
      </c>
      <c r="E374" s="25">
        <v>12288108</v>
      </c>
      <c r="F374" s="25">
        <v>9321496</v>
      </c>
      <c r="G374" s="25">
        <v>0</v>
      </c>
      <c r="H374" s="25">
        <v>0</v>
      </c>
      <c r="I374" s="25">
        <v>0</v>
      </c>
      <c r="J374" s="25">
        <v>0</v>
      </c>
      <c r="K374" s="25">
        <v>9321496</v>
      </c>
      <c r="L374" s="25">
        <v>520810</v>
      </c>
      <c r="M374" s="25">
        <v>12734880</v>
      </c>
      <c r="N374" s="25">
        <v>0</v>
      </c>
      <c r="O374" s="25">
        <v>0</v>
      </c>
      <c r="P374" s="25">
        <v>0</v>
      </c>
      <c r="Q374" s="25">
        <v>-332290</v>
      </c>
      <c r="R374" s="25">
        <v>12923400</v>
      </c>
      <c r="S374" s="25">
        <v>8686204</v>
      </c>
      <c r="T374" s="25">
        <v>0</v>
      </c>
      <c r="U374" s="25">
        <v>8686204</v>
      </c>
    </row>
    <row r="375" spans="1:21" hidden="1" x14ac:dyDescent="0.25">
      <c r="A375" s="9">
        <v>2550</v>
      </c>
      <c r="B375" s="9" t="s">
        <v>39</v>
      </c>
      <c r="C375" s="9" t="s">
        <v>40</v>
      </c>
      <c r="D375" s="24">
        <v>42005</v>
      </c>
      <c r="E375" s="25">
        <v>5108325</v>
      </c>
      <c r="F375" s="25">
        <v>1826234</v>
      </c>
      <c r="G375" s="25">
        <v>0</v>
      </c>
      <c r="H375" s="25">
        <v>0</v>
      </c>
      <c r="I375" s="25">
        <v>0</v>
      </c>
      <c r="J375" s="25">
        <v>0</v>
      </c>
      <c r="K375" s="25">
        <v>1826234</v>
      </c>
      <c r="L375" s="25">
        <v>448485</v>
      </c>
      <c r="M375" s="25">
        <v>1794187</v>
      </c>
      <c r="N375" s="25">
        <v>0</v>
      </c>
      <c r="O375" s="25">
        <v>0</v>
      </c>
      <c r="P375" s="25">
        <v>0</v>
      </c>
      <c r="Q375" s="25">
        <v>0</v>
      </c>
      <c r="R375" s="25">
        <v>2242672</v>
      </c>
      <c r="S375" s="25">
        <v>4691887</v>
      </c>
      <c r="T375" s="25">
        <v>4691887</v>
      </c>
      <c r="U375" s="25">
        <v>0</v>
      </c>
    </row>
    <row r="376" spans="1:21" hidden="1" x14ac:dyDescent="0.25">
      <c r="A376" s="9">
        <v>2550</v>
      </c>
      <c r="B376" s="9" t="s">
        <v>39</v>
      </c>
      <c r="C376" s="9" t="s">
        <v>40</v>
      </c>
      <c r="D376" s="24">
        <v>42036</v>
      </c>
      <c r="E376" s="25">
        <v>4691887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180000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180000</v>
      </c>
      <c r="S376" s="25">
        <v>4511887</v>
      </c>
      <c r="T376" s="25">
        <v>4511887</v>
      </c>
      <c r="U376" s="25">
        <v>0</v>
      </c>
    </row>
    <row r="377" spans="1:21" hidden="1" x14ac:dyDescent="0.25">
      <c r="A377" s="9">
        <v>2550</v>
      </c>
      <c r="B377" s="9" t="s">
        <v>39</v>
      </c>
      <c r="C377" s="9" t="s">
        <v>40</v>
      </c>
      <c r="D377" s="24">
        <v>42064</v>
      </c>
      <c r="E377" s="25">
        <v>4511887</v>
      </c>
      <c r="F377" s="25">
        <v>3737102</v>
      </c>
      <c r="G377" s="25">
        <v>0</v>
      </c>
      <c r="H377" s="25">
        <v>0</v>
      </c>
      <c r="I377" s="25">
        <v>0</v>
      </c>
      <c r="J377" s="25">
        <v>0</v>
      </c>
      <c r="K377" s="25">
        <v>3737102</v>
      </c>
      <c r="L377" s="25">
        <v>416000</v>
      </c>
      <c r="M377" s="25">
        <v>3152396</v>
      </c>
      <c r="N377" s="25">
        <v>0</v>
      </c>
      <c r="O377" s="25">
        <v>0</v>
      </c>
      <c r="P377" s="25">
        <v>0</v>
      </c>
      <c r="Q377" s="25">
        <v>0</v>
      </c>
      <c r="R377" s="25">
        <v>3568396</v>
      </c>
      <c r="S377" s="25">
        <v>4680593</v>
      </c>
      <c r="T377" s="25">
        <v>4480593</v>
      </c>
      <c r="U377" s="25">
        <v>200000</v>
      </c>
    </row>
    <row r="378" spans="1:21" hidden="1" x14ac:dyDescent="0.25">
      <c r="A378" s="9">
        <v>2550</v>
      </c>
      <c r="B378" s="9" t="s">
        <v>39</v>
      </c>
      <c r="C378" s="9" t="s">
        <v>40</v>
      </c>
      <c r="D378" s="24">
        <v>42095</v>
      </c>
      <c r="E378" s="25">
        <v>4680593</v>
      </c>
      <c r="F378" s="25">
        <v>1910868</v>
      </c>
      <c r="G378" s="25">
        <v>0</v>
      </c>
      <c r="H378" s="25">
        <v>0</v>
      </c>
      <c r="I378" s="25">
        <v>0</v>
      </c>
      <c r="J378" s="25">
        <v>0</v>
      </c>
      <c r="K378" s="25">
        <v>1910868</v>
      </c>
      <c r="L378" s="25">
        <v>0</v>
      </c>
      <c r="M378" s="25">
        <v>1570492</v>
      </c>
      <c r="N378" s="25">
        <v>0</v>
      </c>
      <c r="O378" s="25">
        <v>0</v>
      </c>
      <c r="P378" s="25">
        <v>0</v>
      </c>
      <c r="Q378" s="25">
        <v>0</v>
      </c>
      <c r="R378" s="25">
        <v>1570492</v>
      </c>
      <c r="S378" s="25">
        <v>5020969</v>
      </c>
      <c r="T378" s="25">
        <v>5020969</v>
      </c>
      <c r="U378" s="25">
        <v>0</v>
      </c>
    </row>
    <row r="379" spans="1:21" hidden="1" x14ac:dyDescent="0.25">
      <c r="A379" s="9">
        <v>2550</v>
      </c>
      <c r="B379" s="9" t="s">
        <v>39</v>
      </c>
      <c r="C379" s="9" t="s">
        <v>40</v>
      </c>
      <c r="D379" s="24">
        <v>42125</v>
      </c>
      <c r="E379" s="25">
        <v>5020969</v>
      </c>
      <c r="F379" s="25">
        <v>890120</v>
      </c>
      <c r="G379" s="25">
        <v>0</v>
      </c>
      <c r="H379" s="25">
        <v>0</v>
      </c>
      <c r="I379" s="25">
        <v>0</v>
      </c>
      <c r="J379" s="25">
        <v>0</v>
      </c>
      <c r="K379" s="25">
        <v>890120</v>
      </c>
      <c r="L379" s="25">
        <v>230000</v>
      </c>
      <c r="M379" s="25">
        <v>0</v>
      </c>
      <c r="N379" s="25">
        <v>0</v>
      </c>
      <c r="O379" s="25">
        <v>0</v>
      </c>
      <c r="P379" s="25">
        <v>0</v>
      </c>
      <c r="Q379" s="25">
        <v>-100000</v>
      </c>
      <c r="R379" s="25">
        <v>130000</v>
      </c>
      <c r="S379" s="25">
        <v>5781089</v>
      </c>
      <c r="T379" s="25">
        <v>5781089</v>
      </c>
      <c r="U379" s="25">
        <v>0</v>
      </c>
    </row>
    <row r="380" spans="1:21" hidden="1" x14ac:dyDescent="0.25">
      <c r="A380" s="9">
        <v>2550</v>
      </c>
      <c r="B380" s="9" t="s">
        <v>39</v>
      </c>
      <c r="C380" s="9" t="s">
        <v>40</v>
      </c>
      <c r="D380" s="24">
        <v>42156</v>
      </c>
      <c r="E380" s="25">
        <v>5781089</v>
      </c>
      <c r="F380" s="25">
        <v>2355928</v>
      </c>
      <c r="G380" s="25">
        <v>0</v>
      </c>
      <c r="H380" s="25">
        <v>0</v>
      </c>
      <c r="I380" s="25">
        <v>0</v>
      </c>
      <c r="J380" s="25">
        <v>0</v>
      </c>
      <c r="K380" s="25">
        <v>2355928</v>
      </c>
      <c r="L380" s="25">
        <v>312000</v>
      </c>
      <c r="M380" s="25">
        <v>1414187</v>
      </c>
      <c r="N380" s="25">
        <v>0</v>
      </c>
      <c r="O380" s="25">
        <v>0</v>
      </c>
      <c r="P380" s="25">
        <v>0</v>
      </c>
      <c r="Q380" s="25">
        <v>0</v>
      </c>
      <c r="R380" s="25">
        <v>1726187</v>
      </c>
      <c r="S380" s="25">
        <v>6410830</v>
      </c>
      <c r="T380" s="25">
        <v>6410830</v>
      </c>
      <c r="U380" s="25">
        <v>0</v>
      </c>
    </row>
    <row r="381" spans="1:21" hidden="1" x14ac:dyDescent="0.25">
      <c r="A381" s="9">
        <v>2550</v>
      </c>
      <c r="B381" s="9" t="s">
        <v>39</v>
      </c>
      <c r="C381" s="9" t="s">
        <v>40</v>
      </c>
      <c r="D381" s="24">
        <v>42186</v>
      </c>
      <c r="E381" s="25">
        <v>6410830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180000</v>
      </c>
      <c r="M381" s="25">
        <v>1558187</v>
      </c>
      <c r="N381" s="25">
        <v>0</v>
      </c>
      <c r="O381" s="25">
        <v>0</v>
      </c>
      <c r="P381" s="25">
        <v>0</v>
      </c>
      <c r="Q381" s="25">
        <v>0</v>
      </c>
      <c r="R381" s="25">
        <v>1738187</v>
      </c>
      <c r="S381" s="25">
        <v>4672643</v>
      </c>
      <c r="T381" s="25">
        <v>4672643</v>
      </c>
      <c r="U381" s="25">
        <v>0</v>
      </c>
    </row>
    <row r="382" spans="1:21" hidden="1" x14ac:dyDescent="0.25">
      <c r="A382" s="9">
        <v>2550</v>
      </c>
      <c r="B382" s="9" t="s">
        <v>39</v>
      </c>
      <c r="C382" s="9" t="s">
        <v>40</v>
      </c>
      <c r="D382" s="24">
        <v>42217</v>
      </c>
      <c r="E382" s="25">
        <v>4672643</v>
      </c>
      <c r="F382" s="25">
        <v>1151376</v>
      </c>
      <c r="G382" s="25">
        <v>0</v>
      </c>
      <c r="H382" s="25">
        <v>0</v>
      </c>
      <c r="I382" s="25">
        <v>0</v>
      </c>
      <c r="J382" s="25">
        <v>0</v>
      </c>
      <c r="K382" s="25">
        <v>1151376</v>
      </c>
      <c r="L382" s="25">
        <v>454230</v>
      </c>
      <c r="M382" s="25">
        <v>2599515</v>
      </c>
      <c r="N382" s="25">
        <v>649980</v>
      </c>
      <c r="O382" s="25">
        <v>0</v>
      </c>
      <c r="P382" s="25">
        <v>0</v>
      </c>
      <c r="Q382" s="25">
        <v>0</v>
      </c>
      <c r="R382" s="25">
        <v>3703725</v>
      </c>
      <c r="S382" s="25">
        <v>2120294</v>
      </c>
      <c r="T382" s="25">
        <v>2120294</v>
      </c>
      <c r="U382" s="25">
        <v>0</v>
      </c>
    </row>
    <row r="383" spans="1:21" hidden="1" x14ac:dyDescent="0.25">
      <c r="A383" s="9">
        <v>2550</v>
      </c>
      <c r="B383" s="9" t="s">
        <v>39</v>
      </c>
      <c r="C383" s="9" t="s">
        <v>40</v>
      </c>
      <c r="D383" s="24">
        <v>42248</v>
      </c>
      <c r="E383" s="25">
        <v>2120294</v>
      </c>
      <c r="F383" s="25">
        <v>4301476</v>
      </c>
      <c r="G383" s="25">
        <v>0</v>
      </c>
      <c r="H383" s="25">
        <v>0</v>
      </c>
      <c r="I383" s="25">
        <v>0</v>
      </c>
      <c r="J383" s="25">
        <v>0</v>
      </c>
      <c r="K383" s="25">
        <v>4301476</v>
      </c>
      <c r="L383" s="25">
        <v>512990</v>
      </c>
      <c r="M383" s="25">
        <v>1506001</v>
      </c>
      <c r="N383" s="25">
        <v>0</v>
      </c>
      <c r="O383" s="25">
        <v>0</v>
      </c>
      <c r="P383" s="25">
        <v>0</v>
      </c>
      <c r="Q383" s="25">
        <v>0</v>
      </c>
      <c r="R383" s="25">
        <v>2018991</v>
      </c>
      <c r="S383" s="25">
        <v>4402779</v>
      </c>
      <c r="T383" s="25">
        <v>4402779</v>
      </c>
      <c r="U383" s="25">
        <v>0</v>
      </c>
    </row>
    <row r="384" spans="1:21" hidden="1" x14ac:dyDescent="0.25">
      <c r="A384" s="9">
        <v>2550</v>
      </c>
      <c r="B384" s="9" t="s">
        <v>39</v>
      </c>
      <c r="C384" s="9" t="s">
        <v>40</v>
      </c>
      <c r="D384" s="24">
        <v>42278</v>
      </c>
      <c r="E384" s="25">
        <v>4402779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216999</v>
      </c>
      <c r="M384" s="25">
        <v>72000</v>
      </c>
      <c r="N384" s="25">
        <v>0</v>
      </c>
      <c r="O384" s="25">
        <v>0</v>
      </c>
      <c r="P384" s="25">
        <v>0</v>
      </c>
      <c r="Q384" s="25">
        <v>0</v>
      </c>
      <c r="R384" s="25">
        <v>288999</v>
      </c>
      <c r="S384" s="25">
        <v>4113780</v>
      </c>
      <c r="T384" s="25">
        <v>4113780</v>
      </c>
      <c r="U384" s="25">
        <v>0</v>
      </c>
    </row>
    <row r="385" spans="1:21" hidden="1" x14ac:dyDescent="0.25">
      <c r="A385" s="9">
        <v>2550</v>
      </c>
      <c r="B385" s="9" t="s">
        <v>39</v>
      </c>
      <c r="C385" s="9" t="s">
        <v>40</v>
      </c>
      <c r="D385" s="24">
        <v>42309</v>
      </c>
      <c r="E385" s="25">
        <v>4113780</v>
      </c>
      <c r="F385" s="25">
        <v>3485918</v>
      </c>
      <c r="G385" s="25">
        <v>0</v>
      </c>
      <c r="H385" s="25">
        <v>0</v>
      </c>
      <c r="I385" s="25">
        <v>0</v>
      </c>
      <c r="J385" s="25">
        <v>0</v>
      </c>
      <c r="K385" s="25">
        <v>3485918</v>
      </c>
      <c r="L385" s="25">
        <v>139100</v>
      </c>
      <c r="M385" s="25">
        <v>1486187</v>
      </c>
      <c r="N385" s="25">
        <v>0</v>
      </c>
      <c r="O385" s="25">
        <v>0</v>
      </c>
      <c r="P385" s="25">
        <v>0</v>
      </c>
      <c r="Q385" s="25">
        <v>0</v>
      </c>
      <c r="R385" s="25">
        <v>1625287</v>
      </c>
      <c r="S385" s="25">
        <v>5974411</v>
      </c>
      <c r="T385" s="25">
        <v>5974411</v>
      </c>
      <c r="U385" s="25">
        <v>0</v>
      </c>
    </row>
    <row r="386" spans="1:21" hidden="1" x14ac:dyDescent="0.25">
      <c r="A386" s="9">
        <v>2550</v>
      </c>
      <c r="B386" s="9" t="s">
        <v>39</v>
      </c>
      <c r="C386" s="9" t="s">
        <v>40</v>
      </c>
      <c r="D386" s="24">
        <v>42339</v>
      </c>
      <c r="E386" s="25">
        <v>5974411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462540</v>
      </c>
      <c r="M386" s="25">
        <v>2949787</v>
      </c>
      <c r="N386" s="25">
        <v>0</v>
      </c>
      <c r="O386" s="25">
        <v>0</v>
      </c>
      <c r="P386" s="25">
        <v>0</v>
      </c>
      <c r="Q386" s="25">
        <v>0</v>
      </c>
      <c r="R386" s="25">
        <v>3412327</v>
      </c>
      <c r="S386" s="25">
        <v>2562084</v>
      </c>
      <c r="T386" s="25">
        <v>2562084</v>
      </c>
      <c r="U386" s="25">
        <v>0</v>
      </c>
    </row>
    <row r="387" spans="1:21" hidden="1" x14ac:dyDescent="0.25">
      <c r="A387" s="9">
        <v>2550</v>
      </c>
      <c r="B387" s="9" t="s">
        <v>39</v>
      </c>
      <c r="C387" s="9" t="s">
        <v>40</v>
      </c>
      <c r="D387" s="24">
        <v>42370</v>
      </c>
      <c r="E387" s="25">
        <v>2562084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180000</v>
      </c>
      <c r="M387" s="25">
        <v>1486221</v>
      </c>
      <c r="N387" s="25">
        <v>0</v>
      </c>
      <c r="O387" s="25">
        <v>0</v>
      </c>
      <c r="P387" s="25">
        <v>0</v>
      </c>
      <c r="Q387" s="25">
        <v>0</v>
      </c>
      <c r="R387" s="25">
        <v>1666221</v>
      </c>
      <c r="S387" s="25">
        <v>895863</v>
      </c>
      <c r="T387" s="25">
        <v>895863</v>
      </c>
      <c r="U387" s="25">
        <v>0</v>
      </c>
    </row>
    <row r="388" spans="1:21" hidden="1" x14ac:dyDescent="0.25">
      <c r="A388" s="9">
        <v>2550</v>
      </c>
      <c r="B388" s="9" t="s">
        <v>39</v>
      </c>
      <c r="C388" s="9" t="s">
        <v>40</v>
      </c>
      <c r="D388" s="24">
        <v>42401</v>
      </c>
      <c r="E388" s="25">
        <v>895863</v>
      </c>
      <c r="F388" s="25">
        <v>4005540</v>
      </c>
      <c r="G388" s="25">
        <v>0</v>
      </c>
      <c r="H388" s="25">
        <v>0</v>
      </c>
      <c r="I388" s="25">
        <v>0</v>
      </c>
      <c r="J388" s="25">
        <v>0</v>
      </c>
      <c r="K388" s="25">
        <v>4005540</v>
      </c>
      <c r="L388" s="25">
        <v>282460</v>
      </c>
      <c r="M388" s="25">
        <v>189000</v>
      </c>
      <c r="N388" s="25">
        <v>0</v>
      </c>
      <c r="O388" s="25">
        <v>0</v>
      </c>
      <c r="P388" s="25">
        <v>0</v>
      </c>
      <c r="Q388" s="25">
        <v>0</v>
      </c>
      <c r="R388" s="25">
        <v>471460</v>
      </c>
      <c r="S388" s="25">
        <v>4429943</v>
      </c>
      <c r="T388" s="25">
        <v>4429943</v>
      </c>
      <c r="U388" s="25">
        <v>0</v>
      </c>
    </row>
    <row r="389" spans="1:21" hidden="1" x14ac:dyDescent="0.25">
      <c r="A389" s="9">
        <v>2550</v>
      </c>
      <c r="B389" s="9" t="s">
        <v>39</v>
      </c>
      <c r="C389" s="9" t="s">
        <v>40</v>
      </c>
      <c r="D389" s="24">
        <v>42430</v>
      </c>
      <c r="E389" s="25">
        <v>4429943</v>
      </c>
      <c r="F389" s="25">
        <v>4113347</v>
      </c>
      <c r="G389" s="25">
        <v>0</v>
      </c>
      <c r="H389" s="25">
        <v>0</v>
      </c>
      <c r="I389" s="25">
        <v>0</v>
      </c>
      <c r="J389" s="25">
        <v>0</v>
      </c>
      <c r="K389" s="25">
        <v>4113347</v>
      </c>
      <c r="L389" s="25">
        <v>50000</v>
      </c>
      <c r="M389" s="25">
        <v>117000</v>
      </c>
      <c r="N389" s="25">
        <v>0</v>
      </c>
      <c r="O389" s="25">
        <v>0</v>
      </c>
      <c r="P389" s="25">
        <v>0</v>
      </c>
      <c r="Q389" s="25">
        <v>0</v>
      </c>
      <c r="R389" s="25">
        <v>167000</v>
      </c>
      <c r="S389" s="25">
        <v>8376290</v>
      </c>
      <c r="T389" s="25">
        <v>8376290</v>
      </c>
      <c r="U389" s="25">
        <v>0</v>
      </c>
    </row>
    <row r="390" spans="1:21" hidden="1" x14ac:dyDescent="0.25">
      <c r="A390" s="9">
        <v>2550</v>
      </c>
      <c r="B390" s="9" t="s">
        <v>39</v>
      </c>
      <c r="C390" s="9" t="s">
        <v>40</v>
      </c>
      <c r="D390" s="24">
        <v>42461</v>
      </c>
      <c r="E390" s="25">
        <v>8376290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504000</v>
      </c>
      <c r="M390" s="25">
        <v>3220481</v>
      </c>
      <c r="N390" s="25">
        <v>0</v>
      </c>
      <c r="O390" s="25">
        <v>0</v>
      </c>
      <c r="P390" s="25">
        <v>0</v>
      </c>
      <c r="Q390" s="25">
        <v>0</v>
      </c>
      <c r="R390" s="25">
        <v>3724481</v>
      </c>
      <c r="S390" s="25">
        <v>4651809</v>
      </c>
      <c r="T390" s="25">
        <v>4651809</v>
      </c>
      <c r="U390" s="25">
        <v>0</v>
      </c>
    </row>
    <row r="391" spans="1:21" hidden="1" x14ac:dyDescent="0.25">
      <c r="A391" s="9">
        <v>2550</v>
      </c>
      <c r="B391" s="9" t="s">
        <v>39</v>
      </c>
      <c r="C391" s="9" t="s">
        <v>40</v>
      </c>
      <c r="D391" s="24">
        <v>42491</v>
      </c>
      <c r="E391" s="25">
        <v>4651809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821720</v>
      </c>
      <c r="M391" s="25">
        <v>1645146</v>
      </c>
      <c r="N391" s="25">
        <v>0</v>
      </c>
      <c r="O391" s="25">
        <v>0</v>
      </c>
      <c r="P391" s="25">
        <v>0</v>
      </c>
      <c r="Q391" s="25">
        <v>0</v>
      </c>
      <c r="R391" s="25">
        <v>2466866</v>
      </c>
      <c r="S391" s="25">
        <v>2184943</v>
      </c>
      <c r="T391" s="25">
        <v>2184943</v>
      </c>
      <c r="U391" s="25">
        <v>0</v>
      </c>
    </row>
    <row r="392" spans="1:21" hidden="1" x14ac:dyDescent="0.25">
      <c r="A392" s="9">
        <v>2550</v>
      </c>
      <c r="B392" s="9" t="s">
        <v>39</v>
      </c>
      <c r="C392" s="9" t="s">
        <v>40</v>
      </c>
      <c r="D392" s="24">
        <v>42522</v>
      </c>
      <c r="E392" s="25">
        <v>2184943</v>
      </c>
      <c r="F392" s="25">
        <v>4217225</v>
      </c>
      <c r="G392" s="25">
        <v>0</v>
      </c>
      <c r="H392" s="25">
        <v>0</v>
      </c>
      <c r="I392" s="25">
        <v>0</v>
      </c>
      <c r="J392" s="25">
        <v>0</v>
      </c>
      <c r="K392" s="25">
        <v>4217225</v>
      </c>
      <c r="L392" s="25">
        <v>245780</v>
      </c>
      <c r="M392" s="25">
        <v>1617335</v>
      </c>
      <c r="N392" s="25">
        <v>564970</v>
      </c>
      <c r="O392" s="25">
        <v>0</v>
      </c>
      <c r="P392" s="25">
        <v>0</v>
      </c>
      <c r="Q392" s="25">
        <v>0</v>
      </c>
      <c r="R392" s="25">
        <v>2428085</v>
      </c>
      <c r="S392" s="25">
        <v>3974083</v>
      </c>
      <c r="T392" s="25">
        <v>3974083</v>
      </c>
      <c r="U392" s="25">
        <v>0</v>
      </c>
    </row>
    <row r="393" spans="1:21" hidden="1" x14ac:dyDescent="0.25">
      <c r="A393" s="9">
        <v>2550</v>
      </c>
      <c r="B393" s="9" t="s">
        <v>39</v>
      </c>
      <c r="C393" s="9" t="s">
        <v>40</v>
      </c>
      <c r="D393" s="24">
        <v>42552</v>
      </c>
      <c r="E393" s="25">
        <v>3974083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760880</v>
      </c>
      <c r="M393" s="25">
        <v>117000</v>
      </c>
      <c r="N393" s="25">
        <v>220000</v>
      </c>
      <c r="O393" s="25">
        <v>0</v>
      </c>
      <c r="P393" s="25">
        <v>0</v>
      </c>
      <c r="Q393" s="25">
        <v>0</v>
      </c>
      <c r="R393" s="25">
        <v>1097880</v>
      </c>
      <c r="S393" s="25">
        <v>2876203</v>
      </c>
      <c r="T393" s="25">
        <v>2876203</v>
      </c>
      <c r="U393" s="25">
        <v>0</v>
      </c>
    </row>
    <row r="394" spans="1:21" hidden="1" x14ac:dyDescent="0.25">
      <c r="A394" s="9">
        <v>2550</v>
      </c>
      <c r="B394" s="9" t="s">
        <v>39</v>
      </c>
      <c r="C394" s="9" t="s">
        <v>40</v>
      </c>
      <c r="D394" s="24">
        <v>42583</v>
      </c>
      <c r="E394" s="25">
        <v>2876203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1014138</v>
      </c>
      <c r="M394" s="25">
        <v>319500</v>
      </c>
      <c r="N394" s="25">
        <v>350000</v>
      </c>
      <c r="O394" s="25">
        <v>0</v>
      </c>
      <c r="P394" s="25">
        <v>0</v>
      </c>
      <c r="Q394" s="25">
        <v>-2222</v>
      </c>
      <c r="R394" s="25">
        <v>1681416</v>
      </c>
      <c r="S394" s="25">
        <v>1194787</v>
      </c>
      <c r="T394" s="25">
        <v>1194787</v>
      </c>
      <c r="U394" s="25">
        <v>0</v>
      </c>
    </row>
    <row r="395" spans="1:21" hidden="1" x14ac:dyDescent="0.25">
      <c r="A395" s="9">
        <v>2550</v>
      </c>
      <c r="B395" s="9" t="s">
        <v>39</v>
      </c>
      <c r="C395" s="9" t="s">
        <v>40</v>
      </c>
      <c r="D395" s="24">
        <v>42614</v>
      </c>
      <c r="E395" s="25">
        <v>1194787</v>
      </c>
      <c r="F395" s="25">
        <v>2827898</v>
      </c>
      <c r="G395" s="25">
        <v>0</v>
      </c>
      <c r="H395" s="25">
        <v>0</v>
      </c>
      <c r="I395" s="25">
        <v>0</v>
      </c>
      <c r="J395" s="25">
        <v>0</v>
      </c>
      <c r="K395" s="25">
        <v>2827898</v>
      </c>
      <c r="L395" s="25">
        <v>1156592</v>
      </c>
      <c r="M395" s="25">
        <v>174960</v>
      </c>
      <c r="N395" s="25">
        <v>600000</v>
      </c>
      <c r="O395" s="25">
        <v>0</v>
      </c>
      <c r="P395" s="25">
        <v>0</v>
      </c>
      <c r="Q395" s="25">
        <v>-20010</v>
      </c>
      <c r="R395" s="25">
        <v>1911542</v>
      </c>
      <c r="S395" s="25">
        <v>2111143</v>
      </c>
      <c r="T395" s="25">
        <v>2111143</v>
      </c>
      <c r="U395" s="25">
        <v>0</v>
      </c>
    </row>
    <row r="396" spans="1:21" hidden="1" x14ac:dyDescent="0.25">
      <c r="A396" s="9">
        <v>2550</v>
      </c>
      <c r="B396" s="9" t="s">
        <v>39</v>
      </c>
      <c r="C396" s="9" t="s">
        <v>40</v>
      </c>
      <c r="D396" s="24">
        <v>42644</v>
      </c>
      <c r="E396" s="25">
        <v>2111143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513520</v>
      </c>
      <c r="M396" s="25">
        <v>117000</v>
      </c>
      <c r="N396" s="25">
        <v>0</v>
      </c>
      <c r="O396" s="25">
        <v>0</v>
      </c>
      <c r="P396" s="25">
        <v>0</v>
      </c>
      <c r="Q396" s="25">
        <v>0</v>
      </c>
      <c r="R396" s="25">
        <v>630520</v>
      </c>
      <c r="S396" s="25">
        <v>1480623</v>
      </c>
      <c r="T396" s="25">
        <v>1480623</v>
      </c>
      <c r="U396" s="25">
        <v>0</v>
      </c>
    </row>
    <row r="397" spans="1:21" hidden="1" x14ac:dyDescent="0.25">
      <c r="A397" s="9">
        <v>2550</v>
      </c>
      <c r="B397" s="9" t="s">
        <v>39</v>
      </c>
      <c r="C397" s="9" t="s">
        <v>40</v>
      </c>
      <c r="D397" s="24">
        <v>42675</v>
      </c>
      <c r="E397" s="25">
        <v>1480623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258905</v>
      </c>
      <c r="M397" s="25">
        <v>297000</v>
      </c>
      <c r="N397" s="25">
        <v>0</v>
      </c>
      <c r="O397" s="25">
        <v>0</v>
      </c>
      <c r="P397" s="25">
        <v>0</v>
      </c>
      <c r="Q397" s="25">
        <v>-172681</v>
      </c>
      <c r="R397" s="25">
        <v>383224</v>
      </c>
      <c r="S397" s="25">
        <v>1097399</v>
      </c>
      <c r="T397" s="25">
        <v>1097399</v>
      </c>
      <c r="U397" s="25">
        <v>0</v>
      </c>
    </row>
    <row r="398" spans="1:21" hidden="1" x14ac:dyDescent="0.25">
      <c r="A398" s="9">
        <v>2550</v>
      </c>
      <c r="B398" s="9" t="s">
        <v>39</v>
      </c>
      <c r="C398" s="9" t="s">
        <v>40</v>
      </c>
      <c r="D398" s="24">
        <v>42705</v>
      </c>
      <c r="E398" s="25">
        <v>1097399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173520</v>
      </c>
      <c r="M398" s="25">
        <v>297000</v>
      </c>
      <c r="N398" s="25">
        <v>0</v>
      </c>
      <c r="O398" s="25">
        <v>0</v>
      </c>
      <c r="P398" s="25">
        <v>0</v>
      </c>
      <c r="Q398" s="25">
        <v>0</v>
      </c>
      <c r="R398" s="25">
        <v>470520</v>
      </c>
      <c r="S398" s="25">
        <v>626879</v>
      </c>
      <c r="T398" s="25">
        <v>626879</v>
      </c>
      <c r="U398" s="25">
        <v>0</v>
      </c>
    </row>
    <row r="399" spans="1:21" hidden="1" x14ac:dyDescent="0.25">
      <c r="A399" s="9">
        <v>2550</v>
      </c>
      <c r="B399" s="9" t="s">
        <v>39</v>
      </c>
      <c r="C399" s="9" t="s">
        <v>40</v>
      </c>
      <c r="D399" s="24">
        <v>42736</v>
      </c>
      <c r="E399" s="25">
        <v>626879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224720</v>
      </c>
      <c r="M399" s="25">
        <v>0</v>
      </c>
      <c r="N399" s="25">
        <v>100000</v>
      </c>
      <c r="O399" s="25">
        <v>0</v>
      </c>
      <c r="P399" s="25">
        <v>0</v>
      </c>
      <c r="Q399" s="25">
        <v>0</v>
      </c>
      <c r="R399" s="25">
        <v>324720</v>
      </c>
      <c r="S399" s="25">
        <v>302159</v>
      </c>
      <c r="T399" s="25">
        <v>302159</v>
      </c>
      <c r="U399" s="25">
        <v>0</v>
      </c>
    </row>
    <row r="400" spans="1:21" hidden="1" x14ac:dyDescent="0.25">
      <c r="A400" s="9">
        <v>2550</v>
      </c>
      <c r="B400" s="9" t="s">
        <v>39</v>
      </c>
      <c r="C400" s="9" t="s">
        <v>40</v>
      </c>
      <c r="D400" s="24">
        <v>42767</v>
      </c>
      <c r="E400" s="25">
        <v>302159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33280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33280</v>
      </c>
      <c r="S400" s="25">
        <v>268879</v>
      </c>
      <c r="T400" s="25">
        <v>268879</v>
      </c>
      <c r="U400" s="25">
        <v>0</v>
      </c>
    </row>
    <row r="401" spans="1:21" hidden="1" x14ac:dyDescent="0.25">
      <c r="A401" s="9">
        <v>2550</v>
      </c>
      <c r="B401" s="9" t="s">
        <v>39</v>
      </c>
      <c r="C401" s="9" t="s">
        <v>40</v>
      </c>
      <c r="D401" s="24">
        <v>42795</v>
      </c>
      <c r="E401" s="25">
        <v>268879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165840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165840</v>
      </c>
      <c r="S401" s="25">
        <v>103039</v>
      </c>
      <c r="T401" s="25">
        <v>103039</v>
      </c>
      <c r="U401" s="25">
        <v>0</v>
      </c>
    </row>
    <row r="402" spans="1:21" hidden="1" x14ac:dyDescent="0.25">
      <c r="A402" s="9">
        <v>2550</v>
      </c>
      <c r="B402" s="9" t="s">
        <v>39</v>
      </c>
      <c r="C402" s="9" t="s">
        <v>40</v>
      </c>
      <c r="D402" s="24">
        <v>42826</v>
      </c>
      <c r="E402" s="25">
        <v>103039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260000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260000</v>
      </c>
      <c r="S402" s="25">
        <v>-156961</v>
      </c>
      <c r="T402" s="25">
        <v>0</v>
      </c>
      <c r="U402" s="25">
        <v>-156961</v>
      </c>
    </row>
    <row r="403" spans="1:21" hidden="1" x14ac:dyDescent="0.25">
      <c r="A403" s="9">
        <v>2550</v>
      </c>
      <c r="B403" s="9" t="s">
        <v>39</v>
      </c>
      <c r="C403" s="9" t="s">
        <v>40</v>
      </c>
      <c r="D403" s="24">
        <v>42856</v>
      </c>
      <c r="E403" s="25">
        <v>-156961</v>
      </c>
      <c r="F403" s="25">
        <v>7600572</v>
      </c>
      <c r="G403" s="25">
        <v>0</v>
      </c>
      <c r="H403" s="25">
        <v>0</v>
      </c>
      <c r="I403" s="25">
        <v>0</v>
      </c>
      <c r="J403" s="25">
        <v>0</v>
      </c>
      <c r="K403" s="25">
        <v>7600572</v>
      </c>
      <c r="L403" s="25">
        <v>130000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130000</v>
      </c>
      <c r="S403" s="25">
        <v>7313611</v>
      </c>
      <c r="T403" s="25">
        <v>7313611</v>
      </c>
      <c r="U403" s="25">
        <v>0</v>
      </c>
    </row>
    <row r="404" spans="1:21" hidden="1" x14ac:dyDescent="0.25">
      <c r="A404" s="9">
        <v>2550</v>
      </c>
      <c r="B404" s="9" t="s">
        <v>39</v>
      </c>
      <c r="C404" s="9" t="s">
        <v>40</v>
      </c>
      <c r="D404" s="24">
        <v>42887</v>
      </c>
      <c r="E404" s="25">
        <v>7313611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130000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130000</v>
      </c>
      <c r="S404" s="25">
        <v>7183611</v>
      </c>
      <c r="T404" s="25">
        <v>0</v>
      </c>
      <c r="U404" s="25">
        <v>7183611</v>
      </c>
    </row>
    <row r="405" spans="1:21" hidden="1" x14ac:dyDescent="0.25">
      <c r="A405" s="9">
        <v>2550</v>
      </c>
      <c r="B405" s="9" t="s">
        <v>39</v>
      </c>
      <c r="C405" s="9" t="s">
        <v>40</v>
      </c>
      <c r="D405" s="24">
        <v>42917</v>
      </c>
      <c r="E405" s="25">
        <v>7183611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130000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130000</v>
      </c>
      <c r="S405" s="25">
        <v>7053611</v>
      </c>
      <c r="T405" s="25">
        <v>0</v>
      </c>
      <c r="U405" s="25">
        <v>7053611</v>
      </c>
    </row>
    <row r="406" spans="1:21" hidden="1" x14ac:dyDescent="0.25">
      <c r="A406" s="9">
        <v>2550</v>
      </c>
      <c r="B406" s="9" t="s">
        <v>39</v>
      </c>
      <c r="C406" s="9" t="s">
        <v>40</v>
      </c>
      <c r="D406" s="24">
        <v>42948</v>
      </c>
      <c r="E406" s="25">
        <v>7053611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258000</v>
      </c>
      <c r="M406" s="25">
        <v>0</v>
      </c>
      <c r="N406" s="25">
        <v>0</v>
      </c>
      <c r="O406" s="25">
        <v>0</v>
      </c>
      <c r="P406" s="25">
        <v>0</v>
      </c>
      <c r="Q406" s="25">
        <v>-5050</v>
      </c>
      <c r="R406" s="25">
        <v>252950</v>
      </c>
      <c r="S406" s="25">
        <v>6800661</v>
      </c>
      <c r="T406" s="25">
        <v>6800661</v>
      </c>
      <c r="U406" s="25">
        <v>0</v>
      </c>
    </row>
    <row r="407" spans="1:21" hidden="1" x14ac:dyDescent="0.25">
      <c r="A407" s="9">
        <v>2550</v>
      </c>
      <c r="B407" s="9" t="s">
        <v>39</v>
      </c>
      <c r="C407" s="9" t="s">
        <v>40</v>
      </c>
      <c r="D407" s="24">
        <v>42979</v>
      </c>
      <c r="E407" s="25">
        <v>6800661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250000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250000</v>
      </c>
      <c r="S407" s="25">
        <v>6550661</v>
      </c>
      <c r="T407" s="25">
        <v>6550661</v>
      </c>
      <c r="U407" s="25">
        <v>0</v>
      </c>
    </row>
    <row r="408" spans="1:21" hidden="1" x14ac:dyDescent="0.25">
      <c r="A408" s="9">
        <v>2550</v>
      </c>
      <c r="B408" s="9" t="s">
        <v>39</v>
      </c>
      <c r="C408" s="9" t="s">
        <v>40</v>
      </c>
      <c r="D408" s="24">
        <v>43009</v>
      </c>
      <c r="E408" s="25">
        <v>6550661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370000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370000</v>
      </c>
      <c r="S408" s="25">
        <v>6180661</v>
      </c>
      <c r="T408" s="25">
        <v>6180661</v>
      </c>
      <c r="U408" s="25">
        <v>0</v>
      </c>
    </row>
    <row r="409" spans="1:21" hidden="1" x14ac:dyDescent="0.25">
      <c r="A409" s="9">
        <v>2550</v>
      </c>
      <c r="B409" s="9" t="s">
        <v>39</v>
      </c>
      <c r="C409" s="9" t="s">
        <v>40</v>
      </c>
      <c r="D409" s="24">
        <v>43040</v>
      </c>
      <c r="E409" s="25">
        <v>6180661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65000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65000</v>
      </c>
      <c r="S409" s="25">
        <v>6115661</v>
      </c>
      <c r="T409" s="25">
        <v>6115661</v>
      </c>
      <c r="U409" s="25">
        <v>0</v>
      </c>
    </row>
    <row r="410" spans="1:21" hidden="1" x14ac:dyDescent="0.25">
      <c r="A410" s="9">
        <v>2550</v>
      </c>
      <c r="B410" s="9" t="s">
        <v>39</v>
      </c>
      <c r="C410" s="9" t="s">
        <v>40</v>
      </c>
      <c r="D410" s="24">
        <v>43070</v>
      </c>
      <c r="E410" s="25">
        <v>6115661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65000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65000</v>
      </c>
      <c r="S410" s="25">
        <v>6050661</v>
      </c>
      <c r="T410" s="25">
        <v>6050661</v>
      </c>
      <c r="U410" s="25">
        <v>0</v>
      </c>
    </row>
    <row r="411" spans="1:21" x14ac:dyDescent="0.25">
      <c r="A411" s="9">
        <v>2550</v>
      </c>
      <c r="B411" s="9" t="s">
        <v>39</v>
      </c>
      <c r="C411" s="9" t="s">
        <v>40</v>
      </c>
      <c r="D411" s="24">
        <v>43101</v>
      </c>
      <c r="E411" s="25">
        <v>6050661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65000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65000</v>
      </c>
      <c r="S411" s="25">
        <v>5985661</v>
      </c>
      <c r="T411" s="25">
        <v>5985661</v>
      </c>
      <c r="U411" s="25">
        <v>0</v>
      </c>
    </row>
    <row r="412" spans="1:21" x14ac:dyDescent="0.25">
      <c r="A412" s="9">
        <v>2550</v>
      </c>
      <c r="B412" s="9" t="s">
        <v>39</v>
      </c>
      <c r="C412" s="9" t="s">
        <v>40</v>
      </c>
      <c r="D412" s="24">
        <v>43132</v>
      </c>
      <c r="E412" s="25">
        <v>5985661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5985661</v>
      </c>
      <c r="T412" s="25">
        <v>0</v>
      </c>
      <c r="U412" s="25">
        <v>5985661</v>
      </c>
    </row>
    <row r="413" spans="1:21" x14ac:dyDescent="0.25">
      <c r="A413" s="9">
        <v>2550</v>
      </c>
      <c r="B413" s="9" t="s">
        <v>39</v>
      </c>
      <c r="C413" s="9" t="s">
        <v>40</v>
      </c>
      <c r="D413" s="24">
        <v>43160</v>
      </c>
      <c r="E413" s="25">
        <v>5985661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5985661</v>
      </c>
      <c r="T413" s="25">
        <v>0</v>
      </c>
      <c r="U413" s="25">
        <v>5985661</v>
      </c>
    </row>
    <row r="414" spans="1:21" x14ac:dyDescent="0.25">
      <c r="A414" s="9">
        <v>2550</v>
      </c>
      <c r="B414" s="9" t="s">
        <v>39</v>
      </c>
      <c r="C414" s="9" t="s">
        <v>40</v>
      </c>
      <c r="D414" s="24">
        <v>43191</v>
      </c>
      <c r="E414" s="25">
        <v>5985661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5985661</v>
      </c>
      <c r="T414" s="25">
        <v>0</v>
      </c>
      <c r="U414" s="25">
        <v>5985661</v>
      </c>
    </row>
    <row r="415" spans="1:21" x14ac:dyDescent="0.25">
      <c r="A415" s="9">
        <v>2550</v>
      </c>
      <c r="B415" s="9" t="s">
        <v>39</v>
      </c>
      <c r="C415" s="9" t="s">
        <v>40</v>
      </c>
      <c r="D415" s="24">
        <v>43221</v>
      </c>
      <c r="E415" s="25">
        <v>5985661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5985661</v>
      </c>
      <c r="T415" s="25">
        <v>0</v>
      </c>
      <c r="U415" s="25">
        <v>5985661</v>
      </c>
    </row>
    <row r="416" spans="1:21" x14ac:dyDescent="0.25">
      <c r="A416" s="9">
        <v>2550</v>
      </c>
      <c r="B416" s="9" t="s">
        <v>39</v>
      </c>
      <c r="C416" s="9" t="s">
        <v>40</v>
      </c>
      <c r="D416" s="24">
        <v>43252</v>
      </c>
      <c r="E416" s="25">
        <v>5985661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5985661</v>
      </c>
      <c r="T416" s="25">
        <v>0</v>
      </c>
      <c r="U416" s="25">
        <v>5985661</v>
      </c>
    </row>
    <row r="417" spans="1:21" x14ac:dyDescent="0.25">
      <c r="A417" s="9">
        <v>2550</v>
      </c>
      <c r="B417" s="9" t="s">
        <v>39</v>
      </c>
      <c r="C417" s="9" t="s">
        <v>40</v>
      </c>
      <c r="D417" s="24">
        <v>43282</v>
      </c>
      <c r="E417" s="25">
        <v>5985661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392772</v>
      </c>
      <c r="M417" s="25">
        <v>5383929</v>
      </c>
      <c r="N417" s="25">
        <v>0</v>
      </c>
      <c r="O417" s="25">
        <v>0</v>
      </c>
      <c r="P417" s="25">
        <v>0</v>
      </c>
      <c r="Q417" s="25">
        <v>-278560</v>
      </c>
      <c r="R417" s="25">
        <v>5498141</v>
      </c>
      <c r="S417" s="25">
        <v>487520</v>
      </c>
      <c r="T417" s="25">
        <v>487520</v>
      </c>
      <c r="U417" s="25">
        <v>0</v>
      </c>
    </row>
    <row r="418" spans="1:21" x14ac:dyDescent="0.25">
      <c r="A418" s="9">
        <v>2550</v>
      </c>
      <c r="B418" s="9" t="s">
        <v>39</v>
      </c>
      <c r="C418" s="9" t="s">
        <v>40</v>
      </c>
      <c r="D418" s="24">
        <v>43313</v>
      </c>
      <c r="E418" s="25">
        <v>487520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50000</v>
      </c>
      <c r="M418" s="25">
        <v>0</v>
      </c>
      <c r="N418" s="25">
        <v>0</v>
      </c>
      <c r="O418" s="25">
        <v>0</v>
      </c>
      <c r="P418" s="25">
        <v>0</v>
      </c>
      <c r="Q418" s="25">
        <v>-80</v>
      </c>
      <c r="R418" s="25">
        <v>49920</v>
      </c>
      <c r="S418" s="25">
        <v>437600</v>
      </c>
      <c r="T418" s="25">
        <v>437600</v>
      </c>
      <c r="U418" s="25">
        <v>0</v>
      </c>
    </row>
    <row r="419" spans="1:21" x14ac:dyDescent="0.25">
      <c r="A419" s="9">
        <v>2550</v>
      </c>
      <c r="B419" s="9" t="s">
        <v>39</v>
      </c>
      <c r="C419" s="9" t="s">
        <v>40</v>
      </c>
      <c r="D419" s="24">
        <v>43344</v>
      </c>
      <c r="E419" s="25">
        <v>437600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350000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350000</v>
      </c>
      <c r="S419" s="25">
        <v>87600</v>
      </c>
      <c r="T419" s="25">
        <v>87600</v>
      </c>
      <c r="U419" s="25">
        <v>0</v>
      </c>
    </row>
    <row r="420" spans="1:21" x14ac:dyDescent="0.25">
      <c r="A420" s="9">
        <v>2550</v>
      </c>
      <c r="B420" s="9" t="s">
        <v>39</v>
      </c>
      <c r="C420" s="9" t="s">
        <v>40</v>
      </c>
      <c r="D420" s="24">
        <v>43374</v>
      </c>
      <c r="E420" s="25">
        <v>87600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50000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50000</v>
      </c>
      <c r="S420" s="25">
        <v>37600</v>
      </c>
      <c r="T420" s="25">
        <v>37600</v>
      </c>
      <c r="U420" s="25">
        <v>0</v>
      </c>
    </row>
    <row r="421" spans="1:21" x14ac:dyDescent="0.25">
      <c r="A421" s="9">
        <v>2550</v>
      </c>
      <c r="B421" s="9" t="s">
        <v>39</v>
      </c>
      <c r="C421" s="9" t="s">
        <v>40</v>
      </c>
      <c r="D421" s="24">
        <v>43405</v>
      </c>
      <c r="E421" s="25">
        <v>37600</v>
      </c>
      <c r="F421" s="25">
        <v>721612</v>
      </c>
      <c r="G421" s="25">
        <v>0</v>
      </c>
      <c r="H421" s="25">
        <v>0</v>
      </c>
      <c r="I421" s="25">
        <v>0</v>
      </c>
      <c r="J421" s="25">
        <v>0</v>
      </c>
      <c r="K421" s="25">
        <v>721612</v>
      </c>
      <c r="L421" s="25">
        <v>50000</v>
      </c>
      <c r="M421" s="25">
        <v>0</v>
      </c>
      <c r="N421" s="25">
        <v>0</v>
      </c>
      <c r="O421" s="25">
        <v>0</v>
      </c>
      <c r="P421" s="25">
        <v>0</v>
      </c>
      <c r="Q421" s="25">
        <v>-50</v>
      </c>
      <c r="R421" s="25">
        <v>49950</v>
      </c>
      <c r="S421" s="25">
        <v>709262</v>
      </c>
      <c r="T421" s="25">
        <v>709262</v>
      </c>
      <c r="U421" s="25">
        <v>0</v>
      </c>
    </row>
    <row r="422" spans="1:21" hidden="1" x14ac:dyDescent="0.25">
      <c r="A422" s="9">
        <v>3200</v>
      </c>
      <c r="B422" s="9" t="s">
        <v>41</v>
      </c>
      <c r="C422" s="9" t="s">
        <v>42</v>
      </c>
      <c r="D422" s="24">
        <v>42005</v>
      </c>
      <c r="E422" s="25">
        <v>18544157</v>
      </c>
      <c r="F422" s="25">
        <v>0</v>
      </c>
      <c r="G422" s="25">
        <v>0</v>
      </c>
      <c r="H422" s="25">
        <v>0</v>
      </c>
      <c r="I422" s="25">
        <v>0</v>
      </c>
      <c r="J422" s="25">
        <v>9545618</v>
      </c>
      <c r="K422" s="25">
        <v>9545618</v>
      </c>
      <c r="L422" s="25">
        <v>8493592</v>
      </c>
      <c r="M422" s="25">
        <v>7393093</v>
      </c>
      <c r="N422" s="25">
        <v>319610</v>
      </c>
      <c r="O422" s="25">
        <v>0</v>
      </c>
      <c r="P422" s="25">
        <v>0</v>
      </c>
      <c r="Q422" s="25">
        <v>-6816886</v>
      </c>
      <c r="R422" s="25">
        <v>9389409</v>
      </c>
      <c r="S422" s="25">
        <v>18700366</v>
      </c>
      <c r="T422" s="25">
        <v>18700366</v>
      </c>
      <c r="U422" s="25">
        <v>0</v>
      </c>
    </row>
    <row r="423" spans="1:21" hidden="1" x14ac:dyDescent="0.25">
      <c r="A423" s="9">
        <v>3200</v>
      </c>
      <c r="B423" s="9" t="s">
        <v>41</v>
      </c>
      <c r="C423" s="9" t="s">
        <v>42</v>
      </c>
      <c r="D423" s="24">
        <v>42036</v>
      </c>
      <c r="E423" s="25">
        <v>18700366</v>
      </c>
      <c r="F423" s="25">
        <v>0</v>
      </c>
      <c r="G423" s="25">
        <v>0</v>
      </c>
      <c r="H423" s="25">
        <v>0</v>
      </c>
      <c r="I423" s="25">
        <v>0</v>
      </c>
      <c r="J423" s="25">
        <v>9230818</v>
      </c>
      <c r="K423" s="25">
        <v>9230818</v>
      </c>
      <c r="L423" s="25">
        <v>17751122</v>
      </c>
      <c r="M423" s="25">
        <v>7449613</v>
      </c>
      <c r="N423" s="25">
        <v>0</v>
      </c>
      <c r="O423" s="25">
        <v>0</v>
      </c>
      <c r="P423" s="25">
        <v>0</v>
      </c>
      <c r="Q423" s="25">
        <v>-17713428</v>
      </c>
      <c r="R423" s="25">
        <v>7487307</v>
      </c>
      <c r="S423" s="25">
        <v>20443877</v>
      </c>
      <c r="T423" s="25">
        <v>20443877</v>
      </c>
      <c r="U423" s="25">
        <v>0</v>
      </c>
    </row>
    <row r="424" spans="1:21" hidden="1" x14ac:dyDescent="0.25">
      <c r="A424" s="9">
        <v>3200</v>
      </c>
      <c r="B424" s="9" t="s">
        <v>41</v>
      </c>
      <c r="C424" s="9" t="s">
        <v>42</v>
      </c>
      <c r="D424" s="24">
        <v>42064</v>
      </c>
      <c r="E424" s="25">
        <v>20443877</v>
      </c>
      <c r="F424" s="25">
        <v>0</v>
      </c>
      <c r="G424" s="25">
        <v>0</v>
      </c>
      <c r="H424" s="25">
        <v>0</v>
      </c>
      <c r="I424" s="25">
        <v>0</v>
      </c>
      <c r="J424" s="25">
        <v>8614860</v>
      </c>
      <c r="K424" s="25">
        <v>8614860</v>
      </c>
      <c r="L424" s="25">
        <v>14902638</v>
      </c>
      <c r="M424" s="25">
        <v>7388709</v>
      </c>
      <c r="N424" s="25">
        <v>0</v>
      </c>
      <c r="O424" s="25">
        <v>0</v>
      </c>
      <c r="P424" s="25">
        <v>0</v>
      </c>
      <c r="Q424" s="25">
        <v>-8512160</v>
      </c>
      <c r="R424" s="25">
        <v>13779187</v>
      </c>
      <c r="S424" s="25">
        <v>15279550</v>
      </c>
      <c r="T424" s="25">
        <v>15279550</v>
      </c>
      <c r="U424" s="25">
        <v>0</v>
      </c>
    </row>
    <row r="425" spans="1:21" hidden="1" x14ac:dyDescent="0.25">
      <c r="A425" s="9">
        <v>3200</v>
      </c>
      <c r="B425" s="9" t="s">
        <v>41</v>
      </c>
      <c r="C425" s="9" t="s">
        <v>42</v>
      </c>
      <c r="D425" s="24">
        <v>42095</v>
      </c>
      <c r="E425" s="25">
        <v>15279550</v>
      </c>
      <c r="F425" s="25">
        <v>0</v>
      </c>
      <c r="G425" s="25">
        <v>0</v>
      </c>
      <c r="H425" s="25">
        <v>0</v>
      </c>
      <c r="I425" s="25">
        <v>0</v>
      </c>
      <c r="J425" s="25">
        <v>7666464</v>
      </c>
      <c r="K425" s="25">
        <v>7666464</v>
      </c>
      <c r="L425" s="25">
        <v>9874890</v>
      </c>
      <c r="M425" s="25">
        <v>7384931</v>
      </c>
      <c r="N425" s="25">
        <v>0</v>
      </c>
      <c r="O425" s="25">
        <v>0</v>
      </c>
      <c r="P425" s="25">
        <v>0</v>
      </c>
      <c r="Q425" s="25">
        <v>-6550000</v>
      </c>
      <c r="R425" s="25">
        <v>10709821</v>
      </c>
      <c r="S425" s="25">
        <v>12236193</v>
      </c>
      <c r="T425" s="25">
        <v>12236193</v>
      </c>
      <c r="U425" s="25">
        <v>0</v>
      </c>
    </row>
    <row r="426" spans="1:21" hidden="1" x14ac:dyDescent="0.25">
      <c r="A426" s="9">
        <v>3200</v>
      </c>
      <c r="B426" s="9" t="s">
        <v>41</v>
      </c>
      <c r="C426" s="9" t="s">
        <v>42</v>
      </c>
      <c r="D426" s="24">
        <v>42125</v>
      </c>
      <c r="E426" s="25">
        <v>12236193</v>
      </c>
      <c r="F426" s="25">
        <v>0</v>
      </c>
      <c r="G426" s="25">
        <v>0</v>
      </c>
      <c r="H426" s="25">
        <v>0</v>
      </c>
      <c r="I426" s="25">
        <v>0</v>
      </c>
      <c r="J426" s="25">
        <v>10709269</v>
      </c>
      <c r="K426" s="25">
        <v>10709269</v>
      </c>
      <c r="L426" s="25">
        <v>22310821</v>
      </c>
      <c r="M426" s="25">
        <v>7394670</v>
      </c>
      <c r="N426" s="25">
        <v>0</v>
      </c>
      <c r="O426" s="25">
        <v>0</v>
      </c>
      <c r="P426" s="25">
        <v>0</v>
      </c>
      <c r="Q426" s="25">
        <v>-18863790</v>
      </c>
      <c r="R426" s="25">
        <v>10841701</v>
      </c>
      <c r="S426" s="25">
        <v>12103761</v>
      </c>
      <c r="T426" s="25">
        <v>12103761</v>
      </c>
      <c r="U426" s="25">
        <v>0</v>
      </c>
    </row>
    <row r="427" spans="1:21" hidden="1" x14ac:dyDescent="0.25">
      <c r="A427" s="9">
        <v>3200</v>
      </c>
      <c r="B427" s="9" t="s">
        <v>41</v>
      </c>
      <c r="C427" s="9" t="s">
        <v>42</v>
      </c>
      <c r="D427" s="24">
        <v>42156</v>
      </c>
      <c r="E427" s="25">
        <v>12103761</v>
      </c>
      <c r="F427" s="25">
        <v>0</v>
      </c>
      <c r="G427" s="25">
        <v>0</v>
      </c>
      <c r="H427" s="25">
        <v>0</v>
      </c>
      <c r="I427" s="25">
        <v>0</v>
      </c>
      <c r="J427" s="25">
        <v>8021405</v>
      </c>
      <c r="K427" s="25">
        <v>8021405</v>
      </c>
      <c r="L427" s="25">
        <v>15954908</v>
      </c>
      <c r="M427" s="25">
        <v>7402473</v>
      </c>
      <c r="N427" s="25">
        <v>106670</v>
      </c>
      <c r="O427" s="25">
        <v>0</v>
      </c>
      <c r="P427" s="25">
        <v>0</v>
      </c>
      <c r="Q427" s="25">
        <v>-15667410</v>
      </c>
      <c r="R427" s="25">
        <v>7796641</v>
      </c>
      <c r="S427" s="25">
        <v>12328525</v>
      </c>
      <c r="T427" s="25">
        <v>12328525</v>
      </c>
      <c r="U427" s="25">
        <v>0</v>
      </c>
    </row>
    <row r="428" spans="1:21" hidden="1" x14ac:dyDescent="0.25">
      <c r="A428" s="9">
        <v>3200</v>
      </c>
      <c r="B428" s="9" t="s">
        <v>41</v>
      </c>
      <c r="C428" s="9" t="s">
        <v>42</v>
      </c>
      <c r="D428" s="24">
        <v>42186</v>
      </c>
      <c r="E428" s="25">
        <v>12328525</v>
      </c>
      <c r="F428" s="25">
        <v>0</v>
      </c>
      <c r="G428" s="25">
        <v>0</v>
      </c>
      <c r="H428" s="25">
        <v>0</v>
      </c>
      <c r="I428" s="25">
        <v>0</v>
      </c>
      <c r="J428" s="25">
        <v>11010202</v>
      </c>
      <c r="K428" s="25">
        <v>11010202</v>
      </c>
      <c r="L428" s="25">
        <v>23424602</v>
      </c>
      <c r="M428" s="25">
        <v>7393292</v>
      </c>
      <c r="N428" s="25">
        <v>0</v>
      </c>
      <c r="O428" s="25">
        <v>0</v>
      </c>
      <c r="P428" s="25">
        <v>0</v>
      </c>
      <c r="Q428" s="25">
        <v>-24209221</v>
      </c>
      <c r="R428" s="25">
        <v>6608673</v>
      </c>
      <c r="S428" s="25">
        <v>16730054</v>
      </c>
      <c r="T428" s="25">
        <v>16730054</v>
      </c>
      <c r="U428" s="25">
        <v>0</v>
      </c>
    </row>
    <row r="429" spans="1:21" hidden="1" x14ac:dyDescent="0.25">
      <c r="A429" s="9">
        <v>3200</v>
      </c>
      <c r="B429" s="9" t="s">
        <v>41</v>
      </c>
      <c r="C429" s="9" t="s">
        <v>42</v>
      </c>
      <c r="D429" s="24">
        <v>42217</v>
      </c>
      <c r="E429" s="25">
        <v>16730054</v>
      </c>
      <c r="F429" s="25">
        <v>0</v>
      </c>
      <c r="G429" s="25">
        <v>0</v>
      </c>
      <c r="H429" s="25">
        <v>0</v>
      </c>
      <c r="I429" s="25">
        <v>0</v>
      </c>
      <c r="J429" s="25">
        <v>7603241</v>
      </c>
      <c r="K429" s="25">
        <v>7603241</v>
      </c>
      <c r="L429" s="25">
        <v>27067535</v>
      </c>
      <c r="M429" s="25">
        <v>7391636</v>
      </c>
      <c r="N429" s="25">
        <v>211680</v>
      </c>
      <c r="O429" s="25">
        <v>0</v>
      </c>
      <c r="P429" s="25">
        <v>0</v>
      </c>
      <c r="Q429" s="25">
        <v>-19106180</v>
      </c>
      <c r="R429" s="25">
        <v>15564671</v>
      </c>
      <c r="S429" s="25">
        <v>8768624</v>
      </c>
      <c r="T429" s="25">
        <v>8768624</v>
      </c>
      <c r="U429" s="25">
        <v>0</v>
      </c>
    </row>
    <row r="430" spans="1:21" hidden="1" x14ac:dyDescent="0.25">
      <c r="A430" s="9">
        <v>3200</v>
      </c>
      <c r="B430" s="9" t="s">
        <v>41</v>
      </c>
      <c r="C430" s="9" t="s">
        <v>42</v>
      </c>
      <c r="D430" s="24">
        <v>42248</v>
      </c>
      <c r="E430" s="25">
        <v>8768624</v>
      </c>
      <c r="F430" s="25">
        <v>0</v>
      </c>
      <c r="G430" s="25">
        <v>0</v>
      </c>
      <c r="H430" s="25">
        <v>0</v>
      </c>
      <c r="I430" s="25">
        <v>0</v>
      </c>
      <c r="J430" s="25">
        <v>9851217</v>
      </c>
      <c r="K430" s="25">
        <v>9851217</v>
      </c>
      <c r="L430" s="25">
        <v>15112555</v>
      </c>
      <c r="M430" s="25">
        <v>7392289</v>
      </c>
      <c r="N430" s="25">
        <v>0</v>
      </c>
      <c r="O430" s="25">
        <v>0</v>
      </c>
      <c r="P430" s="25">
        <v>0</v>
      </c>
      <c r="Q430" s="25">
        <v>-9692668</v>
      </c>
      <c r="R430" s="25">
        <v>12812176</v>
      </c>
      <c r="S430" s="25">
        <v>5807665</v>
      </c>
      <c r="T430" s="25">
        <v>5807665</v>
      </c>
      <c r="U430" s="25">
        <v>0</v>
      </c>
    </row>
    <row r="431" spans="1:21" hidden="1" x14ac:dyDescent="0.25">
      <c r="A431" s="9">
        <v>3200</v>
      </c>
      <c r="B431" s="9" t="s">
        <v>41</v>
      </c>
      <c r="C431" s="9" t="s">
        <v>42</v>
      </c>
      <c r="D431" s="24">
        <v>42278</v>
      </c>
      <c r="E431" s="25">
        <v>5807665</v>
      </c>
      <c r="F431" s="25">
        <v>0</v>
      </c>
      <c r="G431" s="25">
        <v>0</v>
      </c>
      <c r="H431" s="25">
        <v>0</v>
      </c>
      <c r="I431" s="25">
        <v>0</v>
      </c>
      <c r="J431" s="25">
        <v>10663299</v>
      </c>
      <c r="K431" s="25">
        <v>10663299</v>
      </c>
      <c r="L431" s="25">
        <v>17510688</v>
      </c>
      <c r="M431" s="25">
        <v>7406116</v>
      </c>
      <c r="N431" s="25">
        <v>0</v>
      </c>
      <c r="O431" s="25">
        <v>0</v>
      </c>
      <c r="P431" s="25">
        <v>0</v>
      </c>
      <c r="Q431" s="25">
        <v>-16044562</v>
      </c>
      <c r="R431" s="25">
        <v>8872242</v>
      </c>
      <c r="S431" s="25">
        <v>7598722</v>
      </c>
      <c r="T431" s="25">
        <v>7598722</v>
      </c>
      <c r="U431" s="25">
        <v>0</v>
      </c>
    </row>
    <row r="432" spans="1:21" hidden="1" x14ac:dyDescent="0.25">
      <c r="A432" s="9">
        <v>3200</v>
      </c>
      <c r="B432" s="9" t="s">
        <v>41</v>
      </c>
      <c r="C432" s="9" t="s">
        <v>42</v>
      </c>
      <c r="D432" s="24">
        <v>42309</v>
      </c>
      <c r="E432" s="25">
        <v>7598722</v>
      </c>
      <c r="F432" s="25">
        <v>0</v>
      </c>
      <c r="G432" s="25">
        <v>0</v>
      </c>
      <c r="H432" s="25">
        <v>0</v>
      </c>
      <c r="I432" s="25">
        <v>0</v>
      </c>
      <c r="J432" s="25">
        <v>11720911</v>
      </c>
      <c r="K432" s="25">
        <v>11720911</v>
      </c>
      <c r="L432" s="25">
        <v>18530473</v>
      </c>
      <c r="M432" s="25">
        <v>7232156</v>
      </c>
      <c r="N432" s="25">
        <v>0</v>
      </c>
      <c r="O432" s="25">
        <v>0</v>
      </c>
      <c r="P432" s="25">
        <v>0</v>
      </c>
      <c r="Q432" s="25">
        <v>-22234146</v>
      </c>
      <c r="R432" s="25">
        <v>3528483</v>
      </c>
      <c r="S432" s="25">
        <v>15791150</v>
      </c>
      <c r="T432" s="25">
        <v>15791150</v>
      </c>
      <c r="U432" s="25">
        <v>0</v>
      </c>
    </row>
    <row r="433" spans="1:21" hidden="1" x14ac:dyDescent="0.25">
      <c r="A433" s="9">
        <v>3200</v>
      </c>
      <c r="B433" s="9" t="s">
        <v>41</v>
      </c>
      <c r="C433" s="9" t="s">
        <v>42</v>
      </c>
      <c r="D433" s="24">
        <v>42339</v>
      </c>
      <c r="E433" s="25">
        <v>15791150</v>
      </c>
      <c r="F433" s="25">
        <v>0</v>
      </c>
      <c r="G433" s="25">
        <v>0</v>
      </c>
      <c r="H433" s="25">
        <v>0</v>
      </c>
      <c r="I433" s="25">
        <v>0</v>
      </c>
      <c r="J433" s="25">
        <v>10016660</v>
      </c>
      <c r="K433" s="25">
        <v>10016660</v>
      </c>
      <c r="L433" s="25">
        <v>8903835</v>
      </c>
      <c r="M433" s="25">
        <v>7339578</v>
      </c>
      <c r="N433" s="25">
        <v>0</v>
      </c>
      <c r="O433" s="25">
        <v>0</v>
      </c>
      <c r="P433" s="25">
        <v>0</v>
      </c>
      <c r="Q433" s="25">
        <v>-11880006</v>
      </c>
      <c r="R433" s="25">
        <v>4363407</v>
      </c>
      <c r="S433" s="25">
        <v>21444403</v>
      </c>
      <c r="T433" s="25">
        <v>21444403</v>
      </c>
      <c r="U433" s="25">
        <v>0</v>
      </c>
    </row>
    <row r="434" spans="1:21" hidden="1" x14ac:dyDescent="0.25">
      <c r="A434" s="9">
        <v>3200</v>
      </c>
      <c r="B434" s="9" t="s">
        <v>41</v>
      </c>
      <c r="C434" s="9" t="s">
        <v>42</v>
      </c>
      <c r="D434" s="24">
        <v>42370</v>
      </c>
      <c r="E434" s="25">
        <v>21444403</v>
      </c>
      <c r="F434" s="25">
        <v>0</v>
      </c>
      <c r="G434" s="25">
        <v>0</v>
      </c>
      <c r="H434" s="25">
        <v>0</v>
      </c>
      <c r="I434" s="25">
        <v>0</v>
      </c>
      <c r="J434" s="25">
        <v>10538729</v>
      </c>
      <c r="K434" s="25">
        <v>10538729</v>
      </c>
      <c r="L434" s="25">
        <v>18854921</v>
      </c>
      <c r="M434" s="25">
        <v>7344931</v>
      </c>
      <c r="N434" s="25">
        <v>0</v>
      </c>
      <c r="O434" s="25">
        <v>0</v>
      </c>
      <c r="P434" s="25">
        <v>0</v>
      </c>
      <c r="Q434" s="25">
        <v>-14068316</v>
      </c>
      <c r="R434" s="25">
        <v>12131536</v>
      </c>
      <c r="S434" s="25">
        <v>19851596</v>
      </c>
      <c r="T434" s="25">
        <v>19851596</v>
      </c>
      <c r="U434" s="25">
        <v>0</v>
      </c>
    </row>
    <row r="435" spans="1:21" hidden="1" x14ac:dyDescent="0.25">
      <c r="A435" s="9">
        <v>3200</v>
      </c>
      <c r="B435" s="9" t="s">
        <v>41</v>
      </c>
      <c r="C435" s="9" t="s">
        <v>42</v>
      </c>
      <c r="D435" s="24">
        <v>42401</v>
      </c>
      <c r="E435" s="25">
        <v>19851596</v>
      </c>
      <c r="F435" s="25">
        <v>0</v>
      </c>
      <c r="G435" s="25">
        <v>0</v>
      </c>
      <c r="H435" s="25">
        <v>0</v>
      </c>
      <c r="I435" s="25">
        <v>0</v>
      </c>
      <c r="J435" s="25">
        <v>10341990</v>
      </c>
      <c r="K435" s="25">
        <v>10341990</v>
      </c>
      <c r="L435" s="25">
        <v>5811288</v>
      </c>
      <c r="M435" s="25">
        <v>7342897</v>
      </c>
      <c r="N435" s="25">
        <v>251490</v>
      </c>
      <c r="O435" s="25">
        <v>0</v>
      </c>
      <c r="P435" s="25">
        <v>0</v>
      </c>
      <c r="Q435" s="25">
        <v>-7115691</v>
      </c>
      <c r="R435" s="25">
        <v>6289984</v>
      </c>
      <c r="S435" s="25">
        <v>23903602</v>
      </c>
      <c r="T435" s="25">
        <v>23903602</v>
      </c>
      <c r="U435" s="25">
        <v>0</v>
      </c>
    </row>
    <row r="436" spans="1:21" hidden="1" x14ac:dyDescent="0.25">
      <c r="A436" s="9">
        <v>3200</v>
      </c>
      <c r="B436" s="9" t="s">
        <v>41</v>
      </c>
      <c r="C436" s="9" t="s">
        <v>42</v>
      </c>
      <c r="D436" s="24">
        <v>42430</v>
      </c>
      <c r="E436" s="25">
        <v>23903602</v>
      </c>
      <c r="F436" s="25">
        <v>0</v>
      </c>
      <c r="G436" s="25">
        <v>0</v>
      </c>
      <c r="H436" s="25">
        <v>0</v>
      </c>
      <c r="I436" s="25">
        <v>0</v>
      </c>
      <c r="J436" s="25">
        <v>9042793</v>
      </c>
      <c r="K436" s="25">
        <v>9042793</v>
      </c>
      <c r="L436" s="25">
        <v>4276844</v>
      </c>
      <c r="M436" s="25">
        <v>7384522</v>
      </c>
      <c r="N436" s="25">
        <v>0</v>
      </c>
      <c r="O436" s="25">
        <v>0</v>
      </c>
      <c r="P436" s="25">
        <v>0</v>
      </c>
      <c r="Q436" s="25">
        <v>-4972036</v>
      </c>
      <c r="R436" s="25">
        <v>6689330</v>
      </c>
      <c r="S436" s="25">
        <v>26257065</v>
      </c>
      <c r="T436" s="25">
        <v>26257065</v>
      </c>
      <c r="U436" s="25">
        <v>0</v>
      </c>
    </row>
    <row r="437" spans="1:21" hidden="1" x14ac:dyDescent="0.25">
      <c r="A437" s="9">
        <v>3200</v>
      </c>
      <c r="B437" s="9" t="s">
        <v>41</v>
      </c>
      <c r="C437" s="9" t="s">
        <v>42</v>
      </c>
      <c r="D437" s="24">
        <v>42461</v>
      </c>
      <c r="E437" s="25">
        <v>26257065</v>
      </c>
      <c r="F437" s="25">
        <v>0</v>
      </c>
      <c r="G437" s="25">
        <v>0</v>
      </c>
      <c r="H437" s="25">
        <v>0</v>
      </c>
      <c r="I437" s="25">
        <v>0</v>
      </c>
      <c r="J437" s="25">
        <v>8372924</v>
      </c>
      <c r="K437" s="25">
        <v>8372924</v>
      </c>
      <c r="L437" s="25">
        <v>17904487</v>
      </c>
      <c r="M437" s="25">
        <v>7553007</v>
      </c>
      <c r="N437" s="25">
        <v>599850</v>
      </c>
      <c r="O437" s="25">
        <v>0</v>
      </c>
      <c r="P437" s="25">
        <v>0</v>
      </c>
      <c r="Q437" s="25">
        <v>-13815112</v>
      </c>
      <c r="R437" s="25">
        <v>12242232</v>
      </c>
      <c r="S437" s="25">
        <v>22387757</v>
      </c>
      <c r="T437" s="25">
        <v>22387757</v>
      </c>
      <c r="U437" s="25">
        <v>0</v>
      </c>
    </row>
    <row r="438" spans="1:21" hidden="1" x14ac:dyDescent="0.25">
      <c r="A438" s="9">
        <v>3200</v>
      </c>
      <c r="B438" s="9" t="s">
        <v>41</v>
      </c>
      <c r="C438" s="9" t="s">
        <v>42</v>
      </c>
      <c r="D438" s="24">
        <v>42491</v>
      </c>
      <c r="E438" s="25">
        <v>22387757</v>
      </c>
      <c r="F438" s="25">
        <v>0</v>
      </c>
      <c r="G438" s="25">
        <v>0</v>
      </c>
      <c r="H438" s="25">
        <v>0</v>
      </c>
      <c r="I438" s="25">
        <v>0</v>
      </c>
      <c r="J438" s="25">
        <v>9250819</v>
      </c>
      <c r="K438" s="25">
        <v>9250819</v>
      </c>
      <c r="L438" s="25">
        <v>13405674</v>
      </c>
      <c r="M438" s="25">
        <v>7462946</v>
      </c>
      <c r="N438" s="25">
        <v>0</v>
      </c>
      <c r="O438" s="25">
        <v>0</v>
      </c>
      <c r="P438" s="25">
        <v>0</v>
      </c>
      <c r="Q438" s="25">
        <v>-6615600</v>
      </c>
      <c r="R438" s="25">
        <v>14253020</v>
      </c>
      <c r="S438" s="25">
        <v>17385556</v>
      </c>
      <c r="T438" s="25">
        <v>17385556</v>
      </c>
      <c r="U438" s="25">
        <v>0</v>
      </c>
    </row>
    <row r="439" spans="1:21" hidden="1" x14ac:dyDescent="0.25">
      <c r="A439" s="9">
        <v>3200</v>
      </c>
      <c r="B439" s="9" t="s">
        <v>41</v>
      </c>
      <c r="C439" s="9" t="s">
        <v>42</v>
      </c>
      <c r="D439" s="24">
        <v>42522</v>
      </c>
      <c r="E439" s="25">
        <v>17385556</v>
      </c>
      <c r="F439" s="25">
        <v>0</v>
      </c>
      <c r="G439" s="25">
        <v>0</v>
      </c>
      <c r="H439" s="25">
        <v>0</v>
      </c>
      <c r="I439" s="25">
        <v>0</v>
      </c>
      <c r="J439" s="25">
        <v>9390885</v>
      </c>
      <c r="K439" s="25">
        <v>9390885</v>
      </c>
      <c r="L439" s="25">
        <v>8890672</v>
      </c>
      <c r="M439" s="25">
        <v>7523114</v>
      </c>
      <c r="N439" s="25">
        <v>215180</v>
      </c>
      <c r="O439" s="25">
        <v>0</v>
      </c>
      <c r="P439" s="25">
        <v>0</v>
      </c>
      <c r="Q439" s="25">
        <v>-5957522</v>
      </c>
      <c r="R439" s="25">
        <v>10671444</v>
      </c>
      <c r="S439" s="25">
        <v>16104997</v>
      </c>
      <c r="T439" s="25">
        <v>16104997</v>
      </c>
      <c r="U439" s="25">
        <v>0</v>
      </c>
    </row>
    <row r="440" spans="1:21" hidden="1" x14ac:dyDescent="0.25">
      <c r="A440" s="9">
        <v>3200</v>
      </c>
      <c r="B440" s="9" t="s">
        <v>41</v>
      </c>
      <c r="C440" s="9" t="s">
        <v>42</v>
      </c>
      <c r="D440" s="24">
        <v>42552</v>
      </c>
      <c r="E440" s="25">
        <v>16104997</v>
      </c>
      <c r="F440" s="25">
        <v>0</v>
      </c>
      <c r="G440" s="25">
        <v>0</v>
      </c>
      <c r="H440" s="25">
        <v>0</v>
      </c>
      <c r="I440" s="25">
        <v>0</v>
      </c>
      <c r="J440" s="25">
        <v>8881495</v>
      </c>
      <c r="K440" s="25">
        <v>8881495</v>
      </c>
      <c r="L440" s="25">
        <v>5818817</v>
      </c>
      <c r="M440" s="25">
        <v>7401862</v>
      </c>
      <c r="N440" s="25">
        <v>64980</v>
      </c>
      <c r="O440" s="25">
        <v>0</v>
      </c>
      <c r="P440" s="25">
        <v>0</v>
      </c>
      <c r="Q440" s="25">
        <v>-8532582</v>
      </c>
      <c r="R440" s="25">
        <v>4753077</v>
      </c>
      <c r="S440" s="25">
        <v>20233415</v>
      </c>
      <c r="T440" s="25">
        <v>20233415</v>
      </c>
      <c r="U440" s="25">
        <v>0</v>
      </c>
    </row>
    <row r="441" spans="1:21" hidden="1" x14ac:dyDescent="0.25">
      <c r="A441" s="9">
        <v>3200</v>
      </c>
      <c r="B441" s="9" t="s">
        <v>41</v>
      </c>
      <c r="C441" s="9" t="s">
        <v>42</v>
      </c>
      <c r="D441" s="24">
        <v>42583</v>
      </c>
      <c r="E441" s="25">
        <v>20233415</v>
      </c>
      <c r="F441" s="25">
        <v>0</v>
      </c>
      <c r="G441" s="25">
        <v>0</v>
      </c>
      <c r="H441" s="25">
        <v>0</v>
      </c>
      <c r="I441" s="25">
        <v>0</v>
      </c>
      <c r="J441" s="25">
        <v>9759481</v>
      </c>
      <c r="K441" s="25">
        <v>9759481</v>
      </c>
      <c r="L441" s="25">
        <v>5347815</v>
      </c>
      <c r="M441" s="25">
        <v>7162655</v>
      </c>
      <c r="N441" s="25">
        <v>0</v>
      </c>
      <c r="O441" s="25">
        <v>0</v>
      </c>
      <c r="P441" s="25">
        <v>0</v>
      </c>
      <c r="Q441" s="25">
        <v>-2915539</v>
      </c>
      <c r="R441" s="25">
        <v>9594931</v>
      </c>
      <c r="S441" s="25">
        <v>20397965</v>
      </c>
      <c r="T441" s="25">
        <v>20397965</v>
      </c>
      <c r="U441" s="25">
        <v>0</v>
      </c>
    </row>
    <row r="442" spans="1:21" hidden="1" x14ac:dyDescent="0.25">
      <c r="A442" s="9">
        <v>3200</v>
      </c>
      <c r="B442" s="9" t="s">
        <v>41</v>
      </c>
      <c r="C442" s="9" t="s">
        <v>42</v>
      </c>
      <c r="D442" s="24">
        <v>42614</v>
      </c>
      <c r="E442" s="25">
        <v>20397965</v>
      </c>
      <c r="F442" s="25">
        <v>0</v>
      </c>
      <c r="G442" s="25">
        <v>0</v>
      </c>
      <c r="H442" s="25">
        <v>0</v>
      </c>
      <c r="I442" s="25">
        <v>0</v>
      </c>
      <c r="J442" s="25">
        <v>9937228</v>
      </c>
      <c r="K442" s="25">
        <v>9937228</v>
      </c>
      <c r="L442" s="25">
        <v>3831327</v>
      </c>
      <c r="M442" s="25">
        <v>8141225</v>
      </c>
      <c r="N442" s="25">
        <v>0</v>
      </c>
      <c r="O442" s="25">
        <v>0</v>
      </c>
      <c r="P442" s="25">
        <v>0</v>
      </c>
      <c r="Q442" s="25">
        <v>-3832265</v>
      </c>
      <c r="R442" s="25">
        <v>8140287</v>
      </c>
      <c r="S442" s="25">
        <v>22194906</v>
      </c>
      <c r="T442" s="25">
        <v>22194906</v>
      </c>
      <c r="U442" s="25">
        <v>0</v>
      </c>
    </row>
    <row r="443" spans="1:21" hidden="1" x14ac:dyDescent="0.25">
      <c r="A443" s="9">
        <v>3200</v>
      </c>
      <c r="B443" s="9" t="s">
        <v>41</v>
      </c>
      <c r="C443" s="9" t="s">
        <v>42</v>
      </c>
      <c r="D443" s="24">
        <v>42644</v>
      </c>
      <c r="E443" s="25">
        <v>22194906</v>
      </c>
      <c r="F443" s="25">
        <v>0</v>
      </c>
      <c r="G443" s="25">
        <v>0</v>
      </c>
      <c r="H443" s="25">
        <v>0</v>
      </c>
      <c r="I443" s="25">
        <v>0</v>
      </c>
      <c r="J443" s="25">
        <v>8955840</v>
      </c>
      <c r="K443" s="25">
        <v>8955840</v>
      </c>
      <c r="L443" s="25">
        <v>5434748</v>
      </c>
      <c r="M443" s="25">
        <v>8588150</v>
      </c>
      <c r="N443" s="25">
        <v>0</v>
      </c>
      <c r="O443" s="25">
        <v>0</v>
      </c>
      <c r="P443" s="25">
        <v>0</v>
      </c>
      <c r="Q443" s="25">
        <v>-4617901</v>
      </c>
      <c r="R443" s="25">
        <v>9404997</v>
      </c>
      <c r="S443" s="25">
        <v>21745749</v>
      </c>
      <c r="T443" s="25">
        <v>21745749</v>
      </c>
      <c r="U443" s="25">
        <v>0</v>
      </c>
    </row>
    <row r="444" spans="1:21" hidden="1" x14ac:dyDescent="0.25">
      <c r="A444" s="9">
        <v>3200</v>
      </c>
      <c r="B444" s="9" t="s">
        <v>41</v>
      </c>
      <c r="C444" s="9" t="s">
        <v>42</v>
      </c>
      <c r="D444" s="24">
        <v>42675</v>
      </c>
      <c r="E444" s="25">
        <v>21745749</v>
      </c>
      <c r="F444" s="25">
        <v>0</v>
      </c>
      <c r="G444" s="25">
        <v>0</v>
      </c>
      <c r="H444" s="25">
        <v>0</v>
      </c>
      <c r="I444" s="25">
        <v>0</v>
      </c>
      <c r="J444" s="25">
        <v>7480369</v>
      </c>
      <c r="K444" s="25">
        <v>7480369</v>
      </c>
      <c r="L444" s="25">
        <v>2872213</v>
      </c>
      <c r="M444" s="25">
        <v>8560201</v>
      </c>
      <c r="N444" s="25">
        <v>0</v>
      </c>
      <c r="O444" s="25">
        <v>0</v>
      </c>
      <c r="P444" s="25">
        <v>0</v>
      </c>
      <c r="Q444" s="25">
        <v>-2000000</v>
      </c>
      <c r="R444" s="25">
        <v>9432414</v>
      </c>
      <c r="S444" s="25">
        <v>19793704</v>
      </c>
      <c r="T444" s="25">
        <v>19793704</v>
      </c>
      <c r="U444" s="25">
        <v>0</v>
      </c>
    </row>
    <row r="445" spans="1:21" hidden="1" x14ac:dyDescent="0.25">
      <c r="A445" s="9">
        <v>3200</v>
      </c>
      <c r="B445" s="9" t="s">
        <v>41</v>
      </c>
      <c r="C445" s="9" t="s">
        <v>42</v>
      </c>
      <c r="D445" s="24">
        <v>42705</v>
      </c>
      <c r="E445" s="25">
        <v>19793704</v>
      </c>
      <c r="F445" s="25">
        <v>0</v>
      </c>
      <c r="G445" s="25">
        <v>0</v>
      </c>
      <c r="H445" s="25">
        <v>0</v>
      </c>
      <c r="I445" s="25">
        <v>0</v>
      </c>
      <c r="J445" s="25">
        <v>8854473</v>
      </c>
      <c r="K445" s="25">
        <v>8854473</v>
      </c>
      <c r="L445" s="25">
        <v>8647353</v>
      </c>
      <c r="M445" s="25">
        <v>8589718</v>
      </c>
      <c r="N445" s="25">
        <v>0</v>
      </c>
      <c r="O445" s="25">
        <v>0</v>
      </c>
      <c r="P445" s="25">
        <v>0</v>
      </c>
      <c r="Q445" s="25">
        <v>-6963756</v>
      </c>
      <c r="R445" s="25">
        <v>10273315</v>
      </c>
      <c r="S445" s="25">
        <v>18374862</v>
      </c>
      <c r="T445" s="25">
        <v>18374862</v>
      </c>
      <c r="U445" s="25">
        <v>0</v>
      </c>
    </row>
    <row r="446" spans="1:21" hidden="1" x14ac:dyDescent="0.25">
      <c r="A446" s="9">
        <v>3200</v>
      </c>
      <c r="B446" s="9" t="s">
        <v>41</v>
      </c>
      <c r="C446" s="9" t="s">
        <v>42</v>
      </c>
      <c r="D446" s="24">
        <v>42736</v>
      </c>
      <c r="E446" s="25">
        <v>18374862</v>
      </c>
      <c r="F446" s="25">
        <v>0</v>
      </c>
      <c r="G446" s="25">
        <v>0</v>
      </c>
      <c r="H446" s="25">
        <v>0</v>
      </c>
      <c r="I446" s="25">
        <v>0</v>
      </c>
      <c r="J446" s="25">
        <v>7539453</v>
      </c>
      <c r="K446" s="25">
        <v>7539453</v>
      </c>
      <c r="L446" s="25">
        <v>8983209</v>
      </c>
      <c r="M446" s="25">
        <v>7652648</v>
      </c>
      <c r="N446" s="25">
        <v>68380</v>
      </c>
      <c r="O446" s="25">
        <v>0</v>
      </c>
      <c r="P446" s="25">
        <v>0</v>
      </c>
      <c r="Q446" s="25">
        <v>-6888879</v>
      </c>
      <c r="R446" s="25">
        <v>9815358</v>
      </c>
      <c r="S446" s="25">
        <v>16098957</v>
      </c>
      <c r="T446" s="25">
        <v>16098957</v>
      </c>
      <c r="U446" s="25">
        <v>0</v>
      </c>
    </row>
    <row r="447" spans="1:21" hidden="1" x14ac:dyDescent="0.25">
      <c r="A447" s="9">
        <v>3200</v>
      </c>
      <c r="B447" s="9" t="s">
        <v>41</v>
      </c>
      <c r="C447" s="9" t="s">
        <v>42</v>
      </c>
      <c r="D447" s="24">
        <v>42767</v>
      </c>
      <c r="E447" s="25">
        <v>16098957</v>
      </c>
      <c r="F447" s="25">
        <v>0</v>
      </c>
      <c r="G447" s="25">
        <v>0</v>
      </c>
      <c r="H447" s="25">
        <v>0</v>
      </c>
      <c r="I447" s="25">
        <v>0</v>
      </c>
      <c r="J447" s="25">
        <v>9342594</v>
      </c>
      <c r="K447" s="25">
        <v>9342594</v>
      </c>
      <c r="L447" s="25">
        <v>9899985</v>
      </c>
      <c r="M447" s="25">
        <v>7313650</v>
      </c>
      <c r="N447" s="25">
        <v>0</v>
      </c>
      <c r="O447" s="25">
        <v>0</v>
      </c>
      <c r="P447" s="25">
        <v>0</v>
      </c>
      <c r="Q447" s="25">
        <v>-10300000</v>
      </c>
      <c r="R447" s="25">
        <v>6913635</v>
      </c>
      <c r="S447" s="25">
        <v>18527916</v>
      </c>
      <c r="T447" s="25">
        <v>18527916</v>
      </c>
      <c r="U447" s="25">
        <v>0</v>
      </c>
    </row>
    <row r="448" spans="1:21" hidden="1" x14ac:dyDescent="0.25">
      <c r="A448" s="9">
        <v>3200</v>
      </c>
      <c r="B448" s="9" t="s">
        <v>41</v>
      </c>
      <c r="C448" s="9" t="s">
        <v>42</v>
      </c>
      <c r="D448" s="24">
        <v>42795</v>
      </c>
      <c r="E448" s="25">
        <v>18527916</v>
      </c>
      <c r="F448" s="25">
        <v>0</v>
      </c>
      <c r="G448" s="25">
        <v>0</v>
      </c>
      <c r="H448" s="25">
        <v>0</v>
      </c>
      <c r="I448" s="25">
        <v>0</v>
      </c>
      <c r="J448" s="25">
        <v>11683955</v>
      </c>
      <c r="K448" s="25">
        <v>11683955</v>
      </c>
      <c r="L448" s="25">
        <v>12311679</v>
      </c>
      <c r="M448" s="25">
        <v>7496293</v>
      </c>
      <c r="N448" s="25">
        <v>0</v>
      </c>
      <c r="O448" s="25">
        <v>0</v>
      </c>
      <c r="P448" s="25">
        <v>0</v>
      </c>
      <c r="Q448" s="25">
        <v>-4900000</v>
      </c>
      <c r="R448" s="25">
        <v>14907972</v>
      </c>
      <c r="S448" s="25">
        <v>15303899</v>
      </c>
      <c r="T448" s="25">
        <v>15303899</v>
      </c>
      <c r="U448" s="25">
        <v>0</v>
      </c>
    </row>
    <row r="449" spans="1:21" hidden="1" x14ac:dyDescent="0.25">
      <c r="A449" s="9">
        <v>3200</v>
      </c>
      <c r="B449" s="9" t="s">
        <v>41</v>
      </c>
      <c r="C449" s="9" t="s">
        <v>42</v>
      </c>
      <c r="D449" s="24">
        <v>42826</v>
      </c>
      <c r="E449" s="25">
        <v>15303899</v>
      </c>
      <c r="F449" s="25">
        <v>0</v>
      </c>
      <c r="G449" s="25">
        <v>0</v>
      </c>
      <c r="H449" s="25">
        <v>0</v>
      </c>
      <c r="I449" s="25">
        <v>0</v>
      </c>
      <c r="J449" s="25">
        <v>4591119</v>
      </c>
      <c r="K449" s="25">
        <v>4591119</v>
      </c>
      <c r="L449" s="25">
        <v>9410057</v>
      </c>
      <c r="M449" s="25">
        <v>7554130</v>
      </c>
      <c r="N449" s="25">
        <v>0</v>
      </c>
      <c r="O449" s="25">
        <v>0</v>
      </c>
      <c r="P449" s="25">
        <v>0</v>
      </c>
      <c r="Q449" s="25">
        <v>-6600000</v>
      </c>
      <c r="R449" s="25">
        <v>10364187</v>
      </c>
      <c r="S449" s="25">
        <v>9530831</v>
      </c>
      <c r="T449" s="25">
        <v>9530831</v>
      </c>
      <c r="U449" s="25">
        <v>0</v>
      </c>
    </row>
    <row r="450" spans="1:21" hidden="1" x14ac:dyDescent="0.25">
      <c r="A450" s="9">
        <v>3200</v>
      </c>
      <c r="B450" s="9" t="s">
        <v>41</v>
      </c>
      <c r="C450" s="9" t="s">
        <v>42</v>
      </c>
      <c r="D450" s="24">
        <v>42856</v>
      </c>
      <c r="E450" s="25">
        <v>9530831</v>
      </c>
      <c r="F450" s="25">
        <v>0</v>
      </c>
      <c r="G450" s="25">
        <v>0</v>
      </c>
      <c r="H450" s="25">
        <v>0</v>
      </c>
      <c r="I450" s="25">
        <v>0</v>
      </c>
      <c r="J450" s="25">
        <v>10164271</v>
      </c>
      <c r="K450" s="25">
        <v>10164271</v>
      </c>
      <c r="L450" s="25">
        <v>8711997</v>
      </c>
      <c r="M450" s="25">
        <v>7609997</v>
      </c>
      <c r="N450" s="25">
        <v>0</v>
      </c>
      <c r="O450" s="25">
        <v>0</v>
      </c>
      <c r="P450" s="25">
        <v>0</v>
      </c>
      <c r="Q450" s="25">
        <v>-15800000</v>
      </c>
      <c r="R450" s="25">
        <v>521994</v>
      </c>
      <c r="S450" s="25">
        <v>19173108</v>
      </c>
      <c r="T450" s="25">
        <v>19173108</v>
      </c>
      <c r="U450" s="25">
        <v>0</v>
      </c>
    </row>
    <row r="451" spans="1:21" hidden="1" x14ac:dyDescent="0.25">
      <c r="A451" s="9">
        <v>3200</v>
      </c>
      <c r="B451" s="9" t="s">
        <v>41</v>
      </c>
      <c r="C451" s="9" t="s">
        <v>42</v>
      </c>
      <c r="D451" s="24">
        <v>42887</v>
      </c>
      <c r="E451" s="25">
        <v>19173108</v>
      </c>
      <c r="F451" s="25">
        <v>0</v>
      </c>
      <c r="G451" s="25">
        <v>0</v>
      </c>
      <c r="H451" s="25">
        <v>0</v>
      </c>
      <c r="I451" s="25">
        <v>0</v>
      </c>
      <c r="J451" s="25">
        <v>10133774</v>
      </c>
      <c r="K451" s="25">
        <v>10133774</v>
      </c>
      <c r="L451" s="25">
        <v>11456324</v>
      </c>
      <c r="M451" s="25">
        <v>7552639</v>
      </c>
      <c r="N451" s="25">
        <v>0</v>
      </c>
      <c r="O451" s="25">
        <v>0</v>
      </c>
      <c r="P451" s="25">
        <v>0</v>
      </c>
      <c r="Q451" s="25">
        <v>-6365538</v>
      </c>
      <c r="R451" s="25">
        <v>12643425</v>
      </c>
      <c r="S451" s="25">
        <v>16663457</v>
      </c>
      <c r="T451" s="25">
        <v>16663457</v>
      </c>
      <c r="U451" s="25">
        <v>0</v>
      </c>
    </row>
    <row r="452" spans="1:21" hidden="1" x14ac:dyDescent="0.25">
      <c r="A452" s="9">
        <v>3200</v>
      </c>
      <c r="B452" s="9" t="s">
        <v>41</v>
      </c>
      <c r="C452" s="9" t="s">
        <v>42</v>
      </c>
      <c r="D452" s="24">
        <v>42917</v>
      </c>
      <c r="E452" s="25">
        <v>16663457</v>
      </c>
      <c r="F452" s="25">
        <v>0</v>
      </c>
      <c r="G452" s="25">
        <v>0</v>
      </c>
      <c r="H452" s="25">
        <v>0</v>
      </c>
      <c r="I452" s="25">
        <v>0</v>
      </c>
      <c r="J452" s="25">
        <v>8885052</v>
      </c>
      <c r="K452" s="25">
        <v>8885052</v>
      </c>
      <c r="L452" s="25">
        <v>13596237</v>
      </c>
      <c r="M452" s="25">
        <v>7556902</v>
      </c>
      <c r="N452" s="25">
        <v>0</v>
      </c>
      <c r="O452" s="25">
        <v>0</v>
      </c>
      <c r="P452" s="25">
        <v>0</v>
      </c>
      <c r="Q452" s="25">
        <v>-7024321</v>
      </c>
      <c r="R452" s="25">
        <v>14128818</v>
      </c>
      <c r="S452" s="25">
        <v>11419691</v>
      </c>
      <c r="T452" s="25">
        <v>11419691</v>
      </c>
      <c r="U452" s="25">
        <v>0</v>
      </c>
    </row>
    <row r="453" spans="1:21" hidden="1" x14ac:dyDescent="0.25">
      <c r="A453" s="9">
        <v>3200</v>
      </c>
      <c r="B453" s="9" t="s">
        <v>41</v>
      </c>
      <c r="C453" s="9" t="s">
        <v>42</v>
      </c>
      <c r="D453" s="24">
        <v>42948</v>
      </c>
      <c r="E453" s="25">
        <v>11419691</v>
      </c>
      <c r="F453" s="25">
        <v>0</v>
      </c>
      <c r="G453" s="25">
        <v>0</v>
      </c>
      <c r="H453" s="25">
        <v>0</v>
      </c>
      <c r="I453" s="25">
        <v>0</v>
      </c>
      <c r="J453" s="25">
        <v>12628201</v>
      </c>
      <c r="K453" s="25">
        <v>12628201</v>
      </c>
      <c r="L453" s="25">
        <v>4256995</v>
      </c>
      <c r="M453" s="25">
        <v>7563526</v>
      </c>
      <c r="N453" s="25">
        <v>0</v>
      </c>
      <c r="O453" s="25">
        <v>0</v>
      </c>
      <c r="P453" s="25">
        <v>0</v>
      </c>
      <c r="Q453" s="25">
        <v>-11750000</v>
      </c>
      <c r="R453" s="25">
        <v>70521</v>
      </c>
      <c r="S453" s="25">
        <v>23977371</v>
      </c>
      <c r="T453" s="25">
        <v>23977371</v>
      </c>
      <c r="U453" s="25">
        <v>0</v>
      </c>
    </row>
    <row r="454" spans="1:21" hidden="1" x14ac:dyDescent="0.25">
      <c r="A454" s="9">
        <v>3200</v>
      </c>
      <c r="B454" s="9" t="s">
        <v>41</v>
      </c>
      <c r="C454" s="9" t="s">
        <v>43</v>
      </c>
      <c r="D454" s="24">
        <v>42979</v>
      </c>
      <c r="E454" s="25">
        <v>23977371</v>
      </c>
      <c r="F454" s="25">
        <v>0</v>
      </c>
      <c r="G454" s="25">
        <v>0</v>
      </c>
      <c r="H454" s="25">
        <v>0</v>
      </c>
      <c r="I454" s="25">
        <v>0</v>
      </c>
      <c r="J454" s="25">
        <v>9165594</v>
      </c>
      <c r="K454" s="25">
        <v>9165594</v>
      </c>
      <c r="L454" s="25">
        <v>2590335</v>
      </c>
      <c r="M454" s="25">
        <v>7553932</v>
      </c>
      <c r="N454" s="25">
        <v>0</v>
      </c>
      <c r="O454" s="25">
        <v>0</v>
      </c>
      <c r="P454" s="25">
        <v>0</v>
      </c>
      <c r="Q454" s="25">
        <v>-1500000</v>
      </c>
      <c r="R454" s="25">
        <v>8644267</v>
      </c>
      <c r="S454" s="25">
        <v>24498698</v>
      </c>
      <c r="T454" s="25">
        <v>24498698</v>
      </c>
      <c r="U454" s="25">
        <v>0</v>
      </c>
    </row>
    <row r="455" spans="1:21" hidden="1" x14ac:dyDescent="0.25">
      <c r="A455" s="9">
        <v>3200</v>
      </c>
      <c r="B455" s="9" t="s">
        <v>41</v>
      </c>
      <c r="C455" s="9" t="s">
        <v>43</v>
      </c>
      <c r="D455" s="24">
        <v>43009</v>
      </c>
      <c r="E455" s="25">
        <v>24498698</v>
      </c>
      <c r="F455" s="25">
        <v>0</v>
      </c>
      <c r="G455" s="25">
        <v>0</v>
      </c>
      <c r="H455" s="25">
        <v>0</v>
      </c>
      <c r="I455" s="25">
        <v>0</v>
      </c>
      <c r="J455" s="25">
        <v>9140871</v>
      </c>
      <c r="K455" s="25">
        <v>9140871</v>
      </c>
      <c r="L455" s="25">
        <v>4010770</v>
      </c>
      <c r="M455" s="25">
        <v>7604020</v>
      </c>
      <c r="N455" s="25">
        <v>0</v>
      </c>
      <c r="O455" s="25">
        <v>0</v>
      </c>
      <c r="P455" s="25">
        <v>0</v>
      </c>
      <c r="Q455" s="25">
        <v>-3000000</v>
      </c>
      <c r="R455" s="25">
        <v>8614790</v>
      </c>
      <c r="S455" s="25">
        <v>25024779</v>
      </c>
      <c r="T455" s="25">
        <v>25024779</v>
      </c>
      <c r="U455" s="25">
        <v>0</v>
      </c>
    </row>
    <row r="456" spans="1:21" hidden="1" x14ac:dyDescent="0.25">
      <c r="A456" s="9">
        <v>3200</v>
      </c>
      <c r="B456" s="9" t="s">
        <v>41</v>
      </c>
      <c r="C456" s="9" t="s">
        <v>43</v>
      </c>
      <c r="D456" s="24">
        <v>43040</v>
      </c>
      <c r="E456" s="25">
        <v>25024779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16290571</v>
      </c>
      <c r="M456" s="25">
        <v>7339407</v>
      </c>
      <c r="N456" s="25">
        <v>0</v>
      </c>
      <c r="O456" s="25">
        <v>0</v>
      </c>
      <c r="P456" s="25">
        <v>0</v>
      </c>
      <c r="Q456" s="25">
        <v>-1741214</v>
      </c>
      <c r="R456" s="25">
        <v>21888764</v>
      </c>
      <c r="S456" s="25">
        <v>3136015</v>
      </c>
      <c r="T456" s="25">
        <v>3136015</v>
      </c>
      <c r="U456" s="25">
        <v>0</v>
      </c>
    </row>
    <row r="457" spans="1:21" hidden="1" x14ac:dyDescent="0.25">
      <c r="A457" s="9">
        <v>3200</v>
      </c>
      <c r="B457" s="9" t="s">
        <v>41</v>
      </c>
      <c r="C457" s="9" t="s">
        <v>43</v>
      </c>
      <c r="D457" s="24">
        <v>43070</v>
      </c>
      <c r="E457" s="25">
        <v>3136015</v>
      </c>
      <c r="F457" s="25">
        <v>0</v>
      </c>
      <c r="G457" s="25">
        <v>0</v>
      </c>
      <c r="H457" s="25">
        <v>0</v>
      </c>
      <c r="I457" s="25">
        <v>0</v>
      </c>
      <c r="J457" s="25">
        <v>17010423</v>
      </c>
      <c r="K457" s="25">
        <v>17010423</v>
      </c>
      <c r="L457" s="25">
        <v>5557981</v>
      </c>
      <c r="M457" s="25">
        <v>7330739</v>
      </c>
      <c r="N457" s="25">
        <v>167960</v>
      </c>
      <c r="O457" s="25">
        <v>0</v>
      </c>
      <c r="P457" s="25">
        <v>0</v>
      </c>
      <c r="Q457" s="25">
        <v>-17700000</v>
      </c>
      <c r="R457" s="25">
        <v>-4643320</v>
      </c>
      <c r="S457" s="25">
        <v>24789758</v>
      </c>
      <c r="T457" s="25">
        <v>24789758</v>
      </c>
      <c r="U457" s="25">
        <v>0</v>
      </c>
    </row>
    <row r="458" spans="1:21" x14ac:dyDescent="0.25">
      <c r="A458" s="9">
        <v>3200</v>
      </c>
      <c r="B458" s="9" t="s">
        <v>41</v>
      </c>
      <c r="C458" s="9" t="s">
        <v>43</v>
      </c>
      <c r="D458" s="24">
        <v>43101</v>
      </c>
      <c r="E458" s="25">
        <v>24789758</v>
      </c>
      <c r="F458" s="25">
        <v>0</v>
      </c>
      <c r="G458" s="25">
        <v>0</v>
      </c>
      <c r="H458" s="25">
        <v>0</v>
      </c>
      <c r="I458" s="25">
        <v>0</v>
      </c>
      <c r="J458" s="25">
        <v>6724567</v>
      </c>
      <c r="K458" s="25">
        <v>6724567</v>
      </c>
      <c r="L458" s="25">
        <v>3426127</v>
      </c>
      <c r="M458" s="25">
        <v>7360332</v>
      </c>
      <c r="N458" s="25">
        <v>0</v>
      </c>
      <c r="O458" s="25">
        <v>0</v>
      </c>
      <c r="P458" s="25">
        <v>0</v>
      </c>
      <c r="Q458" s="25">
        <v>-831623</v>
      </c>
      <c r="R458" s="25">
        <v>9954836</v>
      </c>
      <c r="S458" s="25">
        <v>21559489</v>
      </c>
      <c r="T458" s="25">
        <v>21559489</v>
      </c>
      <c r="U458" s="25">
        <v>0</v>
      </c>
    </row>
    <row r="459" spans="1:21" x14ac:dyDescent="0.25">
      <c r="A459" s="9">
        <v>3200</v>
      </c>
      <c r="B459" s="9" t="s">
        <v>41</v>
      </c>
      <c r="C459" s="9" t="s">
        <v>43</v>
      </c>
      <c r="D459" s="24">
        <v>43132</v>
      </c>
      <c r="E459" s="25">
        <v>21559489</v>
      </c>
      <c r="F459" s="25">
        <v>0</v>
      </c>
      <c r="G459" s="25">
        <v>0</v>
      </c>
      <c r="H459" s="25">
        <v>0</v>
      </c>
      <c r="I459" s="25">
        <v>0</v>
      </c>
      <c r="J459" s="25">
        <v>13273764</v>
      </c>
      <c r="K459" s="25">
        <v>13273764</v>
      </c>
      <c r="L459" s="25">
        <v>4290923</v>
      </c>
      <c r="M459" s="25">
        <v>7489382</v>
      </c>
      <c r="N459" s="25">
        <v>0</v>
      </c>
      <c r="O459" s="25">
        <v>0</v>
      </c>
      <c r="P459" s="25">
        <v>0</v>
      </c>
      <c r="Q459" s="25">
        <v>-5200000</v>
      </c>
      <c r="R459" s="25">
        <v>6580305</v>
      </c>
      <c r="S459" s="25">
        <v>28252948</v>
      </c>
      <c r="T459" s="25">
        <v>28252948</v>
      </c>
      <c r="U459" s="25">
        <v>0</v>
      </c>
    </row>
    <row r="460" spans="1:21" x14ac:dyDescent="0.25">
      <c r="A460" s="9">
        <v>3200</v>
      </c>
      <c r="B460" s="9" t="s">
        <v>41</v>
      </c>
      <c r="C460" s="9" t="s">
        <v>43</v>
      </c>
      <c r="D460" s="24">
        <v>43160</v>
      </c>
      <c r="E460" s="25">
        <v>28252948</v>
      </c>
      <c r="F460" s="25">
        <v>0</v>
      </c>
      <c r="G460" s="25">
        <v>0</v>
      </c>
      <c r="H460" s="25">
        <v>0</v>
      </c>
      <c r="I460" s="25">
        <v>0</v>
      </c>
      <c r="J460" s="25">
        <v>6135383</v>
      </c>
      <c r="K460" s="25">
        <v>6135383</v>
      </c>
      <c r="L460" s="25">
        <v>2183452</v>
      </c>
      <c r="M460" s="25">
        <v>8594407</v>
      </c>
      <c r="N460" s="25">
        <v>0</v>
      </c>
      <c r="O460" s="25">
        <v>0</v>
      </c>
      <c r="P460" s="25">
        <v>0</v>
      </c>
      <c r="Q460" s="25">
        <v>-1000000</v>
      </c>
      <c r="R460" s="25">
        <v>9777859</v>
      </c>
      <c r="S460" s="25">
        <v>24610472</v>
      </c>
      <c r="T460" s="25">
        <v>24610472</v>
      </c>
      <c r="U460" s="25">
        <v>0</v>
      </c>
    </row>
    <row r="461" spans="1:21" x14ac:dyDescent="0.25">
      <c r="A461" s="9">
        <v>3200</v>
      </c>
      <c r="B461" s="9" t="s">
        <v>41</v>
      </c>
      <c r="C461" s="9" t="s">
        <v>43</v>
      </c>
      <c r="D461" s="24">
        <v>43191</v>
      </c>
      <c r="E461" s="25">
        <v>24610472</v>
      </c>
      <c r="F461" s="25">
        <v>0</v>
      </c>
      <c r="G461" s="25">
        <v>0</v>
      </c>
      <c r="H461" s="25">
        <v>0</v>
      </c>
      <c r="I461" s="25">
        <v>0</v>
      </c>
      <c r="J461" s="25">
        <v>9784569</v>
      </c>
      <c r="K461" s="25">
        <v>9784569</v>
      </c>
      <c r="L461" s="25">
        <v>2181180</v>
      </c>
      <c r="M461" s="25">
        <v>8928384</v>
      </c>
      <c r="N461" s="25">
        <v>0</v>
      </c>
      <c r="O461" s="25">
        <v>0</v>
      </c>
      <c r="P461" s="25">
        <v>0</v>
      </c>
      <c r="Q461" s="25">
        <v>-24130</v>
      </c>
      <c r="R461" s="25">
        <v>11085434</v>
      </c>
      <c r="S461" s="25">
        <v>23309607</v>
      </c>
      <c r="T461" s="25">
        <v>23309607</v>
      </c>
      <c r="U461" s="25">
        <v>0</v>
      </c>
    </row>
    <row r="462" spans="1:21" x14ac:dyDescent="0.25">
      <c r="A462" s="9">
        <v>3200</v>
      </c>
      <c r="B462" s="9" t="s">
        <v>41</v>
      </c>
      <c r="C462" s="9" t="s">
        <v>43</v>
      </c>
      <c r="D462" s="24">
        <v>43221</v>
      </c>
      <c r="E462" s="25">
        <v>23309607</v>
      </c>
      <c r="F462" s="25">
        <v>0</v>
      </c>
      <c r="G462" s="25">
        <v>0</v>
      </c>
      <c r="H462" s="25">
        <v>0</v>
      </c>
      <c r="I462" s="25">
        <v>0</v>
      </c>
      <c r="J462" s="25">
        <v>14445991</v>
      </c>
      <c r="K462" s="25">
        <v>14445991</v>
      </c>
      <c r="L462" s="25">
        <v>1301640</v>
      </c>
      <c r="M462" s="25">
        <v>14526381</v>
      </c>
      <c r="N462" s="25">
        <v>0</v>
      </c>
      <c r="O462" s="25">
        <v>0</v>
      </c>
      <c r="P462" s="25">
        <v>0</v>
      </c>
      <c r="Q462" s="25">
        <v>-800000</v>
      </c>
      <c r="R462" s="25">
        <v>15028021</v>
      </c>
      <c r="S462" s="25">
        <v>22727577</v>
      </c>
      <c r="T462" s="25">
        <v>22727577</v>
      </c>
      <c r="U462" s="25">
        <v>0</v>
      </c>
    </row>
    <row r="463" spans="1:21" x14ac:dyDescent="0.25">
      <c r="A463" s="9">
        <v>3200</v>
      </c>
      <c r="B463" s="9" t="s">
        <v>41</v>
      </c>
      <c r="C463" s="9" t="s">
        <v>43</v>
      </c>
      <c r="D463" s="24">
        <v>43252</v>
      </c>
      <c r="E463" s="25">
        <v>22727577</v>
      </c>
      <c r="F463" s="25">
        <v>0</v>
      </c>
      <c r="G463" s="25">
        <v>0</v>
      </c>
      <c r="H463" s="25">
        <v>0</v>
      </c>
      <c r="I463" s="25">
        <v>0</v>
      </c>
      <c r="J463" s="25">
        <v>8407492</v>
      </c>
      <c r="K463" s="25">
        <v>8407492</v>
      </c>
      <c r="L463" s="25">
        <v>2284662</v>
      </c>
      <c r="M463" s="25">
        <v>14303464</v>
      </c>
      <c r="N463" s="25">
        <v>0</v>
      </c>
      <c r="O463" s="25">
        <v>0</v>
      </c>
      <c r="P463" s="25">
        <v>0</v>
      </c>
      <c r="Q463" s="25">
        <v>-500</v>
      </c>
      <c r="R463" s="25">
        <v>16587626</v>
      </c>
      <c r="S463" s="25">
        <v>14547443</v>
      </c>
      <c r="T463" s="25">
        <v>14547443</v>
      </c>
      <c r="U463" s="25">
        <v>0</v>
      </c>
    </row>
    <row r="464" spans="1:21" x14ac:dyDescent="0.25">
      <c r="A464" s="9">
        <v>3200</v>
      </c>
      <c r="B464" s="9" t="s">
        <v>41</v>
      </c>
      <c r="C464" s="9" t="s">
        <v>43</v>
      </c>
      <c r="D464" s="24">
        <v>43282</v>
      </c>
      <c r="E464" s="25">
        <v>14547443</v>
      </c>
      <c r="F464" s="25">
        <v>0</v>
      </c>
      <c r="G464" s="25">
        <v>0</v>
      </c>
      <c r="H464" s="25">
        <v>0</v>
      </c>
      <c r="I464" s="25">
        <v>0</v>
      </c>
      <c r="J464" s="25">
        <v>9015753</v>
      </c>
      <c r="K464" s="25">
        <v>9015753</v>
      </c>
      <c r="L464" s="25">
        <v>1998898</v>
      </c>
      <c r="M464" s="25">
        <v>14432194</v>
      </c>
      <c r="N464" s="25">
        <v>0</v>
      </c>
      <c r="O464" s="25">
        <v>0</v>
      </c>
      <c r="P464" s="25">
        <v>0</v>
      </c>
      <c r="Q464" s="25">
        <v>0</v>
      </c>
      <c r="R464" s="25">
        <v>16431092</v>
      </c>
      <c r="S464" s="25">
        <v>7132104</v>
      </c>
      <c r="T464" s="25">
        <v>7132104</v>
      </c>
      <c r="U464" s="25">
        <v>0</v>
      </c>
    </row>
    <row r="465" spans="1:21" x14ac:dyDescent="0.25">
      <c r="A465" s="9">
        <v>3200</v>
      </c>
      <c r="B465" s="9" t="s">
        <v>41</v>
      </c>
      <c r="C465" s="9" t="s">
        <v>43</v>
      </c>
      <c r="D465" s="24">
        <v>43313</v>
      </c>
      <c r="E465" s="25">
        <v>7132104</v>
      </c>
      <c r="F465" s="25">
        <v>0</v>
      </c>
      <c r="G465" s="25">
        <v>0</v>
      </c>
      <c r="H465" s="25">
        <v>0</v>
      </c>
      <c r="I465" s="25">
        <v>0</v>
      </c>
      <c r="J465" s="25">
        <v>7429212</v>
      </c>
      <c r="K465" s="25">
        <v>7429212</v>
      </c>
      <c r="L465" s="25">
        <v>1914641</v>
      </c>
      <c r="M465" s="25">
        <v>7153390</v>
      </c>
      <c r="N465" s="25">
        <v>0</v>
      </c>
      <c r="O465" s="25">
        <v>0</v>
      </c>
      <c r="P465" s="25">
        <v>0</v>
      </c>
      <c r="Q465" s="25">
        <v>-623327</v>
      </c>
      <c r="R465" s="25">
        <v>8444704</v>
      </c>
      <c r="S465" s="25">
        <v>6116612</v>
      </c>
      <c r="T465" s="25">
        <v>6116612</v>
      </c>
      <c r="U465" s="25">
        <v>0</v>
      </c>
    </row>
    <row r="466" spans="1:21" x14ac:dyDescent="0.25">
      <c r="A466" s="9">
        <v>3200</v>
      </c>
      <c r="B466" s="9" t="s">
        <v>41</v>
      </c>
      <c r="C466" s="9" t="s">
        <v>43</v>
      </c>
      <c r="D466" s="24">
        <v>43344</v>
      </c>
      <c r="E466" s="25">
        <v>6116612</v>
      </c>
      <c r="F466" s="25">
        <v>0</v>
      </c>
      <c r="G466" s="25">
        <v>0</v>
      </c>
      <c r="H466" s="25">
        <v>0</v>
      </c>
      <c r="I466" s="25">
        <v>0</v>
      </c>
      <c r="J466" s="25">
        <v>8077353</v>
      </c>
      <c r="K466" s="25">
        <v>8077353</v>
      </c>
      <c r="L466" s="25">
        <v>683816</v>
      </c>
      <c r="M466" s="25">
        <v>7039611</v>
      </c>
      <c r="N466" s="25">
        <v>0</v>
      </c>
      <c r="O466" s="25">
        <v>0</v>
      </c>
      <c r="P466" s="25">
        <v>0</v>
      </c>
      <c r="Q466" s="25">
        <v>0</v>
      </c>
      <c r="R466" s="25">
        <v>7723427</v>
      </c>
      <c r="S466" s="25">
        <v>6470538</v>
      </c>
      <c r="T466" s="25">
        <v>6470538</v>
      </c>
      <c r="U466" s="25">
        <v>0</v>
      </c>
    </row>
    <row r="467" spans="1:21" x14ac:dyDescent="0.25">
      <c r="A467" s="9">
        <v>3200</v>
      </c>
      <c r="B467" s="9" t="s">
        <v>41</v>
      </c>
      <c r="C467" s="9" t="s">
        <v>43</v>
      </c>
      <c r="D467" s="24">
        <v>43374</v>
      </c>
      <c r="E467" s="25">
        <v>6470538</v>
      </c>
      <c r="F467" s="25">
        <v>0</v>
      </c>
      <c r="G467" s="25">
        <v>0</v>
      </c>
      <c r="H467" s="25">
        <v>0</v>
      </c>
      <c r="I467" s="25">
        <v>0</v>
      </c>
      <c r="J467" s="25">
        <v>12989719</v>
      </c>
      <c r="K467" s="25">
        <v>12989719</v>
      </c>
      <c r="L467" s="25">
        <v>1311021</v>
      </c>
      <c r="M467" s="25">
        <v>6896713</v>
      </c>
      <c r="N467" s="25">
        <v>0</v>
      </c>
      <c r="O467" s="25">
        <v>0</v>
      </c>
      <c r="P467" s="25">
        <v>0</v>
      </c>
      <c r="Q467" s="25">
        <v>-431328</v>
      </c>
      <c r="R467" s="25">
        <v>7776406</v>
      </c>
      <c r="S467" s="25">
        <v>11683851</v>
      </c>
      <c r="T467" s="25">
        <v>11683851</v>
      </c>
      <c r="U467" s="25">
        <v>0</v>
      </c>
    </row>
    <row r="468" spans="1:21" x14ac:dyDescent="0.25">
      <c r="A468" s="9">
        <v>3200</v>
      </c>
      <c r="B468" s="9" t="s">
        <v>41</v>
      </c>
      <c r="C468" s="9" t="s">
        <v>43</v>
      </c>
      <c r="D468" s="24">
        <v>43405</v>
      </c>
      <c r="E468" s="25">
        <v>11683851</v>
      </c>
      <c r="F468" s="25">
        <v>0</v>
      </c>
      <c r="G468" s="25">
        <v>0</v>
      </c>
      <c r="H468" s="25">
        <v>0</v>
      </c>
      <c r="I468" s="25">
        <v>0</v>
      </c>
      <c r="J468" s="25">
        <v>8645515</v>
      </c>
      <c r="K468" s="25">
        <v>8645515</v>
      </c>
      <c r="L468" s="25">
        <v>535301</v>
      </c>
      <c r="M468" s="25">
        <v>11803106</v>
      </c>
      <c r="N468" s="25">
        <v>0</v>
      </c>
      <c r="O468" s="25">
        <v>0</v>
      </c>
      <c r="P468" s="25">
        <v>0</v>
      </c>
      <c r="Q468" s="25">
        <v>0</v>
      </c>
      <c r="R468" s="25">
        <v>12338407</v>
      </c>
      <c r="S468" s="25">
        <v>7990959</v>
      </c>
      <c r="T468" s="25">
        <v>7990959</v>
      </c>
      <c r="U468" s="25">
        <v>0</v>
      </c>
    </row>
    <row r="469" spans="1:21" hidden="1" x14ac:dyDescent="0.25">
      <c r="A469" s="9">
        <v>3800</v>
      </c>
      <c r="B469" s="9" t="s">
        <v>44</v>
      </c>
      <c r="C469" s="9" t="s">
        <v>45</v>
      </c>
      <c r="D469" s="24">
        <v>42005</v>
      </c>
      <c r="E469" s="25">
        <v>10024814</v>
      </c>
      <c r="F469" s="25">
        <v>0</v>
      </c>
      <c r="G469" s="25">
        <v>0</v>
      </c>
      <c r="H469" s="25">
        <v>0</v>
      </c>
      <c r="I469" s="25">
        <v>0</v>
      </c>
      <c r="J469" s="25">
        <v>7260814</v>
      </c>
      <c r="K469" s="25">
        <v>7260814</v>
      </c>
      <c r="L469" s="25">
        <v>208209</v>
      </c>
      <c r="M469" s="25">
        <v>5499181</v>
      </c>
      <c r="N469" s="25">
        <v>0</v>
      </c>
      <c r="O469" s="25">
        <v>0</v>
      </c>
      <c r="P469" s="25">
        <v>0</v>
      </c>
      <c r="Q469" s="25">
        <v>0</v>
      </c>
      <c r="R469" s="25">
        <v>5707390</v>
      </c>
      <c r="S469" s="25">
        <v>11578238</v>
      </c>
      <c r="T469" s="25">
        <v>0</v>
      </c>
      <c r="U469" s="25">
        <v>11578238</v>
      </c>
    </row>
    <row r="470" spans="1:21" hidden="1" x14ac:dyDescent="0.25">
      <c r="A470" s="9">
        <v>3800</v>
      </c>
      <c r="B470" s="9" t="s">
        <v>44</v>
      </c>
      <c r="C470" s="9" t="s">
        <v>45</v>
      </c>
      <c r="D470" s="24">
        <v>42036</v>
      </c>
      <c r="E470" s="25">
        <v>11578238</v>
      </c>
      <c r="F470" s="25">
        <v>0</v>
      </c>
      <c r="G470" s="25">
        <v>0</v>
      </c>
      <c r="H470" s="25">
        <v>0</v>
      </c>
      <c r="I470" s="25">
        <v>0</v>
      </c>
      <c r="J470" s="25">
        <v>7377256</v>
      </c>
      <c r="K470" s="25">
        <v>7377256</v>
      </c>
      <c r="L470" s="25">
        <v>255195</v>
      </c>
      <c r="M470" s="25">
        <v>5758492</v>
      </c>
      <c r="N470" s="25">
        <v>618716</v>
      </c>
      <c r="O470" s="25">
        <v>0</v>
      </c>
      <c r="P470" s="25">
        <v>0</v>
      </c>
      <c r="Q470" s="25">
        <v>0</v>
      </c>
      <c r="R470" s="25">
        <v>6632403</v>
      </c>
      <c r="S470" s="25">
        <v>12323091</v>
      </c>
      <c r="T470" s="25">
        <v>0</v>
      </c>
      <c r="U470" s="25">
        <v>12323091</v>
      </c>
    </row>
    <row r="471" spans="1:21" hidden="1" x14ac:dyDescent="0.25">
      <c r="A471" s="9">
        <v>3800</v>
      </c>
      <c r="B471" s="9" t="s">
        <v>44</v>
      </c>
      <c r="C471" s="9" t="s">
        <v>45</v>
      </c>
      <c r="D471" s="24">
        <v>42064</v>
      </c>
      <c r="E471" s="25">
        <v>12323091</v>
      </c>
      <c r="F471" s="25">
        <v>0</v>
      </c>
      <c r="G471" s="25">
        <v>0</v>
      </c>
      <c r="H471" s="25">
        <v>0</v>
      </c>
      <c r="I471" s="25">
        <v>0</v>
      </c>
      <c r="J471" s="25">
        <v>7313647</v>
      </c>
      <c r="K471" s="25">
        <v>7313647</v>
      </c>
      <c r="L471" s="25">
        <v>2625525</v>
      </c>
      <c r="M471" s="25">
        <v>5775102</v>
      </c>
      <c r="N471" s="25">
        <v>1893290</v>
      </c>
      <c r="O471" s="25">
        <v>0</v>
      </c>
      <c r="P471" s="25">
        <v>0</v>
      </c>
      <c r="Q471" s="25">
        <v>0</v>
      </c>
      <c r="R471" s="25">
        <v>10293917</v>
      </c>
      <c r="S471" s="25">
        <v>9342821</v>
      </c>
      <c r="T471" s="25">
        <v>0</v>
      </c>
      <c r="U471" s="25">
        <v>9342821</v>
      </c>
    </row>
    <row r="472" spans="1:21" hidden="1" x14ac:dyDescent="0.25">
      <c r="A472" s="9">
        <v>3800</v>
      </c>
      <c r="B472" s="9" t="s">
        <v>44</v>
      </c>
      <c r="C472" s="9" t="s">
        <v>45</v>
      </c>
      <c r="D472" s="24">
        <v>42095</v>
      </c>
      <c r="E472" s="25">
        <v>9342821</v>
      </c>
      <c r="F472" s="25">
        <v>0</v>
      </c>
      <c r="G472" s="25">
        <v>0</v>
      </c>
      <c r="H472" s="25">
        <v>0</v>
      </c>
      <c r="I472" s="25">
        <v>0</v>
      </c>
      <c r="J472" s="25">
        <v>7043567</v>
      </c>
      <c r="K472" s="25">
        <v>7043567</v>
      </c>
      <c r="L472" s="25">
        <v>285512</v>
      </c>
      <c r="M472" s="25">
        <v>5795082</v>
      </c>
      <c r="N472" s="25">
        <v>0</v>
      </c>
      <c r="O472" s="25">
        <v>0</v>
      </c>
      <c r="P472" s="25">
        <v>0</v>
      </c>
      <c r="Q472" s="25">
        <v>-617</v>
      </c>
      <c r="R472" s="25">
        <v>6079977</v>
      </c>
      <c r="S472" s="25">
        <v>10306411</v>
      </c>
      <c r="T472" s="25">
        <v>0</v>
      </c>
      <c r="U472" s="25">
        <v>10306411</v>
      </c>
    </row>
    <row r="473" spans="1:21" hidden="1" x14ac:dyDescent="0.25">
      <c r="A473" s="9">
        <v>3800</v>
      </c>
      <c r="B473" s="9" t="s">
        <v>44</v>
      </c>
      <c r="C473" s="9" t="s">
        <v>45</v>
      </c>
      <c r="D473" s="24">
        <v>42125</v>
      </c>
      <c r="E473" s="25">
        <v>10306411</v>
      </c>
      <c r="F473" s="25">
        <v>0</v>
      </c>
      <c r="G473" s="25">
        <v>0</v>
      </c>
      <c r="H473" s="25">
        <v>0</v>
      </c>
      <c r="I473" s="25">
        <v>0</v>
      </c>
      <c r="J473" s="25">
        <v>7144371</v>
      </c>
      <c r="K473" s="25">
        <v>7144371</v>
      </c>
      <c r="L473" s="25">
        <v>904642</v>
      </c>
      <c r="M473" s="25">
        <v>5765090</v>
      </c>
      <c r="N473" s="25">
        <v>0</v>
      </c>
      <c r="O473" s="25">
        <v>0</v>
      </c>
      <c r="P473" s="25">
        <v>0</v>
      </c>
      <c r="Q473" s="25">
        <v>0</v>
      </c>
      <c r="R473" s="25">
        <v>6669732</v>
      </c>
      <c r="S473" s="25">
        <v>10781050</v>
      </c>
      <c r="T473" s="25">
        <v>0</v>
      </c>
      <c r="U473" s="25">
        <v>10781050</v>
      </c>
    </row>
    <row r="474" spans="1:21" hidden="1" x14ac:dyDescent="0.25">
      <c r="A474" s="9">
        <v>3800</v>
      </c>
      <c r="B474" s="9" t="s">
        <v>44</v>
      </c>
      <c r="C474" s="9" t="s">
        <v>45</v>
      </c>
      <c r="D474" s="24">
        <v>42156</v>
      </c>
      <c r="E474" s="25">
        <v>10781050</v>
      </c>
      <c r="F474" s="25">
        <v>0</v>
      </c>
      <c r="G474" s="25">
        <v>0</v>
      </c>
      <c r="H474" s="25">
        <v>0</v>
      </c>
      <c r="I474" s="25">
        <v>0</v>
      </c>
      <c r="J474" s="25">
        <v>6971962</v>
      </c>
      <c r="K474" s="25">
        <v>6971962</v>
      </c>
      <c r="L474" s="25">
        <v>263777</v>
      </c>
      <c r="M474" s="25">
        <v>5799981</v>
      </c>
      <c r="N474" s="25">
        <v>0</v>
      </c>
      <c r="O474" s="25">
        <v>0</v>
      </c>
      <c r="P474" s="25">
        <v>0</v>
      </c>
      <c r="Q474" s="25">
        <v>0</v>
      </c>
      <c r="R474" s="25">
        <v>6063758</v>
      </c>
      <c r="S474" s="25">
        <v>11689254</v>
      </c>
      <c r="T474" s="25">
        <v>0</v>
      </c>
      <c r="U474" s="25">
        <v>11689254</v>
      </c>
    </row>
    <row r="475" spans="1:21" hidden="1" x14ac:dyDescent="0.25">
      <c r="A475" s="9">
        <v>3800</v>
      </c>
      <c r="B475" s="9" t="s">
        <v>44</v>
      </c>
      <c r="C475" s="9" t="s">
        <v>45</v>
      </c>
      <c r="D475" s="24">
        <v>42186</v>
      </c>
      <c r="E475" s="25">
        <v>11689254</v>
      </c>
      <c r="F475" s="25">
        <v>0</v>
      </c>
      <c r="G475" s="25">
        <v>0</v>
      </c>
      <c r="H475" s="25">
        <v>0</v>
      </c>
      <c r="I475" s="25">
        <v>0</v>
      </c>
      <c r="J475" s="25">
        <v>6482932</v>
      </c>
      <c r="K475" s="25">
        <v>6482932</v>
      </c>
      <c r="L475" s="25">
        <v>324437</v>
      </c>
      <c r="M475" s="25">
        <v>5775117</v>
      </c>
      <c r="N475" s="25">
        <v>0</v>
      </c>
      <c r="O475" s="25">
        <v>0</v>
      </c>
      <c r="P475" s="25">
        <v>0</v>
      </c>
      <c r="Q475" s="25">
        <v>-369</v>
      </c>
      <c r="R475" s="25">
        <v>6099185</v>
      </c>
      <c r="S475" s="25">
        <v>12073001</v>
      </c>
      <c r="T475" s="25">
        <v>0</v>
      </c>
      <c r="U475" s="25">
        <v>12073001</v>
      </c>
    </row>
    <row r="476" spans="1:21" hidden="1" x14ac:dyDescent="0.25">
      <c r="A476" s="9">
        <v>3800</v>
      </c>
      <c r="B476" s="9" t="s">
        <v>44</v>
      </c>
      <c r="C476" s="9" t="s">
        <v>45</v>
      </c>
      <c r="D476" s="24">
        <v>42217</v>
      </c>
      <c r="E476" s="25">
        <v>12073001</v>
      </c>
      <c r="F476" s="25">
        <v>0</v>
      </c>
      <c r="G476" s="25">
        <v>0</v>
      </c>
      <c r="H476" s="25">
        <v>0</v>
      </c>
      <c r="I476" s="25">
        <v>0</v>
      </c>
      <c r="J476" s="25">
        <v>7899972</v>
      </c>
      <c r="K476" s="25">
        <v>7899972</v>
      </c>
      <c r="L476" s="25">
        <v>881540</v>
      </c>
      <c r="M476" s="25">
        <v>5693657</v>
      </c>
      <c r="N476" s="25">
        <v>0</v>
      </c>
      <c r="O476" s="25">
        <v>0</v>
      </c>
      <c r="P476" s="25">
        <v>0</v>
      </c>
      <c r="Q476" s="25">
        <v>0</v>
      </c>
      <c r="R476" s="25">
        <v>6575197</v>
      </c>
      <c r="S476" s="25">
        <v>13397776</v>
      </c>
      <c r="T476" s="25">
        <v>0</v>
      </c>
      <c r="U476" s="25">
        <v>13397776</v>
      </c>
    </row>
    <row r="477" spans="1:21" hidden="1" x14ac:dyDescent="0.25">
      <c r="A477" s="9">
        <v>3800</v>
      </c>
      <c r="B477" s="9" t="s">
        <v>46</v>
      </c>
      <c r="C477" s="9" t="s">
        <v>45</v>
      </c>
      <c r="D477" s="24">
        <v>42248</v>
      </c>
      <c r="E477" s="25">
        <v>13397776</v>
      </c>
      <c r="F477" s="25">
        <v>0</v>
      </c>
      <c r="G477" s="25">
        <v>0</v>
      </c>
      <c r="H477" s="25">
        <v>0</v>
      </c>
      <c r="I477" s="25">
        <v>0</v>
      </c>
      <c r="J477" s="25">
        <v>5419317</v>
      </c>
      <c r="K477" s="25">
        <v>5419317</v>
      </c>
      <c r="L477" s="25">
        <v>947750</v>
      </c>
      <c r="M477" s="25">
        <v>5736295</v>
      </c>
      <c r="N477" s="25">
        <v>69990</v>
      </c>
      <c r="O477" s="25">
        <v>0</v>
      </c>
      <c r="P477" s="25">
        <v>0</v>
      </c>
      <c r="Q477" s="25">
        <v>0</v>
      </c>
      <c r="R477" s="25">
        <v>6754035</v>
      </c>
      <c r="S477" s="25">
        <v>12063058</v>
      </c>
      <c r="T477" s="25">
        <v>0</v>
      </c>
      <c r="U477" s="25">
        <v>12063058</v>
      </c>
    </row>
    <row r="478" spans="1:21" hidden="1" x14ac:dyDescent="0.25">
      <c r="A478" s="9">
        <v>3800</v>
      </c>
      <c r="B478" s="9" t="s">
        <v>46</v>
      </c>
      <c r="C478" s="9" t="s">
        <v>45</v>
      </c>
      <c r="D478" s="24">
        <v>42278</v>
      </c>
      <c r="E478" s="25">
        <v>12063058</v>
      </c>
      <c r="F478" s="25">
        <v>0</v>
      </c>
      <c r="G478" s="25">
        <v>0</v>
      </c>
      <c r="H478" s="25">
        <v>0</v>
      </c>
      <c r="I478" s="25">
        <v>0</v>
      </c>
      <c r="J478" s="25">
        <v>7081587</v>
      </c>
      <c r="K478" s="25">
        <v>7081587</v>
      </c>
      <c r="L478" s="25">
        <v>1117684</v>
      </c>
      <c r="M478" s="25">
        <v>5524561</v>
      </c>
      <c r="N478" s="25">
        <v>435170</v>
      </c>
      <c r="O478" s="25">
        <v>0</v>
      </c>
      <c r="P478" s="25">
        <v>0</v>
      </c>
      <c r="Q478" s="25">
        <v>-201</v>
      </c>
      <c r="R478" s="25">
        <v>7077214</v>
      </c>
      <c r="S478" s="25">
        <v>12067431</v>
      </c>
      <c r="T478" s="25">
        <v>0</v>
      </c>
      <c r="U478" s="25">
        <v>12067431</v>
      </c>
    </row>
    <row r="479" spans="1:21" hidden="1" x14ac:dyDescent="0.25">
      <c r="A479" s="9">
        <v>3800</v>
      </c>
      <c r="B479" s="9" t="s">
        <v>46</v>
      </c>
      <c r="C479" s="9" t="s">
        <v>45</v>
      </c>
      <c r="D479" s="24">
        <v>42309</v>
      </c>
      <c r="E479" s="25">
        <v>12067431</v>
      </c>
      <c r="F479" s="25">
        <v>0</v>
      </c>
      <c r="G479" s="25">
        <v>0</v>
      </c>
      <c r="H479" s="25">
        <v>0</v>
      </c>
      <c r="I479" s="25">
        <v>0</v>
      </c>
      <c r="J479" s="25">
        <v>6627352</v>
      </c>
      <c r="K479" s="25">
        <v>6627352</v>
      </c>
      <c r="L479" s="25">
        <v>1900679</v>
      </c>
      <c r="M479" s="25">
        <v>5632196</v>
      </c>
      <c r="N479" s="25">
        <v>0</v>
      </c>
      <c r="O479" s="25">
        <v>0</v>
      </c>
      <c r="P479" s="25">
        <v>0</v>
      </c>
      <c r="Q479" s="25">
        <v>-35612</v>
      </c>
      <c r="R479" s="25">
        <v>7497263</v>
      </c>
      <c r="S479" s="25">
        <v>11197520</v>
      </c>
      <c r="T479" s="25">
        <v>0</v>
      </c>
      <c r="U479" s="25">
        <v>11197520</v>
      </c>
    </row>
    <row r="480" spans="1:21" hidden="1" x14ac:dyDescent="0.25">
      <c r="A480" s="9">
        <v>3800</v>
      </c>
      <c r="B480" s="9" t="s">
        <v>46</v>
      </c>
      <c r="C480" s="9" t="s">
        <v>45</v>
      </c>
      <c r="D480" s="24">
        <v>42339</v>
      </c>
      <c r="E480" s="25">
        <v>11197520</v>
      </c>
      <c r="F480" s="25">
        <v>0</v>
      </c>
      <c r="G480" s="25">
        <v>0</v>
      </c>
      <c r="H480" s="25">
        <v>0</v>
      </c>
      <c r="I480" s="25">
        <v>0</v>
      </c>
      <c r="J480" s="25">
        <v>8132949</v>
      </c>
      <c r="K480" s="25">
        <v>8132949</v>
      </c>
      <c r="L480" s="25">
        <v>965472</v>
      </c>
      <c r="M480" s="25">
        <v>5784685</v>
      </c>
      <c r="N480" s="25">
        <v>0</v>
      </c>
      <c r="O480" s="25">
        <v>0</v>
      </c>
      <c r="P480" s="25">
        <v>0</v>
      </c>
      <c r="Q480" s="25">
        <v>-140384</v>
      </c>
      <c r="R480" s="25">
        <v>6609773</v>
      </c>
      <c r="S480" s="25">
        <v>12720696</v>
      </c>
      <c r="T480" s="25">
        <v>0</v>
      </c>
      <c r="U480" s="25">
        <v>12720696</v>
      </c>
    </row>
    <row r="481" spans="1:21" hidden="1" x14ac:dyDescent="0.25">
      <c r="A481" s="9">
        <v>3800</v>
      </c>
      <c r="B481" s="9" t="s">
        <v>46</v>
      </c>
      <c r="C481" s="9" t="s">
        <v>45</v>
      </c>
      <c r="D481" s="24">
        <v>42370</v>
      </c>
      <c r="E481" s="25">
        <v>12720696</v>
      </c>
      <c r="F481" s="25">
        <v>0</v>
      </c>
      <c r="G481" s="25">
        <v>0</v>
      </c>
      <c r="H481" s="25">
        <v>0</v>
      </c>
      <c r="I481" s="25">
        <v>0</v>
      </c>
      <c r="J481" s="25">
        <v>6446104</v>
      </c>
      <c r="K481" s="25">
        <v>6446104</v>
      </c>
      <c r="L481" s="25">
        <v>650969</v>
      </c>
      <c r="M481" s="25">
        <v>5475462</v>
      </c>
      <c r="N481" s="25">
        <v>366800</v>
      </c>
      <c r="O481" s="25">
        <v>0</v>
      </c>
      <c r="P481" s="25">
        <v>0</v>
      </c>
      <c r="Q481" s="25">
        <v>0</v>
      </c>
      <c r="R481" s="25">
        <v>6493231</v>
      </c>
      <c r="S481" s="25">
        <v>12673569</v>
      </c>
      <c r="T481" s="25">
        <v>0</v>
      </c>
      <c r="U481" s="25">
        <v>12673569</v>
      </c>
    </row>
    <row r="482" spans="1:21" hidden="1" x14ac:dyDescent="0.25">
      <c r="A482" s="9">
        <v>3800</v>
      </c>
      <c r="B482" s="9" t="s">
        <v>46</v>
      </c>
      <c r="C482" s="9" t="s">
        <v>45</v>
      </c>
      <c r="D482" s="24">
        <v>42401</v>
      </c>
      <c r="E482" s="25">
        <v>12673569</v>
      </c>
      <c r="F482" s="25">
        <v>0</v>
      </c>
      <c r="G482" s="25">
        <v>0</v>
      </c>
      <c r="H482" s="25">
        <v>0</v>
      </c>
      <c r="I482" s="25">
        <v>0</v>
      </c>
      <c r="J482" s="25">
        <v>7021301</v>
      </c>
      <c r="K482" s="25">
        <v>7021301</v>
      </c>
      <c r="L482" s="25">
        <v>705336</v>
      </c>
      <c r="M482" s="25">
        <v>6370699</v>
      </c>
      <c r="N482" s="25">
        <v>471606</v>
      </c>
      <c r="O482" s="25">
        <v>0</v>
      </c>
      <c r="P482" s="25">
        <v>0</v>
      </c>
      <c r="Q482" s="25">
        <v>-214170</v>
      </c>
      <c r="R482" s="25">
        <v>7333471</v>
      </c>
      <c r="S482" s="25">
        <v>12361399</v>
      </c>
      <c r="T482" s="25">
        <v>0</v>
      </c>
      <c r="U482" s="25">
        <v>12361399</v>
      </c>
    </row>
    <row r="483" spans="1:21" hidden="1" x14ac:dyDescent="0.25">
      <c r="A483" s="9">
        <v>3800</v>
      </c>
      <c r="B483" s="9" t="s">
        <v>46</v>
      </c>
      <c r="C483" s="9" t="s">
        <v>45</v>
      </c>
      <c r="D483" s="24">
        <v>42430</v>
      </c>
      <c r="E483" s="25">
        <v>12361399</v>
      </c>
      <c r="F483" s="25">
        <v>0</v>
      </c>
      <c r="G483" s="25">
        <v>0</v>
      </c>
      <c r="H483" s="25">
        <v>0</v>
      </c>
      <c r="I483" s="25">
        <v>0</v>
      </c>
      <c r="J483" s="25">
        <v>6093472</v>
      </c>
      <c r="K483" s="25">
        <v>6093472</v>
      </c>
      <c r="L483" s="25">
        <v>2321984</v>
      </c>
      <c r="M483" s="25">
        <v>5235739</v>
      </c>
      <c r="N483" s="25">
        <v>0</v>
      </c>
      <c r="O483" s="25">
        <v>0</v>
      </c>
      <c r="P483" s="25">
        <v>0</v>
      </c>
      <c r="Q483" s="25">
        <v>0</v>
      </c>
      <c r="R483" s="25">
        <v>7557723</v>
      </c>
      <c r="S483" s="25">
        <v>10897148</v>
      </c>
      <c r="T483" s="25">
        <v>0</v>
      </c>
      <c r="U483" s="25">
        <v>10897148</v>
      </c>
    </row>
    <row r="484" spans="1:21" hidden="1" x14ac:dyDescent="0.25">
      <c r="A484" s="9">
        <v>3800</v>
      </c>
      <c r="B484" s="9" t="s">
        <v>46</v>
      </c>
      <c r="C484" s="9" t="s">
        <v>45</v>
      </c>
      <c r="D484" s="24">
        <v>42461</v>
      </c>
      <c r="E484" s="25">
        <v>10897148</v>
      </c>
      <c r="F484" s="25">
        <v>0</v>
      </c>
      <c r="G484" s="25">
        <v>0</v>
      </c>
      <c r="H484" s="25">
        <v>0</v>
      </c>
      <c r="I484" s="25">
        <v>0</v>
      </c>
      <c r="J484" s="25">
        <v>9057938</v>
      </c>
      <c r="K484" s="25">
        <v>9057938</v>
      </c>
      <c r="L484" s="25">
        <v>714051</v>
      </c>
      <c r="M484" s="25">
        <v>5275556</v>
      </c>
      <c r="N484" s="25">
        <v>130424</v>
      </c>
      <c r="O484" s="25">
        <v>0</v>
      </c>
      <c r="P484" s="25">
        <v>0</v>
      </c>
      <c r="Q484" s="25">
        <v>-15560</v>
      </c>
      <c r="R484" s="25">
        <v>6104471</v>
      </c>
      <c r="S484" s="25">
        <v>13850615</v>
      </c>
      <c r="T484" s="25">
        <v>0</v>
      </c>
      <c r="U484" s="25">
        <v>13850615</v>
      </c>
    </row>
    <row r="485" spans="1:21" hidden="1" x14ac:dyDescent="0.25">
      <c r="A485" s="9">
        <v>3800</v>
      </c>
      <c r="B485" s="9" t="s">
        <v>46</v>
      </c>
      <c r="C485" s="9" t="s">
        <v>45</v>
      </c>
      <c r="D485" s="24">
        <v>42491</v>
      </c>
      <c r="E485" s="25">
        <v>13850615</v>
      </c>
      <c r="F485" s="25">
        <v>0</v>
      </c>
      <c r="G485" s="25">
        <v>0</v>
      </c>
      <c r="H485" s="25">
        <v>0</v>
      </c>
      <c r="I485" s="25">
        <v>0</v>
      </c>
      <c r="J485" s="25">
        <v>8111346</v>
      </c>
      <c r="K485" s="25">
        <v>8111346</v>
      </c>
      <c r="L485" s="25">
        <v>811856</v>
      </c>
      <c r="M485" s="25">
        <v>5169138</v>
      </c>
      <c r="N485" s="25">
        <v>980980</v>
      </c>
      <c r="O485" s="25">
        <v>0</v>
      </c>
      <c r="P485" s="25">
        <v>0</v>
      </c>
      <c r="Q485" s="25">
        <v>-284490</v>
      </c>
      <c r="R485" s="25">
        <v>6677484</v>
      </c>
      <c r="S485" s="25">
        <v>15284477</v>
      </c>
      <c r="T485" s="25">
        <v>0</v>
      </c>
      <c r="U485" s="25">
        <v>15284477</v>
      </c>
    </row>
    <row r="486" spans="1:21" hidden="1" x14ac:dyDescent="0.25">
      <c r="A486" s="9">
        <v>3800</v>
      </c>
      <c r="B486" s="9" t="s">
        <v>46</v>
      </c>
      <c r="C486" s="9" t="s">
        <v>45</v>
      </c>
      <c r="D486" s="24">
        <v>42522</v>
      </c>
      <c r="E486" s="25">
        <v>15284477</v>
      </c>
      <c r="F486" s="25">
        <v>0</v>
      </c>
      <c r="G486" s="25">
        <v>0</v>
      </c>
      <c r="H486" s="25">
        <v>0</v>
      </c>
      <c r="I486" s="25">
        <v>0</v>
      </c>
      <c r="J486" s="25">
        <v>5642442</v>
      </c>
      <c r="K486" s="25">
        <v>5642442</v>
      </c>
      <c r="L486" s="25">
        <v>436884</v>
      </c>
      <c r="M486" s="25">
        <v>5128004</v>
      </c>
      <c r="N486" s="25">
        <v>149970</v>
      </c>
      <c r="O486" s="25">
        <v>0</v>
      </c>
      <c r="P486" s="25">
        <v>0</v>
      </c>
      <c r="Q486" s="25">
        <v>-263</v>
      </c>
      <c r="R486" s="25">
        <v>5714595</v>
      </c>
      <c r="S486" s="25">
        <v>15212324</v>
      </c>
      <c r="T486" s="25">
        <v>0</v>
      </c>
      <c r="U486" s="25">
        <v>15212324</v>
      </c>
    </row>
    <row r="487" spans="1:21" hidden="1" x14ac:dyDescent="0.25">
      <c r="A487" s="9">
        <v>3800</v>
      </c>
      <c r="B487" s="9" t="s">
        <v>46</v>
      </c>
      <c r="C487" s="9" t="s">
        <v>45</v>
      </c>
      <c r="D487" s="24">
        <v>42552</v>
      </c>
      <c r="E487" s="25">
        <v>15212324</v>
      </c>
      <c r="F487" s="25">
        <v>0</v>
      </c>
      <c r="G487" s="25">
        <v>0</v>
      </c>
      <c r="H487" s="25">
        <v>0</v>
      </c>
      <c r="I487" s="25">
        <v>0</v>
      </c>
      <c r="J487" s="25">
        <v>16226686</v>
      </c>
      <c r="K487" s="25">
        <v>16226686</v>
      </c>
      <c r="L487" s="25">
        <v>6792256</v>
      </c>
      <c r="M487" s="25">
        <v>5309552</v>
      </c>
      <c r="N487" s="25">
        <v>0</v>
      </c>
      <c r="O487" s="25">
        <v>0</v>
      </c>
      <c r="P487" s="25">
        <v>0</v>
      </c>
      <c r="Q487" s="25">
        <v>0</v>
      </c>
      <c r="R487" s="25">
        <v>12101808</v>
      </c>
      <c r="S487" s="25">
        <v>19337202</v>
      </c>
      <c r="T487" s="25">
        <v>0</v>
      </c>
      <c r="U487" s="25">
        <v>19337202</v>
      </c>
    </row>
    <row r="488" spans="1:21" hidden="1" x14ac:dyDescent="0.25">
      <c r="A488" s="9">
        <v>3800</v>
      </c>
      <c r="B488" s="9" t="s">
        <v>46</v>
      </c>
      <c r="C488" s="9" t="s">
        <v>45</v>
      </c>
      <c r="D488" s="24">
        <v>42583</v>
      </c>
      <c r="E488" s="25">
        <v>19337202</v>
      </c>
      <c r="F488" s="25">
        <v>0</v>
      </c>
      <c r="G488" s="25">
        <v>0</v>
      </c>
      <c r="H488" s="25">
        <v>0</v>
      </c>
      <c r="I488" s="25">
        <v>0</v>
      </c>
      <c r="J488" s="25">
        <v>8978778</v>
      </c>
      <c r="K488" s="25">
        <v>8978778</v>
      </c>
      <c r="L488" s="25">
        <v>3858758</v>
      </c>
      <c r="M488" s="25">
        <v>5133338</v>
      </c>
      <c r="N488" s="25">
        <v>0</v>
      </c>
      <c r="O488" s="25">
        <v>0</v>
      </c>
      <c r="P488" s="25">
        <v>0</v>
      </c>
      <c r="Q488" s="25">
        <v>0</v>
      </c>
      <c r="R488" s="25">
        <v>8992096</v>
      </c>
      <c r="S488" s="25">
        <v>19323884</v>
      </c>
      <c r="T488" s="25">
        <v>0</v>
      </c>
      <c r="U488" s="25">
        <v>19323884</v>
      </c>
    </row>
    <row r="489" spans="1:21" hidden="1" x14ac:dyDescent="0.25">
      <c r="A489" s="9">
        <v>3800</v>
      </c>
      <c r="B489" s="9" t="s">
        <v>46</v>
      </c>
      <c r="C489" s="9" t="s">
        <v>45</v>
      </c>
      <c r="D489" s="24">
        <v>42614</v>
      </c>
      <c r="E489" s="25">
        <v>19323884</v>
      </c>
      <c r="F489" s="25">
        <v>0</v>
      </c>
      <c r="G489" s="25">
        <v>0</v>
      </c>
      <c r="H489" s="25">
        <v>0</v>
      </c>
      <c r="I489" s="25">
        <v>0</v>
      </c>
      <c r="J489" s="25">
        <v>8659504</v>
      </c>
      <c r="K489" s="25">
        <v>8659504</v>
      </c>
      <c r="L489" s="25">
        <v>891815</v>
      </c>
      <c r="M489" s="25">
        <v>5186254</v>
      </c>
      <c r="N489" s="25">
        <v>830594</v>
      </c>
      <c r="O489" s="25">
        <v>0</v>
      </c>
      <c r="P489" s="25">
        <v>0</v>
      </c>
      <c r="Q489" s="25">
        <v>-298</v>
      </c>
      <c r="R489" s="25">
        <v>6908365</v>
      </c>
      <c r="S489" s="25">
        <v>21075023</v>
      </c>
      <c r="T489" s="25">
        <v>0</v>
      </c>
      <c r="U489" s="25">
        <v>21075023</v>
      </c>
    </row>
    <row r="490" spans="1:21" hidden="1" x14ac:dyDescent="0.25">
      <c r="A490" s="9">
        <v>3800</v>
      </c>
      <c r="B490" s="9" t="s">
        <v>46</v>
      </c>
      <c r="C490" s="9" t="s">
        <v>45</v>
      </c>
      <c r="D490" s="24">
        <v>42644</v>
      </c>
      <c r="E490" s="25">
        <v>21075023</v>
      </c>
      <c r="F490" s="25">
        <v>0</v>
      </c>
      <c r="G490" s="25">
        <v>0</v>
      </c>
      <c r="H490" s="25">
        <v>0</v>
      </c>
      <c r="I490" s="25">
        <v>0</v>
      </c>
      <c r="J490" s="25">
        <v>5912671</v>
      </c>
      <c r="K490" s="25">
        <v>5912671</v>
      </c>
      <c r="L490" s="25">
        <v>6261985</v>
      </c>
      <c r="M490" s="25">
        <v>5932623</v>
      </c>
      <c r="N490" s="25">
        <v>0</v>
      </c>
      <c r="O490" s="25">
        <v>0</v>
      </c>
      <c r="P490" s="25">
        <v>0</v>
      </c>
      <c r="Q490" s="25">
        <v>0</v>
      </c>
      <c r="R490" s="25">
        <v>12194608</v>
      </c>
      <c r="S490" s="25">
        <v>14793086</v>
      </c>
      <c r="T490" s="25">
        <v>417244</v>
      </c>
      <c r="U490" s="25">
        <v>14375842</v>
      </c>
    </row>
    <row r="491" spans="1:21" hidden="1" x14ac:dyDescent="0.25">
      <c r="A491" s="9">
        <v>3800</v>
      </c>
      <c r="B491" s="9" t="s">
        <v>46</v>
      </c>
      <c r="C491" s="9" t="s">
        <v>45</v>
      </c>
      <c r="D491" s="24">
        <v>42675</v>
      </c>
      <c r="E491" s="25">
        <v>14793086</v>
      </c>
      <c r="F491" s="25">
        <v>0</v>
      </c>
      <c r="G491" s="25">
        <v>0</v>
      </c>
      <c r="H491" s="25">
        <v>0</v>
      </c>
      <c r="I491" s="25">
        <v>0</v>
      </c>
      <c r="J491" s="25">
        <v>7428725</v>
      </c>
      <c r="K491" s="25">
        <v>7428725</v>
      </c>
      <c r="L491" s="25">
        <v>9580698</v>
      </c>
      <c r="M491" s="25">
        <v>6035563</v>
      </c>
      <c r="N491" s="25">
        <v>0</v>
      </c>
      <c r="O491" s="25">
        <v>0</v>
      </c>
      <c r="P491" s="25">
        <v>0</v>
      </c>
      <c r="Q491" s="25">
        <v>-456173</v>
      </c>
      <c r="R491" s="25">
        <v>15160088</v>
      </c>
      <c r="S491" s="25">
        <v>7061723</v>
      </c>
      <c r="T491" s="25">
        <v>834488</v>
      </c>
      <c r="U491" s="25">
        <v>6227235</v>
      </c>
    </row>
    <row r="492" spans="1:21" hidden="1" x14ac:dyDescent="0.25">
      <c r="A492" s="9">
        <v>3800</v>
      </c>
      <c r="B492" s="9" t="s">
        <v>46</v>
      </c>
      <c r="C492" s="9" t="s">
        <v>45</v>
      </c>
      <c r="D492" s="24">
        <v>42705</v>
      </c>
      <c r="E492" s="25">
        <v>7061723</v>
      </c>
      <c r="F492" s="25">
        <v>8538102</v>
      </c>
      <c r="G492" s="25">
        <v>0</v>
      </c>
      <c r="H492" s="25">
        <v>0</v>
      </c>
      <c r="I492" s="25">
        <v>0</v>
      </c>
      <c r="J492" s="25">
        <v>0</v>
      </c>
      <c r="K492" s="25">
        <v>8538102</v>
      </c>
      <c r="L492" s="25">
        <v>1078741</v>
      </c>
      <c r="M492" s="25">
        <v>5538373</v>
      </c>
      <c r="N492" s="25">
        <v>0</v>
      </c>
      <c r="O492" s="25">
        <v>0</v>
      </c>
      <c r="P492" s="25">
        <v>0</v>
      </c>
      <c r="Q492" s="25">
        <v>0</v>
      </c>
      <c r="R492" s="25">
        <v>6617114</v>
      </c>
      <c r="S492" s="25">
        <v>8982711</v>
      </c>
      <c r="T492" s="25">
        <v>1251732</v>
      </c>
      <c r="U492" s="25">
        <v>7730979</v>
      </c>
    </row>
    <row r="493" spans="1:21" hidden="1" x14ac:dyDescent="0.25">
      <c r="A493" s="9">
        <v>3800</v>
      </c>
      <c r="B493" s="9" t="s">
        <v>46</v>
      </c>
      <c r="C493" s="9" t="s">
        <v>45</v>
      </c>
      <c r="D493" s="24">
        <v>42736</v>
      </c>
      <c r="E493" s="25">
        <v>8982711</v>
      </c>
      <c r="F493" s="25">
        <v>11825515</v>
      </c>
      <c r="G493" s="25">
        <v>0</v>
      </c>
      <c r="H493" s="25">
        <v>0</v>
      </c>
      <c r="I493" s="25">
        <v>0</v>
      </c>
      <c r="J493" s="25">
        <v>0</v>
      </c>
      <c r="K493" s="25">
        <v>11825515</v>
      </c>
      <c r="L493" s="25">
        <v>1326502</v>
      </c>
      <c r="M493" s="25">
        <v>5650566</v>
      </c>
      <c r="N493" s="25">
        <v>474440</v>
      </c>
      <c r="O493" s="25">
        <v>0</v>
      </c>
      <c r="P493" s="25">
        <v>0</v>
      </c>
      <c r="Q493" s="25">
        <v>0</v>
      </c>
      <c r="R493" s="25">
        <v>7451508</v>
      </c>
      <c r="S493" s="25">
        <v>13356718</v>
      </c>
      <c r="T493" s="25">
        <v>1683730</v>
      </c>
      <c r="U493" s="25">
        <v>11672988</v>
      </c>
    </row>
    <row r="494" spans="1:21" hidden="1" x14ac:dyDescent="0.25">
      <c r="A494" s="9">
        <v>3800</v>
      </c>
      <c r="B494" s="9" t="s">
        <v>46</v>
      </c>
      <c r="C494" s="9" t="s">
        <v>45</v>
      </c>
      <c r="D494" s="24">
        <v>42767</v>
      </c>
      <c r="E494" s="25">
        <v>13356718</v>
      </c>
      <c r="F494" s="25">
        <v>13022960</v>
      </c>
      <c r="G494" s="25">
        <v>0</v>
      </c>
      <c r="H494" s="25">
        <v>0</v>
      </c>
      <c r="I494" s="25">
        <v>0</v>
      </c>
      <c r="J494" s="25">
        <v>0</v>
      </c>
      <c r="K494" s="25">
        <v>13022960</v>
      </c>
      <c r="L494" s="25">
        <v>1987379</v>
      </c>
      <c r="M494" s="25">
        <v>5526924</v>
      </c>
      <c r="N494" s="25">
        <v>0</v>
      </c>
      <c r="O494" s="25">
        <v>0</v>
      </c>
      <c r="P494" s="25">
        <v>0</v>
      </c>
      <c r="Q494" s="25">
        <v>0</v>
      </c>
      <c r="R494" s="25">
        <v>7514303</v>
      </c>
      <c r="S494" s="25">
        <v>18865375</v>
      </c>
      <c r="T494" s="25">
        <v>2108351</v>
      </c>
      <c r="U494" s="25">
        <v>16757024</v>
      </c>
    </row>
    <row r="495" spans="1:21" hidden="1" x14ac:dyDescent="0.25">
      <c r="A495" s="9">
        <v>3800</v>
      </c>
      <c r="B495" s="9" t="s">
        <v>46</v>
      </c>
      <c r="C495" s="9" t="s">
        <v>45</v>
      </c>
      <c r="D495" s="24">
        <v>42795</v>
      </c>
      <c r="E495" s="25">
        <v>18865375</v>
      </c>
      <c r="F495" s="25">
        <v>10395516</v>
      </c>
      <c r="G495" s="25">
        <v>0</v>
      </c>
      <c r="H495" s="25">
        <v>0</v>
      </c>
      <c r="I495" s="25">
        <v>0</v>
      </c>
      <c r="J495" s="25">
        <v>0</v>
      </c>
      <c r="K495" s="25">
        <v>10395516</v>
      </c>
      <c r="L495" s="25">
        <v>4708621</v>
      </c>
      <c r="M495" s="25">
        <v>5813411</v>
      </c>
      <c r="N495" s="25">
        <v>224880</v>
      </c>
      <c r="O495" s="25">
        <v>0</v>
      </c>
      <c r="P495" s="25">
        <v>0</v>
      </c>
      <c r="Q495" s="25">
        <v>-15000</v>
      </c>
      <c r="R495" s="25">
        <v>10731912</v>
      </c>
      <c r="S495" s="25">
        <v>18528979</v>
      </c>
      <c r="T495" s="25">
        <v>2108351</v>
      </c>
      <c r="U495" s="25">
        <v>16420628</v>
      </c>
    </row>
    <row r="496" spans="1:21" hidden="1" x14ac:dyDescent="0.25">
      <c r="A496" s="9">
        <v>3800</v>
      </c>
      <c r="B496" s="9" t="s">
        <v>46</v>
      </c>
      <c r="C496" s="9" t="s">
        <v>45</v>
      </c>
      <c r="D496" s="24">
        <v>42826</v>
      </c>
      <c r="E496" s="25">
        <v>18528979</v>
      </c>
      <c r="F496" s="25">
        <v>8714610</v>
      </c>
      <c r="G496" s="25">
        <v>0</v>
      </c>
      <c r="H496" s="25">
        <v>0</v>
      </c>
      <c r="I496" s="25">
        <v>0</v>
      </c>
      <c r="J496" s="25">
        <v>0</v>
      </c>
      <c r="K496" s="25">
        <v>8714610</v>
      </c>
      <c r="L496" s="25">
        <v>6103771</v>
      </c>
      <c r="M496" s="25">
        <v>5729137</v>
      </c>
      <c r="N496" s="25">
        <v>0</v>
      </c>
      <c r="O496" s="25">
        <v>0</v>
      </c>
      <c r="P496" s="25">
        <v>0</v>
      </c>
      <c r="Q496" s="25">
        <v>-1</v>
      </c>
      <c r="R496" s="25">
        <v>11832907</v>
      </c>
      <c r="S496" s="25">
        <v>15410682</v>
      </c>
      <c r="T496" s="25">
        <v>2532972</v>
      </c>
      <c r="U496" s="25">
        <v>12877710</v>
      </c>
    </row>
    <row r="497" spans="1:21" hidden="1" x14ac:dyDescent="0.25">
      <c r="A497" s="9">
        <v>3800</v>
      </c>
      <c r="B497" s="9" t="s">
        <v>46</v>
      </c>
      <c r="C497" s="9" t="s">
        <v>45</v>
      </c>
      <c r="D497" s="24">
        <v>42856</v>
      </c>
      <c r="E497" s="25">
        <v>15410682</v>
      </c>
      <c r="F497" s="25">
        <v>10991698</v>
      </c>
      <c r="G497" s="25">
        <v>0</v>
      </c>
      <c r="H497" s="25">
        <v>0</v>
      </c>
      <c r="I497" s="25">
        <v>0</v>
      </c>
      <c r="J497" s="25">
        <v>0</v>
      </c>
      <c r="K497" s="25">
        <v>10991698</v>
      </c>
      <c r="L497" s="25">
        <v>1437434</v>
      </c>
      <c r="M497" s="25">
        <v>5880550</v>
      </c>
      <c r="N497" s="25">
        <v>0</v>
      </c>
      <c r="O497" s="25">
        <v>0</v>
      </c>
      <c r="P497" s="25">
        <v>0</v>
      </c>
      <c r="Q497" s="25">
        <v>0</v>
      </c>
      <c r="R497" s="25">
        <v>7317984</v>
      </c>
      <c r="S497" s="25">
        <v>19084396</v>
      </c>
      <c r="T497" s="25">
        <v>2957593</v>
      </c>
      <c r="U497" s="25">
        <v>16126803</v>
      </c>
    </row>
    <row r="498" spans="1:21" hidden="1" x14ac:dyDescent="0.25">
      <c r="A498" s="9">
        <v>3800</v>
      </c>
      <c r="B498" s="9" t="s">
        <v>46</v>
      </c>
      <c r="C498" s="9" t="s">
        <v>45</v>
      </c>
      <c r="D498" s="24">
        <v>42887</v>
      </c>
      <c r="E498" s="25">
        <v>19084396</v>
      </c>
      <c r="F498" s="25">
        <v>22135087</v>
      </c>
      <c r="G498" s="25">
        <v>0</v>
      </c>
      <c r="H498" s="25">
        <v>0</v>
      </c>
      <c r="I498" s="25">
        <v>0</v>
      </c>
      <c r="J498" s="25">
        <v>0</v>
      </c>
      <c r="K498" s="25">
        <v>22135087</v>
      </c>
      <c r="L498" s="25">
        <v>4027332</v>
      </c>
      <c r="M498" s="25">
        <v>5836581</v>
      </c>
      <c r="N498" s="25">
        <v>975350</v>
      </c>
      <c r="O498" s="25">
        <v>0</v>
      </c>
      <c r="P498" s="25">
        <v>0</v>
      </c>
      <c r="Q498" s="25">
        <v>0</v>
      </c>
      <c r="R498" s="25">
        <v>10839263</v>
      </c>
      <c r="S498" s="25">
        <v>30380220</v>
      </c>
      <c r="T498" s="25">
        <v>3382214</v>
      </c>
      <c r="U498" s="25">
        <v>26998006</v>
      </c>
    </row>
    <row r="499" spans="1:21" hidden="1" x14ac:dyDescent="0.25">
      <c r="A499" s="9">
        <v>3800</v>
      </c>
      <c r="B499" s="9" t="s">
        <v>46</v>
      </c>
      <c r="C499" s="9" t="s">
        <v>45</v>
      </c>
      <c r="D499" s="24">
        <v>42917</v>
      </c>
      <c r="E499" s="25">
        <v>30380220</v>
      </c>
      <c r="F499" s="25">
        <v>16296604</v>
      </c>
      <c r="G499" s="25">
        <v>0</v>
      </c>
      <c r="H499" s="25">
        <v>0</v>
      </c>
      <c r="I499" s="25">
        <v>0</v>
      </c>
      <c r="J499" s="25">
        <v>0</v>
      </c>
      <c r="K499" s="25">
        <v>16296604</v>
      </c>
      <c r="L499" s="25">
        <v>8771519</v>
      </c>
      <c r="M499" s="25">
        <v>6053679</v>
      </c>
      <c r="N499" s="25">
        <v>416710</v>
      </c>
      <c r="O499" s="25">
        <v>0</v>
      </c>
      <c r="P499" s="25">
        <v>0</v>
      </c>
      <c r="Q499" s="25">
        <v>0</v>
      </c>
      <c r="R499" s="25">
        <v>15241908</v>
      </c>
      <c r="S499" s="25">
        <v>31434916</v>
      </c>
      <c r="T499" s="25">
        <v>3818971</v>
      </c>
      <c r="U499" s="25">
        <v>27615945</v>
      </c>
    </row>
    <row r="500" spans="1:21" hidden="1" x14ac:dyDescent="0.25">
      <c r="A500" s="9">
        <v>3800</v>
      </c>
      <c r="B500" s="9" t="s">
        <v>46</v>
      </c>
      <c r="C500" s="9" t="s">
        <v>45</v>
      </c>
      <c r="D500" s="24">
        <v>42948</v>
      </c>
      <c r="E500" s="25">
        <v>31434916</v>
      </c>
      <c r="F500" s="25">
        <v>14460582</v>
      </c>
      <c r="G500" s="25">
        <v>0</v>
      </c>
      <c r="H500" s="25">
        <v>0</v>
      </c>
      <c r="I500" s="25">
        <v>0</v>
      </c>
      <c r="J500" s="25">
        <v>0</v>
      </c>
      <c r="K500" s="25">
        <v>14460582</v>
      </c>
      <c r="L500" s="25">
        <v>8701573</v>
      </c>
      <c r="M500" s="25">
        <v>6066043</v>
      </c>
      <c r="N500" s="25">
        <v>394900</v>
      </c>
      <c r="O500" s="25">
        <v>0</v>
      </c>
      <c r="P500" s="25">
        <v>0</v>
      </c>
      <c r="Q500" s="25">
        <v>-73001</v>
      </c>
      <c r="R500" s="25">
        <v>15089515</v>
      </c>
      <c r="S500" s="25">
        <v>30805983</v>
      </c>
      <c r="T500" s="25">
        <v>3818971</v>
      </c>
      <c r="U500" s="25">
        <v>26987012</v>
      </c>
    </row>
    <row r="501" spans="1:21" hidden="1" x14ac:dyDescent="0.25">
      <c r="A501" s="9">
        <v>3800</v>
      </c>
      <c r="B501" s="9" t="s">
        <v>46</v>
      </c>
      <c r="C501" s="9" t="s">
        <v>45</v>
      </c>
      <c r="D501" s="24">
        <v>42979</v>
      </c>
      <c r="E501" s="25">
        <v>30805983</v>
      </c>
      <c r="F501" s="25">
        <v>9451533</v>
      </c>
      <c r="G501" s="25">
        <v>0</v>
      </c>
      <c r="H501" s="25">
        <v>0</v>
      </c>
      <c r="I501" s="25">
        <v>0</v>
      </c>
      <c r="J501" s="25">
        <v>0</v>
      </c>
      <c r="K501" s="25">
        <v>9451533</v>
      </c>
      <c r="L501" s="25">
        <v>8886065</v>
      </c>
      <c r="M501" s="25">
        <v>5919781</v>
      </c>
      <c r="N501" s="25">
        <v>427917</v>
      </c>
      <c r="O501" s="25">
        <v>0</v>
      </c>
      <c r="P501" s="25">
        <v>0</v>
      </c>
      <c r="Q501" s="25">
        <v>0</v>
      </c>
      <c r="R501" s="25">
        <v>15233763</v>
      </c>
      <c r="S501" s="25">
        <v>25023753</v>
      </c>
      <c r="T501" s="25">
        <v>4255728</v>
      </c>
      <c r="U501" s="25">
        <v>20768025</v>
      </c>
    </row>
    <row r="502" spans="1:21" hidden="1" x14ac:dyDescent="0.25">
      <c r="A502" s="9">
        <v>3800</v>
      </c>
      <c r="B502" s="9" t="s">
        <v>46</v>
      </c>
      <c r="C502" s="9" t="s">
        <v>45</v>
      </c>
      <c r="D502" s="24">
        <v>43009</v>
      </c>
      <c r="E502" s="25">
        <v>25023753</v>
      </c>
      <c r="F502" s="25">
        <v>0</v>
      </c>
      <c r="G502" s="25">
        <v>0</v>
      </c>
      <c r="H502" s="25">
        <v>0</v>
      </c>
      <c r="I502" s="25">
        <v>0</v>
      </c>
      <c r="J502" s="25">
        <v>13797633</v>
      </c>
      <c r="K502" s="25">
        <v>13797633</v>
      </c>
      <c r="L502" s="25">
        <v>12525966</v>
      </c>
      <c r="M502" s="25">
        <v>6299842</v>
      </c>
      <c r="N502" s="25">
        <v>0</v>
      </c>
      <c r="O502" s="25">
        <v>0</v>
      </c>
      <c r="P502" s="25">
        <v>0</v>
      </c>
      <c r="Q502" s="25">
        <v>0</v>
      </c>
      <c r="R502" s="25">
        <v>18825808</v>
      </c>
      <c r="S502" s="25">
        <v>19995578</v>
      </c>
      <c r="T502" s="25">
        <v>4638318</v>
      </c>
      <c r="U502" s="25">
        <v>15357260</v>
      </c>
    </row>
    <row r="503" spans="1:21" hidden="1" x14ac:dyDescent="0.25">
      <c r="A503" s="9">
        <v>3800</v>
      </c>
      <c r="B503" s="9" t="s">
        <v>46</v>
      </c>
      <c r="C503" s="9" t="s">
        <v>45</v>
      </c>
      <c r="D503" s="24">
        <v>43040</v>
      </c>
      <c r="E503" s="25">
        <v>19995578</v>
      </c>
      <c r="F503" s="25">
        <v>0</v>
      </c>
      <c r="G503" s="25">
        <v>0</v>
      </c>
      <c r="H503" s="25">
        <v>0</v>
      </c>
      <c r="I503" s="25">
        <v>0</v>
      </c>
      <c r="J503" s="25">
        <v>18444166</v>
      </c>
      <c r="K503" s="25">
        <v>18444166</v>
      </c>
      <c r="L503" s="25">
        <v>7512907</v>
      </c>
      <c r="M503" s="25">
        <v>7799630</v>
      </c>
      <c r="N503" s="25">
        <v>0</v>
      </c>
      <c r="O503" s="25">
        <v>0</v>
      </c>
      <c r="P503" s="25">
        <v>0</v>
      </c>
      <c r="Q503" s="25">
        <v>0</v>
      </c>
      <c r="R503" s="25">
        <v>15312537</v>
      </c>
      <c r="S503" s="25">
        <v>23127207</v>
      </c>
      <c r="T503" s="25">
        <v>5089075</v>
      </c>
      <c r="U503" s="25">
        <v>18038132</v>
      </c>
    </row>
    <row r="504" spans="1:21" hidden="1" x14ac:dyDescent="0.25">
      <c r="A504" s="9">
        <v>3800</v>
      </c>
      <c r="B504" s="9" t="s">
        <v>46</v>
      </c>
      <c r="C504" s="9" t="s">
        <v>45</v>
      </c>
      <c r="D504" s="24">
        <v>43070</v>
      </c>
      <c r="E504" s="25">
        <v>23127207</v>
      </c>
      <c r="F504" s="25">
        <v>0</v>
      </c>
      <c r="G504" s="25">
        <v>0</v>
      </c>
      <c r="H504" s="25">
        <v>0</v>
      </c>
      <c r="I504" s="25">
        <v>0</v>
      </c>
      <c r="J504" s="25">
        <v>15310563</v>
      </c>
      <c r="K504" s="25">
        <v>15310563</v>
      </c>
      <c r="L504" s="25">
        <v>10832636</v>
      </c>
      <c r="M504" s="25">
        <v>5343645</v>
      </c>
      <c r="N504" s="25">
        <v>0</v>
      </c>
      <c r="O504" s="25">
        <v>0</v>
      </c>
      <c r="P504" s="25">
        <v>0</v>
      </c>
      <c r="Q504" s="25">
        <v>-1002800</v>
      </c>
      <c r="R504" s="25">
        <v>15173481</v>
      </c>
      <c r="S504" s="25">
        <v>23264289</v>
      </c>
      <c r="T504" s="25">
        <v>5539832</v>
      </c>
      <c r="U504" s="25">
        <v>17724457</v>
      </c>
    </row>
    <row r="505" spans="1:21" x14ac:dyDescent="0.25">
      <c r="A505" s="9">
        <v>3800</v>
      </c>
      <c r="B505" s="9" t="s">
        <v>46</v>
      </c>
      <c r="C505" s="9" t="s">
        <v>45</v>
      </c>
      <c r="D505" s="24">
        <v>43101</v>
      </c>
      <c r="E505" s="25">
        <v>23264289</v>
      </c>
      <c r="F505" s="25">
        <v>0</v>
      </c>
      <c r="G505" s="25">
        <v>0</v>
      </c>
      <c r="H505" s="25">
        <v>0</v>
      </c>
      <c r="I505" s="25">
        <v>0</v>
      </c>
      <c r="J505" s="25">
        <v>15289517</v>
      </c>
      <c r="K505" s="25">
        <v>15289517</v>
      </c>
      <c r="L505" s="25">
        <v>5959371</v>
      </c>
      <c r="M505" s="25">
        <v>5987122</v>
      </c>
      <c r="N505" s="25">
        <v>496691</v>
      </c>
      <c r="O505" s="25">
        <v>0</v>
      </c>
      <c r="P505" s="25">
        <v>0</v>
      </c>
      <c r="Q505" s="25">
        <v>-657663</v>
      </c>
      <c r="R505" s="25">
        <v>11785521</v>
      </c>
      <c r="S505" s="25">
        <v>26768285</v>
      </c>
      <c r="T505" s="25">
        <v>5539832</v>
      </c>
      <c r="U505" s="25">
        <v>21228453</v>
      </c>
    </row>
    <row r="506" spans="1:21" x14ac:dyDescent="0.25">
      <c r="A506" s="9">
        <v>3800</v>
      </c>
      <c r="B506" s="9" t="s">
        <v>46</v>
      </c>
      <c r="C506" s="9" t="s">
        <v>45</v>
      </c>
      <c r="D506" s="24">
        <v>43132</v>
      </c>
      <c r="E506" s="25">
        <v>26768285</v>
      </c>
      <c r="F506" s="25">
        <v>0</v>
      </c>
      <c r="G506" s="25">
        <v>0</v>
      </c>
      <c r="H506" s="25">
        <v>0</v>
      </c>
      <c r="I506" s="25">
        <v>0</v>
      </c>
      <c r="J506" s="25">
        <v>18699711</v>
      </c>
      <c r="K506" s="25">
        <v>18699711</v>
      </c>
      <c r="L506" s="25">
        <v>13703265</v>
      </c>
      <c r="M506" s="25">
        <v>6210185</v>
      </c>
      <c r="N506" s="25">
        <v>0</v>
      </c>
      <c r="O506" s="25">
        <v>0</v>
      </c>
      <c r="P506" s="25">
        <v>0</v>
      </c>
      <c r="Q506" s="25">
        <v>-1291150</v>
      </c>
      <c r="R506" s="25">
        <v>18622300</v>
      </c>
      <c r="S506" s="25">
        <v>26845696</v>
      </c>
      <c r="T506" s="25">
        <v>6345742</v>
      </c>
      <c r="U506" s="25">
        <v>20499954</v>
      </c>
    </row>
    <row r="507" spans="1:21" x14ac:dyDescent="0.25">
      <c r="A507" s="9">
        <v>3800</v>
      </c>
      <c r="B507" s="9" t="s">
        <v>46</v>
      </c>
      <c r="C507" s="9" t="s">
        <v>45</v>
      </c>
      <c r="D507" s="24">
        <v>43160</v>
      </c>
      <c r="E507" s="25">
        <v>26845696</v>
      </c>
      <c r="F507" s="25">
        <v>0</v>
      </c>
      <c r="G507" s="25">
        <v>0</v>
      </c>
      <c r="H507" s="25">
        <v>0</v>
      </c>
      <c r="I507" s="25">
        <v>0</v>
      </c>
      <c r="J507" s="25">
        <v>14382775</v>
      </c>
      <c r="K507" s="25">
        <v>14382775</v>
      </c>
      <c r="L507" s="25">
        <v>8572979</v>
      </c>
      <c r="M507" s="25">
        <v>6493648</v>
      </c>
      <c r="N507" s="25">
        <v>0</v>
      </c>
      <c r="O507" s="25">
        <v>0</v>
      </c>
      <c r="P507" s="25">
        <v>0</v>
      </c>
      <c r="Q507" s="25">
        <v>-4085218</v>
      </c>
      <c r="R507" s="25">
        <v>10981409</v>
      </c>
      <c r="S507" s="25">
        <v>30247062</v>
      </c>
      <c r="T507" s="25">
        <v>6759228</v>
      </c>
      <c r="U507" s="25">
        <v>23487834</v>
      </c>
    </row>
    <row r="508" spans="1:21" x14ac:dyDescent="0.25">
      <c r="A508" s="9">
        <v>3800</v>
      </c>
      <c r="B508" s="9" t="s">
        <v>46</v>
      </c>
      <c r="C508" s="9" t="s">
        <v>45</v>
      </c>
      <c r="D508" s="24">
        <v>43191</v>
      </c>
      <c r="E508" s="25">
        <v>30247062</v>
      </c>
      <c r="F508" s="25">
        <v>0</v>
      </c>
      <c r="G508" s="25">
        <v>0</v>
      </c>
      <c r="H508" s="25">
        <v>0</v>
      </c>
      <c r="I508" s="25">
        <v>0</v>
      </c>
      <c r="J508" s="25">
        <v>15481925</v>
      </c>
      <c r="K508" s="25">
        <v>15481925</v>
      </c>
      <c r="L508" s="25">
        <v>1498709</v>
      </c>
      <c r="M508" s="25">
        <v>7265680</v>
      </c>
      <c r="N508" s="25">
        <v>0</v>
      </c>
      <c r="O508" s="25">
        <v>0</v>
      </c>
      <c r="P508" s="25">
        <v>0</v>
      </c>
      <c r="Q508" s="25">
        <v>-61170</v>
      </c>
      <c r="R508" s="25">
        <v>8703219</v>
      </c>
      <c r="S508" s="25">
        <v>37025768</v>
      </c>
      <c r="T508" s="25">
        <v>7169714</v>
      </c>
      <c r="U508" s="25">
        <v>29856054</v>
      </c>
    </row>
    <row r="509" spans="1:21" x14ac:dyDescent="0.25">
      <c r="A509" s="9">
        <v>3800</v>
      </c>
      <c r="B509" s="9" t="s">
        <v>46</v>
      </c>
      <c r="C509" s="9" t="s">
        <v>45</v>
      </c>
      <c r="D509" s="24">
        <v>43221</v>
      </c>
      <c r="E509" s="25">
        <v>37025768</v>
      </c>
      <c r="F509" s="25">
        <v>0</v>
      </c>
      <c r="G509" s="25">
        <v>0</v>
      </c>
      <c r="H509" s="25">
        <v>0</v>
      </c>
      <c r="I509" s="25">
        <v>0</v>
      </c>
      <c r="J509" s="25">
        <v>14967259</v>
      </c>
      <c r="K509" s="25">
        <v>14967259</v>
      </c>
      <c r="L509" s="25">
        <v>6611922</v>
      </c>
      <c r="M509" s="25">
        <v>7170227</v>
      </c>
      <c r="N509" s="25">
        <v>159421</v>
      </c>
      <c r="O509" s="25">
        <v>0</v>
      </c>
      <c r="P509" s="25">
        <v>0</v>
      </c>
      <c r="Q509" s="25">
        <v>-1036</v>
      </c>
      <c r="R509" s="25">
        <v>13940534</v>
      </c>
      <c r="S509" s="25">
        <v>38052493</v>
      </c>
      <c r="T509" s="25">
        <v>7669866</v>
      </c>
      <c r="U509" s="25">
        <v>30382627</v>
      </c>
    </row>
    <row r="510" spans="1:21" x14ac:dyDescent="0.25">
      <c r="A510" s="9">
        <v>3800</v>
      </c>
      <c r="B510" s="9" t="s">
        <v>46</v>
      </c>
      <c r="C510" s="9" t="s">
        <v>45</v>
      </c>
      <c r="D510" s="24">
        <v>43252</v>
      </c>
      <c r="E510" s="25">
        <v>38052493</v>
      </c>
      <c r="F510" s="25">
        <v>0</v>
      </c>
      <c r="G510" s="25">
        <v>0</v>
      </c>
      <c r="H510" s="25">
        <v>0</v>
      </c>
      <c r="I510" s="25">
        <v>0</v>
      </c>
      <c r="J510" s="25">
        <v>10115830</v>
      </c>
      <c r="K510" s="25">
        <v>10115830</v>
      </c>
      <c r="L510" s="25">
        <v>9953035</v>
      </c>
      <c r="M510" s="25">
        <v>7289221</v>
      </c>
      <c r="N510" s="25">
        <v>1319234</v>
      </c>
      <c r="O510" s="25">
        <v>0</v>
      </c>
      <c r="P510" s="25">
        <v>0</v>
      </c>
      <c r="Q510" s="25">
        <v>0</v>
      </c>
      <c r="R510" s="25">
        <v>18561490</v>
      </c>
      <c r="S510" s="25">
        <v>29606833</v>
      </c>
      <c r="T510" s="25">
        <v>8171685</v>
      </c>
      <c r="U510" s="25">
        <v>21435148</v>
      </c>
    </row>
    <row r="511" spans="1:21" x14ac:dyDescent="0.25">
      <c r="A511" s="9">
        <v>3800</v>
      </c>
      <c r="B511" s="9" t="s">
        <v>46</v>
      </c>
      <c r="C511" s="9" t="s">
        <v>45</v>
      </c>
      <c r="D511" s="24">
        <v>43282</v>
      </c>
      <c r="E511" s="25">
        <v>29606833</v>
      </c>
      <c r="F511" s="25">
        <v>0</v>
      </c>
      <c r="G511" s="25">
        <v>0</v>
      </c>
      <c r="H511" s="25">
        <v>0</v>
      </c>
      <c r="I511" s="25">
        <v>0</v>
      </c>
      <c r="J511" s="25">
        <v>14774737</v>
      </c>
      <c r="K511" s="25">
        <v>14774737</v>
      </c>
      <c r="L511" s="25">
        <v>6793756</v>
      </c>
      <c r="M511" s="25">
        <v>7334606</v>
      </c>
      <c r="N511" s="25">
        <v>0</v>
      </c>
      <c r="O511" s="25">
        <v>0</v>
      </c>
      <c r="P511" s="25">
        <v>0</v>
      </c>
      <c r="Q511" s="25">
        <v>0</v>
      </c>
      <c r="R511" s="25">
        <v>14128362</v>
      </c>
      <c r="S511" s="25">
        <v>30253208</v>
      </c>
      <c r="T511" s="25">
        <v>8643504</v>
      </c>
      <c r="U511" s="25">
        <v>21609704</v>
      </c>
    </row>
    <row r="512" spans="1:21" x14ac:dyDescent="0.25">
      <c r="A512" s="9">
        <v>3800</v>
      </c>
      <c r="B512" s="9" t="s">
        <v>46</v>
      </c>
      <c r="C512" s="9" t="s">
        <v>45</v>
      </c>
      <c r="D512" s="24">
        <v>43313</v>
      </c>
      <c r="E512" s="25">
        <v>30253208</v>
      </c>
      <c r="F512" s="25">
        <v>0</v>
      </c>
      <c r="G512" s="25">
        <v>0</v>
      </c>
      <c r="H512" s="25">
        <v>0</v>
      </c>
      <c r="I512" s="25">
        <v>0</v>
      </c>
      <c r="J512" s="25">
        <v>20990337</v>
      </c>
      <c r="K512" s="25">
        <v>20990337</v>
      </c>
      <c r="L512" s="25">
        <v>5479455</v>
      </c>
      <c r="M512" s="25">
        <v>11350391</v>
      </c>
      <c r="N512" s="25">
        <v>971950</v>
      </c>
      <c r="O512" s="25">
        <v>0</v>
      </c>
      <c r="P512" s="25">
        <v>0</v>
      </c>
      <c r="Q512" s="25">
        <v>-4233650</v>
      </c>
      <c r="R512" s="25">
        <v>13568146</v>
      </c>
      <c r="S512" s="25">
        <v>37675399</v>
      </c>
      <c r="T512" s="25">
        <v>9115323</v>
      </c>
      <c r="U512" s="25">
        <v>28560076</v>
      </c>
    </row>
    <row r="513" spans="1:21" x14ac:dyDescent="0.25">
      <c r="A513" s="9">
        <v>3800</v>
      </c>
      <c r="B513" s="9" t="s">
        <v>46</v>
      </c>
      <c r="C513" s="9" t="s">
        <v>45</v>
      </c>
      <c r="D513" s="24">
        <v>43344</v>
      </c>
      <c r="E513" s="25">
        <v>37675399</v>
      </c>
      <c r="F513" s="25">
        <v>0</v>
      </c>
      <c r="G513" s="25">
        <v>0</v>
      </c>
      <c r="H513" s="25">
        <v>0</v>
      </c>
      <c r="I513" s="25">
        <v>0</v>
      </c>
      <c r="J513" s="25">
        <v>11543183</v>
      </c>
      <c r="K513" s="25">
        <v>11543183</v>
      </c>
      <c r="L513" s="25">
        <v>6178302</v>
      </c>
      <c r="M513" s="25">
        <v>7236560</v>
      </c>
      <c r="N513" s="25">
        <v>305980</v>
      </c>
      <c r="O513" s="25">
        <v>0</v>
      </c>
      <c r="P513" s="25">
        <v>0</v>
      </c>
      <c r="Q513" s="25">
        <v>0</v>
      </c>
      <c r="R513" s="25">
        <v>13720842</v>
      </c>
      <c r="S513" s="25">
        <v>35497740</v>
      </c>
      <c r="T513" s="25">
        <v>9587142</v>
      </c>
      <c r="U513" s="25">
        <v>25910598</v>
      </c>
    </row>
    <row r="514" spans="1:21" x14ac:dyDescent="0.25">
      <c r="A514" s="9">
        <v>3800</v>
      </c>
      <c r="B514" s="9" t="s">
        <v>46</v>
      </c>
      <c r="C514" s="9" t="s">
        <v>45</v>
      </c>
      <c r="D514" s="24">
        <v>43374</v>
      </c>
      <c r="E514" s="25">
        <v>35497740</v>
      </c>
      <c r="F514" s="25">
        <v>0</v>
      </c>
      <c r="G514" s="25">
        <v>0</v>
      </c>
      <c r="H514" s="25">
        <v>0</v>
      </c>
      <c r="I514" s="25">
        <v>0</v>
      </c>
      <c r="J514" s="25">
        <v>9733166</v>
      </c>
      <c r="K514" s="25">
        <v>9733166</v>
      </c>
      <c r="L514" s="25">
        <v>8472721</v>
      </c>
      <c r="M514" s="25">
        <v>7399711</v>
      </c>
      <c r="N514" s="25">
        <v>315281</v>
      </c>
      <c r="O514" s="25">
        <v>0</v>
      </c>
      <c r="P514" s="25">
        <v>0</v>
      </c>
      <c r="Q514" s="25">
        <v>0</v>
      </c>
      <c r="R514" s="25">
        <v>16187713</v>
      </c>
      <c r="S514" s="25">
        <v>29043193</v>
      </c>
      <c r="T514" s="25">
        <v>10058961</v>
      </c>
      <c r="U514" s="25">
        <v>18984232</v>
      </c>
    </row>
    <row r="515" spans="1:21" x14ac:dyDescent="0.25">
      <c r="A515" s="9">
        <v>3800</v>
      </c>
      <c r="B515" s="9" t="s">
        <v>46</v>
      </c>
      <c r="C515" s="9" t="s">
        <v>45</v>
      </c>
      <c r="D515" s="24">
        <v>43405</v>
      </c>
      <c r="E515" s="25">
        <v>29043193</v>
      </c>
      <c r="F515" s="25">
        <v>0</v>
      </c>
      <c r="G515" s="25">
        <v>0</v>
      </c>
      <c r="H515" s="25">
        <v>0</v>
      </c>
      <c r="I515" s="25">
        <v>0</v>
      </c>
      <c r="J515" s="25">
        <v>26220057</v>
      </c>
      <c r="K515" s="25">
        <v>26220057</v>
      </c>
      <c r="L515" s="25">
        <v>6504014</v>
      </c>
      <c r="M515" s="25">
        <v>6804530</v>
      </c>
      <c r="N515" s="25">
        <v>370680</v>
      </c>
      <c r="O515" s="25">
        <v>0</v>
      </c>
      <c r="P515" s="25">
        <v>0</v>
      </c>
      <c r="Q515" s="25">
        <v>-7</v>
      </c>
      <c r="R515" s="25">
        <v>13679217</v>
      </c>
      <c r="S515" s="25">
        <v>41584033</v>
      </c>
      <c r="T515" s="25">
        <v>10530780</v>
      </c>
      <c r="U515" s="25">
        <v>31053253</v>
      </c>
    </row>
    <row r="516" spans="1:21" hidden="1" x14ac:dyDescent="0.25">
      <c r="A516" s="9">
        <v>3842</v>
      </c>
      <c r="B516" s="9" t="s">
        <v>47</v>
      </c>
      <c r="C516" s="9" t="s">
        <v>48</v>
      </c>
      <c r="D516" s="24">
        <v>42005</v>
      </c>
      <c r="E516" s="25">
        <v>68850303</v>
      </c>
      <c r="F516" s="25">
        <v>19508997</v>
      </c>
      <c r="G516" s="25">
        <v>0</v>
      </c>
      <c r="H516" s="25">
        <v>0</v>
      </c>
      <c r="I516" s="25">
        <v>0</v>
      </c>
      <c r="J516" s="25">
        <v>0</v>
      </c>
      <c r="K516" s="25">
        <v>19508997</v>
      </c>
      <c r="L516" s="25">
        <v>3106452</v>
      </c>
      <c r="M516" s="25">
        <v>11714060</v>
      </c>
      <c r="N516" s="25">
        <v>0</v>
      </c>
      <c r="O516" s="25">
        <v>0</v>
      </c>
      <c r="P516" s="25">
        <v>0</v>
      </c>
      <c r="Q516" s="25">
        <v>-7500000</v>
      </c>
      <c r="R516" s="25">
        <v>7320512</v>
      </c>
      <c r="S516" s="25">
        <v>81038788</v>
      </c>
      <c r="T516" s="25">
        <v>29429752</v>
      </c>
      <c r="U516" s="25">
        <v>51609036</v>
      </c>
    </row>
    <row r="517" spans="1:21" hidden="1" x14ac:dyDescent="0.25">
      <c r="A517" s="9">
        <v>3842</v>
      </c>
      <c r="B517" s="9" t="s">
        <v>47</v>
      </c>
      <c r="C517" s="9" t="s">
        <v>48</v>
      </c>
      <c r="D517" s="24">
        <v>42036</v>
      </c>
      <c r="E517" s="25">
        <v>81038788</v>
      </c>
      <c r="F517" s="25">
        <v>12616816</v>
      </c>
      <c r="G517" s="25">
        <v>0</v>
      </c>
      <c r="H517" s="25">
        <v>0</v>
      </c>
      <c r="I517" s="25">
        <v>0</v>
      </c>
      <c r="J517" s="25">
        <v>0</v>
      </c>
      <c r="K517" s="25">
        <v>12616816</v>
      </c>
      <c r="L517" s="25">
        <v>2668711</v>
      </c>
      <c r="M517" s="25">
        <v>11511750</v>
      </c>
      <c r="N517" s="25">
        <v>596000</v>
      </c>
      <c r="O517" s="25">
        <v>0</v>
      </c>
      <c r="P517" s="25">
        <v>0</v>
      </c>
      <c r="Q517" s="25">
        <v>-42660</v>
      </c>
      <c r="R517" s="25">
        <v>14733801</v>
      </c>
      <c r="S517" s="25">
        <v>78921803</v>
      </c>
      <c r="T517" s="25">
        <v>29429752</v>
      </c>
      <c r="U517" s="25">
        <v>49492051</v>
      </c>
    </row>
    <row r="518" spans="1:21" hidden="1" x14ac:dyDescent="0.25">
      <c r="A518" s="9">
        <v>3842</v>
      </c>
      <c r="B518" s="9" t="s">
        <v>47</v>
      </c>
      <c r="C518" s="9" t="s">
        <v>48</v>
      </c>
      <c r="D518" s="24">
        <v>42064</v>
      </c>
      <c r="E518" s="25">
        <v>78921803</v>
      </c>
      <c r="F518" s="25">
        <v>28908052</v>
      </c>
      <c r="G518" s="25">
        <v>0</v>
      </c>
      <c r="H518" s="25">
        <v>0</v>
      </c>
      <c r="I518" s="25">
        <v>0</v>
      </c>
      <c r="J518" s="25">
        <v>0</v>
      </c>
      <c r="K518" s="25">
        <v>28908052</v>
      </c>
      <c r="L518" s="25">
        <v>6849382</v>
      </c>
      <c r="M518" s="25">
        <v>11491836</v>
      </c>
      <c r="N518" s="25">
        <v>0</v>
      </c>
      <c r="O518" s="25">
        <v>0</v>
      </c>
      <c r="P518" s="25">
        <v>0</v>
      </c>
      <c r="Q518" s="25">
        <v>-819460</v>
      </c>
      <c r="R518" s="25">
        <v>17521758</v>
      </c>
      <c r="S518" s="25">
        <v>90308097</v>
      </c>
      <c r="T518" s="25">
        <v>38967420</v>
      </c>
      <c r="U518" s="25">
        <v>51340677</v>
      </c>
    </row>
    <row r="519" spans="1:21" hidden="1" x14ac:dyDescent="0.25">
      <c r="A519" s="9">
        <v>3842</v>
      </c>
      <c r="B519" s="9" t="s">
        <v>47</v>
      </c>
      <c r="C519" s="9" t="s">
        <v>48</v>
      </c>
      <c r="D519" s="24">
        <v>42095</v>
      </c>
      <c r="E519" s="25">
        <v>90308097</v>
      </c>
      <c r="F519" s="25">
        <v>25644594</v>
      </c>
      <c r="G519" s="25">
        <v>0</v>
      </c>
      <c r="H519" s="25">
        <v>0</v>
      </c>
      <c r="I519" s="25">
        <v>0</v>
      </c>
      <c r="J519" s="25">
        <v>0</v>
      </c>
      <c r="K519" s="25">
        <v>25644594</v>
      </c>
      <c r="L519" s="25">
        <v>4773950</v>
      </c>
      <c r="M519" s="25">
        <v>11983724</v>
      </c>
      <c r="N519" s="25">
        <v>300000</v>
      </c>
      <c r="O519" s="25">
        <v>0</v>
      </c>
      <c r="P519" s="25">
        <v>0</v>
      </c>
      <c r="Q519" s="25">
        <v>-666508</v>
      </c>
      <c r="R519" s="25">
        <v>16391166</v>
      </c>
      <c r="S519" s="25">
        <v>99561525</v>
      </c>
      <c r="T519" s="25">
        <v>38967420</v>
      </c>
      <c r="U519" s="25">
        <v>60594105</v>
      </c>
    </row>
    <row r="520" spans="1:21" hidden="1" x14ac:dyDescent="0.25">
      <c r="A520" s="9">
        <v>3842</v>
      </c>
      <c r="B520" s="9" t="s">
        <v>47</v>
      </c>
      <c r="C520" s="9" t="s">
        <v>48</v>
      </c>
      <c r="D520" s="24">
        <v>42125</v>
      </c>
      <c r="E520" s="25">
        <v>99561525</v>
      </c>
      <c r="F520" s="25">
        <v>17389030</v>
      </c>
      <c r="G520" s="25">
        <v>0</v>
      </c>
      <c r="H520" s="25">
        <v>0</v>
      </c>
      <c r="I520" s="25">
        <v>0</v>
      </c>
      <c r="J520" s="25">
        <v>0</v>
      </c>
      <c r="K520" s="25">
        <v>17389030</v>
      </c>
      <c r="L520" s="25">
        <v>3533306</v>
      </c>
      <c r="M520" s="25">
        <v>11845896</v>
      </c>
      <c r="N520" s="25">
        <v>263190</v>
      </c>
      <c r="O520" s="25">
        <v>0</v>
      </c>
      <c r="P520" s="25">
        <v>0</v>
      </c>
      <c r="Q520" s="25">
        <v>-498858</v>
      </c>
      <c r="R520" s="25">
        <v>15143534</v>
      </c>
      <c r="S520" s="25">
        <v>101807021</v>
      </c>
      <c r="T520" s="25">
        <v>38967420</v>
      </c>
      <c r="U520" s="25">
        <v>62839601</v>
      </c>
    </row>
    <row r="521" spans="1:21" hidden="1" x14ac:dyDescent="0.25">
      <c r="A521" s="9">
        <v>3842</v>
      </c>
      <c r="B521" s="9" t="s">
        <v>47</v>
      </c>
      <c r="C521" s="9" t="s">
        <v>48</v>
      </c>
      <c r="D521" s="24">
        <v>42156</v>
      </c>
      <c r="E521" s="25">
        <v>101807021</v>
      </c>
      <c r="F521" s="25">
        <v>16472638</v>
      </c>
      <c r="G521" s="25">
        <v>0</v>
      </c>
      <c r="H521" s="25">
        <v>0</v>
      </c>
      <c r="I521" s="25">
        <v>0</v>
      </c>
      <c r="J521" s="25">
        <v>0</v>
      </c>
      <c r="K521" s="25">
        <v>16472638</v>
      </c>
      <c r="L521" s="25">
        <v>9281283</v>
      </c>
      <c r="M521" s="25">
        <v>11724468</v>
      </c>
      <c r="N521" s="25">
        <v>0</v>
      </c>
      <c r="O521" s="25">
        <v>0</v>
      </c>
      <c r="P521" s="25">
        <v>0</v>
      </c>
      <c r="Q521" s="25">
        <v>0</v>
      </c>
      <c r="R521" s="25">
        <v>21005751</v>
      </c>
      <c r="S521" s="25">
        <v>97273908</v>
      </c>
      <c r="T521" s="25">
        <v>38967420</v>
      </c>
      <c r="U521" s="25">
        <v>58306488</v>
      </c>
    </row>
    <row r="522" spans="1:21" hidden="1" x14ac:dyDescent="0.25">
      <c r="A522" s="9">
        <v>3842</v>
      </c>
      <c r="B522" s="9" t="s">
        <v>47</v>
      </c>
      <c r="C522" s="9" t="s">
        <v>48</v>
      </c>
      <c r="D522" s="24">
        <v>42186</v>
      </c>
      <c r="E522" s="25">
        <v>97273908</v>
      </c>
      <c r="F522" s="25">
        <v>20075940</v>
      </c>
      <c r="G522" s="25">
        <v>0</v>
      </c>
      <c r="H522" s="25">
        <v>0</v>
      </c>
      <c r="I522" s="25">
        <v>0</v>
      </c>
      <c r="J522" s="25">
        <v>0</v>
      </c>
      <c r="K522" s="25">
        <v>20075940</v>
      </c>
      <c r="L522" s="25">
        <v>15273056</v>
      </c>
      <c r="M522" s="25">
        <v>16535325</v>
      </c>
      <c r="N522" s="25">
        <v>0</v>
      </c>
      <c r="O522" s="25">
        <v>0</v>
      </c>
      <c r="P522" s="25">
        <v>0</v>
      </c>
      <c r="Q522" s="25">
        <v>-10167037</v>
      </c>
      <c r="R522" s="25">
        <v>21641344</v>
      </c>
      <c r="S522" s="25">
        <v>95708504</v>
      </c>
      <c r="T522" s="25">
        <v>38967420</v>
      </c>
      <c r="U522" s="25">
        <v>56741084</v>
      </c>
    </row>
    <row r="523" spans="1:21" hidden="1" x14ac:dyDescent="0.25">
      <c r="A523" s="9">
        <v>3842</v>
      </c>
      <c r="B523" s="9" t="s">
        <v>47</v>
      </c>
      <c r="C523" s="9" t="s">
        <v>48</v>
      </c>
      <c r="D523" s="24">
        <v>42217</v>
      </c>
      <c r="E523" s="25">
        <v>95708504</v>
      </c>
      <c r="F523" s="25">
        <v>15839388</v>
      </c>
      <c r="G523" s="25">
        <v>0</v>
      </c>
      <c r="H523" s="25">
        <v>0</v>
      </c>
      <c r="I523" s="25">
        <v>0</v>
      </c>
      <c r="J523" s="25">
        <v>595065</v>
      </c>
      <c r="K523" s="25">
        <v>16434453</v>
      </c>
      <c r="L523" s="25">
        <v>2556900</v>
      </c>
      <c r="M523" s="25">
        <v>13936789</v>
      </c>
      <c r="N523" s="25">
        <v>0</v>
      </c>
      <c r="O523" s="25">
        <v>0</v>
      </c>
      <c r="P523" s="25">
        <v>0</v>
      </c>
      <c r="Q523" s="25">
        <v>-388384</v>
      </c>
      <c r="R523" s="25">
        <v>16105305</v>
      </c>
      <c r="S523" s="25">
        <v>96037652</v>
      </c>
      <c r="T523" s="25">
        <v>38967420</v>
      </c>
      <c r="U523" s="25">
        <v>57070232</v>
      </c>
    </row>
    <row r="524" spans="1:21" hidden="1" x14ac:dyDescent="0.25">
      <c r="A524" s="9">
        <v>3842</v>
      </c>
      <c r="B524" s="9" t="s">
        <v>47</v>
      </c>
      <c r="C524" s="9" t="s">
        <v>48</v>
      </c>
      <c r="D524" s="24">
        <v>42248</v>
      </c>
      <c r="E524" s="25">
        <v>96037652</v>
      </c>
      <c r="F524" s="25">
        <v>13761284</v>
      </c>
      <c r="G524" s="25">
        <v>0</v>
      </c>
      <c r="H524" s="25">
        <v>0</v>
      </c>
      <c r="I524" s="25">
        <v>0</v>
      </c>
      <c r="J524" s="25">
        <v>0</v>
      </c>
      <c r="K524" s="25">
        <v>13761284</v>
      </c>
      <c r="L524" s="25">
        <v>4329909</v>
      </c>
      <c r="M524" s="25">
        <v>12532128</v>
      </c>
      <c r="N524" s="25">
        <v>500000</v>
      </c>
      <c r="O524" s="25">
        <v>0</v>
      </c>
      <c r="P524" s="25">
        <v>0</v>
      </c>
      <c r="Q524" s="25">
        <v>-4283498</v>
      </c>
      <c r="R524" s="25">
        <v>13078539</v>
      </c>
      <c r="S524" s="25">
        <v>96720397</v>
      </c>
      <c r="T524" s="25">
        <v>38967420</v>
      </c>
      <c r="U524" s="25">
        <v>57752977</v>
      </c>
    </row>
    <row r="525" spans="1:21" hidden="1" x14ac:dyDescent="0.25">
      <c r="A525" s="9">
        <v>3842</v>
      </c>
      <c r="B525" s="9" t="s">
        <v>47</v>
      </c>
      <c r="C525" s="9" t="s">
        <v>48</v>
      </c>
      <c r="D525" s="24">
        <v>42278</v>
      </c>
      <c r="E525" s="25">
        <v>96720397</v>
      </c>
      <c r="F525" s="25">
        <v>14515754</v>
      </c>
      <c r="G525" s="25">
        <v>0</v>
      </c>
      <c r="H525" s="25">
        <v>0</v>
      </c>
      <c r="I525" s="25">
        <v>0</v>
      </c>
      <c r="J525" s="25">
        <v>714231</v>
      </c>
      <c r="K525" s="25">
        <v>15229985</v>
      </c>
      <c r="L525" s="25">
        <v>5840010</v>
      </c>
      <c r="M525" s="25">
        <v>10991472</v>
      </c>
      <c r="N525" s="25">
        <v>0</v>
      </c>
      <c r="O525" s="25">
        <v>0</v>
      </c>
      <c r="P525" s="25">
        <v>0</v>
      </c>
      <c r="Q525" s="25">
        <v>-987996</v>
      </c>
      <c r="R525" s="25">
        <v>15843486</v>
      </c>
      <c r="S525" s="25">
        <v>96106896</v>
      </c>
      <c r="T525" s="25">
        <v>38967420</v>
      </c>
      <c r="U525" s="25">
        <v>57139476</v>
      </c>
    </row>
    <row r="526" spans="1:21" hidden="1" x14ac:dyDescent="0.25">
      <c r="A526" s="9">
        <v>3842</v>
      </c>
      <c r="B526" s="9" t="s">
        <v>47</v>
      </c>
      <c r="C526" s="9" t="s">
        <v>48</v>
      </c>
      <c r="D526" s="24">
        <v>42309</v>
      </c>
      <c r="E526" s="25">
        <v>96106896</v>
      </c>
      <c r="F526" s="25">
        <v>26700979</v>
      </c>
      <c r="G526" s="25">
        <v>0</v>
      </c>
      <c r="H526" s="25">
        <v>0</v>
      </c>
      <c r="I526" s="25">
        <v>0</v>
      </c>
      <c r="J526" s="25">
        <v>0</v>
      </c>
      <c r="K526" s="25">
        <v>26700979</v>
      </c>
      <c r="L526" s="25">
        <v>2954508</v>
      </c>
      <c r="M526" s="25">
        <v>17588335</v>
      </c>
      <c r="N526" s="25">
        <v>5625368</v>
      </c>
      <c r="O526" s="25">
        <v>0</v>
      </c>
      <c r="P526" s="25">
        <v>0</v>
      </c>
      <c r="Q526" s="25">
        <v>-32068</v>
      </c>
      <c r="R526" s="25">
        <v>26136143</v>
      </c>
      <c r="S526" s="25">
        <v>96671732</v>
      </c>
      <c r="T526" s="25">
        <v>38967420</v>
      </c>
      <c r="U526" s="25">
        <v>57704312</v>
      </c>
    </row>
    <row r="527" spans="1:21" hidden="1" x14ac:dyDescent="0.25">
      <c r="A527" s="9">
        <v>3842</v>
      </c>
      <c r="B527" s="9" t="s">
        <v>47</v>
      </c>
      <c r="C527" s="9" t="s">
        <v>48</v>
      </c>
      <c r="D527" s="24">
        <v>42339</v>
      </c>
      <c r="E527" s="25">
        <v>96671732</v>
      </c>
      <c r="F527" s="25">
        <v>24708577</v>
      </c>
      <c r="G527" s="25">
        <v>0</v>
      </c>
      <c r="H527" s="25">
        <v>0</v>
      </c>
      <c r="I527" s="25">
        <v>0</v>
      </c>
      <c r="J527" s="25">
        <v>860792</v>
      </c>
      <c r="K527" s="25">
        <v>25569369</v>
      </c>
      <c r="L527" s="25">
        <v>3411381</v>
      </c>
      <c r="M527" s="25">
        <v>15019105</v>
      </c>
      <c r="N527" s="25">
        <v>0</v>
      </c>
      <c r="O527" s="25">
        <v>0</v>
      </c>
      <c r="P527" s="25">
        <v>0</v>
      </c>
      <c r="Q527" s="25">
        <v>-644109</v>
      </c>
      <c r="R527" s="25">
        <v>17786377</v>
      </c>
      <c r="S527" s="25">
        <v>104454724</v>
      </c>
      <c r="T527" s="25">
        <v>38967420</v>
      </c>
      <c r="U527" s="25">
        <v>65487304</v>
      </c>
    </row>
    <row r="528" spans="1:21" hidden="1" x14ac:dyDescent="0.25">
      <c r="A528" s="9">
        <v>3842</v>
      </c>
      <c r="B528" s="9" t="s">
        <v>47</v>
      </c>
      <c r="C528" s="9" t="s">
        <v>48</v>
      </c>
      <c r="D528" s="24">
        <v>42370</v>
      </c>
      <c r="E528" s="25">
        <v>104454724</v>
      </c>
      <c r="F528" s="25">
        <v>17764168</v>
      </c>
      <c r="G528" s="25">
        <v>0</v>
      </c>
      <c r="H528" s="25">
        <v>0</v>
      </c>
      <c r="I528" s="25">
        <v>0</v>
      </c>
      <c r="J528" s="25">
        <v>0</v>
      </c>
      <c r="K528" s="25">
        <v>17764168</v>
      </c>
      <c r="L528" s="25">
        <v>6635151</v>
      </c>
      <c r="M528" s="25">
        <v>12038281</v>
      </c>
      <c r="N528" s="25">
        <v>0</v>
      </c>
      <c r="O528" s="25">
        <v>0</v>
      </c>
      <c r="P528" s="25">
        <v>0</v>
      </c>
      <c r="Q528" s="25">
        <v>-4046032</v>
      </c>
      <c r="R528" s="25">
        <v>14627400</v>
      </c>
      <c r="S528" s="25">
        <v>107591492</v>
      </c>
      <c r="T528" s="25">
        <v>38967420</v>
      </c>
      <c r="U528" s="25">
        <v>68624072</v>
      </c>
    </row>
    <row r="529" spans="1:21" hidden="1" x14ac:dyDescent="0.25">
      <c r="A529" s="9">
        <v>3842</v>
      </c>
      <c r="B529" s="9" t="s">
        <v>47</v>
      </c>
      <c r="C529" s="9" t="s">
        <v>48</v>
      </c>
      <c r="D529" s="24">
        <v>42401</v>
      </c>
      <c r="E529" s="25">
        <v>107591492</v>
      </c>
      <c r="F529" s="25">
        <v>12589270</v>
      </c>
      <c r="G529" s="25">
        <v>0</v>
      </c>
      <c r="H529" s="25">
        <v>0</v>
      </c>
      <c r="I529" s="25">
        <v>0</v>
      </c>
      <c r="J529" s="25">
        <v>0</v>
      </c>
      <c r="K529" s="25">
        <v>12589270</v>
      </c>
      <c r="L529" s="25">
        <v>3366498</v>
      </c>
      <c r="M529" s="25">
        <v>13234639</v>
      </c>
      <c r="N529" s="25">
        <v>7921278</v>
      </c>
      <c r="O529" s="25">
        <v>0</v>
      </c>
      <c r="P529" s="25">
        <v>0</v>
      </c>
      <c r="Q529" s="25">
        <v>-1836000</v>
      </c>
      <c r="R529" s="25">
        <v>22686415</v>
      </c>
      <c r="S529" s="25">
        <v>97494347</v>
      </c>
      <c r="T529" s="25">
        <v>38967420</v>
      </c>
      <c r="U529" s="25">
        <v>58526927</v>
      </c>
    </row>
    <row r="530" spans="1:21" hidden="1" x14ac:dyDescent="0.25">
      <c r="A530" s="9">
        <v>3842</v>
      </c>
      <c r="B530" s="9" t="s">
        <v>47</v>
      </c>
      <c r="C530" s="9" t="s">
        <v>48</v>
      </c>
      <c r="D530" s="24">
        <v>42430</v>
      </c>
      <c r="E530" s="25">
        <v>97494347</v>
      </c>
      <c r="F530" s="25">
        <v>19641218</v>
      </c>
      <c r="G530" s="25">
        <v>0</v>
      </c>
      <c r="H530" s="25">
        <v>0</v>
      </c>
      <c r="I530" s="25">
        <v>0</v>
      </c>
      <c r="J530" s="25">
        <v>0</v>
      </c>
      <c r="K530" s="25">
        <v>19641218</v>
      </c>
      <c r="L530" s="25">
        <v>3797340</v>
      </c>
      <c r="M530" s="25">
        <v>11424149</v>
      </c>
      <c r="N530" s="25">
        <v>0</v>
      </c>
      <c r="O530" s="25">
        <v>0</v>
      </c>
      <c r="P530" s="25">
        <v>0</v>
      </c>
      <c r="Q530" s="25">
        <v>-363879</v>
      </c>
      <c r="R530" s="25">
        <v>14857610</v>
      </c>
      <c r="S530" s="25">
        <v>102277955</v>
      </c>
      <c r="T530" s="25">
        <v>38967420</v>
      </c>
      <c r="U530" s="25">
        <v>63310535</v>
      </c>
    </row>
    <row r="531" spans="1:21" hidden="1" x14ac:dyDescent="0.25">
      <c r="A531" s="9">
        <v>3842</v>
      </c>
      <c r="B531" s="9" t="s">
        <v>47</v>
      </c>
      <c r="C531" s="9" t="s">
        <v>48</v>
      </c>
      <c r="D531" s="24">
        <v>42461</v>
      </c>
      <c r="E531" s="25">
        <v>102277955</v>
      </c>
      <c r="F531" s="25">
        <v>23498309</v>
      </c>
      <c r="G531" s="25">
        <v>0</v>
      </c>
      <c r="H531" s="25">
        <v>0</v>
      </c>
      <c r="I531" s="25">
        <v>0</v>
      </c>
      <c r="J531" s="25">
        <v>0</v>
      </c>
      <c r="K531" s="25">
        <v>23498309</v>
      </c>
      <c r="L531" s="25">
        <v>3445332</v>
      </c>
      <c r="M531" s="25">
        <v>13641470</v>
      </c>
      <c r="N531" s="25">
        <v>0</v>
      </c>
      <c r="O531" s="25">
        <v>0</v>
      </c>
      <c r="P531" s="25">
        <v>0</v>
      </c>
      <c r="Q531" s="25">
        <v>-345845</v>
      </c>
      <c r="R531" s="25">
        <v>16740957</v>
      </c>
      <c r="S531" s="25">
        <v>109035307</v>
      </c>
      <c r="T531" s="25">
        <v>38967420</v>
      </c>
      <c r="U531" s="25">
        <v>70067887</v>
      </c>
    </row>
    <row r="532" spans="1:21" hidden="1" x14ac:dyDescent="0.25">
      <c r="A532" s="9">
        <v>3842</v>
      </c>
      <c r="B532" s="9" t="s">
        <v>47</v>
      </c>
      <c r="C532" s="9" t="s">
        <v>48</v>
      </c>
      <c r="D532" s="24">
        <v>42491</v>
      </c>
      <c r="E532" s="25">
        <v>109035307</v>
      </c>
      <c r="F532" s="25">
        <v>18168798</v>
      </c>
      <c r="G532" s="25">
        <v>0</v>
      </c>
      <c r="H532" s="25">
        <v>0</v>
      </c>
      <c r="I532" s="25">
        <v>0</v>
      </c>
      <c r="J532" s="25">
        <v>0</v>
      </c>
      <c r="K532" s="25">
        <v>18168798</v>
      </c>
      <c r="L532" s="25">
        <v>25131038</v>
      </c>
      <c r="M532" s="25">
        <v>17671183</v>
      </c>
      <c r="N532" s="25">
        <v>0</v>
      </c>
      <c r="O532" s="25">
        <v>0</v>
      </c>
      <c r="P532" s="25">
        <v>0</v>
      </c>
      <c r="Q532" s="25">
        <v>-5518</v>
      </c>
      <c r="R532" s="25">
        <v>42796703</v>
      </c>
      <c r="S532" s="25">
        <v>84407402</v>
      </c>
      <c r="T532" s="25">
        <v>38967420</v>
      </c>
      <c r="U532" s="25">
        <v>45439982</v>
      </c>
    </row>
    <row r="533" spans="1:21" hidden="1" x14ac:dyDescent="0.25">
      <c r="A533" s="9">
        <v>3842</v>
      </c>
      <c r="B533" s="9" t="s">
        <v>47</v>
      </c>
      <c r="C533" s="9" t="s">
        <v>48</v>
      </c>
      <c r="D533" s="24">
        <v>42522</v>
      </c>
      <c r="E533" s="25">
        <v>84407402</v>
      </c>
      <c r="F533" s="25">
        <v>20445772</v>
      </c>
      <c r="G533" s="25">
        <v>0</v>
      </c>
      <c r="H533" s="25">
        <v>0</v>
      </c>
      <c r="I533" s="25">
        <v>0</v>
      </c>
      <c r="J533" s="25">
        <v>0</v>
      </c>
      <c r="K533" s="25">
        <v>20445772</v>
      </c>
      <c r="L533" s="25">
        <v>5770410</v>
      </c>
      <c r="M533" s="25">
        <v>14794212</v>
      </c>
      <c r="N533" s="25">
        <v>0</v>
      </c>
      <c r="O533" s="25">
        <v>0</v>
      </c>
      <c r="P533" s="25">
        <v>0</v>
      </c>
      <c r="Q533" s="25">
        <v>0</v>
      </c>
      <c r="R533" s="25">
        <v>20564622</v>
      </c>
      <c r="S533" s="25">
        <v>84288552</v>
      </c>
      <c r="T533" s="25">
        <v>38967420</v>
      </c>
      <c r="U533" s="25">
        <v>45321132</v>
      </c>
    </row>
    <row r="534" spans="1:21" hidden="1" x14ac:dyDescent="0.25">
      <c r="A534" s="9">
        <v>3842</v>
      </c>
      <c r="B534" s="9" t="s">
        <v>47</v>
      </c>
      <c r="C534" s="9" t="s">
        <v>48</v>
      </c>
      <c r="D534" s="24">
        <v>42552</v>
      </c>
      <c r="E534" s="25">
        <v>84288552</v>
      </c>
      <c r="F534" s="25">
        <v>26212167</v>
      </c>
      <c r="G534" s="25">
        <v>0</v>
      </c>
      <c r="H534" s="25">
        <v>0</v>
      </c>
      <c r="I534" s="25">
        <v>0</v>
      </c>
      <c r="J534" s="25">
        <v>1613503</v>
      </c>
      <c r="K534" s="25">
        <v>27825670</v>
      </c>
      <c r="L534" s="25">
        <v>4432915</v>
      </c>
      <c r="M534" s="25">
        <v>12653595</v>
      </c>
      <c r="N534" s="25">
        <v>150000</v>
      </c>
      <c r="O534" s="25">
        <v>0</v>
      </c>
      <c r="P534" s="25">
        <v>0</v>
      </c>
      <c r="Q534" s="25">
        <v>-4131005</v>
      </c>
      <c r="R534" s="25">
        <v>13105505</v>
      </c>
      <c r="S534" s="25">
        <v>99008717</v>
      </c>
      <c r="T534" s="25">
        <v>38967420</v>
      </c>
      <c r="U534" s="25">
        <v>60041297</v>
      </c>
    </row>
    <row r="535" spans="1:21" hidden="1" x14ac:dyDescent="0.25">
      <c r="A535" s="9">
        <v>3842</v>
      </c>
      <c r="B535" s="9" t="s">
        <v>47</v>
      </c>
      <c r="C535" s="9" t="s">
        <v>48</v>
      </c>
      <c r="D535" s="24">
        <v>42583</v>
      </c>
      <c r="E535" s="25">
        <v>99008717</v>
      </c>
      <c r="F535" s="25">
        <v>13992761</v>
      </c>
      <c r="G535" s="25">
        <v>0</v>
      </c>
      <c r="H535" s="25">
        <v>0</v>
      </c>
      <c r="I535" s="25">
        <v>0</v>
      </c>
      <c r="J535" s="25">
        <v>0</v>
      </c>
      <c r="K535" s="25">
        <v>13992761</v>
      </c>
      <c r="L535" s="25">
        <v>22995940</v>
      </c>
      <c r="M535" s="25">
        <v>13078743</v>
      </c>
      <c r="N535" s="25">
        <v>326381</v>
      </c>
      <c r="O535" s="25">
        <v>0</v>
      </c>
      <c r="P535" s="25">
        <v>0</v>
      </c>
      <c r="Q535" s="25">
        <v>-3107701</v>
      </c>
      <c r="R535" s="25">
        <v>33293363</v>
      </c>
      <c r="S535" s="25">
        <v>79708115</v>
      </c>
      <c r="T535" s="25">
        <v>38967420</v>
      </c>
      <c r="U535" s="25">
        <v>40740695</v>
      </c>
    </row>
    <row r="536" spans="1:21" hidden="1" x14ac:dyDescent="0.25">
      <c r="A536" s="9">
        <v>3842</v>
      </c>
      <c r="B536" s="9" t="s">
        <v>47</v>
      </c>
      <c r="C536" s="9" t="s">
        <v>48</v>
      </c>
      <c r="D536" s="24">
        <v>42614</v>
      </c>
      <c r="E536" s="25">
        <v>79708115</v>
      </c>
      <c r="F536" s="25">
        <v>22117652</v>
      </c>
      <c r="G536" s="25">
        <v>0</v>
      </c>
      <c r="H536" s="25">
        <v>0</v>
      </c>
      <c r="I536" s="25">
        <v>0</v>
      </c>
      <c r="J536" s="25">
        <v>0</v>
      </c>
      <c r="K536" s="25">
        <v>22117652</v>
      </c>
      <c r="L536" s="25">
        <v>40036405</v>
      </c>
      <c r="M536" s="25">
        <v>11999942</v>
      </c>
      <c r="N536" s="25">
        <v>0</v>
      </c>
      <c r="O536" s="25">
        <v>0</v>
      </c>
      <c r="P536" s="25">
        <v>0</v>
      </c>
      <c r="Q536" s="25">
        <v>0</v>
      </c>
      <c r="R536" s="25">
        <v>52036347</v>
      </c>
      <c r="S536" s="25">
        <v>49789420</v>
      </c>
      <c r="T536" s="25">
        <v>38967420</v>
      </c>
      <c r="U536" s="25">
        <v>10822000</v>
      </c>
    </row>
    <row r="537" spans="1:21" hidden="1" x14ac:dyDescent="0.25">
      <c r="A537" s="9">
        <v>3842</v>
      </c>
      <c r="B537" s="9" t="s">
        <v>47</v>
      </c>
      <c r="C537" s="9" t="s">
        <v>48</v>
      </c>
      <c r="D537" s="24">
        <v>42644</v>
      </c>
      <c r="E537" s="25">
        <v>49789420</v>
      </c>
      <c r="F537" s="25">
        <v>14537556</v>
      </c>
      <c r="G537" s="25">
        <v>0</v>
      </c>
      <c r="H537" s="25">
        <v>0</v>
      </c>
      <c r="I537" s="25">
        <v>0</v>
      </c>
      <c r="J537" s="25">
        <v>0</v>
      </c>
      <c r="K537" s="25">
        <v>14537556</v>
      </c>
      <c r="L537" s="25">
        <v>8627861</v>
      </c>
      <c r="M537" s="25">
        <v>12739967</v>
      </c>
      <c r="N537" s="25">
        <v>0</v>
      </c>
      <c r="O537" s="25">
        <v>0</v>
      </c>
      <c r="P537" s="25">
        <v>0</v>
      </c>
      <c r="Q537" s="25">
        <v>-56230</v>
      </c>
      <c r="R537" s="25">
        <v>21311598</v>
      </c>
      <c r="S537" s="25">
        <v>43015378</v>
      </c>
      <c r="T537" s="25">
        <v>38967420</v>
      </c>
      <c r="U537" s="25">
        <v>4047958</v>
      </c>
    </row>
    <row r="538" spans="1:21" hidden="1" x14ac:dyDescent="0.25">
      <c r="A538" s="9">
        <v>3842</v>
      </c>
      <c r="B538" s="9" t="s">
        <v>47</v>
      </c>
      <c r="C538" s="9" t="s">
        <v>48</v>
      </c>
      <c r="D538" s="24">
        <v>42675</v>
      </c>
      <c r="E538" s="25">
        <v>43015378</v>
      </c>
      <c r="F538" s="25">
        <v>32134715</v>
      </c>
      <c r="G538" s="25">
        <v>0</v>
      </c>
      <c r="H538" s="25">
        <v>0</v>
      </c>
      <c r="I538" s="25">
        <v>0</v>
      </c>
      <c r="J538" s="25">
        <v>0</v>
      </c>
      <c r="K538" s="25">
        <v>32134715</v>
      </c>
      <c r="L538" s="25">
        <v>6964597</v>
      </c>
      <c r="M538" s="25">
        <v>18568954</v>
      </c>
      <c r="N538" s="25">
        <v>0</v>
      </c>
      <c r="O538" s="25">
        <v>0</v>
      </c>
      <c r="P538" s="25">
        <v>0</v>
      </c>
      <c r="Q538" s="25">
        <v>-14249439</v>
      </c>
      <c r="R538" s="25">
        <v>11284112</v>
      </c>
      <c r="S538" s="25">
        <v>63865981</v>
      </c>
      <c r="T538" s="25">
        <v>38967420</v>
      </c>
      <c r="U538" s="25">
        <v>24898561</v>
      </c>
    </row>
    <row r="539" spans="1:21" hidden="1" x14ac:dyDescent="0.25">
      <c r="A539" s="9">
        <v>3842</v>
      </c>
      <c r="B539" s="9" t="s">
        <v>47</v>
      </c>
      <c r="C539" s="9" t="s">
        <v>48</v>
      </c>
      <c r="D539" s="24">
        <v>42705</v>
      </c>
      <c r="E539" s="25">
        <v>63865981</v>
      </c>
      <c r="F539" s="25">
        <v>20623977</v>
      </c>
      <c r="G539" s="25">
        <v>0</v>
      </c>
      <c r="H539" s="25">
        <v>0</v>
      </c>
      <c r="I539" s="25">
        <v>0</v>
      </c>
      <c r="J539" s="25">
        <v>0</v>
      </c>
      <c r="K539" s="25">
        <v>20623977</v>
      </c>
      <c r="L539" s="25">
        <v>2231048</v>
      </c>
      <c r="M539" s="25">
        <v>14887652</v>
      </c>
      <c r="N539" s="25">
        <v>0</v>
      </c>
      <c r="O539" s="25">
        <v>0</v>
      </c>
      <c r="P539" s="25">
        <v>0</v>
      </c>
      <c r="Q539" s="25">
        <v>-7681481</v>
      </c>
      <c r="R539" s="25">
        <v>9437219</v>
      </c>
      <c r="S539" s="25">
        <v>75052739</v>
      </c>
      <c r="T539" s="25">
        <v>38967420</v>
      </c>
      <c r="U539" s="25">
        <v>36085319</v>
      </c>
    </row>
    <row r="540" spans="1:21" hidden="1" x14ac:dyDescent="0.25">
      <c r="A540" s="9">
        <v>3842</v>
      </c>
      <c r="B540" s="9" t="s">
        <v>47</v>
      </c>
      <c r="C540" s="9" t="s">
        <v>48</v>
      </c>
      <c r="D540" s="24">
        <v>42736</v>
      </c>
      <c r="E540" s="25">
        <v>75052739</v>
      </c>
      <c r="F540" s="25">
        <v>22924897</v>
      </c>
      <c r="G540" s="25">
        <v>0</v>
      </c>
      <c r="H540" s="25">
        <v>0</v>
      </c>
      <c r="I540" s="25">
        <v>0</v>
      </c>
      <c r="J540" s="25">
        <v>2186700</v>
      </c>
      <c r="K540" s="25">
        <v>25111597</v>
      </c>
      <c r="L540" s="25">
        <v>6690478</v>
      </c>
      <c r="M540" s="25">
        <v>13057892</v>
      </c>
      <c r="N540" s="25">
        <v>0</v>
      </c>
      <c r="O540" s="25">
        <v>0</v>
      </c>
      <c r="P540" s="25">
        <v>0</v>
      </c>
      <c r="Q540" s="25">
        <v>-12333000</v>
      </c>
      <c r="R540" s="25">
        <v>7415370</v>
      </c>
      <c r="S540" s="25">
        <v>92748966</v>
      </c>
      <c r="T540" s="25">
        <v>38967420</v>
      </c>
      <c r="U540" s="25">
        <v>53781546</v>
      </c>
    </row>
    <row r="541" spans="1:21" hidden="1" x14ac:dyDescent="0.25">
      <c r="A541" s="9">
        <v>3842</v>
      </c>
      <c r="B541" s="9" t="s">
        <v>47</v>
      </c>
      <c r="C541" s="9" t="s">
        <v>48</v>
      </c>
      <c r="D541" s="24">
        <v>42767</v>
      </c>
      <c r="E541" s="25">
        <v>92748966</v>
      </c>
      <c r="F541" s="25">
        <v>18326744</v>
      </c>
      <c r="G541" s="25">
        <v>0</v>
      </c>
      <c r="H541" s="25">
        <v>0</v>
      </c>
      <c r="I541" s="25">
        <v>0</v>
      </c>
      <c r="J541" s="25">
        <v>0</v>
      </c>
      <c r="K541" s="25">
        <v>18326744</v>
      </c>
      <c r="L541" s="25">
        <v>4438383</v>
      </c>
      <c r="M541" s="25">
        <v>12866459</v>
      </c>
      <c r="N541" s="25">
        <v>0</v>
      </c>
      <c r="O541" s="25">
        <v>0</v>
      </c>
      <c r="P541" s="25">
        <v>0</v>
      </c>
      <c r="Q541" s="25">
        <v>-18634000</v>
      </c>
      <c r="R541" s="25">
        <v>-1329158</v>
      </c>
      <c r="S541" s="25">
        <v>112404868</v>
      </c>
      <c r="T541" s="25">
        <v>38967420</v>
      </c>
      <c r="U541" s="25">
        <v>73437448</v>
      </c>
    </row>
    <row r="542" spans="1:21" hidden="1" x14ac:dyDescent="0.25">
      <c r="A542" s="9">
        <v>3842</v>
      </c>
      <c r="B542" s="9" t="s">
        <v>47</v>
      </c>
      <c r="C542" s="9" t="s">
        <v>48</v>
      </c>
      <c r="D542" s="24">
        <v>42795</v>
      </c>
      <c r="E542" s="25">
        <v>112404868</v>
      </c>
      <c r="F542" s="25">
        <v>24761529</v>
      </c>
      <c r="G542" s="25">
        <v>0</v>
      </c>
      <c r="H542" s="25">
        <v>0</v>
      </c>
      <c r="I542" s="25">
        <v>0</v>
      </c>
      <c r="J542" s="25">
        <v>0</v>
      </c>
      <c r="K542" s="25">
        <v>24761529</v>
      </c>
      <c r="L542" s="25">
        <v>13367316</v>
      </c>
      <c r="M542" s="25">
        <v>13998287</v>
      </c>
      <c r="N542" s="25">
        <v>0</v>
      </c>
      <c r="O542" s="25">
        <v>0</v>
      </c>
      <c r="P542" s="25">
        <v>0</v>
      </c>
      <c r="Q542" s="25">
        <v>-141612</v>
      </c>
      <c r="R542" s="25">
        <v>27223991</v>
      </c>
      <c r="S542" s="25">
        <v>109942406</v>
      </c>
      <c r="T542" s="25">
        <v>38967420</v>
      </c>
      <c r="U542" s="25">
        <v>70974986</v>
      </c>
    </row>
    <row r="543" spans="1:21" hidden="1" x14ac:dyDescent="0.25">
      <c r="A543" s="9">
        <v>3842</v>
      </c>
      <c r="B543" s="9" t="s">
        <v>47</v>
      </c>
      <c r="C543" s="9" t="s">
        <v>48</v>
      </c>
      <c r="D543" s="24">
        <v>42826</v>
      </c>
      <c r="E543" s="25">
        <v>109942406</v>
      </c>
      <c r="F543" s="25">
        <v>13483922</v>
      </c>
      <c r="G543" s="25">
        <v>0</v>
      </c>
      <c r="H543" s="25">
        <v>0</v>
      </c>
      <c r="I543" s="25">
        <v>0</v>
      </c>
      <c r="J543" s="25">
        <v>0</v>
      </c>
      <c r="K543" s="25">
        <v>13483922</v>
      </c>
      <c r="L543" s="25">
        <v>25242619</v>
      </c>
      <c r="M543" s="25">
        <v>12616417</v>
      </c>
      <c r="N543" s="25">
        <v>0</v>
      </c>
      <c r="O543" s="25">
        <v>0</v>
      </c>
      <c r="P543" s="25">
        <v>0</v>
      </c>
      <c r="Q543" s="25">
        <v>-12305370</v>
      </c>
      <c r="R543" s="25">
        <v>25553666</v>
      </c>
      <c r="S543" s="25">
        <v>97872662</v>
      </c>
      <c r="T543" s="25">
        <v>38967420</v>
      </c>
      <c r="U543" s="25">
        <v>58905242</v>
      </c>
    </row>
    <row r="544" spans="1:21" hidden="1" x14ac:dyDescent="0.25">
      <c r="A544" s="9">
        <v>3842</v>
      </c>
      <c r="B544" s="9" t="s">
        <v>47</v>
      </c>
      <c r="C544" s="9" t="s">
        <v>48</v>
      </c>
      <c r="D544" s="24">
        <v>42856</v>
      </c>
      <c r="E544" s="25">
        <v>97872662</v>
      </c>
      <c r="F544" s="25">
        <v>14020986</v>
      </c>
      <c r="G544" s="25">
        <v>0</v>
      </c>
      <c r="H544" s="25">
        <v>0</v>
      </c>
      <c r="I544" s="25">
        <v>0</v>
      </c>
      <c r="J544" s="25">
        <v>0</v>
      </c>
      <c r="K544" s="25">
        <v>14020986</v>
      </c>
      <c r="L544" s="25">
        <v>32928844</v>
      </c>
      <c r="M544" s="25">
        <v>13021725</v>
      </c>
      <c r="N544" s="25">
        <v>0</v>
      </c>
      <c r="O544" s="25">
        <v>0</v>
      </c>
      <c r="P544" s="25">
        <v>0</v>
      </c>
      <c r="Q544" s="25">
        <v>-2501678</v>
      </c>
      <c r="R544" s="25">
        <v>43448891</v>
      </c>
      <c r="S544" s="25">
        <v>68444757</v>
      </c>
      <c r="T544" s="25">
        <v>38967420</v>
      </c>
      <c r="U544" s="25">
        <v>29477337</v>
      </c>
    </row>
    <row r="545" spans="1:21" hidden="1" x14ac:dyDescent="0.25">
      <c r="A545" s="9">
        <v>3842</v>
      </c>
      <c r="B545" s="9" t="s">
        <v>47</v>
      </c>
      <c r="C545" s="9" t="s">
        <v>48</v>
      </c>
      <c r="D545" s="24">
        <v>42887</v>
      </c>
      <c r="E545" s="25">
        <v>68444757</v>
      </c>
      <c r="F545" s="25">
        <v>19658164</v>
      </c>
      <c r="G545" s="25">
        <v>0</v>
      </c>
      <c r="H545" s="25">
        <v>0</v>
      </c>
      <c r="I545" s="25">
        <v>0</v>
      </c>
      <c r="J545" s="25">
        <v>0</v>
      </c>
      <c r="K545" s="25">
        <v>19658164</v>
      </c>
      <c r="L545" s="25">
        <v>14233010</v>
      </c>
      <c r="M545" s="25">
        <v>17947329</v>
      </c>
      <c r="N545" s="25">
        <v>0</v>
      </c>
      <c r="O545" s="25">
        <v>0</v>
      </c>
      <c r="P545" s="25">
        <v>0</v>
      </c>
      <c r="Q545" s="25">
        <v>-6000000</v>
      </c>
      <c r="R545" s="25">
        <v>26180339</v>
      </c>
      <c r="S545" s="25">
        <v>61922582</v>
      </c>
      <c r="T545" s="25">
        <v>38967420</v>
      </c>
      <c r="U545" s="25">
        <v>22955162</v>
      </c>
    </row>
    <row r="546" spans="1:21" hidden="1" x14ac:dyDescent="0.25">
      <c r="A546" s="9">
        <v>3842</v>
      </c>
      <c r="B546" s="9" t="s">
        <v>47</v>
      </c>
      <c r="C546" s="9" t="s">
        <v>48</v>
      </c>
      <c r="D546" s="24">
        <v>42917</v>
      </c>
      <c r="E546" s="25">
        <v>61922582</v>
      </c>
      <c r="F546" s="25">
        <v>26523325</v>
      </c>
      <c r="G546" s="25">
        <v>0</v>
      </c>
      <c r="H546" s="25">
        <v>0</v>
      </c>
      <c r="I546" s="25">
        <v>0</v>
      </c>
      <c r="J546" s="25">
        <v>0</v>
      </c>
      <c r="K546" s="25">
        <v>26523325</v>
      </c>
      <c r="L546" s="25">
        <v>11262054</v>
      </c>
      <c r="M546" s="25">
        <v>15860911</v>
      </c>
      <c r="N546" s="25">
        <v>0</v>
      </c>
      <c r="O546" s="25">
        <v>0</v>
      </c>
      <c r="P546" s="25">
        <v>0</v>
      </c>
      <c r="Q546" s="25">
        <v>-135847</v>
      </c>
      <c r="R546" s="25">
        <v>26987118</v>
      </c>
      <c r="S546" s="25">
        <v>61458789</v>
      </c>
      <c r="T546" s="25">
        <v>38967420</v>
      </c>
      <c r="U546" s="25">
        <v>22491369</v>
      </c>
    </row>
    <row r="547" spans="1:21" hidden="1" x14ac:dyDescent="0.25">
      <c r="A547" s="9">
        <v>3842</v>
      </c>
      <c r="B547" s="9" t="s">
        <v>47</v>
      </c>
      <c r="C547" s="9" t="s">
        <v>49</v>
      </c>
      <c r="D547" s="24">
        <v>42948</v>
      </c>
      <c r="E547" s="25">
        <v>61458789</v>
      </c>
      <c r="F547" s="25">
        <v>22943867</v>
      </c>
      <c r="G547" s="25">
        <v>0</v>
      </c>
      <c r="H547" s="25">
        <v>0</v>
      </c>
      <c r="I547" s="25">
        <v>0</v>
      </c>
      <c r="J547" s="25">
        <v>0</v>
      </c>
      <c r="K547" s="25">
        <v>22943867</v>
      </c>
      <c r="L547" s="25">
        <v>8800989</v>
      </c>
      <c r="M547" s="25">
        <v>13863315</v>
      </c>
      <c r="N547" s="25">
        <v>0</v>
      </c>
      <c r="O547" s="25">
        <v>0</v>
      </c>
      <c r="P547" s="25">
        <v>0</v>
      </c>
      <c r="Q547" s="25">
        <v>-15000</v>
      </c>
      <c r="R547" s="25">
        <v>22649304</v>
      </c>
      <c r="S547" s="25">
        <v>61753352</v>
      </c>
      <c r="T547" s="25">
        <v>38967420</v>
      </c>
      <c r="U547" s="25">
        <v>22785932</v>
      </c>
    </row>
    <row r="548" spans="1:21" hidden="1" x14ac:dyDescent="0.25">
      <c r="A548" s="9">
        <v>3842</v>
      </c>
      <c r="B548" s="9" t="s">
        <v>47</v>
      </c>
      <c r="C548" s="9" t="s">
        <v>49</v>
      </c>
      <c r="D548" s="24">
        <v>42979</v>
      </c>
      <c r="E548" s="25">
        <v>61753352</v>
      </c>
      <c r="F548" s="25">
        <v>10621919</v>
      </c>
      <c r="G548" s="25">
        <v>0</v>
      </c>
      <c r="H548" s="25">
        <v>0</v>
      </c>
      <c r="I548" s="25">
        <v>0</v>
      </c>
      <c r="J548" s="25">
        <v>0</v>
      </c>
      <c r="K548" s="25">
        <v>10621919</v>
      </c>
      <c r="L548" s="25">
        <v>5885960</v>
      </c>
      <c r="M548" s="25">
        <v>12691986</v>
      </c>
      <c r="N548" s="25">
        <v>0</v>
      </c>
      <c r="O548" s="25">
        <v>0</v>
      </c>
      <c r="P548" s="25">
        <v>0</v>
      </c>
      <c r="Q548" s="25">
        <v>0</v>
      </c>
      <c r="R548" s="25">
        <v>18577946</v>
      </c>
      <c r="S548" s="25">
        <v>53797325</v>
      </c>
      <c r="T548" s="25">
        <v>38967420</v>
      </c>
      <c r="U548" s="25">
        <v>14829905</v>
      </c>
    </row>
    <row r="549" spans="1:21" hidden="1" x14ac:dyDescent="0.25">
      <c r="A549" s="9">
        <v>3842</v>
      </c>
      <c r="B549" s="9" t="s">
        <v>47</v>
      </c>
      <c r="C549" s="9" t="s">
        <v>49</v>
      </c>
      <c r="D549" s="24">
        <v>43009</v>
      </c>
      <c r="E549" s="25">
        <v>53797325</v>
      </c>
      <c r="F549" s="25">
        <v>27172693</v>
      </c>
      <c r="G549" s="25">
        <v>0</v>
      </c>
      <c r="H549" s="25">
        <v>0</v>
      </c>
      <c r="I549" s="25">
        <v>0</v>
      </c>
      <c r="J549" s="25">
        <v>0</v>
      </c>
      <c r="K549" s="25">
        <v>27172693</v>
      </c>
      <c r="L549" s="25">
        <v>12207931</v>
      </c>
      <c r="M549" s="25">
        <v>13702350</v>
      </c>
      <c r="N549" s="25">
        <v>0</v>
      </c>
      <c r="O549" s="25">
        <v>0</v>
      </c>
      <c r="P549" s="25">
        <v>0</v>
      </c>
      <c r="Q549" s="25">
        <v>-9700592</v>
      </c>
      <c r="R549" s="25">
        <v>16209689</v>
      </c>
      <c r="S549" s="25">
        <v>64760329</v>
      </c>
      <c r="T549" s="25">
        <v>38967420</v>
      </c>
      <c r="U549" s="25">
        <v>25792909</v>
      </c>
    </row>
    <row r="550" spans="1:21" hidden="1" x14ac:dyDescent="0.25">
      <c r="A550" s="9">
        <v>3842</v>
      </c>
      <c r="B550" s="9" t="s">
        <v>47</v>
      </c>
      <c r="C550" s="9" t="s">
        <v>49</v>
      </c>
      <c r="D550" s="24">
        <v>43040</v>
      </c>
      <c r="E550" s="25">
        <v>64760329</v>
      </c>
      <c r="F550" s="25">
        <v>28975800</v>
      </c>
      <c r="G550" s="25">
        <v>0</v>
      </c>
      <c r="H550" s="25">
        <v>0</v>
      </c>
      <c r="I550" s="25">
        <v>0</v>
      </c>
      <c r="J550" s="25">
        <v>0</v>
      </c>
      <c r="K550" s="25">
        <v>28975800</v>
      </c>
      <c r="L550" s="25">
        <v>2120256</v>
      </c>
      <c r="M550" s="25">
        <v>20031781</v>
      </c>
      <c r="N550" s="25">
        <v>0</v>
      </c>
      <c r="O550" s="25">
        <v>0</v>
      </c>
      <c r="P550" s="25">
        <v>0</v>
      </c>
      <c r="Q550" s="25">
        <v>-44748934</v>
      </c>
      <c r="R550" s="25">
        <v>-22596897</v>
      </c>
      <c r="S550" s="25">
        <v>116333026</v>
      </c>
      <c r="T550" s="25">
        <v>38967420</v>
      </c>
      <c r="U550" s="25">
        <v>77365606</v>
      </c>
    </row>
    <row r="551" spans="1:21" hidden="1" x14ac:dyDescent="0.25">
      <c r="A551" s="9">
        <v>3842</v>
      </c>
      <c r="B551" s="9" t="s">
        <v>47</v>
      </c>
      <c r="C551" s="9" t="s">
        <v>49</v>
      </c>
      <c r="D551" s="24">
        <v>43070</v>
      </c>
      <c r="E551" s="25">
        <v>116333026</v>
      </c>
      <c r="F551" s="25">
        <v>17571378</v>
      </c>
      <c r="G551" s="25">
        <v>0</v>
      </c>
      <c r="H551" s="25">
        <v>0</v>
      </c>
      <c r="I551" s="25">
        <v>0</v>
      </c>
      <c r="J551" s="25">
        <v>0</v>
      </c>
      <c r="K551" s="25">
        <v>17571378</v>
      </c>
      <c r="L551" s="25">
        <v>1735744</v>
      </c>
      <c r="M551" s="25">
        <v>15774324</v>
      </c>
      <c r="N551" s="25">
        <v>0</v>
      </c>
      <c r="O551" s="25">
        <v>0</v>
      </c>
      <c r="P551" s="25">
        <v>0</v>
      </c>
      <c r="Q551" s="25">
        <v>-6324995</v>
      </c>
      <c r="R551" s="25">
        <v>11185073</v>
      </c>
      <c r="S551" s="25">
        <v>122719331</v>
      </c>
      <c r="T551" s="25">
        <v>38967420</v>
      </c>
      <c r="U551" s="25">
        <v>83751911</v>
      </c>
    </row>
    <row r="552" spans="1:21" x14ac:dyDescent="0.25">
      <c r="A552" s="9">
        <v>3842</v>
      </c>
      <c r="B552" s="9" t="s">
        <v>47</v>
      </c>
      <c r="C552" s="9" t="s">
        <v>49</v>
      </c>
      <c r="D552" s="24">
        <v>43101</v>
      </c>
      <c r="E552" s="25">
        <v>122719331</v>
      </c>
      <c r="F552" s="25">
        <v>25646640</v>
      </c>
      <c r="G552" s="25">
        <v>0</v>
      </c>
      <c r="H552" s="25">
        <v>0</v>
      </c>
      <c r="I552" s="25">
        <v>0</v>
      </c>
      <c r="J552" s="25">
        <v>302105</v>
      </c>
      <c r="K552" s="25">
        <v>25948745</v>
      </c>
      <c r="L552" s="25">
        <v>17575908</v>
      </c>
      <c r="M552" s="25">
        <v>17574781</v>
      </c>
      <c r="N552" s="25">
        <v>0</v>
      </c>
      <c r="O552" s="25">
        <v>0</v>
      </c>
      <c r="P552" s="25">
        <v>0</v>
      </c>
      <c r="Q552" s="25">
        <v>-9680316</v>
      </c>
      <c r="R552" s="25">
        <v>25470373</v>
      </c>
      <c r="S552" s="25">
        <v>123197703</v>
      </c>
      <c r="T552" s="25">
        <v>38967420</v>
      </c>
      <c r="U552" s="25">
        <v>84230283</v>
      </c>
    </row>
    <row r="553" spans="1:21" x14ac:dyDescent="0.25">
      <c r="A553" s="9">
        <v>3842</v>
      </c>
      <c r="B553" s="9" t="s">
        <v>47</v>
      </c>
      <c r="C553" s="9" t="s">
        <v>49</v>
      </c>
      <c r="D553" s="24">
        <v>43132</v>
      </c>
      <c r="E553" s="25">
        <v>123197703</v>
      </c>
      <c r="F553" s="25">
        <v>20455528</v>
      </c>
      <c r="G553" s="25">
        <v>0</v>
      </c>
      <c r="H553" s="25">
        <v>0</v>
      </c>
      <c r="I553" s="25">
        <v>0</v>
      </c>
      <c r="J553" s="25">
        <v>0</v>
      </c>
      <c r="K553" s="25">
        <v>20455528</v>
      </c>
      <c r="L553" s="25">
        <v>1819526</v>
      </c>
      <c r="M553" s="25">
        <v>10387972</v>
      </c>
      <c r="N553" s="25">
        <v>0</v>
      </c>
      <c r="O553" s="25">
        <v>0</v>
      </c>
      <c r="P553" s="25">
        <v>0</v>
      </c>
      <c r="Q553" s="25">
        <v>-5700000</v>
      </c>
      <c r="R553" s="25">
        <v>6507498</v>
      </c>
      <c r="S553" s="25">
        <v>137145733</v>
      </c>
      <c r="T553" s="25">
        <v>38967420</v>
      </c>
      <c r="U553" s="25">
        <v>98178313</v>
      </c>
    </row>
    <row r="554" spans="1:21" x14ac:dyDescent="0.25">
      <c r="A554" s="9">
        <v>3842</v>
      </c>
      <c r="B554" s="9" t="s">
        <v>47</v>
      </c>
      <c r="C554" s="9" t="s">
        <v>49</v>
      </c>
      <c r="D554" s="24">
        <v>43160</v>
      </c>
      <c r="E554" s="25">
        <v>137145733</v>
      </c>
      <c r="F554" s="25">
        <v>18424238</v>
      </c>
      <c r="G554" s="25">
        <v>0</v>
      </c>
      <c r="H554" s="25">
        <v>0</v>
      </c>
      <c r="I554" s="25">
        <v>0</v>
      </c>
      <c r="J554" s="25">
        <v>6002998</v>
      </c>
      <c r="K554" s="25">
        <v>24427236</v>
      </c>
      <c r="L554" s="25">
        <v>19246603</v>
      </c>
      <c r="M554" s="25">
        <v>12542874</v>
      </c>
      <c r="N554" s="25">
        <v>0</v>
      </c>
      <c r="O554" s="25">
        <v>0</v>
      </c>
      <c r="P554" s="25">
        <v>0</v>
      </c>
      <c r="Q554" s="25">
        <v>-17368</v>
      </c>
      <c r="R554" s="25">
        <v>31772109</v>
      </c>
      <c r="S554" s="25">
        <v>129800860</v>
      </c>
      <c r="T554" s="25">
        <v>38967420</v>
      </c>
      <c r="U554" s="25">
        <v>90833440</v>
      </c>
    </row>
    <row r="555" spans="1:21" x14ac:dyDescent="0.25">
      <c r="A555" s="9">
        <v>3842</v>
      </c>
      <c r="B555" s="9" t="s">
        <v>47</v>
      </c>
      <c r="C555" s="9" t="s">
        <v>49</v>
      </c>
      <c r="D555" s="24">
        <v>43191</v>
      </c>
      <c r="E555" s="25">
        <v>129800860</v>
      </c>
      <c r="F555" s="25">
        <v>15162927</v>
      </c>
      <c r="G555" s="25">
        <v>0</v>
      </c>
      <c r="H555" s="25">
        <v>0</v>
      </c>
      <c r="I555" s="25">
        <v>0</v>
      </c>
      <c r="J555" s="25">
        <v>0</v>
      </c>
      <c r="K555" s="25">
        <v>15162927</v>
      </c>
      <c r="L555" s="25">
        <v>12850253</v>
      </c>
      <c r="M555" s="25">
        <v>20053787</v>
      </c>
      <c r="N555" s="25">
        <v>260150</v>
      </c>
      <c r="O555" s="25">
        <v>0</v>
      </c>
      <c r="P555" s="25">
        <v>0</v>
      </c>
      <c r="Q555" s="25">
        <v>-22480000</v>
      </c>
      <c r="R555" s="25">
        <v>10684190</v>
      </c>
      <c r="S555" s="25">
        <v>134279597</v>
      </c>
      <c r="T555" s="25">
        <v>76635124</v>
      </c>
      <c r="U555" s="25">
        <v>57644473</v>
      </c>
    </row>
    <row r="556" spans="1:21" x14ac:dyDescent="0.25">
      <c r="A556" s="9">
        <v>3842</v>
      </c>
      <c r="B556" s="9" t="s">
        <v>47</v>
      </c>
      <c r="C556" s="9" t="s">
        <v>49</v>
      </c>
      <c r="D556" s="24">
        <v>43221</v>
      </c>
      <c r="E556" s="25">
        <v>134279597</v>
      </c>
      <c r="F556" s="25">
        <v>18882067</v>
      </c>
      <c r="G556" s="25">
        <v>0</v>
      </c>
      <c r="H556" s="25">
        <v>0</v>
      </c>
      <c r="I556" s="25">
        <v>0</v>
      </c>
      <c r="J556" s="25">
        <v>0</v>
      </c>
      <c r="K556" s="25">
        <v>18882067</v>
      </c>
      <c r="L556" s="25">
        <v>19839912</v>
      </c>
      <c r="M556" s="25">
        <v>16841434</v>
      </c>
      <c r="N556" s="25">
        <v>7870975</v>
      </c>
      <c r="O556" s="25">
        <v>0</v>
      </c>
      <c r="P556" s="25">
        <v>0</v>
      </c>
      <c r="Q556" s="25">
        <v>-590005</v>
      </c>
      <c r="R556" s="25">
        <v>43962316</v>
      </c>
      <c r="S556" s="25">
        <v>109199348</v>
      </c>
      <c r="T556" s="25">
        <v>76635124</v>
      </c>
      <c r="U556" s="25">
        <v>32564224</v>
      </c>
    </row>
    <row r="557" spans="1:21" x14ac:dyDescent="0.25">
      <c r="A557" s="9">
        <v>3842</v>
      </c>
      <c r="B557" s="9" t="s">
        <v>47</v>
      </c>
      <c r="C557" s="9" t="s">
        <v>49</v>
      </c>
      <c r="D557" s="24">
        <v>43252</v>
      </c>
      <c r="E557" s="25">
        <v>109199348</v>
      </c>
      <c r="F557" s="25">
        <v>24718246</v>
      </c>
      <c r="G557" s="25">
        <v>0</v>
      </c>
      <c r="H557" s="25">
        <v>0</v>
      </c>
      <c r="I557" s="25">
        <v>0</v>
      </c>
      <c r="J557" s="25">
        <v>0</v>
      </c>
      <c r="K557" s="25">
        <v>24718246</v>
      </c>
      <c r="L557" s="25">
        <v>3029109</v>
      </c>
      <c r="M557" s="25">
        <v>13413141</v>
      </c>
      <c r="N557" s="25">
        <v>0</v>
      </c>
      <c r="O557" s="25">
        <v>0</v>
      </c>
      <c r="P557" s="25">
        <v>0</v>
      </c>
      <c r="Q557" s="25">
        <v>-22000005</v>
      </c>
      <c r="R557" s="25">
        <v>-5557755</v>
      </c>
      <c r="S557" s="25">
        <v>139475349</v>
      </c>
      <c r="T557" s="25">
        <v>76635124</v>
      </c>
      <c r="U557" s="25">
        <v>62840225</v>
      </c>
    </row>
    <row r="558" spans="1:21" x14ac:dyDescent="0.25">
      <c r="A558" s="9">
        <v>3842</v>
      </c>
      <c r="B558" s="9" t="s">
        <v>47</v>
      </c>
      <c r="C558" s="9" t="s">
        <v>49</v>
      </c>
      <c r="D558" s="24">
        <v>43282</v>
      </c>
      <c r="E558" s="25">
        <v>139475349</v>
      </c>
      <c r="F558" s="25">
        <v>26143789</v>
      </c>
      <c r="G558" s="25">
        <v>0</v>
      </c>
      <c r="H558" s="25">
        <v>0</v>
      </c>
      <c r="I558" s="25">
        <v>0</v>
      </c>
      <c r="J558" s="25">
        <v>0</v>
      </c>
      <c r="K558" s="25">
        <v>26143789</v>
      </c>
      <c r="L558" s="25">
        <v>6451933</v>
      </c>
      <c r="M558" s="25">
        <v>14233664</v>
      </c>
      <c r="N558" s="25">
        <v>0</v>
      </c>
      <c r="O558" s="25">
        <v>0</v>
      </c>
      <c r="P558" s="25">
        <v>0</v>
      </c>
      <c r="Q558" s="25">
        <v>-5</v>
      </c>
      <c r="R558" s="25">
        <v>20685592</v>
      </c>
      <c r="S558" s="25">
        <v>144933546</v>
      </c>
      <c r="T558" s="25">
        <v>76635124</v>
      </c>
      <c r="U558" s="25">
        <v>68298422</v>
      </c>
    </row>
    <row r="559" spans="1:21" x14ac:dyDescent="0.25">
      <c r="A559" s="9">
        <v>3842</v>
      </c>
      <c r="B559" s="9" t="s">
        <v>47</v>
      </c>
      <c r="C559" s="9" t="s">
        <v>49</v>
      </c>
      <c r="D559" s="24">
        <v>43313</v>
      </c>
      <c r="E559" s="25">
        <v>144933546</v>
      </c>
      <c r="F559" s="25">
        <v>25607999</v>
      </c>
      <c r="G559" s="25">
        <v>0</v>
      </c>
      <c r="H559" s="25">
        <v>0</v>
      </c>
      <c r="I559" s="25">
        <v>0</v>
      </c>
      <c r="J559" s="25">
        <v>0</v>
      </c>
      <c r="K559" s="25">
        <v>25607999</v>
      </c>
      <c r="L559" s="25">
        <v>4366989</v>
      </c>
      <c r="M559" s="25">
        <v>13877666</v>
      </c>
      <c r="N559" s="25">
        <v>0</v>
      </c>
      <c r="O559" s="25">
        <v>0</v>
      </c>
      <c r="P559" s="25">
        <v>0</v>
      </c>
      <c r="Q559" s="25">
        <v>-27818</v>
      </c>
      <c r="R559" s="25">
        <v>18216837</v>
      </c>
      <c r="S559" s="25">
        <v>152324708</v>
      </c>
      <c r="T559" s="25">
        <v>76635124</v>
      </c>
      <c r="U559" s="25">
        <v>75689584</v>
      </c>
    </row>
    <row r="560" spans="1:21" x14ac:dyDescent="0.25">
      <c r="A560" s="9">
        <v>3842</v>
      </c>
      <c r="B560" s="9" t="s">
        <v>47</v>
      </c>
      <c r="C560" s="9" t="s">
        <v>49</v>
      </c>
      <c r="D560" s="24">
        <v>43344</v>
      </c>
      <c r="E560" s="25">
        <v>152324708</v>
      </c>
      <c r="F560" s="25">
        <v>22175314</v>
      </c>
      <c r="G560" s="25">
        <v>0</v>
      </c>
      <c r="H560" s="25">
        <v>0</v>
      </c>
      <c r="I560" s="25">
        <v>0</v>
      </c>
      <c r="J560" s="25">
        <v>0</v>
      </c>
      <c r="K560" s="25">
        <v>22175314</v>
      </c>
      <c r="L560" s="25">
        <v>6186759</v>
      </c>
      <c r="M560" s="25">
        <v>13750677</v>
      </c>
      <c r="N560" s="25">
        <v>150890</v>
      </c>
      <c r="O560" s="25">
        <v>0</v>
      </c>
      <c r="P560" s="25">
        <v>0</v>
      </c>
      <c r="Q560" s="25">
        <v>-5400000</v>
      </c>
      <c r="R560" s="25">
        <v>14688326</v>
      </c>
      <c r="S560" s="25">
        <v>159811696</v>
      </c>
      <c r="T560" s="25">
        <v>76635124</v>
      </c>
      <c r="U560" s="25">
        <v>83176572</v>
      </c>
    </row>
    <row r="561" spans="1:21" x14ac:dyDescent="0.25">
      <c r="A561" s="9">
        <v>3842</v>
      </c>
      <c r="B561" s="9" t="s">
        <v>47</v>
      </c>
      <c r="C561" s="9" t="s">
        <v>49</v>
      </c>
      <c r="D561" s="24">
        <v>43374</v>
      </c>
      <c r="E561" s="25">
        <v>159811696</v>
      </c>
      <c r="F561" s="25">
        <v>14999835</v>
      </c>
      <c r="G561" s="25">
        <v>0</v>
      </c>
      <c r="H561" s="25">
        <v>0</v>
      </c>
      <c r="I561" s="25">
        <v>0</v>
      </c>
      <c r="J561" s="25">
        <v>0</v>
      </c>
      <c r="K561" s="25">
        <v>14999835</v>
      </c>
      <c r="L561" s="25">
        <v>20268616</v>
      </c>
      <c r="M561" s="25">
        <v>15186041</v>
      </c>
      <c r="N561" s="25">
        <v>0</v>
      </c>
      <c r="O561" s="25">
        <v>0</v>
      </c>
      <c r="P561" s="25">
        <v>0</v>
      </c>
      <c r="Q561" s="25">
        <v>-5</v>
      </c>
      <c r="R561" s="25">
        <v>35454652</v>
      </c>
      <c r="S561" s="25">
        <v>139356879</v>
      </c>
      <c r="T561" s="25">
        <v>76635124</v>
      </c>
      <c r="U561" s="25">
        <v>62721755</v>
      </c>
    </row>
    <row r="562" spans="1:21" x14ac:dyDescent="0.25">
      <c r="A562" s="9">
        <v>3842</v>
      </c>
      <c r="B562" s="9" t="s">
        <v>47</v>
      </c>
      <c r="C562" s="9" t="s">
        <v>49</v>
      </c>
      <c r="D562" s="24">
        <v>43405</v>
      </c>
      <c r="E562" s="25">
        <v>139356879</v>
      </c>
      <c r="F562" s="25">
        <v>27910677</v>
      </c>
      <c r="G562" s="25">
        <v>0</v>
      </c>
      <c r="H562" s="25">
        <v>0</v>
      </c>
      <c r="I562" s="25">
        <v>0</v>
      </c>
      <c r="J562" s="25">
        <v>0</v>
      </c>
      <c r="K562" s="25">
        <v>27910677</v>
      </c>
      <c r="L562" s="25">
        <v>9850339</v>
      </c>
      <c r="M562" s="25">
        <v>20492556</v>
      </c>
      <c r="N562" s="25">
        <v>0</v>
      </c>
      <c r="O562" s="25">
        <v>0</v>
      </c>
      <c r="P562" s="25">
        <v>0</v>
      </c>
      <c r="Q562" s="25">
        <v>-4343</v>
      </c>
      <c r="R562" s="25">
        <v>30338552</v>
      </c>
      <c r="S562" s="25">
        <v>136929004</v>
      </c>
      <c r="T562" s="25">
        <v>76635124</v>
      </c>
      <c r="U562" s="25">
        <v>60293880</v>
      </c>
    </row>
    <row r="563" spans="1:21" hidden="1" x14ac:dyDescent="0.25">
      <c r="A563" s="9">
        <v>3950</v>
      </c>
      <c r="B563" s="9" t="s">
        <v>50</v>
      </c>
      <c r="C563" s="9" t="s">
        <v>51</v>
      </c>
      <c r="D563" s="24">
        <v>42005</v>
      </c>
      <c r="E563" s="25">
        <v>0</v>
      </c>
      <c r="F563" s="25">
        <v>15970165</v>
      </c>
      <c r="G563" s="25">
        <v>0</v>
      </c>
      <c r="H563" s="25">
        <v>0</v>
      </c>
      <c r="I563" s="25">
        <v>0</v>
      </c>
      <c r="J563" s="25">
        <v>0</v>
      </c>
      <c r="K563" s="25">
        <v>15970165</v>
      </c>
      <c r="L563" s="25">
        <v>0</v>
      </c>
      <c r="M563" s="25">
        <v>15970165</v>
      </c>
      <c r="N563" s="25">
        <v>0</v>
      </c>
      <c r="O563" s="25">
        <v>0</v>
      </c>
      <c r="P563" s="25">
        <v>0</v>
      </c>
      <c r="Q563" s="25">
        <v>0</v>
      </c>
      <c r="R563" s="25">
        <v>15970165</v>
      </c>
      <c r="S563" s="25">
        <v>0</v>
      </c>
      <c r="T563" s="25">
        <v>0</v>
      </c>
      <c r="U563" s="25">
        <v>0</v>
      </c>
    </row>
    <row r="564" spans="1:21" hidden="1" x14ac:dyDescent="0.25">
      <c r="A564" s="9">
        <v>3950</v>
      </c>
      <c r="B564" s="9" t="s">
        <v>50</v>
      </c>
      <c r="C564" s="9" t="s">
        <v>51</v>
      </c>
      <c r="D564" s="24">
        <v>42036</v>
      </c>
      <c r="E564" s="25">
        <v>0</v>
      </c>
      <c r="F564" s="25">
        <v>9109450</v>
      </c>
      <c r="G564" s="25">
        <v>0</v>
      </c>
      <c r="H564" s="25">
        <v>0</v>
      </c>
      <c r="I564" s="25">
        <v>0</v>
      </c>
      <c r="J564" s="25">
        <v>0</v>
      </c>
      <c r="K564" s="25">
        <v>9109450</v>
      </c>
      <c r="L564" s="25">
        <v>0</v>
      </c>
      <c r="M564" s="25">
        <v>9109450</v>
      </c>
      <c r="N564" s="25">
        <v>0</v>
      </c>
      <c r="O564" s="25">
        <v>0</v>
      </c>
      <c r="P564" s="25">
        <v>0</v>
      </c>
      <c r="Q564" s="25">
        <v>0</v>
      </c>
      <c r="R564" s="25">
        <v>9109450</v>
      </c>
      <c r="S564" s="25">
        <v>0</v>
      </c>
      <c r="T564" s="25">
        <v>0</v>
      </c>
      <c r="U564" s="25">
        <v>0</v>
      </c>
    </row>
    <row r="565" spans="1:21" hidden="1" x14ac:dyDescent="0.25">
      <c r="A565" s="9">
        <v>3950</v>
      </c>
      <c r="B565" s="9" t="s">
        <v>50</v>
      </c>
      <c r="C565" s="9" t="s">
        <v>51</v>
      </c>
      <c r="D565" s="24">
        <v>42064</v>
      </c>
      <c r="E565" s="25">
        <v>0</v>
      </c>
      <c r="F565" s="25">
        <v>10324215</v>
      </c>
      <c r="G565" s="25">
        <v>0</v>
      </c>
      <c r="H565" s="25">
        <v>0</v>
      </c>
      <c r="I565" s="25">
        <v>0</v>
      </c>
      <c r="J565" s="25">
        <v>0</v>
      </c>
      <c r="K565" s="25">
        <v>10324215</v>
      </c>
      <c r="L565" s="25">
        <v>0</v>
      </c>
      <c r="M565" s="25">
        <v>10324215</v>
      </c>
      <c r="N565" s="25">
        <v>0</v>
      </c>
      <c r="O565" s="25">
        <v>0</v>
      </c>
      <c r="P565" s="25">
        <v>0</v>
      </c>
      <c r="Q565" s="25">
        <v>0</v>
      </c>
      <c r="R565" s="25">
        <v>10324215</v>
      </c>
      <c r="S565" s="25">
        <v>0</v>
      </c>
      <c r="T565" s="25">
        <v>0</v>
      </c>
      <c r="U565" s="25">
        <v>0</v>
      </c>
    </row>
    <row r="566" spans="1:21" hidden="1" x14ac:dyDescent="0.25">
      <c r="A566" s="9">
        <v>3950</v>
      </c>
      <c r="B566" s="9" t="s">
        <v>50</v>
      </c>
      <c r="C566" s="9" t="s">
        <v>51</v>
      </c>
      <c r="D566" s="24">
        <v>42095</v>
      </c>
      <c r="E566" s="25">
        <v>0</v>
      </c>
      <c r="F566" s="25">
        <v>9753029</v>
      </c>
      <c r="G566" s="25">
        <v>0</v>
      </c>
      <c r="H566" s="25">
        <v>0</v>
      </c>
      <c r="I566" s="25">
        <v>0</v>
      </c>
      <c r="J566" s="25">
        <v>0</v>
      </c>
      <c r="K566" s="25">
        <v>9753029</v>
      </c>
      <c r="L566" s="25">
        <v>0</v>
      </c>
      <c r="M566" s="25">
        <v>9753029</v>
      </c>
      <c r="N566" s="25">
        <v>0</v>
      </c>
      <c r="O566" s="25">
        <v>0</v>
      </c>
      <c r="P566" s="25">
        <v>0</v>
      </c>
      <c r="Q566" s="25">
        <v>0</v>
      </c>
      <c r="R566" s="25">
        <v>9753029</v>
      </c>
      <c r="S566" s="25">
        <v>0</v>
      </c>
      <c r="T566" s="25">
        <v>0</v>
      </c>
      <c r="U566" s="25">
        <v>0</v>
      </c>
    </row>
    <row r="567" spans="1:21" hidden="1" x14ac:dyDescent="0.25">
      <c r="A567" s="9">
        <v>3950</v>
      </c>
      <c r="B567" s="9" t="s">
        <v>50</v>
      </c>
      <c r="C567" s="9" t="s">
        <v>51</v>
      </c>
      <c r="D567" s="24">
        <v>42125</v>
      </c>
      <c r="E567" s="25">
        <v>0</v>
      </c>
      <c r="F567" s="25">
        <v>10325573</v>
      </c>
      <c r="G567" s="25">
        <v>0</v>
      </c>
      <c r="H567" s="25">
        <v>0</v>
      </c>
      <c r="I567" s="25">
        <v>0</v>
      </c>
      <c r="J567" s="25">
        <v>0</v>
      </c>
      <c r="K567" s="25">
        <v>10325573</v>
      </c>
      <c r="L567" s="25">
        <v>0</v>
      </c>
      <c r="M567" s="25">
        <v>10325573</v>
      </c>
      <c r="N567" s="25">
        <v>0</v>
      </c>
      <c r="O567" s="25">
        <v>0</v>
      </c>
      <c r="P567" s="25">
        <v>0</v>
      </c>
      <c r="Q567" s="25">
        <v>0</v>
      </c>
      <c r="R567" s="25">
        <v>10325573</v>
      </c>
      <c r="S567" s="25">
        <v>0</v>
      </c>
      <c r="T567" s="25">
        <v>0</v>
      </c>
      <c r="U567" s="25">
        <v>0</v>
      </c>
    </row>
    <row r="568" spans="1:21" hidden="1" x14ac:dyDescent="0.25">
      <c r="A568" s="9">
        <v>3950</v>
      </c>
      <c r="B568" s="9" t="s">
        <v>50</v>
      </c>
      <c r="C568" s="9" t="s">
        <v>51</v>
      </c>
      <c r="D568" s="24">
        <v>42156</v>
      </c>
      <c r="E568" s="25">
        <v>0</v>
      </c>
      <c r="F568" s="25">
        <v>9189987</v>
      </c>
      <c r="G568" s="25">
        <v>0</v>
      </c>
      <c r="H568" s="25">
        <v>0</v>
      </c>
      <c r="I568" s="25">
        <v>0</v>
      </c>
      <c r="J568" s="25">
        <v>0</v>
      </c>
      <c r="K568" s="25">
        <v>9189987</v>
      </c>
      <c r="L568" s="25">
        <v>0</v>
      </c>
      <c r="M568" s="25">
        <v>9189987</v>
      </c>
      <c r="N568" s="25">
        <v>0</v>
      </c>
      <c r="O568" s="25">
        <v>0</v>
      </c>
      <c r="P568" s="25">
        <v>0</v>
      </c>
      <c r="Q568" s="25">
        <v>0</v>
      </c>
      <c r="R568" s="25">
        <v>9189987</v>
      </c>
      <c r="S568" s="25">
        <v>0</v>
      </c>
      <c r="T568" s="25">
        <v>0</v>
      </c>
      <c r="U568" s="25">
        <v>0</v>
      </c>
    </row>
    <row r="569" spans="1:21" hidden="1" x14ac:dyDescent="0.25">
      <c r="A569" s="9">
        <v>3950</v>
      </c>
      <c r="B569" s="9" t="s">
        <v>50</v>
      </c>
      <c r="C569" s="9" t="s">
        <v>51</v>
      </c>
      <c r="D569" s="24">
        <v>42186</v>
      </c>
      <c r="E569" s="25">
        <v>0</v>
      </c>
      <c r="F569" s="25">
        <v>10096873</v>
      </c>
      <c r="G569" s="25">
        <v>0</v>
      </c>
      <c r="H569" s="25">
        <v>0</v>
      </c>
      <c r="I569" s="25">
        <v>0</v>
      </c>
      <c r="J569" s="25">
        <v>0</v>
      </c>
      <c r="K569" s="25">
        <v>10096873</v>
      </c>
      <c r="L569" s="25">
        <v>0</v>
      </c>
      <c r="M569" s="25">
        <v>10096873</v>
      </c>
      <c r="N569" s="25">
        <v>0</v>
      </c>
      <c r="O569" s="25">
        <v>0</v>
      </c>
      <c r="P569" s="25">
        <v>0</v>
      </c>
      <c r="Q569" s="25">
        <v>0</v>
      </c>
      <c r="R569" s="25">
        <v>10096873</v>
      </c>
      <c r="S569" s="25">
        <v>0</v>
      </c>
      <c r="T569" s="25">
        <v>0</v>
      </c>
      <c r="U569" s="25">
        <v>0</v>
      </c>
    </row>
    <row r="570" spans="1:21" hidden="1" x14ac:dyDescent="0.25">
      <c r="A570" s="9">
        <v>3950</v>
      </c>
      <c r="B570" s="9" t="s">
        <v>50</v>
      </c>
      <c r="C570" s="9" t="s">
        <v>51</v>
      </c>
      <c r="D570" s="24">
        <v>42217</v>
      </c>
      <c r="E570" s="25">
        <v>0</v>
      </c>
      <c r="F570" s="25">
        <v>10035998</v>
      </c>
      <c r="G570" s="25">
        <v>0</v>
      </c>
      <c r="H570" s="25">
        <v>0</v>
      </c>
      <c r="I570" s="25">
        <v>0</v>
      </c>
      <c r="J570" s="25">
        <v>0</v>
      </c>
      <c r="K570" s="25">
        <v>10035998</v>
      </c>
      <c r="L570" s="25">
        <v>0</v>
      </c>
      <c r="M570" s="25">
        <v>10035998</v>
      </c>
      <c r="N570" s="25">
        <v>0</v>
      </c>
      <c r="O570" s="25">
        <v>0</v>
      </c>
      <c r="P570" s="25">
        <v>0</v>
      </c>
      <c r="Q570" s="25">
        <v>0</v>
      </c>
      <c r="R570" s="25">
        <v>10035998</v>
      </c>
      <c r="S570" s="25">
        <v>0</v>
      </c>
      <c r="T570" s="25">
        <v>0</v>
      </c>
      <c r="U570" s="25">
        <v>0</v>
      </c>
    </row>
    <row r="571" spans="1:21" hidden="1" x14ac:dyDescent="0.25">
      <c r="A571" s="9">
        <v>3950</v>
      </c>
      <c r="B571" s="9" t="s">
        <v>50</v>
      </c>
      <c r="C571" s="9" t="s">
        <v>51</v>
      </c>
      <c r="D571" s="24">
        <v>42248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</row>
    <row r="572" spans="1:21" hidden="1" x14ac:dyDescent="0.25">
      <c r="A572" s="9">
        <v>3950</v>
      </c>
      <c r="B572" s="9" t="s">
        <v>50</v>
      </c>
      <c r="C572" s="9" t="s">
        <v>51</v>
      </c>
      <c r="D572" s="24">
        <v>42278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</row>
    <row r="573" spans="1:21" hidden="1" x14ac:dyDescent="0.25">
      <c r="A573" s="9">
        <v>3950</v>
      </c>
      <c r="B573" s="9" t="s">
        <v>50</v>
      </c>
      <c r="C573" s="9" t="s">
        <v>51</v>
      </c>
      <c r="D573" s="24">
        <v>42309</v>
      </c>
      <c r="E573" s="25">
        <v>0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</row>
    <row r="574" spans="1:21" hidden="1" x14ac:dyDescent="0.25">
      <c r="A574" s="9">
        <v>3950</v>
      </c>
      <c r="B574" s="9" t="s">
        <v>50</v>
      </c>
      <c r="C574" s="9" t="s">
        <v>51</v>
      </c>
      <c r="D574" s="24">
        <v>42339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</row>
    <row r="575" spans="1:21" hidden="1" x14ac:dyDescent="0.25">
      <c r="A575" s="9">
        <v>3950</v>
      </c>
      <c r="B575" s="9" t="s">
        <v>50</v>
      </c>
      <c r="C575" s="9" t="s">
        <v>51</v>
      </c>
      <c r="D575" s="24">
        <v>42370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1:21" hidden="1" x14ac:dyDescent="0.25">
      <c r="A576" s="9">
        <v>4100</v>
      </c>
      <c r="B576" s="9" t="s">
        <v>52</v>
      </c>
      <c r="C576" s="9" t="s">
        <v>53</v>
      </c>
      <c r="D576" s="24">
        <v>42005</v>
      </c>
      <c r="E576" s="25">
        <v>286155</v>
      </c>
      <c r="F576" s="25">
        <v>0</v>
      </c>
      <c r="G576" s="25">
        <v>0</v>
      </c>
      <c r="H576" s="25">
        <v>0</v>
      </c>
      <c r="I576" s="25">
        <v>0</v>
      </c>
      <c r="J576" s="25">
        <v>1406594</v>
      </c>
      <c r="K576" s="25">
        <v>1406594</v>
      </c>
      <c r="L576" s="25">
        <v>125840</v>
      </c>
      <c r="M576" s="25">
        <v>752968</v>
      </c>
      <c r="N576" s="25">
        <v>0</v>
      </c>
      <c r="O576" s="25">
        <v>0</v>
      </c>
      <c r="P576" s="25">
        <v>0</v>
      </c>
      <c r="Q576" s="25">
        <v>0</v>
      </c>
      <c r="R576" s="25">
        <v>878808</v>
      </c>
      <c r="S576" s="25">
        <v>813941</v>
      </c>
      <c r="T576" s="25">
        <v>0</v>
      </c>
      <c r="U576" s="25">
        <v>813941</v>
      </c>
    </row>
    <row r="577" spans="1:21" hidden="1" x14ac:dyDescent="0.25">
      <c r="A577" s="9">
        <v>4100</v>
      </c>
      <c r="B577" s="9" t="s">
        <v>52</v>
      </c>
      <c r="C577" s="9" t="s">
        <v>53</v>
      </c>
      <c r="D577" s="24">
        <v>42036</v>
      </c>
      <c r="E577" s="25">
        <v>813941</v>
      </c>
      <c r="F577" s="25">
        <v>0</v>
      </c>
      <c r="G577" s="25">
        <v>0</v>
      </c>
      <c r="H577" s="25">
        <v>0</v>
      </c>
      <c r="I577" s="25">
        <v>0</v>
      </c>
      <c r="J577" s="25">
        <v>583407</v>
      </c>
      <c r="K577" s="25">
        <v>583407</v>
      </c>
      <c r="L577" s="25">
        <v>622574</v>
      </c>
      <c r="M577" s="25">
        <v>753500</v>
      </c>
      <c r="N577" s="25">
        <v>0</v>
      </c>
      <c r="O577" s="25">
        <v>0</v>
      </c>
      <c r="P577" s="25">
        <v>0</v>
      </c>
      <c r="Q577" s="25">
        <v>0</v>
      </c>
      <c r="R577" s="25">
        <v>1376074</v>
      </c>
      <c r="S577" s="25">
        <v>21274</v>
      </c>
      <c r="T577" s="25">
        <v>0</v>
      </c>
      <c r="U577" s="25">
        <v>21274</v>
      </c>
    </row>
    <row r="578" spans="1:21" hidden="1" x14ac:dyDescent="0.25">
      <c r="A578" s="9">
        <v>4100</v>
      </c>
      <c r="B578" s="9" t="s">
        <v>52</v>
      </c>
      <c r="C578" s="9" t="s">
        <v>53</v>
      </c>
      <c r="D578" s="24">
        <v>42064</v>
      </c>
      <c r="E578" s="25">
        <v>21274</v>
      </c>
      <c r="F578" s="25">
        <v>0</v>
      </c>
      <c r="G578" s="25">
        <v>0</v>
      </c>
      <c r="H578" s="25">
        <v>0</v>
      </c>
      <c r="I578" s="25">
        <v>0</v>
      </c>
      <c r="J578" s="25">
        <v>1580294</v>
      </c>
      <c r="K578" s="25">
        <v>1580294</v>
      </c>
      <c r="L578" s="25">
        <v>397318</v>
      </c>
      <c r="M578" s="25">
        <v>786663</v>
      </c>
      <c r="N578" s="25">
        <v>0</v>
      </c>
      <c r="O578" s="25">
        <v>0</v>
      </c>
      <c r="P578" s="25">
        <v>0</v>
      </c>
      <c r="Q578" s="25">
        <v>-66992</v>
      </c>
      <c r="R578" s="25">
        <v>1116989</v>
      </c>
      <c r="S578" s="25">
        <v>484579</v>
      </c>
      <c r="T578" s="25">
        <v>0</v>
      </c>
      <c r="U578" s="25">
        <v>484579</v>
      </c>
    </row>
    <row r="579" spans="1:21" hidden="1" x14ac:dyDescent="0.25">
      <c r="A579" s="9">
        <v>4100</v>
      </c>
      <c r="B579" s="9" t="s">
        <v>52</v>
      </c>
      <c r="C579" s="9" t="s">
        <v>53</v>
      </c>
      <c r="D579" s="24">
        <v>42095</v>
      </c>
      <c r="E579" s="25">
        <v>484579</v>
      </c>
      <c r="F579" s="25">
        <v>0</v>
      </c>
      <c r="G579" s="25">
        <v>0</v>
      </c>
      <c r="H579" s="25">
        <v>0</v>
      </c>
      <c r="I579" s="25">
        <v>0</v>
      </c>
      <c r="J579" s="25">
        <v>1132744</v>
      </c>
      <c r="K579" s="25">
        <v>1132744</v>
      </c>
      <c r="L579" s="25">
        <v>274900</v>
      </c>
      <c r="M579" s="25">
        <v>799208</v>
      </c>
      <c r="N579" s="25">
        <v>0</v>
      </c>
      <c r="O579" s="25">
        <v>0</v>
      </c>
      <c r="P579" s="25">
        <v>0</v>
      </c>
      <c r="Q579" s="25">
        <v>0</v>
      </c>
      <c r="R579" s="25">
        <v>1074108</v>
      </c>
      <c r="S579" s="25">
        <v>543215</v>
      </c>
      <c r="T579" s="25">
        <v>0</v>
      </c>
      <c r="U579" s="25">
        <v>543215</v>
      </c>
    </row>
    <row r="580" spans="1:21" hidden="1" x14ac:dyDescent="0.25">
      <c r="A580" s="9">
        <v>4100</v>
      </c>
      <c r="B580" s="9" t="s">
        <v>52</v>
      </c>
      <c r="C580" s="9" t="s">
        <v>53</v>
      </c>
      <c r="D580" s="24">
        <v>42125</v>
      </c>
      <c r="E580" s="25">
        <v>543215</v>
      </c>
      <c r="F580" s="25">
        <v>0</v>
      </c>
      <c r="G580" s="25">
        <v>0</v>
      </c>
      <c r="H580" s="25">
        <v>0</v>
      </c>
      <c r="I580" s="25">
        <v>0</v>
      </c>
      <c r="J580" s="25">
        <v>639968</v>
      </c>
      <c r="K580" s="25">
        <v>639968</v>
      </c>
      <c r="L580" s="25">
        <v>616986</v>
      </c>
      <c r="M580" s="25">
        <v>796946</v>
      </c>
      <c r="N580" s="25">
        <v>0</v>
      </c>
      <c r="O580" s="25">
        <v>0</v>
      </c>
      <c r="P580" s="25">
        <v>0</v>
      </c>
      <c r="Q580" s="25">
        <v>-494333</v>
      </c>
      <c r="R580" s="25">
        <v>919599</v>
      </c>
      <c r="S580" s="25">
        <v>263584</v>
      </c>
      <c r="T580" s="25">
        <v>0</v>
      </c>
      <c r="U580" s="25">
        <v>263584</v>
      </c>
    </row>
    <row r="581" spans="1:21" hidden="1" x14ac:dyDescent="0.25">
      <c r="A581" s="9">
        <v>4100</v>
      </c>
      <c r="B581" s="9" t="s">
        <v>52</v>
      </c>
      <c r="C581" s="9" t="s">
        <v>53</v>
      </c>
      <c r="D581" s="24">
        <v>42156</v>
      </c>
      <c r="E581" s="25">
        <v>263584</v>
      </c>
      <c r="F581" s="25">
        <v>0</v>
      </c>
      <c r="G581" s="25">
        <v>0</v>
      </c>
      <c r="H581" s="25">
        <v>0</v>
      </c>
      <c r="I581" s="25">
        <v>0</v>
      </c>
      <c r="J581" s="25">
        <v>1566442</v>
      </c>
      <c r="K581" s="25">
        <v>1566442</v>
      </c>
      <c r="L581" s="25">
        <v>469781</v>
      </c>
      <c r="M581" s="25">
        <v>851385</v>
      </c>
      <c r="N581" s="25">
        <v>0</v>
      </c>
      <c r="O581" s="25">
        <v>0</v>
      </c>
      <c r="P581" s="25">
        <v>0</v>
      </c>
      <c r="Q581" s="25">
        <v>-67759</v>
      </c>
      <c r="R581" s="25">
        <v>1253407</v>
      </c>
      <c r="S581" s="25">
        <v>576619</v>
      </c>
      <c r="T581" s="25">
        <v>0</v>
      </c>
      <c r="U581" s="25">
        <v>576619</v>
      </c>
    </row>
    <row r="582" spans="1:21" hidden="1" x14ac:dyDescent="0.25">
      <c r="A582" s="9">
        <v>4100</v>
      </c>
      <c r="B582" s="9" t="s">
        <v>52</v>
      </c>
      <c r="C582" s="9" t="s">
        <v>53</v>
      </c>
      <c r="D582" s="24">
        <v>42186</v>
      </c>
      <c r="E582" s="25">
        <v>576619</v>
      </c>
      <c r="F582" s="25">
        <v>0</v>
      </c>
      <c r="G582" s="25">
        <v>0</v>
      </c>
      <c r="H582" s="25">
        <v>0</v>
      </c>
      <c r="I582" s="25">
        <v>0</v>
      </c>
      <c r="J582" s="25">
        <v>1084113</v>
      </c>
      <c r="K582" s="25">
        <v>1084113</v>
      </c>
      <c r="L582" s="25">
        <v>492652</v>
      </c>
      <c r="M582" s="25">
        <v>791081</v>
      </c>
      <c r="N582" s="25">
        <v>0</v>
      </c>
      <c r="O582" s="25">
        <v>0</v>
      </c>
      <c r="P582" s="25">
        <v>0</v>
      </c>
      <c r="Q582" s="25">
        <v>-638808</v>
      </c>
      <c r="R582" s="25">
        <v>644925</v>
      </c>
      <c r="S582" s="25">
        <v>1015807</v>
      </c>
      <c r="T582" s="25">
        <v>0</v>
      </c>
      <c r="U582" s="25">
        <v>1015807</v>
      </c>
    </row>
    <row r="583" spans="1:21" hidden="1" x14ac:dyDescent="0.25">
      <c r="A583" s="9">
        <v>4100</v>
      </c>
      <c r="B583" s="9" t="s">
        <v>52</v>
      </c>
      <c r="C583" s="9" t="s">
        <v>53</v>
      </c>
      <c r="D583" s="24">
        <v>42217</v>
      </c>
      <c r="E583" s="25">
        <v>1015807</v>
      </c>
      <c r="F583" s="25">
        <v>0</v>
      </c>
      <c r="G583" s="25">
        <v>0</v>
      </c>
      <c r="H583" s="25">
        <v>0</v>
      </c>
      <c r="I583" s="25">
        <v>0</v>
      </c>
      <c r="J583" s="25">
        <v>603156</v>
      </c>
      <c r="K583" s="25">
        <v>603156</v>
      </c>
      <c r="L583" s="25">
        <v>576947</v>
      </c>
      <c r="M583" s="25">
        <v>742683</v>
      </c>
      <c r="N583" s="25">
        <v>0</v>
      </c>
      <c r="O583" s="25">
        <v>0</v>
      </c>
      <c r="P583" s="25">
        <v>0</v>
      </c>
      <c r="Q583" s="25">
        <v>-840393</v>
      </c>
      <c r="R583" s="25">
        <v>479237</v>
      </c>
      <c r="S583" s="25">
        <v>1139726</v>
      </c>
      <c r="T583" s="25">
        <v>0</v>
      </c>
      <c r="U583" s="25">
        <v>1139726</v>
      </c>
    </row>
    <row r="584" spans="1:21" hidden="1" x14ac:dyDescent="0.25">
      <c r="A584" s="9">
        <v>4100</v>
      </c>
      <c r="B584" s="9" t="s">
        <v>52</v>
      </c>
      <c r="C584" s="9" t="s">
        <v>53</v>
      </c>
      <c r="D584" s="24">
        <v>42248</v>
      </c>
      <c r="E584" s="25">
        <v>1139726</v>
      </c>
      <c r="F584" s="25">
        <v>0</v>
      </c>
      <c r="G584" s="25">
        <v>0</v>
      </c>
      <c r="H584" s="25">
        <v>0</v>
      </c>
      <c r="I584" s="25">
        <v>0</v>
      </c>
      <c r="J584" s="25">
        <v>1088091</v>
      </c>
      <c r="K584" s="25">
        <v>1088091</v>
      </c>
      <c r="L584" s="25">
        <v>418985</v>
      </c>
      <c r="M584" s="25">
        <v>815544</v>
      </c>
      <c r="N584" s="25">
        <v>0</v>
      </c>
      <c r="O584" s="25">
        <v>0</v>
      </c>
      <c r="P584" s="25">
        <v>0</v>
      </c>
      <c r="Q584" s="25">
        <v>-71640</v>
      </c>
      <c r="R584" s="25">
        <v>1162889</v>
      </c>
      <c r="S584" s="25">
        <v>1064928</v>
      </c>
      <c r="T584" s="25">
        <v>0</v>
      </c>
      <c r="U584" s="25">
        <v>1064928</v>
      </c>
    </row>
    <row r="585" spans="1:21" hidden="1" x14ac:dyDescent="0.25">
      <c r="A585" s="9">
        <v>4100</v>
      </c>
      <c r="B585" s="9" t="s">
        <v>52</v>
      </c>
      <c r="C585" s="9" t="s">
        <v>53</v>
      </c>
      <c r="D585" s="24">
        <v>42278</v>
      </c>
      <c r="E585" s="25">
        <v>1064928</v>
      </c>
      <c r="F585" s="25">
        <v>0</v>
      </c>
      <c r="G585" s="25">
        <v>0</v>
      </c>
      <c r="H585" s="25">
        <v>0</v>
      </c>
      <c r="I585" s="25">
        <v>0</v>
      </c>
      <c r="J585" s="25">
        <v>985454</v>
      </c>
      <c r="K585" s="25">
        <v>985454</v>
      </c>
      <c r="L585" s="25">
        <v>591739</v>
      </c>
      <c r="M585" s="25">
        <v>759039</v>
      </c>
      <c r="N585" s="25">
        <v>0</v>
      </c>
      <c r="O585" s="25">
        <v>0</v>
      </c>
      <c r="P585" s="25">
        <v>0</v>
      </c>
      <c r="Q585" s="25">
        <v>0</v>
      </c>
      <c r="R585" s="25">
        <v>1350778</v>
      </c>
      <c r="S585" s="25">
        <v>699604</v>
      </c>
      <c r="T585" s="25">
        <v>0</v>
      </c>
      <c r="U585" s="25">
        <v>699604</v>
      </c>
    </row>
    <row r="586" spans="1:21" hidden="1" x14ac:dyDescent="0.25">
      <c r="A586" s="9">
        <v>4100</v>
      </c>
      <c r="B586" s="9" t="s">
        <v>52</v>
      </c>
      <c r="C586" s="9" t="s">
        <v>53</v>
      </c>
      <c r="D586" s="24">
        <v>42309</v>
      </c>
      <c r="E586" s="25">
        <v>699604</v>
      </c>
      <c r="F586" s="25">
        <v>0</v>
      </c>
      <c r="G586" s="25">
        <v>0</v>
      </c>
      <c r="H586" s="25">
        <v>0</v>
      </c>
      <c r="I586" s="25">
        <v>0</v>
      </c>
      <c r="J586" s="25">
        <v>620618</v>
      </c>
      <c r="K586" s="25">
        <v>620618</v>
      </c>
      <c r="L586" s="25">
        <v>420364</v>
      </c>
      <c r="M586" s="25">
        <v>796836</v>
      </c>
      <c r="N586" s="25">
        <v>0</v>
      </c>
      <c r="O586" s="25">
        <v>0</v>
      </c>
      <c r="P586" s="25">
        <v>0</v>
      </c>
      <c r="Q586" s="25">
        <v>-332553</v>
      </c>
      <c r="R586" s="25">
        <v>884647</v>
      </c>
      <c r="S586" s="25">
        <v>435575</v>
      </c>
      <c r="T586" s="25">
        <v>0</v>
      </c>
      <c r="U586" s="25">
        <v>435575</v>
      </c>
    </row>
    <row r="587" spans="1:21" hidden="1" x14ac:dyDescent="0.25">
      <c r="A587" s="9">
        <v>4100</v>
      </c>
      <c r="B587" s="9" t="s">
        <v>52</v>
      </c>
      <c r="C587" s="9" t="s">
        <v>53</v>
      </c>
      <c r="D587" s="24">
        <v>42339</v>
      </c>
      <c r="E587" s="25">
        <v>435575</v>
      </c>
      <c r="F587" s="25">
        <v>0</v>
      </c>
      <c r="G587" s="25">
        <v>0</v>
      </c>
      <c r="H587" s="25">
        <v>0</v>
      </c>
      <c r="I587" s="25">
        <v>0</v>
      </c>
      <c r="J587" s="25">
        <v>653246</v>
      </c>
      <c r="K587" s="25">
        <v>653246</v>
      </c>
      <c r="L587" s="25">
        <v>379065</v>
      </c>
      <c r="M587" s="25">
        <v>796927</v>
      </c>
      <c r="N587" s="25">
        <v>45000</v>
      </c>
      <c r="O587" s="25">
        <v>0</v>
      </c>
      <c r="P587" s="25">
        <v>0</v>
      </c>
      <c r="Q587" s="25">
        <v>-753547</v>
      </c>
      <c r="R587" s="25">
        <v>467445</v>
      </c>
      <c r="S587" s="25">
        <v>621376</v>
      </c>
      <c r="T587" s="25">
        <v>0</v>
      </c>
      <c r="U587" s="25">
        <v>621376</v>
      </c>
    </row>
    <row r="588" spans="1:21" hidden="1" x14ac:dyDescent="0.25">
      <c r="A588" s="9">
        <v>4100</v>
      </c>
      <c r="B588" s="9" t="s">
        <v>52</v>
      </c>
      <c r="C588" s="9" t="s">
        <v>53</v>
      </c>
      <c r="D588" s="24">
        <v>42370</v>
      </c>
      <c r="E588" s="25">
        <v>621376</v>
      </c>
      <c r="F588" s="25">
        <v>0</v>
      </c>
      <c r="G588" s="25">
        <v>0</v>
      </c>
      <c r="H588" s="25">
        <v>0</v>
      </c>
      <c r="I588" s="25">
        <v>0</v>
      </c>
      <c r="J588" s="25">
        <v>631209</v>
      </c>
      <c r="K588" s="25">
        <v>631209</v>
      </c>
      <c r="L588" s="25">
        <v>519495</v>
      </c>
      <c r="M588" s="25">
        <v>687977</v>
      </c>
      <c r="N588" s="25">
        <v>0</v>
      </c>
      <c r="O588" s="25">
        <v>0</v>
      </c>
      <c r="P588" s="25">
        <v>0</v>
      </c>
      <c r="Q588" s="25">
        <v>0</v>
      </c>
      <c r="R588" s="25">
        <v>1207472</v>
      </c>
      <c r="S588" s="25">
        <v>45113</v>
      </c>
      <c r="T588" s="25">
        <v>0</v>
      </c>
      <c r="U588" s="25">
        <v>45113</v>
      </c>
    </row>
    <row r="589" spans="1:21" hidden="1" x14ac:dyDescent="0.25">
      <c r="A589" s="9">
        <v>4100</v>
      </c>
      <c r="B589" s="9" t="s">
        <v>52</v>
      </c>
      <c r="C589" s="9" t="s">
        <v>53</v>
      </c>
      <c r="D589" s="24">
        <v>42401</v>
      </c>
      <c r="E589" s="25">
        <v>45113</v>
      </c>
      <c r="F589" s="25">
        <v>0</v>
      </c>
      <c r="G589" s="25">
        <v>0</v>
      </c>
      <c r="H589" s="25">
        <v>0</v>
      </c>
      <c r="I589" s="25">
        <v>0</v>
      </c>
      <c r="J589" s="25">
        <v>660267</v>
      </c>
      <c r="K589" s="25">
        <v>660267</v>
      </c>
      <c r="L589" s="25">
        <v>283420</v>
      </c>
      <c r="M589" s="25">
        <v>820898</v>
      </c>
      <c r="N589" s="25">
        <v>0</v>
      </c>
      <c r="O589" s="25">
        <v>0</v>
      </c>
      <c r="P589" s="25">
        <v>0</v>
      </c>
      <c r="Q589" s="25">
        <v>-399022</v>
      </c>
      <c r="R589" s="25">
        <v>705296</v>
      </c>
      <c r="S589" s="25">
        <v>84</v>
      </c>
      <c r="T589" s="25">
        <v>0</v>
      </c>
      <c r="U589" s="25">
        <v>84</v>
      </c>
    </row>
    <row r="590" spans="1:21" hidden="1" x14ac:dyDescent="0.25">
      <c r="A590" s="9">
        <v>4100</v>
      </c>
      <c r="B590" s="9" t="s">
        <v>52</v>
      </c>
      <c r="C590" s="9" t="s">
        <v>53</v>
      </c>
      <c r="D590" s="24">
        <v>42430</v>
      </c>
      <c r="E590" s="25">
        <v>84</v>
      </c>
      <c r="F590" s="25">
        <v>0</v>
      </c>
      <c r="G590" s="25">
        <v>0</v>
      </c>
      <c r="H590" s="25">
        <v>0</v>
      </c>
      <c r="I590" s="25">
        <v>0</v>
      </c>
      <c r="J590" s="25">
        <v>1551273</v>
      </c>
      <c r="K590" s="25">
        <v>1551273</v>
      </c>
      <c r="L590" s="25">
        <v>217882</v>
      </c>
      <c r="M590" s="25">
        <v>823180</v>
      </c>
      <c r="N590" s="25">
        <v>0</v>
      </c>
      <c r="O590" s="25">
        <v>0</v>
      </c>
      <c r="P590" s="25">
        <v>0</v>
      </c>
      <c r="Q590" s="25">
        <v>-78014</v>
      </c>
      <c r="R590" s="25">
        <v>963048</v>
      </c>
      <c r="S590" s="25">
        <v>588309</v>
      </c>
      <c r="T590" s="25">
        <v>0</v>
      </c>
      <c r="U590" s="25">
        <v>588309</v>
      </c>
    </row>
    <row r="591" spans="1:21" hidden="1" x14ac:dyDescent="0.25">
      <c r="A591" s="9">
        <v>4100</v>
      </c>
      <c r="B591" s="9" t="s">
        <v>52</v>
      </c>
      <c r="C591" s="9" t="s">
        <v>53</v>
      </c>
      <c r="D591" s="24">
        <v>42461</v>
      </c>
      <c r="E591" s="25">
        <v>588309</v>
      </c>
      <c r="F591" s="25">
        <v>0</v>
      </c>
      <c r="G591" s="25">
        <v>0</v>
      </c>
      <c r="H591" s="25">
        <v>0</v>
      </c>
      <c r="I591" s="25">
        <v>0</v>
      </c>
      <c r="J591" s="25">
        <v>1236959</v>
      </c>
      <c r="K591" s="25">
        <v>1236959</v>
      </c>
      <c r="L591" s="25">
        <v>380790</v>
      </c>
      <c r="M591" s="25">
        <v>831295</v>
      </c>
      <c r="N591" s="25">
        <v>0</v>
      </c>
      <c r="O591" s="25">
        <v>0</v>
      </c>
      <c r="P591" s="25">
        <v>0</v>
      </c>
      <c r="Q591" s="25">
        <v>-67186</v>
      </c>
      <c r="R591" s="25">
        <v>1144899</v>
      </c>
      <c r="S591" s="25">
        <v>680369</v>
      </c>
      <c r="T591" s="25">
        <v>0</v>
      </c>
      <c r="U591" s="25">
        <v>680369</v>
      </c>
    </row>
    <row r="592" spans="1:21" hidden="1" x14ac:dyDescent="0.25">
      <c r="A592" s="9">
        <v>4100</v>
      </c>
      <c r="B592" s="9" t="s">
        <v>52</v>
      </c>
      <c r="C592" s="9" t="s">
        <v>53</v>
      </c>
      <c r="D592" s="24">
        <v>42491</v>
      </c>
      <c r="E592" s="25">
        <v>680369</v>
      </c>
      <c r="F592" s="25">
        <v>0</v>
      </c>
      <c r="G592" s="25">
        <v>0</v>
      </c>
      <c r="H592" s="25">
        <v>0</v>
      </c>
      <c r="I592" s="25">
        <v>0</v>
      </c>
      <c r="J592" s="25">
        <v>1317835</v>
      </c>
      <c r="K592" s="25">
        <v>1317835</v>
      </c>
      <c r="L592" s="25">
        <v>227240</v>
      </c>
      <c r="M592" s="25">
        <v>831393</v>
      </c>
      <c r="N592" s="25">
        <v>0</v>
      </c>
      <c r="O592" s="25">
        <v>0</v>
      </c>
      <c r="P592" s="25">
        <v>0</v>
      </c>
      <c r="Q592" s="25">
        <v>-134372</v>
      </c>
      <c r="R592" s="25">
        <v>924261</v>
      </c>
      <c r="S592" s="25">
        <v>1073943</v>
      </c>
      <c r="T592" s="25">
        <v>0</v>
      </c>
      <c r="U592" s="25">
        <v>1073943</v>
      </c>
    </row>
    <row r="593" spans="1:21" hidden="1" x14ac:dyDescent="0.25">
      <c r="A593" s="9">
        <v>4100</v>
      </c>
      <c r="B593" s="9" t="s">
        <v>52</v>
      </c>
      <c r="C593" s="9" t="s">
        <v>53</v>
      </c>
      <c r="D593" s="24">
        <v>42522</v>
      </c>
      <c r="E593" s="25">
        <v>1073943</v>
      </c>
      <c r="F593" s="25">
        <v>0</v>
      </c>
      <c r="G593" s="25">
        <v>0</v>
      </c>
      <c r="H593" s="25">
        <v>0</v>
      </c>
      <c r="I593" s="25">
        <v>0</v>
      </c>
      <c r="J593" s="25">
        <v>1318653</v>
      </c>
      <c r="K593" s="25">
        <v>1318653</v>
      </c>
      <c r="L593" s="25">
        <v>404270</v>
      </c>
      <c r="M593" s="25">
        <v>831424</v>
      </c>
      <c r="N593" s="25">
        <v>0</v>
      </c>
      <c r="O593" s="25">
        <v>0</v>
      </c>
      <c r="P593" s="25">
        <v>0</v>
      </c>
      <c r="Q593" s="25">
        <v>-67186</v>
      </c>
      <c r="R593" s="25">
        <v>1168508</v>
      </c>
      <c r="S593" s="25">
        <v>1224088</v>
      </c>
      <c r="T593" s="25">
        <v>0</v>
      </c>
      <c r="U593" s="25">
        <v>1224088</v>
      </c>
    </row>
    <row r="594" spans="1:21" hidden="1" x14ac:dyDescent="0.25">
      <c r="A594" s="9">
        <v>4100</v>
      </c>
      <c r="B594" s="9" t="s">
        <v>52</v>
      </c>
      <c r="C594" s="9" t="s">
        <v>53</v>
      </c>
      <c r="D594" s="24">
        <v>42552</v>
      </c>
      <c r="E594" s="25">
        <v>1224088</v>
      </c>
      <c r="F594" s="25">
        <v>0</v>
      </c>
      <c r="G594" s="25">
        <v>0</v>
      </c>
      <c r="H594" s="25">
        <v>0</v>
      </c>
      <c r="I594" s="25">
        <v>0</v>
      </c>
      <c r="J594" s="25">
        <v>987951</v>
      </c>
      <c r="K594" s="25">
        <v>987951</v>
      </c>
      <c r="L594" s="25">
        <v>278109</v>
      </c>
      <c r="M594" s="25">
        <v>831326</v>
      </c>
      <c r="N594" s="25">
        <v>0</v>
      </c>
      <c r="O594" s="25">
        <v>0</v>
      </c>
      <c r="P594" s="25">
        <v>0</v>
      </c>
      <c r="Q594" s="25">
        <v>-67186</v>
      </c>
      <c r="R594" s="25">
        <v>1042249</v>
      </c>
      <c r="S594" s="25">
        <v>1169790</v>
      </c>
      <c r="T594" s="25">
        <v>0</v>
      </c>
      <c r="U594" s="25">
        <v>1169790</v>
      </c>
    </row>
    <row r="595" spans="1:21" hidden="1" x14ac:dyDescent="0.25">
      <c r="A595" s="9">
        <v>4100</v>
      </c>
      <c r="B595" s="9" t="s">
        <v>52</v>
      </c>
      <c r="C595" s="9" t="s">
        <v>53</v>
      </c>
      <c r="D595" s="24">
        <v>42583</v>
      </c>
      <c r="E595" s="25">
        <v>1169790</v>
      </c>
      <c r="F595" s="25">
        <v>0</v>
      </c>
      <c r="G595" s="25">
        <v>0</v>
      </c>
      <c r="H595" s="25">
        <v>0</v>
      </c>
      <c r="I595" s="25">
        <v>0</v>
      </c>
      <c r="J595" s="25">
        <v>1242181</v>
      </c>
      <c r="K595" s="25">
        <v>1242181</v>
      </c>
      <c r="L595" s="25">
        <v>294820</v>
      </c>
      <c r="M595" s="25">
        <v>1023201</v>
      </c>
      <c r="N595" s="25">
        <v>0</v>
      </c>
      <c r="O595" s="25">
        <v>0</v>
      </c>
      <c r="P595" s="25">
        <v>0</v>
      </c>
      <c r="Q595" s="25">
        <v>-133752</v>
      </c>
      <c r="R595" s="25">
        <v>1184269</v>
      </c>
      <c r="S595" s="25">
        <v>1227702</v>
      </c>
      <c r="T595" s="25">
        <v>0</v>
      </c>
      <c r="U595" s="25">
        <v>1227702</v>
      </c>
    </row>
    <row r="596" spans="1:21" hidden="1" x14ac:dyDescent="0.25">
      <c r="A596" s="9">
        <v>4100</v>
      </c>
      <c r="B596" s="9" t="s">
        <v>52</v>
      </c>
      <c r="C596" s="9" t="s">
        <v>53</v>
      </c>
      <c r="D596" s="24">
        <v>42614</v>
      </c>
      <c r="E596" s="25">
        <v>1227702</v>
      </c>
      <c r="F596" s="25">
        <v>0</v>
      </c>
      <c r="G596" s="25">
        <v>0</v>
      </c>
      <c r="H596" s="25">
        <v>0</v>
      </c>
      <c r="I596" s="25">
        <v>0</v>
      </c>
      <c r="J596" s="25">
        <v>1214101</v>
      </c>
      <c r="K596" s="25">
        <v>1214101</v>
      </c>
      <c r="L596" s="25">
        <v>233081</v>
      </c>
      <c r="M596" s="25">
        <v>819928</v>
      </c>
      <c r="N596" s="25">
        <v>0</v>
      </c>
      <c r="O596" s="25">
        <v>0</v>
      </c>
      <c r="P596" s="25">
        <v>0</v>
      </c>
      <c r="Q596" s="25">
        <v>-67186</v>
      </c>
      <c r="R596" s="25">
        <v>985823</v>
      </c>
      <c r="S596" s="25">
        <v>1455980</v>
      </c>
      <c r="T596" s="25">
        <v>0</v>
      </c>
      <c r="U596" s="25">
        <v>1455980</v>
      </c>
    </row>
    <row r="597" spans="1:21" hidden="1" x14ac:dyDescent="0.25">
      <c r="A597" s="9">
        <v>4100</v>
      </c>
      <c r="B597" s="9" t="s">
        <v>52</v>
      </c>
      <c r="C597" s="9" t="s">
        <v>53</v>
      </c>
      <c r="D597" s="24">
        <v>42644</v>
      </c>
      <c r="E597" s="25">
        <v>1455980</v>
      </c>
      <c r="F597" s="25">
        <v>0</v>
      </c>
      <c r="G597" s="25">
        <v>0</v>
      </c>
      <c r="H597" s="25">
        <v>0</v>
      </c>
      <c r="I597" s="25">
        <v>0</v>
      </c>
      <c r="J597" s="25">
        <v>1216591</v>
      </c>
      <c r="K597" s="25">
        <v>1216591</v>
      </c>
      <c r="L597" s="25">
        <v>322860</v>
      </c>
      <c r="M597" s="25">
        <v>838859</v>
      </c>
      <c r="N597" s="25">
        <v>0</v>
      </c>
      <c r="O597" s="25">
        <v>0</v>
      </c>
      <c r="P597" s="25">
        <v>0</v>
      </c>
      <c r="Q597" s="25">
        <v>-67186</v>
      </c>
      <c r="R597" s="25">
        <v>1094533</v>
      </c>
      <c r="S597" s="25">
        <v>1578038</v>
      </c>
      <c r="T597" s="25">
        <v>0</v>
      </c>
      <c r="U597" s="25">
        <v>1578038</v>
      </c>
    </row>
    <row r="598" spans="1:21" hidden="1" x14ac:dyDescent="0.25">
      <c r="A598" s="9">
        <v>4100</v>
      </c>
      <c r="B598" s="9" t="s">
        <v>52</v>
      </c>
      <c r="C598" s="9" t="s">
        <v>53</v>
      </c>
      <c r="D598" s="24">
        <v>42675</v>
      </c>
      <c r="E598" s="25">
        <v>1578038</v>
      </c>
      <c r="F598" s="25">
        <v>0</v>
      </c>
      <c r="G598" s="25">
        <v>0</v>
      </c>
      <c r="H598" s="25">
        <v>0</v>
      </c>
      <c r="I598" s="25">
        <v>0</v>
      </c>
      <c r="J598" s="25">
        <v>1209322</v>
      </c>
      <c r="K598" s="25">
        <v>1209322</v>
      </c>
      <c r="L598" s="25">
        <v>250657</v>
      </c>
      <c r="M598" s="25">
        <v>835081</v>
      </c>
      <c r="N598" s="25">
        <v>0</v>
      </c>
      <c r="O598" s="25">
        <v>0</v>
      </c>
      <c r="P598" s="25">
        <v>0</v>
      </c>
      <c r="Q598" s="25">
        <v>-55088</v>
      </c>
      <c r="R598" s="25">
        <v>1030650</v>
      </c>
      <c r="S598" s="25">
        <v>1756710</v>
      </c>
      <c r="T598" s="25">
        <v>0</v>
      </c>
      <c r="U598" s="25">
        <v>1756710</v>
      </c>
    </row>
    <row r="599" spans="1:21" hidden="1" x14ac:dyDescent="0.25">
      <c r="A599" s="9">
        <v>4100</v>
      </c>
      <c r="B599" s="9" t="s">
        <v>52</v>
      </c>
      <c r="C599" s="9" t="s">
        <v>53</v>
      </c>
      <c r="D599" s="24">
        <v>42705</v>
      </c>
      <c r="E599" s="25">
        <v>1756710</v>
      </c>
      <c r="F599" s="25">
        <v>0</v>
      </c>
      <c r="G599" s="25">
        <v>0</v>
      </c>
      <c r="H599" s="25">
        <v>0</v>
      </c>
      <c r="I599" s="25">
        <v>0</v>
      </c>
      <c r="J599" s="25">
        <v>1228938</v>
      </c>
      <c r="K599" s="25">
        <v>1228938</v>
      </c>
      <c r="L599" s="25">
        <v>184924</v>
      </c>
      <c r="M599" s="25">
        <v>833425</v>
      </c>
      <c r="N599" s="25">
        <v>0</v>
      </c>
      <c r="O599" s="25">
        <v>0</v>
      </c>
      <c r="P599" s="25">
        <v>0</v>
      </c>
      <c r="Q599" s="25">
        <v>-46000</v>
      </c>
      <c r="R599" s="25">
        <v>972349</v>
      </c>
      <c r="S599" s="25">
        <v>2013299</v>
      </c>
      <c r="T599" s="25">
        <v>0</v>
      </c>
      <c r="U599" s="25">
        <v>2013299</v>
      </c>
    </row>
    <row r="600" spans="1:21" hidden="1" x14ac:dyDescent="0.25">
      <c r="A600" s="9">
        <v>4100</v>
      </c>
      <c r="B600" s="9" t="s">
        <v>52</v>
      </c>
      <c r="C600" s="9" t="s">
        <v>53</v>
      </c>
      <c r="D600" s="24">
        <v>42736</v>
      </c>
      <c r="E600" s="25">
        <v>2013299</v>
      </c>
      <c r="F600" s="25">
        <v>0</v>
      </c>
      <c r="G600" s="25">
        <v>0</v>
      </c>
      <c r="H600" s="25">
        <v>0</v>
      </c>
      <c r="I600" s="25">
        <v>0</v>
      </c>
      <c r="J600" s="25">
        <v>1215296</v>
      </c>
      <c r="K600" s="25">
        <v>1215296</v>
      </c>
      <c r="L600" s="25">
        <v>276912</v>
      </c>
      <c r="M600" s="25">
        <v>835243</v>
      </c>
      <c r="N600" s="25">
        <v>0</v>
      </c>
      <c r="O600" s="25">
        <v>0</v>
      </c>
      <c r="P600" s="25">
        <v>0</v>
      </c>
      <c r="Q600" s="25">
        <v>-46000</v>
      </c>
      <c r="R600" s="25">
        <v>1066155</v>
      </c>
      <c r="S600" s="25">
        <v>2162440</v>
      </c>
      <c r="T600" s="25">
        <v>0</v>
      </c>
      <c r="U600" s="25">
        <v>2162440</v>
      </c>
    </row>
    <row r="601" spans="1:21" hidden="1" x14ac:dyDescent="0.25">
      <c r="A601" s="9">
        <v>4100</v>
      </c>
      <c r="B601" s="9" t="s">
        <v>52</v>
      </c>
      <c r="C601" s="9" t="s">
        <v>53</v>
      </c>
      <c r="D601" s="24">
        <v>42767</v>
      </c>
      <c r="E601" s="25">
        <v>2162440</v>
      </c>
      <c r="F601" s="25">
        <v>0</v>
      </c>
      <c r="G601" s="25">
        <v>0</v>
      </c>
      <c r="H601" s="25">
        <v>0</v>
      </c>
      <c r="I601" s="25">
        <v>0</v>
      </c>
      <c r="J601" s="25">
        <v>1290312</v>
      </c>
      <c r="K601" s="25">
        <v>1290312</v>
      </c>
      <c r="L601" s="25">
        <v>187438</v>
      </c>
      <c r="M601" s="25">
        <v>835547</v>
      </c>
      <c r="N601" s="25">
        <v>0</v>
      </c>
      <c r="O601" s="25">
        <v>0</v>
      </c>
      <c r="P601" s="25">
        <v>0</v>
      </c>
      <c r="Q601" s="25">
        <v>-46098</v>
      </c>
      <c r="R601" s="25">
        <v>976887</v>
      </c>
      <c r="S601" s="25">
        <v>2475865</v>
      </c>
      <c r="T601" s="25">
        <v>0</v>
      </c>
      <c r="U601" s="25">
        <v>2475865</v>
      </c>
    </row>
    <row r="602" spans="1:21" hidden="1" x14ac:dyDescent="0.25">
      <c r="A602" s="9">
        <v>4100</v>
      </c>
      <c r="B602" s="9" t="s">
        <v>52</v>
      </c>
      <c r="C602" s="9" t="s">
        <v>53</v>
      </c>
      <c r="D602" s="24">
        <v>42795</v>
      </c>
      <c r="E602" s="25">
        <v>2475865</v>
      </c>
      <c r="F602" s="25">
        <v>0</v>
      </c>
      <c r="G602" s="25">
        <v>0</v>
      </c>
      <c r="H602" s="25">
        <v>0</v>
      </c>
      <c r="I602" s="25">
        <v>0</v>
      </c>
      <c r="J602" s="25">
        <v>708399</v>
      </c>
      <c r="K602" s="25">
        <v>708399</v>
      </c>
      <c r="L602" s="25">
        <v>314238</v>
      </c>
      <c r="M602" s="25">
        <v>866041</v>
      </c>
      <c r="N602" s="25">
        <v>0</v>
      </c>
      <c r="O602" s="25">
        <v>0</v>
      </c>
      <c r="P602" s="25">
        <v>0</v>
      </c>
      <c r="Q602" s="25">
        <v>-52786</v>
      </c>
      <c r="R602" s="25">
        <v>1127493</v>
      </c>
      <c r="S602" s="25">
        <v>2056771</v>
      </c>
      <c r="T602" s="25">
        <v>0</v>
      </c>
      <c r="U602" s="25">
        <v>2056771</v>
      </c>
    </row>
    <row r="603" spans="1:21" hidden="1" x14ac:dyDescent="0.25">
      <c r="A603" s="9">
        <v>4100</v>
      </c>
      <c r="B603" s="9" t="s">
        <v>52</v>
      </c>
      <c r="C603" s="9" t="s">
        <v>53</v>
      </c>
      <c r="D603" s="24">
        <v>42826</v>
      </c>
      <c r="E603" s="25">
        <v>2056771</v>
      </c>
      <c r="F603" s="25">
        <v>0</v>
      </c>
      <c r="G603" s="25">
        <v>0</v>
      </c>
      <c r="H603" s="25">
        <v>0</v>
      </c>
      <c r="I603" s="25">
        <v>0</v>
      </c>
      <c r="J603" s="25">
        <v>585743</v>
      </c>
      <c r="K603" s="25">
        <v>585743</v>
      </c>
      <c r="L603" s="25">
        <v>244968</v>
      </c>
      <c r="M603" s="25">
        <v>875428</v>
      </c>
      <c r="N603" s="25">
        <v>0</v>
      </c>
      <c r="O603" s="25">
        <v>0</v>
      </c>
      <c r="P603" s="25">
        <v>0</v>
      </c>
      <c r="Q603" s="25">
        <v>-53236</v>
      </c>
      <c r="R603" s="25">
        <v>1067160</v>
      </c>
      <c r="S603" s="25">
        <v>1575354</v>
      </c>
      <c r="T603" s="25">
        <v>0</v>
      </c>
      <c r="U603" s="25">
        <v>1575354</v>
      </c>
    </row>
    <row r="604" spans="1:21" hidden="1" x14ac:dyDescent="0.25">
      <c r="A604" s="9">
        <v>4100</v>
      </c>
      <c r="B604" s="9" t="s">
        <v>52</v>
      </c>
      <c r="C604" s="9" t="s">
        <v>53</v>
      </c>
      <c r="D604" s="24">
        <v>42856</v>
      </c>
      <c r="E604" s="25">
        <v>1575354</v>
      </c>
      <c r="F604" s="25">
        <v>0</v>
      </c>
      <c r="G604" s="25">
        <v>0</v>
      </c>
      <c r="H604" s="25">
        <v>0</v>
      </c>
      <c r="I604" s="25">
        <v>0</v>
      </c>
      <c r="J604" s="25">
        <v>223459</v>
      </c>
      <c r="K604" s="25">
        <v>223459</v>
      </c>
      <c r="L604" s="25">
        <v>201076</v>
      </c>
      <c r="M604" s="25">
        <v>875448</v>
      </c>
      <c r="N604" s="25">
        <v>0</v>
      </c>
      <c r="O604" s="25">
        <v>0</v>
      </c>
      <c r="P604" s="25">
        <v>0</v>
      </c>
      <c r="Q604" s="25">
        <v>0</v>
      </c>
      <c r="R604" s="25">
        <v>1076524</v>
      </c>
      <c r="S604" s="25">
        <v>722289</v>
      </c>
      <c r="T604" s="25">
        <v>0</v>
      </c>
      <c r="U604" s="25">
        <v>722289</v>
      </c>
    </row>
    <row r="605" spans="1:21" hidden="1" x14ac:dyDescent="0.25">
      <c r="A605" s="9">
        <v>4100</v>
      </c>
      <c r="B605" s="9" t="s">
        <v>52</v>
      </c>
      <c r="C605" s="9" t="s">
        <v>53</v>
      </c>
      <c r="D605" s="24">
        <v>42887</v>
      </c>
      <c r="E605" s="25">
        <v>722289</v>
      </c>
      <c r="F605" s="25">
        <v>0</v>
      </c>
      <c r="G605" s="25">
        <v>0</v>
      </c>
      <c r="H605" s="25">
        <v>0</v>
      </c>
      <c r="I605" s="25">
        <v>0</v>
      </c>
      <c r="J605" s="25">
        <v>829216</v>
      </c>
      <c r="K605" s="25">
        <v>829216</v>
      </c>
      <c r="L605" s="25">
        <v>270196</v>
      </c>
      <c r="M605" s="25">
        <v>875493</v>
      </c>
      <c r="N605" s="25">
        <v>0</v>
      </c>
      <c r="O605" s="25">
        <v>0</v>
      </c>
      <c r="P605" s="25">
        <v>0</v>
      </c>
      <c r="Q605" s="25">
        <v>0</v>
      </c>
      <c r="R605" s="25">
        <v>1145689</v>
      </c>
      <c r="S605" s="25">
        <v>405816</v>
      </c>
      <c r="T605" s="25">
        <v>0</v>
      </c>
      <c r="U605" s="25">
        <v>405816</v>
      </c>
    </row>
    <row r="606" spans="1:21" hidden="1" x14ac:dyDescent="0.25">
      <c r="A606" s="9">
        <v>4100</v>
      </c>
      <c r="B606" s="9" t="s">
        <v>52</v>
      </c>
      <c r="C606" s="9" t="s">
        <v>53</v>
      </c>
      <c r="D606" s="24">
        <v>42917</v>
      </c>
      <c r="E606" s="25">
        <v>405816</v>
      </c>
      <c r="F606" s="25">
        <v>0</v>
      </c>
      <c r="G606" s="25">
        <v>0</v>
      </c>
      <c r="H606" s="25">
        <v>0</v>
      </c>
      <c r="I606" s="25">
        <v>0</v>
      </c>
      <c r="J606" s="25">
        <v>982737</v>
      </c>
      <c r="K606" s="25">
        <v>982737</v>
      </c>
      <c r="L606" s="25">
        <v>118136</v>
      </c>
      <c r="M606" s="25">
        <v>875481</v>
      </c>
      <c r="N606" s="25">
        <v>0</v>
      </c>
      <c r="O606" s="25">
        <v>0</v>
      </c>
      <c r="P606" s="25">
        <v>0</v>
      </c>
      <c r="Q606" s="25">
        <v>0</v>
      </c>
      <c r="R606" s="25">
        <v>993617</v>
      </c>
      <c r="S606" s="25">
        <v>394936</v>
      </c>
      <c r="T606" s="25">
        <v>0</v>
      </c>
      <c r="U606" s="25">
        <v>394936</v>
      </c>
    </row>
    <row r="607" spans="1:21" hidden="1" x14ac:dyDescent="0.25">
      <c r="A607" s="9">
        <v>4100</v>
      </c>
      <c r="B607" s="9" t="s">
        <v>52</v>
      </c>
      <c r="C607" s="9" t="s">
        <v>53</v>
      </c>
      <c r="D607" s="24">
        <v>42948</v>
      </c>
      <c r="E607" s="25">
        <v>394936</v>
      </c>
      <c r="F607" s="25">
        <v>0</v>
      </c>
      <c r="G607" s="25">
        <v>0</v>
      </c>
      <c r="H607" s="25">
        <v>0</v>
      </c>
      <c r="I607" s="25">
        <v>0</v>
      </c>
      <c r="J607" s="25">
        <v>1230187</v>
      </c>
      <c r="K607" s="25">
        <v>1230187</v>
      </c>
      <c r="L607" s="25">
        <v>191650</v>
      </c>
      <c r="M607" s="25">
        <v>875484</v>
      </c>
      <c r="N607" s="25">
        <v>0</v>
      </c>
      <c r="O607" s="25">
        <v>0</v>
      </c>
      <c r="P607" s="25">
        <v>0</v>
      </c>
      <c r="Q607" s="25">
        <v>0</v>
      </c>
      <c r="R607" s="25">
        <v>1067134</v>
      </c>
      <c r="S607" s="25">
        <v>557989</v>
      </c>
      <c r="T607" s="25">
        <v>0</v>
      </c>
      <c r="U607" s="25">
        <v>557989</v>
      </c>
    </row>
    <row r="608" spans="1:21" hidden="1" x14ac:dyDescent="0.25">
      <c r="A608" s="9">
        <v>4100</v>
      </c>
      <c r="B608" s="9" t="s">
        <v>52</v>
      </c>
      <c r="C608" s="9" t="s">
        <v>53</v>
      </c>
      <c r="D608" s="24">
        <v>42979</v>
      </c>
      <c r="E608" s="25">
        <v>557989</v>
      </c>
      <c r="F608" s="25">
        <v>0</v>
      </c>
      <c r="G608" s="25">
        <v>0</v>
      </c>
      <c r="H608" s="25">
        <v>0</v>
      </c>
      <c r="I608" s="25">
        <v>0</v>
      </c>
      <c r="J608" s="25">
        <v>708399</v>
      </c>
      <c r="K608" s="25">
        <v>708399</v>
      </c>
      <c r="L608" s="25">
        <v>188550</v>
      </c>
      <c r="M608" s="25">
        <v>880406</v>
      </c>
      <c r="N608" s="25">
        <v>0</v>
      </c>
      <c r="O608" s="25">
        <v>0</v>
      </c>
      <c r="P608" s="25">
        <v>0</v>
      </c>
      <c r="Q608" s="25">
        <v>0</v>
      </c>
      <c r="R608" s="25">
        <v>1068956</v>
      </c>
      <c r="S608" s="25">
        <v>197432</v>
      </c>
      <c r="T608" s="25">
        <v>0</v>
      </c>
      <c r="U608" s="25">
        <v>197432</v>
      </c>
    </row>
    <row r="609" spans="1:21" hidden="1" x14ac:dyDescent="0.25">
      <c r="A609" s="9">
        <v>4100</v>
      </c>
      <c r="B609" s="9" t="s">
        <v>52</v>
      </c>
      <c r="C609" s="9" t="s">
        <v>53</v>
      </c>
      <c r="D609" s="24">
        <v>43009</v>
      </c>
      <c r="E609" s="25">
        <v>197432</v>
      </c>
      <c r="F609" s="25">
        <v>0</v>
      </c>
      <c r="G609" s="25">
        <v>0</v>
      </c>
      <c r="H609" s="25">
        <v>0</v>
      </c>
      <c r="I609" s="25">
        <v>0</v>
      </c>
      <c r="J609" s="25">
        <v>2348203</v>
      </c>
      <c r="K609" s="25">
        <v>2348203</v>
      </c>
      <c r="L609" s="25">
        <v>151382</v>
      </c>
      <c r="M609" s="25">
        <v>875711</v>
      </c>
      <c r="N609" s="25">
        <v>0</v>
      </c>
      <c r="O609" s="25">
        <v>0</v>
      </c>
      <c r="P609" s="25">
        <v>0</v>
      </c>
      <c r="Q609" s="25">
        <v>0</v>
      </c>
      <c r="R609" s="25">
        <v>1027093</v>
      </c>
      <c r="S609" s="25">
        <v>1518542</v>
      </c>
      <c r="T609" s="25">
        <v>0</v>
      </c>
      <c r="U609" s="25">
        <v>1518542</v>
      </c>
    </row>
    <row r="610" spans="1:21" hidden="1" x14ac:dyDescent="0.25">
      <c r="A610" s="9">
        <v>4100</v>
      </c>
      <c r="B610" s="9" t="s">
        <v>52</v>
      </c>
      <c r="C610" s="9" t="s">
        <v>53</v>
      </c>
      <c r="D610" s="24">
        <v>43040</v>
      </c>
      <c r="E610" s="25">
        <v>1518542</v>
      </c>
      <c r="F610" s="25">
        <v>0</v>
      </c>
      <c r="G610" s="25">
        <v>0</v>
      </c>
      <c r="H610" s="25">
        <v>0</v>
      </c>
      <c r="I610" s="25">
        <v>0</v>
      </c>
      <c r="J610" s="25">
        <v>498145</v>
      </c>
      <c r="K610" s="25">
        <v>498145</v>
      </c>
      <c r="L610" s="25">
        <v>207609</v>
      </c>
      <c r="M610" s="25">
        <v>875621</v>
      </c>
      <c r="N610" s="25">
        <v>0</v>
      </c>
      <c r="O610" s="25">
        <v>0</v>
      </c>
      <c r="P610" s="25">
        <v>0</v>
      </c>
      <c r="Q610" s="25">
        <v>0</v>
      </c>
      <c r="R610" s="25">
        <v>1083230</v>
      </c>
      <c r="S610" s="25">
        <v>933457</v>
      </c>
      <c r="T610" s="25">
        <v>0</v>
      </c>
      <c r="U610" s="25">
        <v>933457</v>
      </c>
    </row>
    <row r="611" spans="1:21" hidden="1" x14ac:dyDescent="0.25">
      <c r="A611" s="9">
        <v>4100</v>
      </c>
      <c r="B611" s="9" t="s">
        <v>52</v>
      </c>
      <c r="C611" s="9" t="s">
        <v>53</v>
      </c>
      <c r="D611" s="24">
        <v>43070</v>
      </c>
      <c r="E611" s="25">
        <v>933457</v>
      </c>
      <c r="F611" s="25">
        <v>0</v>
      </c>
      <c r="G611" s="25">
        <v>0</v>
      </c>
      <c r="H611" s="25">
        <v>0</v>
      </c>
      <c r="I611" s="25">
        <v>0</v>
      </c>
      <c r="J611" s="25">
        <v>1227600</v>
      </c>
      <c r="K611" s="25">
        <v>1227600</v>
      </c>
      <c r="L611" s="25">
        <v>614519</v>
      </c>
      <c r="M611" s="25">
        <v>875600</v>
      </c>
      <c r="N611" s="25">
        <v>0</v>
      </c>
      <c r="O611" s="25">
        <v>0</v>
      </c>
      <c r="P611" s="25">
        <v>0</v>
      </c>
      <c r="Q611" s="25">
        <v>0</v>
      </c>
      <c r="R611" s="25">
        <v>1490119</v>
      </c>
      <c r="S611" s="25">
        <v>670938</v>
      </c>
      <c r="T611" s="25">
        <v>0</v>
      </c>
      <c r="U611" s="25">
        <v>670938</v>
      </c>
    </row>
    <row r="612" spans="1:21" x14ac:dyDescent="0.25">
      <c r="A612" s="9">
        <v>4100</v>
      </c>
      <c r="B612" s="9" t="s">
        <v>52</v>
      </c>
      <c r="C612" s="9" t="s">
        <v>53</v>
      </c>
      <c r="D612" s="24">
        <v>43101</v>
      </c>
      <c r="E612" s="25">
        <v>670938</v>
      </c>
      <c r="F612" s="25">
        <v>0</v>
      </c>
      <c r="G612" s="25">
        <v>0</v>
      </c>
      <c r="H612" s="25">
        <v>0</v>
      </c>
      <c r="I612" s="25">
        <v>0</v>
      </c>
      <c r="J612" s="25">
        <v>1155962</v>
      </c>
      <c r="K612" s="25">
        <v>1155962</v>
      </c>
      <c r="L612" s="25">
        <v>128942</v>
      </c>
      <c r="M612" s="25">
        <v>874255</v>
      </c>
      <c r="N612" s="25">
        <v>0</v>
      </c>
      <c r="O612" s="25">
        <v>0</v>
      </c>
      <c r="P612" s="25">
        <v>0</v>
      </c>
      <c r="Q612" s="25">
        <v>0</v>
      </c>
      <c r="R612" s="25">
        <v>1003197</v>
      </c>
      <c r="S612" s="25">
        <v>823703</v>
      </c>
      <c r="T612" s="25">
        <v>0</v>
      </c>
      <c r="U612" s="25">
        <v>823703</v>
      </c>
    </row>
    <row r="613" spans="1:21" x14ac:dyDescent="0.25">
      <c r="A613" s="9">
        <v>4100</v>
      </c>
      <c r="B613" s="9" t="s">
        <v>52</v>
      </c>
      <c r="C613" s="9" t="s">
        <v>53</v>
      </c>
      <c r="D613" s="24">
        <v>43132</v>
      </c>
      <c r="E613" s="25">
        <v>823703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360315</v>
      </c>
      <c r="M613" s="25">
        <v>740710</v>
      </c>
      <c r="N613" s="25">
        <v>0</v>
      </c>
      <c r="O613" s="25">
        <v>0</v>
      </c>
      <c r="P613" s="25">
        <v>0</v>
      </c>
      <c r="Q613" s="25">
        <v>-500000</v>
      </c>
      <c r="R613" s="25">
        <v>601025</v>
      </c>
      <c r="S613" s="25">
        <v>222678</v>
      </c>
      <c r="T613" s="25">
        <v>0</v>
      </c>
      <c r="U613" s="25">
        <v>222678</v>
      </c>
    </row>
    <row r="614" spans="1:21" x14ac:dyDescent="0.25">
      <c r="A614" s="9">
        <v>4100</v>
      </c>
      <c r="B614" s="9" t="s">
        <v>52</v>
      </c>
      <c r="C614" s="9" t="s">
        <v>53</v>
      </c>
      <c r="D614" s="24">
        <v>43160</v>
      </c>
      <c r="E614" s="25">
        <v>222678</v>
      </c>
      <c r="F614" s="25">
        <v>0</v>
      </c>
      <c r="G614" s="25">
        <v>0</v>
      </c>
      <c r="H614" s="25">
        <v>0</v>
      </c>
      <c r="I614" s="25">
        <v>0</v>
      </c>
      <c r="J614" s="25">
        <v>1295454</v>
      </c>
      <c r="K614" s="25">
        <v>1295454</v>
      </c>
      <c r="L614" s="25">
        <v>179657</v>
      </c>
      <c r="M614" s="25">
        <v>1005395</v>
      </c>
      <c r="N614" s="25">
        <v>0</v>
      </c>
      <c r="O614" s="25">
        <v>0</v>
      </c>
      <c r="P614" s="25">
        <v>0</v>
      </c>
      <c r="Q614" s="25">
        <v>0</v>
      </c>
      <c r="R614" s="25">
        <v>1185052</v>
      </c>
      <c r="S614" s="25">
        <v>333080</v>
      </c>
      <c r="T614" s="25">
        <v>0</v>
      </c>
      <c r="U614" s="25">
        <v>333080</v>
      </c>
    </row>
    <row r="615" spans="1:21" x14ac:dyDescent="0.25">
      <c r="A615" s="9">
        <v>4100</v>
      </c>
      <c r="B615" s="9" t="s">
        <v>52</v>
      </c>
      <c r="C615" s="9" t="s">
        <v>53</v>
      </c>
      <c r="D615" s="24">
        <v>43191</v>
      </c>
      <c r="E615" s="25">
        <v>333080</v>
      </c>
      <c r="F615" s="25">
        <v>0</v>
      </c>
      <c r="G615" s="25">
        <v>0</v>
      </c>
      <c r="H615" s="25">
        <v>0</v>
      </c>
      <c r="I615" s="25">
        <v>0</v>
      </c>
      <c r="J615" s="25">
        <v>1797575</v>
      </c>
      <c r="K615" s="25">
        <v>1797575</v>
      </c>
      <c r="L615" s="25">
        <v>132145</v>
      </c>
      <c r="M615" s="25">
        <v>515752</v>
      </c>
      <c r="N615" s="25">
        <v>0</v>
      </c>
      <c r="O615" s="25">
        <v>0</v>
      </c>
      <c r="P615" s="25">
        <v>0</v>
      </c>
      <c r="Q615" s="25">
        <v>-98530</v>
      </c>
      <c r="R615" s="25">
        <v>549367</v>
      </c>
      <c r="S615" s="25">
        <v>1581288</v>
      </c>
      <c r="T615" s="25">
        <v>0</v>
      </c>
      <c r="U615" s="25">
        <v>1581288</v>
      </c>
    </row>
    <row r="616" spans="1:21" x14ac:dyDescent="0.25">
      <c r="A616" s="9">
        <v>4100</v>
      </c>
      <c r="B616" s="9" t="s">
        <v>52</v>
      </c>
      <c r="C616" s="9" t="s">
        <v>53</v>
      </c>
      <c r="D616" s="24">
        <v>43221</v>
      </c>
      <c r="E616" s="25">
        <v>1581288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350561</v>
      </c>
      <c r="M616" s="25">
        <v>413537</v>
      </c>
      <c r="N616" s="25">
        <v>0</v>
      </c>
      <c r="O616" s="25">
        <v>0</v>
      </c>
      <c r="P616" s="25">
        <v>0</v>
      </c>
      <c r="Q616" s="25">
        <v>0</v>
      </c>
      <c r="R616" s="25">
        <v>764098</v>
      </c>
      <c r="S616" s="25">
        <v>817190</v>
      </c>
      <c r="T616" s="25">
        <v>0</v>
      </c>
      <c r="U616" s="25">
        <v>817190</v>
      </c>
    </row>
    <row r="617" spans="1:21" x14ac:dyDescent="0.25">
      <c r="A617" s="9">
        <v>4100</v>
      </c>
      <c r="B617" s="9" t="s">
        <v>52</v>
      </c>
      <c r="C617" s="9" t="s">
        <v>53</v>
      </c>
      <c r="D617" s="24">
        <v>43252</v>
      </c>
      <c r="E617" s="25">
        <v>817190</v>
      </c>
      <c r="F617" s="25">
        <v>0</v>
      </c>
      <c r="G617" s="25">
        <v>0</v>
      </c>
      <c r="H617" s="25">
        <v>0</v>
      </c>
      <c r="I617" s="25">
        <v>0</v>
      </c>
      <c r="J617" s="25">
        <v>669686</v>
      </c>
      <c r="K617" s="25">
        <v>669686</v>
      </c>
      <c r="L617" s="25">
        <v>57153</v>
      </c>
      <c r="M617" s="25">
        <v>458528</v>
      </c>
      <c r="N617" s="25">
        <v>0</v>
      </c>
      <c r="O617" s="25">
        <v>0</v>
      </c>
      <c r="P617" s="25">
        <v>0</v>
      </c>
      <c r="Q617" s="25">
        <v>0</v>
      </c>
      <c r="R617" s="25">
        <v>515681</v>
      </c>
      <c r="S617" s="25">
        <v>971195</v>
      </c>
      <c r="T617" s="25">
        <v>0</v>
      </c>
      <c r="U617" s="25">
        <v>971195</v>
      </c>
    </row>
    <row r="618" spans="1:21" x14ac:dyDescent="0.25">
      <c r="A618" s="9">
        <v>4100</v>
      </c>
      <c r="B618" s="9" t="s">
        <v>52</v>
      </c>
      <c r="C618" s="9" t="s">
        <v>53</v>
      </c>
      <c r="D618" s="24">
        <v>43282</v>
      </c>
      <c r="E618" s="25">
        <v>971195</v>
      </c>
      <c r="F618" s="25">
        <v>0</v>
      </c>
      <c r="G618" s="25">
        <v>0</v>
      </c>
      <c r="H618" s="25">
        <v>0</v>
      </c>
      <c r="I618" s="25">
        <v>0</v>
      </c>
      <c r="J618" s="25">
        <v>1904255</v>
      </c>
      <c r="K618" s="25">
        <v>1904255</v>
      </c>
      <c r="L618" s="25">
        <v>283194</v>
      </c>
      <c r="M618" s="25">
        <v>458723</v>
      </c>
      <c r="N618" s="25">
        <v>0</v>
      </c>
      <c r="O618" s="25">
        <v>0</v>
      </c>
      <c r="P618" s="25">
        <v>0</v>
      </c>
      <c r="Q618" s="25">
        <v>0</v>
      </c>
      <c r="R618" s="25">
        <v>741917</v>
      </c>
      <c r="S618" s="25">
        <v>2133533</v>
      </c>
      <c r="T618" s="25">
        <v>0</v>
      </c>
      <c r="U618" s="25">
        <v>2133533</v>
      </c>
    </row>
    <row r="619" spans="1:21" x14ac:dyDescent="0.25">
      <c r="A619" s="9">
        <v>4100</v>
      </c>
      <c r="B619" s="9" t="s">
        <v>52</v>
      </c>
      <c r="C619" s="9" t="s">
        <v>53</v>
      </c>
      <c r="D619" s="24">
        <v>43313</v>
      </c>
      <c r="E619" s="25">
        <v>2133533</v>
      </c>
      <c r="F619" s="25">
        <v>0</v>
      </c>
      <c r="G619" s="25">
        <v>0</v>
      </c>
      <c r="H619" s="25">
        <v>0</v>
      </c>
      <c r="I619" s="25">
        <v>0</v>
      </c>
      <c r="J619" s="25">
        <v>979740</v>
      </c>
      <c r="K619" s="25">
        <v>979740</v>
      </c>
      <c r="L619" s="25">
        <v>203908</v>
      </c>
      <c r="M619" s="25">
        <v>459092</v>
      </c>
      <c r="N619" s="25">
        <v>0</v>
      </c>
      <c r="O619" s="25">
        <v>0</v>
      </c>
      <c r="P619" s="25">
        <v>0</v>
      </c>
      <c r="Q619" s="25">
        <v>0</v>
      </c>
      <c r="R619" s="25">
        <v>663000</v>
      </c>
      <c r="S619" s="25">
        <v>2450273</v>
      </c>
      <c r="T619" s="25">
        <v>0</v>
      </c>
      <c r="U619" s="25">
        <v>2450273</v>
      </c>
    </row>
    <row r="620" spans="1:21" x14ac:dyDescent="0.25">
      <c r="A620" s="9">
        <v>4100</v>
      </c>
      <c r="B620" s="9" t="s">
        <v>52</v>
      </c>
      <c r="C620" s="9" t="s">
        <v>53</v>
      </c>
      <c r="D620" s="24">
        <v>43344</v>
      </c>
      <c r="E620" s="25">
        <v>2450273</v>
      </c>
      <c r="F620" s="25">
        <v>0</v>
      </c>
      <c r="G620" s="25">
        <v>0</v>
      </c>
      <c r="H620" s="25">
        <v>0</v>
      </c>
      <c r="I620" s="25">
        <v>0</v>
      </c>
      <c r="J620" s="25">
        <v>956670</v>
      </c>
      <c r="K620" s="25">
        <v>956670</v>
      </c>
      <c r="L620" s="25">
        <v>217488</v>
      </c>
      <c r="M620" s="25">
        <v>459040</v>
      </c>
      <c r="N620" s="25">
        <v>0</v>
      </c>
      <c r="O620" s="25">
        <v>0</v>
      </c>
      <c r="P620" s="25">
        <v>0</v>
      </c>
      <c r="Q620" s="25">
        <v>-957</v>
      </c>
      <c r="R620" s="25">
        <v>675571</v>
      </c>
      <c r="S620" s="25">
        <v>2731372</v>
      </c>
      <c r="T620" s="25">
        <v>0</v>
      </c>
      <c r="U620" s="25">
        <v>2731372</v>
      </c>
    </row>
    <row r="621" spans="1:21" x14ac:dyDescent="0.25">
      <c r="A621" s="9">
        <v>4100</v>
      </c>
      <c r="B621" s="9" t="s">
        <v>52</v>
      </c>
      <c r="C621" s="9" t="s">
        <v>53</v>
      </c>
      <c r="D621" s="24">
        <v>43374</v>
      </c>
      <c r="E621" s="25">
        <v>2731372</v>
      </c>
      <c r="F621" s="25">
        <v>0</v>
      </c>
      <c r="G621" s="25">
        <v>0</v>
      </c>
      <c r="H621" s="25">
        <v>0</v>
      </c>
      <c r="I621" s="25">
        <v>0</v>
      </c>
      <c r="J621" s="25">
        <v>934713</v>
      </c>
      <c r="K621" s="25">
        <v>934713</v>
      </c>
      <c r="L621" s="25">
        <v>132190</v>
      </c>
      <c r="M621" s="25">
        <v>458942</v>
      </c>
      <c r="N621" s="25">
        <v>0</v>
      </c>
      <c r="O621" s="25">
        <v>0</v>
      </c>
      <c r="P621" s="25">
        <v>0</v>
      </c>
      <c r="Q621" s="25">
        <v>0</v>
      </c>
      <c r="R621" s="25">
        <v>591132</v>
      </c>
      <c r="S621" s="25">
        <v>3074953</v>
      </c>
      <c r="T621" s="25">
        <v>0</v>
      </c>
      <c r="U621" s="25">
        <v>3074953</v>
      </c>
    </row>
    <row r="622" spans="1:21" x14ac:dyDescent="0.25">
      <c r="A622" s="9">
        <v>4100</v>
      </c>
      <c r="B622" s="9" t="s">
        <v>52</v>
      </c>
      <c r="C622" s="9" t="s">
        <v>53</v>
      </c>
      <c r="D622" s="24">
        <v>43405</v>
      </c>
      <c r="E622" s="25">
        <v>3074953</v>
      </c>
      <c r="F622" s="25">
        <v>0</v>
      </c>
      <c r="G622" s="25">
        <v>0</v>
      </c>
      <c r="H622" s="25">
        <v>0</v>
      </c>
      <c r="I622" s="25">
        <v>0</v>
      </c>
      <c r="J622" s="25">
        <v>948376</v>
      </c>
      <c r="K622" s="25">
        <v>948376</v>
      </c>
      <c r="L622" s="25">
        <v>190576</v>
      </c>
      <c r="M622" s="25">
        <v>629012</v>
      </c>
      <c r="N622" s="25">
        <v>0</v>
      </c>
      <c r="O622" s="25">
        <v>0</v>
      </c>
      <c r="P622" s="25">
        <v>0</v>
      </c>
      <c r="Q622" s="25">
        <v>-2272</v>
      </c>
      <c r="R622" s="25">
        <v>817316</v>
      </c>
      <c r="S622" s="25">
        <v>3206013</v>
      </c>
      <c r="T622" s="25">
        <v>0</v>
      </c>
      <c r="U622" s="25">
        <v>3206013</v>
      </c>
    </row>
    <row r="623" spans="1:21" hidden="1" x14ac:dyDescent="0.25">
      <c r="A623" s="9">
        <v>4250</v>
      </c>
      <c r="B623" s="9" t="s">
        <v>54</v>
      </c>
      <c r="C623" s="9" t="s">
        <v>55</v>
      </c>
      <c r="D623" s="24">
        <v>42005</v>
      </c>
      <c r="E623" s="25">
        <v>4990416</v>
      </c>
      <c r="F623" s="25">
        <v>49250104</v>
      </c>
      <c r="G623" s="25">
        <v>0</v>
      </c>
      <c r="H623" s="25">
        <v>0</v>
      </c>
      <c r="I623" s="25">
        <v>0</v>
      </c>
      <c r="J623" s="25">
        <v>0</v>
      </c>
      <c r="K623" s="25">
        <v>49250104</v>
      </c>
      <c r="L623" s="25">
        <v>36226308</v>
      </c>
      <c r="M623" s="25">
        <v>27212648</v>
      </c>
      <c r="N623" s="25">
        <v>0</v>
      </c>
      <c r="O623" s="25">
        <v>0</v>
      </c>
      <c r="P623" s="25">
        <v>0</v>
      </c>
      <c r="Q623" s="25">
        <v>-11709623</v>
      </c>
      <c r="R623" s="25">
        <v>51729333</v>
      </c>
      <c r="S623" s="25">
        <v>2511187</v>
      </c>
      <c r="T623" s="25">
        <v>0</v>
      </c>
      <c r="U623" s="25">
        <v>2511187</v>
      </c>
    </row>
    <row r="624" spans="1:21" hidden="1" x14ac:dyDescent="0.25">
      <c r="A624" s="9">
        <v>4250</v>
      </c>
      <c r="B624" s="9" t="s">
        <v>54</v>
      </c>
      <c r="C624" s="9" t="s">
        <v>55</v>
      </c>
      <c r="D624" s="24">
        <v>42036</v>
      </c>
      <c r="E624" s="25">
        <v>2511187</v>
      </c>
      <c r="F624" s="25">
        <v>54790799</v>
      </c>
      <c r="G624" s="25">
        <v>0</v>
      </c>
      <c r="H624" s="25">
        <v>0</v>
      </c>
      <c r="I624" s="25">
        <v>0</v>
      </c>
      <c r="J624" s="25">
        <v>8000000</v>
      </c>
      <c r="K624" s="25">
        <v>62790799</v>
      </c>
      <c r="L624" s="25">
        <v>35882857</v>
      </c>
      <c r="M624" s="25">
        <v>27147206</v>
      </c>
      <c r="N624" s="25">
        <v>0</v>
      </c>
      <c r="O624" s="25">
        <v>0</v>
      </c>
      <c r="P624" s="25">
        <v>0</v>
      </c>
      <c r="Q624" s="25">
        <v>-72000</v>
      </c>
      <c r="R624" s="25">
        <v>62958063</v>
      </c>
      <c r="S624" s="25">
        <v>2343923</v>
      </c>
      <c r="T624" s="25">
        <v>0</v>
      </c>
      <c r="U624" s="25">
        <v>2343923</v>
      </c>
    </row>
    <row r="625" spans="1:21" hidden="1" x14ac:dyDescent="0.25">
      <c r="A625" s="9">
        <v>4250</v>
      </c>
      <c r="B625" s="9" t="s">
        <v>54</v>
      </c>
      <c r="C625" s="9" t="s">
        <v>55</v>
      </c>
      <c r="D625" s="24">
        <v>42064</v>
      </c>
      <c r="E625" s="25">
        <v>2343923</v>
      </c>
      <c r="F625" s="25">
        <v>47376616</v>
      </c>
      <c r="G625" s="25">
        <v>0</v>
      </c>
      <c r="H625" s="25">
        <v>0</v>
      </c>
      <c r="I625" s="25">
        <v>0</v>
      </c>
      <c r="J625" s="25">
        <v>21000000</v>
      </c>
      <c r="K625" s="25">
        <v>68376616</v>
      </c>
      <c r="L625" s="25">
        <v>28120273</v>
      </c>
      <c r="M625" s="25">
        <v>45616027</v>
      </c>
      <c r="N625" s="25">
        <v>0</v>
      </c>
      <c r="O625" s="25">
        <v>0</v>
      </c>
      <c r="P625" s="25">
        <v>0</v>
      </c>
      <c r="Q625" s="25">
        <v>-5035017</v>
      </c>
      <c r="R625" s="25">
        <v>68701283</v>
      </c>
      <c r="S625" s="25">
        <v>2019256</v>
      </c>
      <c r="T625" s="25">
        <v>0</v>
      </c>
      <c r="U625" s="25">
        <v>2019256</v>
      </c>
    </row>
    <row r="626" spans="1:21" hidden="1" x14ac:dyDescent="0.25">
      <c r="A626" s="9">
        <v>4250</v>
      </c>
      <c r="B626" s="9" t="s">
        <v>54</v>
      </c>
      <c r="C626" s="9" t="s">
        <v>55</v>
      </c>
      <c r="D626" s="24">
        <v>42095</v>
      </c>
      <c r="E626" s="25">
        <v>2019256</v>
      </c>
      <c r="F626" s="25">
        <v>51336922</v>
      </c>
      <c r="G626" s="25">
        <v>0</v>
      </c>
      <c r="H626" s="25">
        <v>0</v>
      </c>
      <c r="I626" s="25">
        <v>0</v>
      </c>
      <c r="J626" s="25">
        <v>1000000</v>
      </c>
      <c r="K626" s="25">
        <v>52336922</v>
      </c>
      <c r="L626" s="25">
        <v>21453253</v>
      </c>
      <c r="M626" s="25">
        <v>39957728</v>
      </c>
      <c r="N626" s="25">
        <v>0</v>
      </c>
      <c r="O626" s="25">
        <v>0</v>
      </c>
      <c r="P626" s="25">
        <v>0</v>
      </c>
      <c r="Q626" s="25">
        <v>-9330706</v>
      </c>
      <c r="R626" s="25">
        <v>52080275</v>
      </c>
      <c r="S626" s="25">
        <v>2275903</v>
      </c>
      <c r="T626" s="25">
        <v>0</v>
      </c>
      <c r="U626" s="25">
        <v>2275903</v>
      </c>
    </row>
    <row r="627" spans="1:21" hidden="1" x14ac:dyDescent="0.25">
      <c r="A627" s="9">
        <v>4250</v>
      </c>
      <c r="B627" s="9" t="s">
        <v>54</v>
      </c>
      <c r="C627" s="9" t="s">
        <v>55</v>
      </c>
      <c r="D627" s="24">
        <v>42125</v>
      </c>
      <c r="E627" s="25">
        <v>2275903</v>
      </c>
      <c r="F627" s="25">
        <v>48720508</v>
      </c>
      <c r="G627" s="25">
        <v>0</v>
      </c>
      <c r="H627" s="25">
        <v>0</v>
      </c>
      <c r="I627" s="25">
        <v>0</v>
      </c>
      <c r="J627" s="25">
        <v>0</v>
      </c>
      <c r="K627" s="25">
        <v>48720508</v>
      </c>
      <c r="L627" s="25">
        <v>30332584</v>
      </c>
      <c r="M627" s="25">
        <v>43058136</v>
      </c>
      <c r="N627" s="25">
        <v>0</v>
      </c>
      <c r="O627" s="25">
        <v>0</v>
      </c>
      <c r="P627" s="25">
        <v>0</v>
      </c>
      <c r="Q627" s="25">
        <v>-21906301</v>
      </c>
      <c r="R627" s="25">
        <v>51484419</v>
      </c>
      <c r="S627" s="25">
        <v>-488008</v>
      </c>
      <c r="T627" s="25">
        <v>0</v>
      </c>
      <c r="U627" s="25">
        <v>-488008</v>
      </c>
    </row>
    <row r="628" spans="1:21" hidden="1" x14ac:dyDescent="0.25">
      <c r="A628" s="9">
        <v>4250</v>
      </c>
      <c r="B628" s="9" t="s">
        <v>54</v>
      </c>
      <c r="C628" s="9" t="s">
        <v>55</v>
      </c>
      <c r="D628" s="24">
        <v>42156</v>
      </c>
      <c r="E628" s="25">
        <v>-488008</v>
      </c>
      <c r="F628" s="25">
        <v>48669038</v>
      </c>
      <c r="G628" s="25">
        <v>0</v>
      </c>
      <c r="H628" s="25">
        <v>0</v>
      </c>
      <c r="I628" s="25">
        <v>0</v>
      </c>
      <c r="J628" s="25">
        <v>19000000</v>
      </c>
      <c r="K628" s="25">
        <v>67669038</v>
      </c>
      <c r="L628" s="25">
        <v>92698722</v>
      </c>
      <c r="M628" s="25">
        <v>69576315</v>
      </c>
      <c r="N628" s="25">
        <v>0</v>
      </c>
      <c r="O628" s="25">
        <v>0</v>
      </c>
      <c r="P628" s="25">
        <v>0</v>
      </c>
      <c r="Q628" s="25">
        <v>-97991618</v>
      </c>
      <c r="R628" s="25">
        <v>64283419</v>
      </c>
      <c r="S628" s="25">
        <v>2897611</v>
      </c>
      <c r="T628" s="25">
        <v>0</v>
      </c>
      <c r="U628" s="25">
        <v>2897611</v>
      </c>
    </row>
    <row r="629" spans="1:21" hidden="1" x14ac:dyDescent="0.25">
      <c r="A629" s="9">
        <v>4250</v>
      </c>
      <c r="B629" s="9" t="s">
        <v>54</v>
      </c>
      <c r="C629" s="9" t="s">
        <v>55</v>
      </c>
      <c r="D629" s="24">
        <v>42186</v>
      </c>
      <c r="E629" s="25">
        <v>2897611</v>
      </c>
      <c r="F629" s="25">
        <v>53373015</v>
      </c>
      <c r="G629" s="25">
        <v>0</v>
      </c>
      <c r="H629" s="25">
        <v>0</v>
      </c>
      <c r="I629" s="25">
        <v>0</v>
      </c>
      <c r="J629" s="25">
        <v>1500000</v>
      </c>
      <c r="K629" s="25">
        <v>54873015</v>
      </c>
      <c r="L629" s="25">
        <v>30040545</v>
      </c>
      <c r="M629" s="25">
        <v>32138439</v>
      </c>
      <c r="N629" s="25">
        <v>0</v>
      </c>
      <c r="O629" s="25">
        <v>0</v>
      </c>
      <c r="P629" s="25">
        <v>0</v>
      </c>
      <c r="Q629" s="25">
        <v>-5002843</v>
      </c>
      <c r="R629" s="25">
        <v>57176141</v>
      </c>
      <c r="S629" s="25">
        <v>594485</v>
      </c>
      <c r="T629" s="25">
        <v>0</v>
      </c>
      <c r="U629" s="25">
        <v>594485</v>
      </c>
    </row>
    <row r="630" spans="1:21" hidden="1" x14ac:dyDescent="0.25">
      <c r="A630" s="9">
        <v>4250</v>
      </c>
      <c r="B630" s="9" t="s">
        <v>54</v>
      </c>
      <c r="C630" s="9" t="s">
        <v>55</v>
      </c>
      <c r="D630" s="24">
        <v>42217</v>
      </c>
      <c r="E630" s="25">
        <v>594485</v>
      </c>
      <c r="F630" s="25">
        <v>74491726</v>
      </c>
      <c r="G630" s="25">
        <v>0</v>
      </c>
      <c r="H630" s="25">
        <v>0</v>
      </c>
      <c r="I630" s="25">
        <v>0</v>
      </c>
      <c r="J630" s="25">
        <v>0</v>
      </c>
      <c r="K630" s="25">
        <v>74491726</v>
      </c>
      <c r="L630" s="25">
        <v>51908586</v>
      </c>
      <c r="M630" s="25">
        <v>56264644</v>
      </c>
      <c r="N630" s="25">
        <v>0</v>
      </c>
      <c r="O630" s="25">
        <v>0</v>
      </c>
      <c r="P630" s="25">
        <v>0</v>
      </c>
      <c r="Q630" s="25">
        <v>-42353017</v>
      </c>
      <c r="R630" s="25">
        <v>65820213</v>
      </c>
      <c r="S630" s="25">
        <v>9265998</v>
      </c>
      <c r="T630" s="25">
        <v>0</v>
      </c>
      <c r="U630" s="25">
        <v>9265998</v>
      </c>
    </row>
    <row r="631" spans="1:21" hidden="1" x14ac:dyDescent="0.25">
      <c r="A631" s="9">
        <v>4250</v>
      </c>
      <c r="B631" s="9" t="s">
        <v>54</v>
      </c>
      <c r="C631" s="9" t="s">
        <v>55</v>
      </c>
      <c r="D631" s="24">
        <v>42248</v>
      </c>
      <c r="E631" s="25">
        <v>9265998</v>
      </c>
      <c r="F631" s="25">
        <v>65088424</v>
      </c>
      <c r="G631" s="25">
        <v>0</v>
      </c>
      <c r="H631" s="25">
        <v>0</v>
      </c>
      <c r="I631" s="25">
        <v>0</v>
      </c>
      <c r="J631" s="25">
        <v>0</v>
      </c>
      <c r="K631" s="25">
        <v>65088424</v>
      </c>
      <c r="L631" s="25">
        <v>43046004</v>
      </c>
      <c r="M631" s="25">
        <v>39911835</v>
      </c>
      <c r="N631" s="25">
        <v>0</v>
      </c>
      <c r="O631" s="25">
        <v>0</v>
      </c>
      <c r="P631" s="25">
        <v>0</v>
      </c>
      <c r="Q631" s="25">
        <v>-18849340</v>
      </c>
      <c r="R631" s="25">
        <v>64108499</v>
      </c>
      <c r="S631" s="25">
        <v>10245923</v>
      </c>
      <c r="T631" s="25">
        <v>0</v>
      </c>
      <c r="U631" s="25">
        <v>10245923</v>
      </c>
    </row>
    <row r="632" spans="1:21" hidden="1" x14ac:dyDescent="0.25">
      <c r="A632" s="9">
        <v>4250</v>
      </c>
      <c r="B632" s="9" t="s">
        <v>54</v>
      </c>
      <c r="C632" s="9" t="s">
        <v>55</v>
      </c>
      <c r="D632" s="24">
        <v>42278</v>
      </c>
      <c r="E632" s="25">
        <v>10245923</v>
      </c>
      <c r="F632" s="25">
        <v>57460025</v>
      </c>
      <c r="G632" s="25">
        <v>0</v>
      </c>
      <c r="H632" s="25">
        <v>0</v>
      </c>
      <c r="I632" s="25">
        <v>0</v>
      </c>
      <c r="J632" s="25">
        <v>0</v>
      </c>
      <c r="K632" s="25">
        <v>57460025</v>
      </c>
      <c r="L632" s="25">
        <v>43282043</v>
      </c>
      <c r="M632" s="25">
        <v>40399290</v>
      </c>
      <c r="N632" s="25">
        <v>0</v>
      </c>
      <c r="O632" s="25">
        <v>0</v>
      </c>
      <c r="P632" s="25">
        <v>0</v>
      </c>
      <c r="Q632" s="25">
        <v>-25596913</v>
      </c>
      <c r="R632" s="25">
        <v>58084420</v>
      </c>
      <c r="S632" s="25">
        <v>9621528</v>
      </c>
      <c r="T632" s="25">
        <v>0</v>
      </c>
      <c r="U632" s="25">
        <v>9621528</v>
      </c>
    </row>
    <row r="633" spans="1:21" hidden="1" x14ac:dyDescent="0.25">
      <c r="A633" s="9">
        <v>4250</v>
      </c>
      <c r="B633" s="9" t="s">
        <v>54</v>
      </c>
      <c r="C633" s="9" t="s">
        <v>55</v>
      </c>
      <c r="D633" s="24">
        <v>42309</v>
      </c>
      <c r="E633" s="25">
        <v>9621528</v>
      </c>
      <c r="F633" s="25">
        <v>58524048</v>
      </c>
      <c r="G633" s="25">
        <v>0</v>
      </c>
      <c r="H633" s="25">
        <v>0</v>
      </c>
      <c r="I633" s="25">
        <v>0</v>
      </c>
      <c r="J633" s="25">
        <v>0</v>
      </c>
      <c r="K633" s="25">
        <v>58524048</v>
      </c>
      <c r="L633" s="25">
        <v>31305686</v>
      </c>
      <c r="M633" s="25">
        <v>37209083</v>
      </c>
      <c r="N633" s="25">
        <v>0</v>
      </c>
      <c r="O633" s="25">
        <v>0</v>
      </c>
      <c r="P633" s="25">
        <v>0</v>
      </c>
      <c r="Q633" s="25">
        <v>-37</v>
      </c>
      <c r="R633" s="25">
        <v>68514732</v>
      </c>
      <c r="S633" s="25">
        <v>-369156</v>
      </c>
      <c r="T633" s="25">
        <v>0</v>
      </c>
      <c r="U633" s="25">
        <v>-369156</v>
      </c>
    </row>
    <row r="634" spans="1:21" hidden="1" x14ac:dyDescent="0.25">
      <c r="A634" s="9">
        <v>4250</v>
      </c>
      <c r="B634" s="9" t="s">
        <v>54</v>
      </c>
      <c r="C634" s="9" t="s">
        <v>55</v>
      </c>
      <c r="D634" s="24">
        <v>42339</v>
      </c>
      <c r="E634" s="25">
        <v>-369156</v>
      </c>
      <c r="F634" s="25">
        <v>44848223</v>
      </c>
      <c r="G634" s="25">
        <v>0</v>
      </c>
      <c r="H634" s="25">
        <v>0</v>
      </c>
      <c r="I634" s="25">
        <v>0</v>
      </c>
      <c r="J634" s="25">
        <v>5337158</v>
      </c>
      <c r="K634" s="25">
        <v>50185381</v>
      </c>
      <c r="L634" s="25">
        <v>37204830</v>
      </c>
      <c r="M634" s="25">
        <v>32004330</v>
      </c>
      <c r="N634" s="25">
        <v>0</v>
      </c>
      <c r="O634" s="25">
        <v>0</v>
      </c>
      <c r="P634" s="25">
        <v>0</v>
      </c>
      <c r="Q634" s="25">
        <v>-23545647</v>
      </c>
      <c r="R634" s="25">
        <v>45663513</v>
      </c>
      <c r="S634" s="25">
        <v>4152712</v>
      </c>
      <c r="T634" s="25">
        <v>0</v>
      </c>
      <c r="U634" s="25">
        <v>4152712</v>
      </c>
    </row>
    <row r="635" spans="1:21" hidden="1" x14ac:dyDescent="0.25">
      <c r="A635" s="9">
        <v>4250</v>
      </c>
      <c r="B635" s="9" t="s">
        <v>54</v>
      </c>
      <c r="C635" s="9" t="s">
        <v>55</v>
      </c>
      <c r="D635" s="24">
        <v>42370</v>
      </c>
      <c r="E635" s="25">
        <v>4152712</v>
      </c>
      <c r="F635" s="25">
        <v>57251453</v>
      </c>
      <c r="G635" s="25">
        <v>0</v>
      </c>
      <c r="H635" s="25">
        <v>0</v>
      </c>
      <c r="I635" s="25">
        <v>0</v>
      </c>
      <c r="J635" s="25">
        <v>0</v>
      </c>
      <c r="K635" s="25">
        <v>57251453</v>
      </c>
      <c r="L635" s="25">
        <v>54238144</v>
      </c>
      <c r="M635" s="25">
        <v>18167236</v>
      </c>
      <c r="N635" s="25">
        <v>0</v>
      </c>
      <c r="O635" s="25">
        <v>0</v>
      </c>
      <c r="P635" s="25">
        <v>0</v>
      </c>
      <c r="Q635" s="25">
        <v>-11135652</v>
      </c>
      <c r="R635" s="25">
        <v>61269728</v>
      </c>
      <c r="S635" s="25">
        <v>134437</v>
      </c>
      <c r="T635" s="25">
        <v>0</v>
      </c>
      <c r="U635" s="25">
        <v>134437</v>
      </c>
    </row>
    <row r="636" spans="1:21" hidden="1" x14ac:dyDescent="0.25">
      <c r="A636" s="9">
        <v>4250</v>
      </c>
      <c r="B636" s="9" t="s">
        <v>54</v>
      </c>
      <c r="C636" s="9" t="s">
        <v>55</v>
      </c>
      <c r="D636" s="24">
        <v>42401</v>
      </c>
      <c r="E636" s="25">
        <v>134437</v>
      </c>
      <c r="F636" s="25">
        <v>70535171</v>
      </c>
      <c r="G636" s="25">
        <v>0</v>
      </c>
      <c r="H636" s="25">
        <v>0</v>
      </c>
      <c r="I636" s="25">
        <v>0</v>
      </c>
      <c r="J636" s="25">
        <v>1000000</v>
      </c>
      <c r="K636" s="25">
        <v>71535171</v>
      </c>
      <c r="L636" s="25">
        <v>29101964</v>
      </c>
      <c r="M636" s="25">
        <v>42524419</v>
      </c>
      <c r="N636" s="25">
        <v>0</v>
      </c>
      <c r="O636" s="25">
        <v>0</v>
      </c>
      <c r="P636" s="25">
        <v>0</v>
      </c>
      <c r="Q636" s="25">
        <v>-527166</v>
      </c>
      <c r="R636" s="25">
        <v>71099217</v>
      </c>
      <c r="S636" s="25">
        <v>570391</v>
      </c>
      <c r="T636" s="25">
        <v>0</v>
      </c>
      <c r="U636" s="25">
        <v>570391</v>
      </c>
    </row>
    <row r="637" spans="1:21" hidden="1" x14ac:dyDescent="0.25">
      <c r="A637" s="9">
        <v>4250</v>
      </c>
      <c r="B637" s="9" t="s">
        <v>54</v>
      </c>
      <c r="C637" s="9" t="s">
        <v>55</v>
      </c>
      <c r="D637" s="24">
        <v>42430</v>
      </c>
      <c r="E637" s="25">
        <v>570391</v>
      </c>
      <c r="F637" s="25">
        <v>68150294</v>
      </c>
      <c r="G637" s="25">
        <v>0</v>
      </c>
      <c r="H637" s="25">
        <v>0</v>
      </c>
      <c r="I637" s="25">
        <v>0</v>
      </c>
      <c r="J637" s="25">
        <v>3000268</v>
      </c>
      <c r="K637" s="25">
        <v>71150562</v>
      </c>
      <c r="L637" s="25">
        <v>24574853</v>
      </c>
      <c r="M637" s="25">
        <v>45979028</v>
      </c>
      <c r="N637" s="25">
        <v>1503498</v>
      </c>
      <c r="O637" s="25">
        <v>0</v>
      </c>
      <c r="P637" s="25">
        <v>0</v>
      </c>
      <c r="Q637" s="25">
        <v>-2489287</v>
      </c>
      <c r="R637" s="25">
        <v>69568092</v>
      </c>
      <c r="S637" s="25">
        <v>2152861</v>
      </c>
      <c r="T637" s="25">
        <v>0</v>
      </c>
      <c r="U637" s="25">
        <v>2152861</v>
      </c>
    </row>
    <row r="638" spans="1:21" hidden="1" x14ac:dyDescent="0.25">
      <c r="A638" s="9">
        <v>4250</v>
      </c>
      <c r="B638" s="9" t="s">
        <v>54</v>
      </c>
      <c r="C638" s="9" t="s">
        <v>55</v>
      </c>
      <c r="D638" s="24">
        <v>42461</v>
      </c>
      <c r="E638" s="25">
        <v>2152861</v>
      </c>
      <c r="F638" s="25">
        <v>48668206</v>
      </c>
      <c r="G638" s="25">
        <v>0</v>
      </c>
      <c r="H638" s="25">
        <v>0</v>
      </c>
      <c r="I638" s="25">
        <v>0</v>
      </c>
      <c r="J638" s="25">
        <v>2000000</v>
      </c>
      <c r="K638" s="25">
        <v>50668206</v>
      </c>
      <c r="L638" s="25">
        <v>63273329</v>
      </c>
      <c r="M638" s="25">
        <v>41829552</v>
      </c>
      <c r="N638" s="25">
        <v>831006</v>
      </c>
      <c r="O638" s="25">
        <v>0</v>
      </c>
      <c r="P638" s="25">
        <v>0</v>
      </c>
      <c r="Q638" s="25">
        <v>-58343758</v>
      </c>
      <c r="R638" s="25">
        <v>47590129</v>
      </c>
      <c r="S638" s="25">
        <v>5230938</v>
      </c>
      <c r="T638" s="25">
        <v>0</v>
      </c>
      <c r="U638" s="25">
        <v>5230938</v>
      </c>
    </row>
    <row r="639" spans="1:21" hidden="1" x14ac:dyDescent="0.25">
      <c r="A639" s="9">
        <v>4250</v>
      </c>
      <c r="B639" s="9" t="s">
        <v>54</v>
      </c>
      <c r="C639" s="9" t="s">
        <v>55</v>
      </c>
      <c r="D639" s="24">
        <v>42491</v>
      </c>
      <c r="E639" s="25">
        <v>5230938</v>
      </c>
      <c r="F639" s="25">
        <v>60890688</v>
      </c>
      <c r="G639" s="25">
        <v>0</v>
      </c>
      <c r="H639" s="25">
        <v>0</v>
      </c>
      <c r="I639" s="25">
        <v>0</v>
      </c>
      <c r="J639" s="25">
        <v>0</v>
      </c>
      <c r="K639" s="25">
        <v>60890688</v>
      </c>
      <c r="L639" s="25">
        <v>24108065</v>
      </c>
      <c r="M639" s="25">
        <v>47568222</v>
      </c>
      <c r="N639" s="25">
        <v>2120305</v>
      </c>
      <c r="O639" s="25">
        <v>0</v>
      </c>
      <c r="P639" s="25">
        <v>0</v>
      </c>
      <c r="Q639" s="25">
        <v>-9925012</v>
      </c>
      <c r="R639" s="25">
        <v>63871580</v>
      </c>
      <c r="S639" s="25">
        <v>2250046</v>
      </c>
      <c r="T639" s="25">
        <v>0</v>
      </c>
      <c r="U639" s="25">
        <v>2250046</v>
      </c>
    </row>
    <row r="640" spans="1:21" hidden="1" x14ac:dyDescent="0.25">
      <c r="A640" s="9">
        <v>4250</v>
      </c>
      <c r="B640" s="9" t="s">
        <v>54</v>
      </c>
      <c r="C640" s="9" t="s">
        <v>55</v>
      </c>
      <c r="D640" s="24">
        <v>42522</v>
      </c>
      <c r="E640" s="25">
        <v>2250046</v>
      </c>
      <c r="F640" s="25">
        <v>71330016</v>
      </c>
      <c r="G640" s="25">
        <v>0</v>
      </c>
      <c r="H640" s="25">
        <v>0</v>
      </c>
      <c r="I640" s="25">
        <v>0</v>
      </c>
      <c r="J640" s="25">
        <v>0</v>
      </c>
      <c r="K640" s="25">
        <v>71330016</v>
      </c>
      <c r="L640" s="25">
        <v>32672986</v>
      </c>
      <c r="M640" s="25">
        <v>36838028</v>
      </c>
      <c r="N640" s="25">
        <v>2189886</v>
      </c>
      <c r="O640" s="25">
        <v>0</v>
      </c>
      <c r="P640" s="25">
        <v>0</v>
      </c>
      <c r="Q640" s="25">
        <v>0</v>
      </c>
      <c r="R640" s="25">
        <v>71700900</v>
      </c>
      <c r="S640" s="25">
        <v>1879162</v>
      </c>
      <c r="T640" s="25">
        <v>0</v>
      </c>
      <c r="U640" s="25">
        <v>1879162</v>
      </c>
    </row>
    <row r="641" spans="1:21" hidden="1" x14ac:dyDescent="0.25">
      <c r="A641" s="9">
        <v>4250</v>
      </c>
      <c r="B641" s="9" t="s">
        <v>54</v>
      </c>
      <c r="C641" s="9" t="s">
        <v>55</v>
      </c>
      <c r="D641" s="24">
        <v>42552</v>
      </c>
      <c r="E641" s="25">
        <v>1879162</v>
      </c>
      <c r="F641" s="25">
        <v>76587005</v>
      </c>
      <c r="G641" s="25">
        <v>0</v>
      </c>
      <c r="H641" s="25">
        <v>0</v>
      </c>
      <c r="I641" s="25">
        <v>0</v>
      </c>
      <c r="J641" s="25">
        <v>5300000</v>
      </c>
      <c r="K641" s="25">
        <v>81887005</v>
      </c>
      <c r="L641" s="25">
        <v>55645448</v>
      </c>
      <c r="M641" s="25">
        <v>52692920</v>
      </c>
      <c r="N641" s="25">
        <v>1429668</v>
      </c>
      <c r="O641" s="25">
        <v>0</v>
      </c>
      <c r="P641" s="25">
        <v>0</v>
      </c>
      <c r="Q641" s="25">
        <v>-23345957</v>
      </c>
      <c r="R641" s="25">
        <v>86422079</v>
      </c>
      <c r="S641" s="25">
        <v>-2655912</v>
      </c>
      <c r="T641" s="25">
        <v>0</v>
      </c>
      <c r="U641" s="25">
        <v>-2655912</v>
      </c>
    </row>
    <row r="642" spans="1:21" hidden="1" x14ac:dyDescent="0.25">
      <c r="A642" s="9">
        <v>4250</v>
      </c>
      <c r="B642" s="9" t="s">
        <v>54</v>
      </c>
      <c r="C642" s="9" t="s">
        <v>55</v>
      </c>
      <c r="D642" s="24">
        <v>42583</v>
      </c>
      <c r="E642" s="25">
        <v>-2655912</v>
      </c>
      <c r="F642" s="25">
        <v>67489479</v>
      </c>
      <c r="G642" s="25">
        <v>0</v>
      </c>
      <c r="H642" s="25">
        <v>0</v>
      </c>
      <c r="I642" s="25">
        <v>0</v>
      </c>
      <c r="J642" s="25">
        <v>11432410</v>
      </c>
      <c r="K642" s="25">
        <v>78921889</v>
      </c>
      <c r="L642" s="25">
        <v>39068015</v>
      </c>
      <c r="M642" s="25">
        <v>39148606</v>
      </c>
      <c r="N642" s="25">
        <v>2481443</v>
      </c>
      <c r="O642" s="25">
        <v>0</v>
      </c>
      <c r="P642" s="25">
        <v>0</v>
      </c>
      <c r="Q642" s="25">
        <v>-3479997</v>
      </c>
      <c r="R642" s="25">
        <v>77218067</v>
      </c>
      <c r="S642" s="25">
        <v>-952090</v>
      </c>
      <c r="T642" s="25">
        <v>0</v>
      </c>
      <c r="U642" s="25">
        <v>-952090</v>
      </c>
    </row>
    <row r="643" spans="1:21" hidden="1" x14ac:dyDescent="0.25">
      <c r="A643" s="9">
        <v>4250</v>
      </c>
      <c r="B643" s="9" t="s">
        <v>54</v>
      </c>
      <c r="C643" s="9" t="s">
        <v>55</v>
      </c>
      <c r="D643" s="24">
        <v>42614</v>
      </c>
      <c r="E643" s="25">
        <v>-952090</v>
      </c>
      <c r="F643" s="25">
        <v>66453155</v>
      </c>
      <c r="G643" s="25">
        <v>0</v>
      </c>
      <c r="H643" s="25">
        <v>0</v>
      </c>
      <c r="I643" s="25">
        <v>0</v>
      </c>
      <c r="J643" s="25">
        <v>5000000</v>
      </c>
      <c r="K643" s="25">
        <v>71453155</v>
      </c>
      <c r="L643" s="25">
        <v>41100834</v>
      </c>
      <c r="M643" s="25">
        <v>39600955</v>
      </c>
      <c r="N643" s="25">
        <v>0</v>
      </c>
      <c r="O643" s="25">
        <v>0</v>
      </c>
      <c r="P643" s="25">
        <v>0</v>
      </c>
      <c r="Q643" s="25">
        <v>-14670906</v>
      </c>
      <c r="R643" s="25">
        <v>66030883</v>
      </c>
      <c r="S643" s="25">
        <v>4470182</v>
      </c>
      <c r="T643" s="25">
        <v>0</v>
      </c>
      <c r="U643" s="25">
        <v>4470182</v>
      </c>
    </row>
    <row r="644" spans="1:21" hidden="1" x14ac:dyDescent="0.25">
      <c r="A644" s="9">
        <v>4250</v>
      </c>
      <c r="B644" s="9" t="s">
        <v>54</v>
      </c>
      <c r="C644" s="9" t="s">
        <v>55</v>
      </c>
      <c r="D644" s="24">
        <v>42644</v>
      </c>
      <c r="E644" s="25">
        <v>4470182</v>
      </c>
      <c r="F644" s="25">
        <v>73038886</v>
      </c>
      <c r="G644" s="25">
        <v>0</v>
      </c>
      <c r="H644" s="25">
        <v>0</v>
      </c>
      <c r="I644" s="25">
        <v>0</v>
      </c>
      <c r="J644" s="25">
        <v>4000000</v>
      </c>
      <c r="K644" s="25">
        <v>77038886</v>
      </c>
      <c r="L644" s="25">
        <v>66188337</v>
      </c>
      <c r="M644" s="25">
        <v>98745482</v>
      </c>
      <c r="N644" s="25">
        <v>93511</v>
      </c>
      <c r="O644" s="25">
        <v>0</v>
      </c>
      <c r="P644" s="25">
        <v>0</v>
      </c>
      <c r="Q644" s="25">
        <v>-100891529</v>
      </c>
      <c r="R644" s="25">
        <v>64135801</v>
      </c>
      <c r="S644" s="25">
        <v>17373267</v>
      </c>
      <c r="T644" s="25">
        <v>0</v>
      </c>
      <c r="U644" s="25">
        <v>17373267</v>
      </c>
    </row>
    <row r="645" spans="1:21" hidden="1" x14ac:dyDescent="0.25">
      <c r="A645" s="9">
        <v>4250</v>
      </c>
      <c r="B645" s="9" t="s">
        <v>54</v>
      </c>
      <c r="C645" s="9" t="s">
        <v>55</v>
      </c>
      <c r="D645" s="24">
        <v>42675</v>
      </c>
      <c r="E645" s="25">
        <v>17373267</v>
      </c>
      <c r="F645" s="25">
        <v>63586731</v>
      </c>
      <c r="G645" s="25">
        <v>0</v>
      </c>
      <c r="H645" s="25">
        <v>0</v>
      </c>
      <c r="I645" s="25">
        <v>0</v>
      </c>
      <c r="J645" s="25">
        <v>0</v>
      </c>
      <c r="K645" s="25">
        <v>63586731</v>
      </c>
      <c r="L645" s="25">
        <v>85102384</v>
      </c>
      <c r="M645" s="25">
        <v>38209794</v>
      </c>
      <c r="N645" s="25">
        <v>385304</v>
      </c>
      <c r="O645" s="25">
        <v>0</v>
      </c>
      <c r="P645" s="25">
        <v>0</v>
      </c>
      <c r="Q645" s="25">
        <v>-48787521</v>
      </c>
      <c r="R645" s="25">
        <v>74909961</v>
      </c>
      <c r="S645" s="25">
        <v>6050037</v>
      </c>
      <c r="T645" s="25">
        <v>0</v>
      </c>
      <c r="U645" s="25">
        <v>6050037</v>
      </c>
    </row>
    <row r="646" spans="1:21" hidden="1" x14ac:dyDescent="0.25">
      <c r="A646" s="9">
        <v>4250</v>
      </c>
      <c r="B646" s="9" t="s">
        <v>54</v>
      </c>
      <c r="C646" s="9" t="s">
        <v>55</v>
      </c>
      <c r="D646" s="24">
        <v>42705</v>
      </c>
      <c r="E646" s="25">
        <v>6050037</v>
      </c>
      <c r="F646" s="25">
        <v>67933138</v>
      </c>
      <c r="G646" s="25">
        <v>0</v>
      </c>
      <c r="H646" s="25">
        <v>0</v>
      </c>
      <c r="I646" s="25">
        <v>0</v>
      </c>
      <c r="J646" s="25">
        <v>219693</v>
      </c>
      <c r="K646" s="25">
        <v>68152831</v>
      </c>
      <c r="L646" s="25">
        <v>71766543</v>
      </c>
      <c r="M646" s="25">
        <v>46774914</v>
      </c>
      <c r="N646" s="25">
        <v>729159</v>
      </c>
      <c r="O646" s="25">
        <v>0</v>
      </c>
      <c r="P646" s="25">
        <v>0</v>
      </c>
      <c r="Q646" s="25">
        <v>-54100000</v>
      </c>
      <c r="R646" s="25">
        <v>65170616</v>
      </c>
      <c r="S646" s="25">
        <v>9032252</v>
      </c>
      <c r="T646" s="25">
        <v>0</v>
      </c>
      <c r="U646" s="25">
        <v>9032252</v>
      </c>
    </row>
    <row r="647" spans="1:21" hidden="1" x14ac:dyDescent="0.25">
      <c r="A647" s="9">
        <v>4250</v>
      </c>
      <c r="B647" s="9" t="s">
        <v>54</v>
      </c>
      <c r="C647" s="9" t="s">
        <v>55</v>
      </c>
      <c r="D647" s="24">
        <v>42736</v>
      </c>
      <c r="E647" s="25">
        <v>9032252</v>
      </c>
      <c r="F647" s="25">
        <v>106664736</v>
      </c>
      <c r="G647" s="25">
        <v>0</v>
      </c>
      <c r="H647" s="25">
        <v>0</v>
      </c>
      <c r="I647" s="25">
        <v>0</v>
      </c>
      <c r="J647" s="25">
        <v>0</v>
      </c>
      <c r="K647" s="25">
        <v>106664736</v>
      </c>
      <c r="L647" s="25">
        <v>68672970</v>
      </c>
      <c r="M647" s="25">
        <v>35599703</v>
      </c>
      <c r="N647" s="25">
        <v>0</v>
      </c>
      <c r="O647" s="25">
        <v>0</v>
      </c>
      <c r="P647" s="25">
        <v>0</v>
      </c>
      <c r="Q647" s="25">
        <v>-1600770</v>
      </c>
      <c r="R647" s="25">
        <v>102671903</v>
      </c>
      <c r="S647" s="25">
        <v>13025085</v>
      </c>
      <c r="T647" s="25">
        <v>0</v>
      </c>
      <c r="U647" s="25">
        <v>13025085</v>
      </c>
    </row>
    <row r="648" spans="1:21" hidden="1" x14ac:dyDescent="0.25">
      <c r="A648" s="9">
        <v>4250</v>
      </c>
      <c r="B648" s="9" t="s">
        <v>54</v>
      </c>
      <c r="C648" s="9" t="s">
        <v>55</v>
      </c>
      <c r="D648" s="24">
        <v>42767</v>
      </c>
      <c r="E648" s="25">
        <v>13025085</v>
      </c>
      <c r="F648" s="25">
        <v>69668732</v>
      </c>
      <c r="G648" s="25">
        <v>0</v>
      </c>
      <c r="H648" s="25">
        <v>0</v>
      </c>
      <c r="I648" s="25">
        <v>0</v>
      </c>
      <c r="J648" s="25">
        <v>0</v>
      </c>
      <c r="K648" s="25">
        <v>69668732</v>
      </c>
      <c r="L648" s="25">
        <v>35557317</v>
      </c>
      <c r="M648" s="25">
        <v>44714380</v>
      </c>
      <c r="N648" s="25">
        <v>313084</v>
      </c>
      <c r="O648" s="25">
        <v>0</v>
      </c>
      <c r="P648" s="25">
        <v>0</v>
      </c>
      <c r="Q648" s="25">
        <v>-17393842</v>
      </c>
      <c r="R648" s="25">
        <v>63190939</v>
      </c>
      <c r="S648" s="25">
        <v>19502878</v>
      </c>
      <c r="T648" s="25">
        <v>0</v>
      </c>
      <c r="U648" s="25">
        <v>19502878</v>
      </c>
    </row>
    <row r="649" spans="1:21" hidden="1" x14ac:dyDescent="0.25">
      <c r="A649" s="9">
        <v>4250</v>
      </c>
      <c r="B649" s="9" t="s">
        <v>54</v>
      </c>
      <c r="C649" s="9" t="s">
        <v>55</v>
      </c>
      <c r="D649" s="24">
        <v>42795</v>
      </c>
      <c r="E649" s="25">
        <v>19502878</v>
      </c>
      <c r="F649" s="25">
        <v>78991740</v>
      </c>
      <c r="G649" s="25">
        <v>0</v>
      </c>
      <c r="H649" s="25">
        <v>0</v>
      </c>
      <c r="I649" s="25">
        <v>0</v>
      </c>
      <c r="J649" s="25">
        <v>0</v>
      </c>
      <c r="K649" s="25">
        <v>78991740</v>
      </c>
      <c r="L649" s="25">
        <v>35944644</v>
      </c>
      <c r="M649" s="25">
        <v>57679433</v>
      </c>
      <c r="N649" s="25">
        <v>1003662</v>
      </c>
      <c r="O649" s="25">
        <v>0</v>
      </c>
      <c r="P649" s="25">
        <v>0</v>
      </c>
      <c r="Q649" s="25">
        <v>-3460215</v>
      </c>
      <c r="R649" s="25">
        <v>91167524</v>
      </c>
      <c r="S649" s="25">
        <v>7327094</v>
      </c>
      <c r="T649" s="25">
        <v>0</v>
      </c>
      <c r="U649" s="25">
        <v>7327094</v>
      </c>
    </row>
    <row r="650" spans="1:21" hidden="1" x14ac:dyDescent="0.25">
      <c r="A650" s="9">
        <v>4250</v>
      </c>
      <c r="B650" s="9" t="s">
        <v>54</v>
      </c>
      <c r="C650" s="9" t="s">
        <v>55</v>
      </c>
      <c r="D650" s="24">
        <v>42826</v>
      </c>
      <c r="E650" s="25">
        <v>7327094</v>
      </c>
      <c r="F650" s="25">
        <v>64039290</v>
      </c>
      <c r="G650" s="25">
        <v>0</v>
      </c>
      <c r="H650" s="25">
        <v>0</v>
      </c>
      <c r="I650" s="25">
        <v>0</v>
      </c>
      <c r="J650" s="25">
        <v>0</v>
      </c>
      <c r="K650" s="25">
        <v>64039290</v>
      </c>
      <c r="L650" s="25">
        <v>56910232</v>
      </c>
      <c r="M650" s="25">
        <v>46934015</v>
      </c>
      <c r="N650" s="25">
        <v>782934</v>
      </c>
      <c r="O650" s="25">
        <v>0</v>
      </c>
      <c r="P650" s="25">
        <v>0</v>
      </c>
      <c r="Q650" s="25">
        <v>-34952440</v>
      </c>
      <c r="R650" s="25">
        <v>69674741</v>
      </c>
      <c r="S650" s="25">
        <v>1691643</v>
      </c>
      <c r="T650" s="25">
        <v>0</v>
      </c>
      <c r="U650" s="25">
        <v>1691643</v>
      </c>
    </row>
    <row r="651" spans="1:21" hidden="1" x14ac:dyDescent="0.25">
      <c r="A651" s="9">
        <v>4250</v>
      </c>
      <c r="B651" s="9" t="s">
        <v>54</v>
      </c>
      <c r="C651" s="9" t="s">
        <v>55</v>
      </c>
      <c r="D651" s="24">
        <v>42856</v>
      </c>
      <c r="E651" s="25">
        <v>1691643</v>
      </c>
      <c r="F651" s="25">
        <v>75227670</v>
      </c>
      <c r="G651" s="25">
        <v>0</v>
      </c>
      <c r="H651" s="25">
        <v>0</v>
      </c>
      <c r="I651" s="25">
        <v>0</v>
      </c>
      <c r="J651" s="25">
        <v>0</v>
      </c>
      <c r="K651" s="25">
        <v>75227670</v>
      </c>
      <c r="L651" s="25">
        <v>39920440</v>
      </c>
      <c r="M651" s="25">
        <v>79307099</v>
      </c>
      <c r="N651" s="25">
        <v>0</v>
      </c>
      <c r="O651" s="25">
        <v>0</v>
      </c>
      <c r="P651" s="25">
        <v>0</v>
      </c>
      <c r="Q651" s="25">
        <v>-45453373</v>
      </c>
      <c r="R651" s="25">
        <v>73774166</v>
      </c>
      <c r="S651" s="25">
        <v>3145147</v>
      </c>
      <c r="T651" s="25">
        <v>0</v>
      </c>
      <c r="U651" s="25">
        <v>3145147</v>
      </c>
    </row>
    <row r="652" spans="1:21" hidden="1" x14ac:dyDescent="0.25">
      <c r="A652" s="9">
        <v>4250</v>
      </c>
      <c r="B652" s="9" t="s">
        <v>54</v>
      </c>
      <c r="C652" s="9" t="s">
        <v>55</v>
      </c>
      <c r="D652" s="24">
        <v>42887</v>
      </c>
      <c r="E652" s="25">
        <v>3145147</v>
      </c>
      <c r="F652" s="25">
        <v>87360578</v>
      </c>
      <c r="G652" s="25">
        <v>0</v>
      </c>
      <c r="H652" s="25">
        <v>0</v>
      </c>
      <c r="I652" s="25">
        <v>0</v>
      </c>
      <c r="J652" s="25">
        <v>0</v>
      </c>
      <c r="K652" s="25">
        <v>87360578</v>
      </c>
      <c r="L652" s="25">
        <v>62941190</v>
      </c>
      <c r="M652" s="25">
        <v>89756377</v>
      </c>
      <c r="N652" s="25">
        <v>467872</v>
      </c>
      <c r="O652" s="25">
        <v>0</v>
      </c>
      <c r="P652" s="25">
        <v>0</v>
      </c>
      <c r="Q652" s="25">
        <v>-73204125</v>
      </c>
      <c r="R652" s="25">
        <v>79961314</v>
      </c>
      <c r="S652" s="25">
        <v>10544411</v>
      </c>
      <c r="T652" s="25">
        <v>0</v>
      </c>
      <c r="U652" s="25">
        <v>10544411</v>
      </c>
    </row>
    <row r="653" spans="1:21" hidden="1" x14ac:dyDescent="0.25">
      <c r="A653" s="9">
        <v>4250</v>
      </c>
      <c r="B653" s="9" t="s">
        <v>54</v>
      </c>
      <c r="C653" s="9" t="s">
        <v>55</v>
      </c>
      <c r="D653" s="24">
        <v>42917</v>
      </c>
      <c r="E653" s="25">
        <v>10544411</v>
      </c>
      <c r="F653" s="25">
        <v>101939046</v>
      </c>
      <c r="G653" s="25">
        <v>0</v>
      </c>
      <c r="H653" s="25">
        <v>0</v>
      </c>
      <c r="I653" s="25">
        <v>0</v>
      </c>
      <c r="J653" s="25">
        <v>0</v>
      </c>
      <c r="K653" s="25">
        <v>101939046</v>
      </c>
      <c r="L653" s="25">
        <v>35374457</v>
      </c>
      <c r="M653" s="25">
        <v>45502982</v>
      </c>
      <c r="N653" s="25">
        <v>374100</v>
      </c>
      <c r="O653" s="25">
        <v>0</v>
      </c>
      <c r="P653" s="25">
        <v>0</v>
      </c>
      <c r="Q653" s="25">
        <v>-12488699</v>
      </c>
      <c r="R653" s="25">
        <v>68762840</v>
      </c>
      <c r="S653" s="25">
        <v>43720617</v>
      </c>
      <c r="T653" s="25">
        <v>0</v>
      </c>
      <c r="U653" s="25">
        <v>43720617</v>
      </c>
    </row>
    <row r="654" spans="1:21" hidden="1" x14ac:dyDescent="0.25">
      <c r="A654" s="9">
        <v>4250</v>
      </c>
      <c r="B654" s="9" t="s">
        <v>54</v>
      </c>
      <c r="C654" s="9" t="s">
        <v>55</v>
      </c>
      <c r="D654" s="24">
        <v>42948</v>
      </c>
      <c r="E654" s="25">
        <v>43720617</v>
      </c>
      <c r="F654" s="25">
        <v>124541673</v>
      </c>
      <c r="G654" s="25">
        <v>0</v>
      </c>
      <c r="H654" s="25">
        <v>0</v>
      </c>
      <c r="I654" s="25">
        <v>0</v>
      </c>
      <c r="J654" s="25">
        <v>0</v>
      </c>
      <c r="K654" s="25">
        <v>124541673</v>
      </c>
      <c r="L654" s="25">
        <v>60820111</v>
      </c>
      <c r="M654" s="25">
        <v>77657367</v>
      </c>
      <c r="N654" s="25">
        <v>0</v>
      </c>
      <c r="O654" s="25">
        <v>0</v>
      </c>
      <c r="P654" s="25">
        <v>0</v>
      </c>
      <c r="Q654" s="25">
        <v>-24875723</v>
      </c>
      <c r="R654" s="25">
        <v>113601755</v>
      </c>
      <c r="S654" s="25">
        <v>54660535</v>
      </c>
      <c r="T654" s="25">
        <v>0</v>
      </c>
      <c r="U654" s="25">
        <v>54660535</v>
      </c>
    </row>
    <row r="655" spans="1:21" hidden="1" x14ac:dyDescent="0.25">
      <c r="A655" s="9">
        <v>4250</v>
      </c>
      <c r="B655" s="9" t="s">
        <v>54</v>
      </c>
      <c r="C655" s="9" t="s">
        <v>55</v>
      </c>
      <c r="D655" s="24">
        <v>42979</v>
      </c>
      <c r="E655" s="25">
        <v>54660535</v>
      </c>
      <c r="F655" s="25">
        <v>60755477</v>
      </c>
      <c r="G655" s="25">
        <v>0</v>
      </c>
      <c r="H655" s="25">
        <v>0</v>
      </c>
      <c r="I655" s="25">
        <v>0</v>
      </c>
      <c r="J655" s="25">
        <v>151850</v>
      </c>
      <c r="K655" s="25">
        <v>60907327</v>
      </c>
      <c r="L655" s="25">
        <v>31954794</v>
      </c>
      <c r="M655" s="25">
        <v>71511778</v>
      </c>
      <c r="N655" s="25">
        <v>0</v>
      </c>
      <c r="O655" s="25">
        <v>0</v>
      </c>
      <c r="P655" s="25">
        <v>0</v>
      </c>
      <c r="Q655" s="25">
        <v>-7431385</v>
      </c>
      <c r="R655" s="25">
        <v>96035187</v>
      </c>
      <c r="S655" s="25">
        <v>19532675</v>
      </c>
      <c r="T655" s="25">
        <v>0</v>
      </c>
      <c r="U655" s="25">
        <v>19532675</v>
      </c>
    </row>
    <row r="656" spans="1:21" hidden="1" x14ac:dyDescent="0.25">
      <c r="A656" s="9">
        <v>4250</v>
      </c>
      <c r="B656" s="9" t="s">
        <v>54</v>
      </c>
      <c r="C656" s="9" t="s">
        <v>55</v>
      </c>
      <c r="D656" s="24">
        <v>43009</v>
      </c>
      <c r="E656" s="25">
        <v>19532675</v>
      </c>
      <c r="F656" s="25">
        <v>99290470</v>
      </c>
      <c r="G656" s="25">
        <v>0</v>
      </c>
      <c r="H656" s="25">
        <v>0</v>
      </c>
      <c r="I656" s="25">
        <v>0</v>
      </c>
      <c r="J656" s="25">
        <v>0</v>
      </c>
      <c r="K656" s="25">
        <v>99290470</v>
      </c>
      <c r="L656" s="25">
        <v>23054073</v>
      </c>
      <c r="M656" s="25">
        <v>73858033</v>
      </c>
      <c r="N656" s="25">
        <v>630467</v>
      </c>
      <c r="O656" s="25">
        <v>0</v>
      </c>
      <c r="P656" s="25">
        <v>0</v>
      </c>
      <c r="Q656" s="25">
        <v>-4678561</v>
      </c>
      <c r="R656" s="25">
        <v>92864012</v>
      </c>
      <c r="S656" s="25">
        <v>25959133</v>
      </c>
      <c r="T656" s="25">
        <v>0</v>
      </c>
      <c r="U656" s="25">
        <v>25959133</v>
      </c>
    </row>
    <row r="657" spans="1:21" hidden="1" x14ac:dyDescent="0.25">
      <c r="A657" s="9">
        <v>4250</v>
      </c>
      <c r="B657" s="9" t="s">
        <v>54</v>
      </c>
      <c r="C657" s="9" t="s">
        <v>55</v>
      </c>
      <c r="D657" s="24">
        <v>43040</v>
      </c>
      <c r="E657" s="25">
        <v>25959133</v>
      </c>
      <c r="F657" s="25">
        <v>100674663</v>
      </c>
      <c r="G657" s="25">
        <v>0</v>
      </c>
      <c r="H657" s="25">
        <v>0</v>
      </c>
      <c r="I657" s="25">
        <v>0</v>
      </c>
      <c r="J657" s="25">
        <v>0</v>
      </c>
      <c r="K657" s="25">
        <v>100674663</v>
      </c>
      <c r="L657" s="25">
        <v>41247181</v>
      </c>
      <c r="M657" s="25">
        <v>69570430</v>
      </c>
      <c r="N657" s="25">
        <v>117558</v>
      </c>
      <c r="O657" s="25">
        <v>0</v>
      </c>
      <c r="P657" s="25">
        <v>0</v>
      </c>
      <c r="Q657" s="25">
        <v>-2831881</v>
      </c>
      <c r="R657" s="25">
        <v>108103288</v>
      </c>
      <c r="S657" s="25">
        <v>18530508</v>
      </c>
      <c r="T657" s="25">
        <v>0</v>
      </c>
      <c r="U657" s="25">
        <v>18530508</v>
      </c>
    </row>
    <row r="658" spans="1:21" hidden="1" x14ac:dyDescent="0.25">
      <c r="A658" s="9">
        <v>4250</v>
      </c>
      <c r="B658" s="9" t="s">
        <v>54</v>
      </c>
      <c r="C658" s="9" t="s">
        <v>55</v>
      </c>
      <c r="D658" s="24">
        <v>43070</v>
      </c>
      <c r="E658" s="25">
        <v>18530508</v>
      </c>
      <c r="F658" s="25">
        <v>83448265</v>
      </c>
      <c r="G658" s="25">
        <v>599993</v>
      </c>
      <c r="H658" s="25">
        <v>0</v>
      </c>
      <c r="I658" s="25">
        <v>0</v>
      </c>
      <c r="J658" s="25">
        <v>0</v>
      </c>
      <c r="K658" s="25">
        <v>84048258</v>
      </c>
      <c r="L658" s="25">
        <v>27483126</v>
      </c>
      <c r="M658" s="25">
        <v>59028295</v>
      </c>
      <c r="N658" s="25">
        <v>182766</v>
      </c>
      <c r="O658" s="25">
        <v>0</v>
      </c>
      <c r="P658" s="25">
        <v>0</v>
      </c>
      <c r="Q658" s="25">
        <v>-4069026</v>
      </c>
      <c r="R658" s="25">
        <v>82625161</v>
      </c>
      <c r="S658" s="25">
        <v>19953605</v>
      </c>
      <c r="T658" s="25">
        <v>0</v>
      </c>
      <c r="U658" s="25">
        <v>19953605</v>
      </c>
    </row>
    <row r="659" spans="1:21" x14ac:dyDescent="0.25">
      <c r="A659" s="9">
        <v>4250</v>
      </c>
      <c r="B659" s="9" t="s">
        <v>54</v>
      </c>
      <c r="C659" s="9" t="s">
        <v>55</v>
      </c>
      <c r="D659" s="24">
        <v>43101</v>
      </c>
      <c r="E659" s="25">
        <v>19953605</v>
      </c>
      <c r="F659" s="25">
        <v>83423172</v>
      </c>
      <c r="G659" s="25">
        <v>0</v>
      </c>
      <c r="H659" s="25">
        <v>0</v>
      </c>
      <c r="I659" s="25">
        <v>0</v>
      </c>
      <c r="J659" s="25">
        <v>0</v>
      </c>
      <c r="K659" s="25">
        <v>83423172</v>
      </c>
      <c r="L659" s="25">
        <v>22857183</v>
      </c>
      <c r="M659" s="25">
        <v>48826576</v>
      </c>
      <c r="N659" s="25">
        <v>274333</v>
      </c>
      <c r="O659" s="25">
        <v>0</v>
      </c>
      <c r="P659" s="25">
        <v>0</v>
      </c>
      <c r="Q659" s="25">
        <v>-17472146</v>
      </c>
      <c r="R659" s="25">
        <v>54485946</v>
      </c>
      <c r="S659" s="25">
        <v>48890831</v>
      </c>
      <c r="T659" s="25">
        <v>0</v>
      </c>
      <c r="U659" s="25">
        <v>48890831</v>
      </c>
    </row>
    <row r="660" spans="1:21" x14ac:dyDescent="0.25">
      <c r="A660" s="9">
        <v>4250</v>
      </c>
      <c r="B660" s="9" t="s">
        <v>54</v>
      </c>
      <c r="C660" s="9" t="s">
        <v>55</v>
      </c>
      <c r="D660" s="24">
        <v>43132</v>
      </c>
      <c r="E660" s="25">
        <v>48890831</v>
      </c>
      <c r="F660" s="25">
        <v>95913777</v>
      </c>
      <c r="G660" s="25">
        <v>0</v>
      </c>
      <c r="H660" s="25">
        <v>0</v>
      </c>
      <c r="I660" s="25">
        <v>0</v>
      </c>
      <c r="J660" s="25">
        <v>0</v>
      </c>
      <c r="K660" s="25">
        <v>95913777</v>
      </c>
      <c r="L660" s="25">
        <v>43980675</v>
      </c>
      <c r="M660" s="25">
        <v>65477283</v>
      </c>
      <c r="N660" s="25">
        <v>332555</v>
      </c>
      <c r="O660" s="25">
        <v>0</v>
      </c>
      <c r="P660" s="25">
        <v>0</v>
      </c>
      <c r="Q660" s="25">
        <v>-15000000</v>
      </c>
      <c r="R660" s="25">
        <v>94790513</v>
      </c>
      <c r="S660" s="25">
        <v>50014095</v>
      </c>
      <c r="T660" s="25">
        <v>0</v>
      </c>
      <c r="U660" s="25">
        <v>50014095</v>
      </c>
    </row>
    <row r="661" spans="1:21" x14ac:dyDescent="0.25">
      <c r="A661" s="9">
        <v>4250</v>
      </c>
      <c r="B661" s="9" t="s">
        <v>54</v>
      </c>
      <c r="C661" s="9" t="s">
        <v>55</v>
      </c>
      <c r="D661" s="24">
        <v>43160</v>
      </c>
      <c r="E661" s="25">
        <v>50014095</v>
      </c>
      <c r="F661" s="25">
        <v>71444148</v>
      </c>
      <c r="G661" s="25">
        <v>0</v>
      </c>
      <c r="H661" s="25">
        <v>0</v>
      </c>
      <c r="I661" s="25">
        <v>0</v>
      </c>
      <c r="J661" s="25">
        <v>0</v>
      </c>
      <c r="K661" s="25">
        <v>71444148</v>
      </c>
      <c r="L661" s="25">
        <v>13873542</v>
      </c>
      <c r="M661" s="25">
        <v>90362506</v>
      </c>
      <c r="N661" s="25">
        <v>255332</v>
      </c>
      <c r="O661" s="25">
        <v>0</v>
      </c>
      <c r="P661" s="25">
        <v>0</v>
      </c>
      <c r="Q661" s="25">
        <v>-26800</v>
      </c>
      <c r="R661" s="25">
        <v>104464580</v>
      </c>
      <c r="S661" s="25">
        <v>16993663</v>
      </c>
      <c r="T661" s="25">
        <v>0</v>
      </c>
      <c r="U661" s="25">
        <v>16993663</v>
      </c>
    </row>
    <row r="662" spans="1:21" x14ac:dyDescent="0.25">
      <c r="A662" s="9">
        <v>4250</v>
      </c>
      <c r="B662" s="9" t="s">
        <v>54</v>
      </c>
      <c r="C662" s="9" t="s">
        <v>56</v>
      </c>
      <c r="D662" s="24">
        <v>43191</v>
      </c>
      <c r="E662" s="25">
        <v>16993663</v>
      </c>
      <c r="F662" s="25">
        <v>85871751</v>
      </c>
      <c r="G662" s="25">
        <v>0</v>
      </c>
      <c r="H662" s="25">
        <v>0</v>
      </c>
      <c r="I662" s="25">
        <v>0</v>
      </c>
      <c r="J662" s="25">
        <v>0</v>
      </c>
      <c r="K662" s="25">
        <v>85871751</v>
      </c>
      <c r="L662" s="25">
        <v>8963194</v>
      </c>
      <c r="M662" s="25">
        <v>59798178</v>
      </c>
      <c r="N662" s="25">
        <v>57899</v>
      </c>
      <c r="O662" s="25">
        <v>0</v>
      </c>
      <c r="P662" s="25">
        <v>0</v>
      </c>
      <c r="Q662" s="25">
        <v>-11537964</v>
      </c>
      <c r="R662" s="25">
        <v>57281307</v>
      </c>
      <c r="S662" s="25">
        <v>45584107</v>
      </c>
      <c r="T662" s="25">
        <v>0</v>
      </c>
      <c r="U662" s="25">
        <v>45584107</v>
      </c>
    </row>
    <row r="663" spans="1:21" x14ac:dyDescent="0.25">
      <c r="A663" s="9">
        <v>4250</v>
      </c>
      <c r="B663" s="9" t="s">
        <v>54</v>
      </c>
      <c r="C663" s="9" t="s">
        <v>56</v>
      </c>
      <c r="D663" s="24">
        <v>43221</v>
      </c>
      <c r="E663" s="25">
        <v>45584107</v>
      </c>
      <c r="F663" s="25">
        <v>115992306</v>
      </c>
      <c r="G663" s="25">
        <v>0</v>
      </c>
      <c r="H663" s="25">
        <v>0</v>
      </c>
      <c r="I663" s="25">
        <v>0</v>
      </c>
      <c r="J663" s="25">
        <v>0</v>
      </c>
      <c r="K663" s="25">
        <v>115992306</v>
      </c>
      <c r="L663" s="25">
        <v>30744917</v>
      </c>
      <c r="M663" s="25">
        <v>124836610</v>
      </c>
      <c r="N663" s="25">
        <v>1944822</v>
      </c>
      <c r="O663" s="25">
        <v>0</v>
      </c>
      <c r="P663" s="25">
        <v>0</v>
      </c>
      <c r="Q663" s="25">
        <v>-5464301</v>
      </c>
      <c r="R663" s="25">
        <v>152062048</v>
      </c>
      <c r="S663" s="25">
        <v>9514365</v>
      </c>
      <c r="T663" s="25">
        <v>0</v>
      </c>
      <c r="U663" s="25">
        <v>9514365</v>
      </c>
    </row>
    <row r="664" spans="1:21" x14ac:dyDescent="0.25">
      <c r="A664" s="9">
        <v>4250</v>
      </c>
      <c r="B664" s="9" t="s">
        <v>54</v>
      </c>
      <c r="C664" s="9" t="s">
        <v>56</v>
      </c>
      <c r="D664" s="24">
        <v>43252</v>
      </c>
      <c r="E664" s="25">
        <v>9514365</v>
      </c>
      <c r="F664" s="25">
        <v>82577708</v>
      </c>
      <c r="G664" s="25">
        <v>0</v>
      </c>
      <c r="H664" s="25">
        <v>0</v>
      </c>
      <c r="I664" s="25">
        <v>0</v>
      </c>
      <c r="J664" s="25">
        <v>3000000</v>
      </c>
      <c r="K664" s="25">
        <v>85577708</v>
      </c>
      <c r="L664" s="25">
        <v>24696264</v>
      </c>
      <c r="M664" s="25">
        <v>72800607</v>
      </c>
      <c r="N664" s="25">
        <v>115800</v>
      </c>
      <c r="O664" s="25">
        <v>0</v>
      </c>
      <c r="P664" s="25">
        <v>0</v>
      </c>
      <c r="Q664" s="25">
        <v>-23199905</v>
      </c>
      <c r="R664" s="25">
        <v>74412766</v>
      </c>
      <c r="S664" s="25">
        <v>20679307</v>
      </c>
      <c r="T664" s="25">
        <v>0</v>
      </c>
      <c r="U664" s="25">
        <v>20679307</v>
      </c>
    </row>
    <row r="665" spans="1:21" x14ac:dyDescent="0.25">
      <c r="A665" s="9">
        <v>4250</v>
      </c>
      <c r="B665" s="9" t="s">
        <v>54</v>
      </c>
      <c r="C665" s="9" t="s">
        <v>56</v>
      </c>
      <c r="D665" s="24">
        <v>43282</v>
      </c>
      <c r="E665" s="25">
        <v>20679307</v>
      </c>
      <c r="F665" s="25">
        <v>75091240</v>
      </c>
      <c r="G665" s="25">
        <v>0</v>
      </c>
      <c r="H665" s="25">
        <v>0</v>
      </c>
      <c r="I665" s="25">
        <v>0</v>
      </c>
      <c r="J665" s="25">
        <v>2400000</v>
      </c>
      <c r="K665" s="25">
        <v>77491240</v>
      </c>
      <c r="L665" s="25">
        <v>53149122</v>
      </c>
      <c r="M665" s="25">
        <v>56063921</v>
      </c>
      <c r="N665" s="25">
        <v>0</v>
      </c>
      <c r="O665" s="25">
        <v>0</v>
      </c>
      <c r="P665" s="25">
        <v>0</v>
      </c>
      <c r="Q665" s="25">
        <v>-84717271</v>
      </c>
      <c r="R665" s="25">
        <v>24495772</v>
      </c>
      <c r="S665" s="25">
        <v>73674775</v>
      </c>
      <c r="T665" s="25">
        <v>0</v>
      </c>
      <c r="U665" s="25">
        <v>73674775</v>
      </c>
    </row>
    <row r="666" spans="1:21" x14ac:dyDescent="0.25">
      <c r="A666" s="9">
        <v>4250</v>
      </c>
      <c r="B666" s="9" t="s">
        <v>54</v>
      </c>
      <c r="C666" s="9" t="s">
        <v>56</v>
      </c>
      <c r="D666" s="24">
        <v>43313</v>
      </c>
      <c r="E666" s="25">
        <v>73674775</v>
      </c>
      <c r="F666" s="25">
        <v>105008419</v>
      </c>
      <c r="G666" s="25">
        <v>0</v>
      </c>
      <c r="H666" s="25">
        <v>0</v>
      </c>
      <c r="I666" s="25">
        <v>0</v>
      </c>
      <c r="J666" s="25">
        <v>0</v>
      </c>
      <c r="K666" s="25">
        <v>105008419</v>
      </c>
      <c r="L666" s="25">
        <v>79549996</v>
      </c>
      <c r="M666" s="25">
        <v>257533217</v>
      </c>
      <c r="N666" s="25">
        <v>411798</v>
      </c>
      <c r="O666" s="25">
        <v>0</v>
      </c>
      <c r="P666" s="25">
        <v>0</v>
      </c>
      <c r="Q666" s="25">
        <v>-162318811</v>
      </c>
      <c r="R666" s="25">
        <v>175176200</v>
      </c>
      <c r="S666" s="25">
        <v>3506994</v>
      </c>
      <c r="T666" s="25">
        <v>0</v>
      </c>
      <c r="U666" s="25">
        <v>3506994</v>
      </c>
    </row>
    <row r="667" spans="1:21" x14ac:dyDescent="0.25">
      <c r="A667" s="9">
        <v>4250</v>
      </c>
      <c r="B667" s="9" t="s">
        <v>54</v>
      </c>
      <c r="C667" s="9" t="s">
        <v>56</v>
      </c>
      <c r="D667" s="24">
        <v>43344</v>
      </c>
      <c r="E667" s="25">
        <v>3506994</v>
      </c>
      <c r="F667" s="25">
        <v>79181840</v>
      </c>
      <c r="G667" s="25">
        <v>0</v>
      </c>
      <c r="H667" s="25">
        <v>0</v>
      </c>
      <c r="I667" s="25">
        <v>0</v>
      </c>
      <c r="J667" s="25">
        <v>3000000</v>
      </c>
      <c r="K667" s="25">
        <v>82181840</v>
      </c>
      <c r="L667" s="25">
        <v>72992286</v>
      </c>
      <c r="M667" s="25">
        <v>19801891</v>
      </c>
      <c r="N667" s="25">
        <v>0</v>
      </c>
      <c r="O667" s="25">
        <v>0</v>
      </c>
      <c r="P667" s="25">
        <v>0</v>
      </c>
      <c r="Q667" s="25">
        <v>-51400553</v>
      </c>
      <c r="R667" s="25">
        <v>41393624</v>
      </c>
      <c r="S667" s="25">
        <v>44295210</v>
      </c>
      <c r="T667" s="25">
        <v>0</v>
      </c>
      <c r="U667" s="25">
        <v>44295210</v>
      </c>
    </row>
    <row r="668" spans="1:21" x14ac:dyDescent="0.25">
      <c r="A668" s="9">
        <v>4250</v>
      </c>
      <c r="B668" s="9" t="s">
        <v>54</v>
      </c>
      <c r="C668" s="9" t="s">
        <v>56</v>
      </c>
      <c r="D668" s="24">
        <v>43374</v>
      </c>
      <c r="E668" s="25">
        <v>44295210</v>
      </c>
      <c r="F668" s="25">
        <v>74594137</v>
      </c>
      <c r="G668" s="25">
        <v>0</v>
      </c>
      <c r="H668" s="25">
        <v>0</v>
      </c>
      <c r="I668" s="25">
        <v>0</v>
      </c>
      <c r="J668" s="25">
        <v>0</v>
      </c>
      <c r="K668" s="25">
        <v>74594137</v>
      </c>
      <c r="L668" s="25">
        <v>73559130</v>
      </c>
      <c r="M668" s="25">
        <v>75604520</v>
      </c>
      <c r="N668" s="25">
        <v>0</v>
      </c>
      <c r="O668" s="25">
        <v>0</v>
      </c>
      <c r="P668" s="25">
        <v>0</v>
      </c>
      <c r="Q668" s="25">
        <v>-33885397</v>
      </c>
      <c r="R668" s="25">
        <v>115278253</v>
      </c>
      <c r="S668" s="25">
        <v>3611094</v>
      </c>
      <c r="T668" s="25">
        <v>0</v>
      </c>
      <c r="U668" s="25">
        <v>3611094</v>
      </c>
    </row>
    <row r="669" spans="1:21" hidden="1" x14ac:dyDescent="0.25">
      <c r="A669" s="9">
        <v>4450</v>
      </c>
      <c r="B669" s="9" t="s">
        <v>57</v>
      </c>
      <c r="C669" s="9" t="s">
        <v>58</v>
      </c>
      <c r="D669" s="24">
        <v>42005</v>
      </c>
      <c r="E669" s="25">
        <v>36914044</v>
      </c>
      <c r="F669" s="25">
        <v>21678680</v>
      </c>
      <c r="G669" s="25">
        <v>210000</v>
      </c>
      <c r="H669" s="25">
        <v>0</v>
      </c>
      <c r="I669" s="25">
        <v>0</v>
      </c>
      <c r="J669" s="25">
        <v>0</v>
      </c>
      <c r="K669" s="25">
        <v>21888680</v>
      </c>
      <c r="L669" s="25">
        <v>14160167</v>
      </c>
      <c r="M669" s="25">
        <v>45155298</v>
      </c>
      <c r="N669" s="25">
        <v>0</v>
      </c>
      <c r="O669" s="25">
        <v>0</v>
      </c>
      <c r="P669" s="25">
        <v>0</v>
      </c>
      <c r="Q669" s="25">
        <v>-33981201</v>
      </c>
      <c r="R669" s="25">
        <v>25334264</v>
      </c>
      <c r="S669" s="25">
        <v>33468460</v>
      </c>
      <c r="T669" s="25">
        <v>30180267</v>
      </c>
      <c r="U669" s="25">
        <v>3288193</v>
      </c>
    </row>
    <row r="670" spans="1:21" hidden="1" x14ac:dyDescent="0.25">
      <c r="A670" s="9">
        <v>4450</v>
      </c>
      <c r="B670" s="9" t="s">
        <v>57</v>
      </c>
      <c r="C670" s="9" t="s">
        <v>58</v>
      </c>
      <c r="D670" s="24">
        <v>42036</v>
      </c>
      <c r="E670" s="25">
        <v>33468460</v>
      </c>
      <c r="F670" s="25">
        <v>15466012</v>
      </c>
      <c r="G670" s="25">
        <v>0</v>
      </c>
      <c r="H670" s="25">
        <v>0</v>
      </c>
      <c r="I670" s="25">
        <v>0</v>
      </c>
      <c r="J670" s="25">
        <v>0</v>
      </c>
      <c r="K670" s="25">
        <v>15466012</v>
      </c>
      <c r="L670" s="25">
        <v>7509265</v>
      </c>
      <c r="M670" s="25">
        <v>37912357</v>
      </c>
      <c r="N670" s="25">
        <v>0</v>
      </c>
      <c r="O670" s="25">
        <v>0</v>
      </c>
      <c r="P670" s="25">
        <v>0</v>
      </c>
      <c r="Q670" s="25">
        <v>-43709038</v>
      </c>
      <c r="R670" s="25">
        <v>1712584</v>
      </c>
      <c r="S670" s="25">
        <v>47221888</v>
      </c>
      <c r="T670" s="25">
        <v>30180267</v>
      </c>
      <c r="U670" s="25">
        <v>17041621</v>
      </c>
    </row>
    <row r="671" spans="1:21" hidden="1" x14ac:dyDescent="0.25">
      <c r="A671" s="9">
        <v>4450</v>
      </c>
      <c r="B671" s="9" t="s">
        <v>57</v>
      </c>
      <c r="C671" s="9" t="s">
        <v>58</v>
      </c>
      <c r="D671" s="24">
        <v>42064</v>
      </c>
      <c r="E671" s="25">
        <v>47221888</v>
      </c>
      <c r="F671" s="25">
        <v>24572373</v>
      </c>
      <c r="G671" s="25">
        <v>0</v>
      </c>
      <c r="H671" s="25">
        <v>0</v>
      </c>
      <c r="I671" s="25">
        <v>0</v>
      </c>
      <c r="J671" s="25">
        <v>0</v>
      </c>
      <c r="K671" s="25">
        <v>24572373</v>
      </c>
      <c r="L671" s="25">
        <v>8826120</v>
      </c>
      <c r="M671" s="25">
        <v>41466728</v>
      </c>
      <c r="N671" s="25">
        <v>0</v>
      </c>
      <c r="O671" s="25">
        <v>0</v>
      </c>
      <c r="P671" s="25">
        <v>0</v>
      </c>
      <c r="Q671" s="25">
        <v>-48558974</v>
      </c>
      <c r="R671" s="25">
        <v>1733874</v>
      </c>
      <c r="S671" s="25">
        <v>70060387</v>
      </c>
      <c r="T671" s="25">
        <v>30180267</v>
      </c>
      <c r="U671" s="25">
        <v>39880120</v>
      </c>
    </row>
    <row r="672" spans="1:21" hidden="1" x14ac:dyDescent="0.25">
      <c r="A672" s="9">
        <v>4450</v>
      </c>
      <c r="B672" s="9" t="s">
        <v>57</v>
      </c>
      <c r="C672" s="9" t="s">
        <v>58</v>
      </c>
      <c r="D672" s="24">
        <v>42095</v>
      </c>
      <c r="E672" s="25">
        <v>70060387</v>
      </c>
      <c r="F672" s="25">
        <v>16833415</v>
      </c>
      <c r="G672" s="25">
        <v>0</v>
      </c>
      <c r="H672" s="25">
        <v>0</v>
      </c>
      <c r="I672" s="25">
        <v>0</v>
      </c>
      <c r="J672" s="25">
        <v>0</v>
      </c>
      <c r="K672" s="25">
        <v>16833415</v>
      </c>
      <c r="L672" s="25">
        <v>4443525</v>
      </c>
      <c r="M672" s="25">
        <v>42220072</v>
      </c>
      <c r="N672" s="25">
        <v>0</v>
      </c>
      <c r="O672" s="25">
        <v>0</v>
      </c>
      <c r="P672" s="25">
        <v>0</v>
      </c>
      <c r="Q672" s="25">
        <v>-35387457</v>
      </c>
      <c r="R672" s="25">
        <v>11276140</v>
      </c>
      <c r="S672" s="25">
        <v>75617662</v>
      </c>
      <c r="T672" s="25">
        <v>30180267</v>
      </c>
      <c r="U672" s="25">
        <v>45437395</v>
      </c>
    </row>
    <row r="673" spans="1:21" hidden="1" x14ac:dyDescent="0.25">
      <c r="A673" s="9">
        <v>4450</v>
      </c>
      <c r="B673" s="9" t="s">
        <v>57</v>
      </c>
      <c r="C673" s="9" t="s">
        <v>58</v>
      </c>
      <c r="D673" s="24">
        <v>42125</v>
      </c>
      <c r="E673" s="25">
        <v>75617662</v>
      </c>
      <c r="F673" s="25">
        <v>18923752</v>
      </c>
      <c r="G673" s="25">
        <v>0</v>
      </c>
      <c r="H673" s="25">
        <v>0</v>
      </c>
      <c r="I673" s="25">
        <v>0</v>
      </c>
      <c r="J673" s="25">
        <v>0</v>
      </c>
      <c r="K673" s="25">
        <v>18923752</v>
      </c>
      <c r="L673" s="25">
        <v>6263936</v>
      </c>
      <c r="M673" s="25">
        <v>39109971</v>
      </c>
      <c r="N673" s="25">
        <v>0</v>
      </c>
      <c r="O673" s="25">
        <v>0</v>
      </c>
      <c r="P673" s="25">
        <v>0</v>
      </c>
      <c r="Q673" s="25">
        <v>-40568948</v>
      </c>
      <c r="R673" s="25">
        <v>4804959</v>
      </c>
      <c r="S673" s="25">
        <v>89736455</v>
      </c>
      <c r="T673" s="25">
        <v>30180267</v>
      </c>
      <c r="U673" s="25">
        <v>59556188</v>
      </c>
    </row>
    <row r="674" spans="1:21" hidden="1" x14ac:dyDescent="0.25">
      <c r="A674" s="9">
        <v>4450</v>
      </c>
      <c r="B674" s="9" t="s">
        <v>57</v>
      </c>
      <c r="C674" s="9" t="s">
        <v>58</v>
      </c>
      <c r="D674" s="24">
        <v>42156</v>
      </c>
      <c r="E674" s="25">
        <v>89736455</v>
      </c>
      <c r="F674" s="25">
        <v>17034439</v>
      </c>
      <c r="G674" s="25">
        <v>0</v>
      </c>
      <c r="H674" s="25">
        <v>0</v>
      </c>
      <c r="I674" s="25">
        <v>0</v>
      </c>
      <c r="J674" s="25">
        <v>0</v>
      </c>
      <c r="K674" s="25">
        <v>17034439</v>
      </c>
      <c r="L674" s="25">
        <v>33849788</v>
      </c>
      <c r="M674" s="25">
        <v>41004536</v>
      </c>
      <c r="N674" s="25">
        <v>70001</v>
      </c>
      <c r="O674" s="25">
        <v>0</v>
      </c>
      <c r="P674" s="25">
        <v>0</v>
      </c>
      <c r="Q674" s="25">
        <v>-59803238</v>
      </c>
      <c r="R674" s="25">
        <v>15121087</v>
      </c>
      <c r="S674" s="25">
        <v>91649807</v>
      </c>
      <c r="T674" s="25">
        <v>30180268</v>
      </c>
      <c r="U674" s="25">
        <v>61469539</v>
      </c>
    </row>
    <row r="675" spans="1:21" hidden="1" x14ac:dyDescent="0.25">
      <c r="A675" s="9">
        <v>4450</v>
      </c>
      <c r="B675" s="9" t="s">
        <v>57</v>
      </c>
      <c r="C675" s="9" t="s">
        <v>58</v>
      </c>
      <c r="D675" s="24">
        <v>42186</v>
      </c>
      <c r="E675" s="25">
        <v>91649807</v>
      </c>
      <c r="F675" s="25">
        <v>16339415</v>
      </c>
      <c r="G675" s="25">
        <v>0</v>
      </c>
      <c r="H675" s="25">
        <v>0</v>
      </c>
      <c r="I675" s="25">
        <v>0</v>
      </c>
      <c r="J675" s="25">
        <v>0</v>
      </c>
      <c r="K675" s="25">
        <v>16339415</v>
      </c>
      <c r="L675" s="25">
        <v>8609315</v>
      </c>
      <c r="M675" s="25">
        <v>41529804</v>
      </c>
      <c r="N675" s="25">
        <v>0</v>
      </c>
      <c r="O675" s="25">
        <v>0</v>
      </c>
      <c r="P675" s="25">
        <v>0</v>
      </c>
      <c r="Q675" s="25">
        <v>-33186964</v>
      </c>
      <c r="R675" s="25">
        <v>16952155</v>
      </c>
      <c r="S675" s="25">
        <v>91037067</v>
      </c>
      <c r="T675" s="25">
        <v>30180267</v>
      </c>
      <c r="U675" s="25">
        <v>60856800</v>
      </c>
    </row>
    <row r="676" spans="1:21" hidden="1" x14ac:dyDescent="0.25">
      <c r="A676" s="9">
        <v>4450</v>
      </c>
      <c r="B676" s="9" t="s">
        <v>57</v>
      </c>
      <c r="C676" s="9" t="s">
        <v>58</v>
      </c>
      <c r="D676" s="24">
        <v>42217</v>
      </c>
      <c r="E676" s="25">
        <v>91037067</v>
      </c>
      <c r="F676" s="25">
        <v>32387172</v>
      </c>
      <c r="G676" s="25">
        <v>0</v>
      </c>
      <c r="H676" s="25">
        <v>0</v>
      </c>
      <c r="I676" s="25">
        <v>0</v>
      </c>
      <c r="J676" s="25">
        <v>0</v>
      </c>
      <c r="K676" s="25">
        <v>32387172</v>
      </c>
      <c r="L676" s="25">
        <v>10842036</v>
      </c>
      <c r="M676" s="25">
        <v>42346169</v>
      </c>
      <c r="N676" s="25">
        <v>0</v>
      </c>
      <c r="O676" s="25">
        <v>50000000</v>
      </c>
      <c r="P676" s="25">
        <v>0</v>
      </c>
      <c r="Q676" s="25">
        <v>-54793465</v>
      </c>
      <c r="R676" s="25">
        <v>48394740</v>
      </c>
      <c r="S676" s="25">
        <v>75029499</v>
      </c>
      <c r="T676" s="25">
        <v>30180267</v>
      </c>
      <c r="U676" s="25">
        <v>44849232</v>
      </c>
    </row>
    <row r="677" spans="1:21" hidden="1" x14ac:dyDescent="0.25">
      <c r="A677" s="9">
        <v>4450</v>
      </c>
      <c r="B677" s="9" t="s">
        <v>57</v>
      </c>
      <c r="C677" s="9" t="s">
        <v>58</v>
      </c>
      <c r="D677" s="24">
        <v>42248</v>
      </c>
      <c r="E677" s="25">
        <v>75029499</v>
      </c>
      <c r="F677" s="25">
        <v>18203275</v>
      </c>
      <c r="G677" s="25">
        <v>132447</v>
      </c>
      <c r="H677" s="25">
        <v>0</v>
      </c>
      <c r="I677" s="25">
        <v>0</v>
      </c>
      <c r="J677" s="25">
        <v>1500000</v>
      </c>
      <c r="K677" s="25">
        <v>19835722</v>
      </c>
      <c r="L677" s="25">
        <v>6258941</v>
      </c>
      <c r="M677" s="25">
        <v>42178051</v>
      </c>
      <c r="N677" s="25">
        <v>0</v>
      </c>
      <c r="O677" s="25">
        <v>0</v>
      </c>
      <c r="P677" s="25">
        <v>0</v>
      </c>
      <c r="Q677" s="25">
        <v>-35660921</v>
      </c>
      <c r="R677" s="25">
        <v>12776071</v>
      </c>
      <c r="S677" s="25">
        <v>82089150</v>
      </c>
      <c r="T677" s="25">
        <v>30180267</v>
      </c>
      <c r="U677" s="25">
        <v>51908883</v>
      </c>
    </row>
    <row r="678" spans="1:21" hidden="1" x14ac:dyDescent="0.25">
      <c r="A678" s="9">
        <v>4450</v>
      </c>
      <c r="B678" s="9" t="s">
        <v>57</v>
      </c>
      <c r="C678" s="9" t="s">
        <v>58</v>
      </c>
      <c r="D678" s="24">
        <v>42278</v>
      </c>
      <c r="E678" s="25">
        <v>82089150</v>
      </c>
      <c r="F678" s="25">
        <v>18515591</v>
      </c>
      <c r="G678" s="25">
        <v>0</v>
      </c>
      <c r="H678" s="25">
        <v>0</v>
      </c>
      <c r="I678" s="25">
        <v>0</v>
      </c>
      <c r="J678" s="25">
        <v>0</v>
      </c>
      <c r="K678" s="25">
        <v>18515591</v>
      </c>
      <c r="L678" s="25">
        <v>11392272</v>
      </c>
      <c r="M678" s="25">
        <v>43460634</v>
      </c>
      <c r="N678" s="25">
        <v>0</v>
      </c>
      <c r="O678" s="25">
        <v>30000000</v>
      </c>
      <c r="P678" s="25">
        <v>0</v>
      </c>
      <c r="Q678" s="25">
        <v>-39632709</v>
      </c>
      <c r="R678" s="25">
        <v>45220197</v>
      </c>
      <c r="S678" s="25">
        <v>55384544</v>
      </c>
      <c r="T678" s="25">
        <v>30180267</v>
      </c>
      <c r="U678" s="25">
        <v>25204277</v>
      </c>
    </row>
    <row r="679" spans="1:21" hidden="1" x14ac:dyDescent="0.25">
      <c r="A679" s="9">
        <v>4450</v>
      </c>
      <c r="B679" s="9" t="s">
        <v>57</v>
      </c>
      <c r="C679" s="9" t="s">
        <v>58</v>
      </c>
      <c r="D679" s="24">
        <v>42309</v>
      </c>
      <c r="E679" s="25">
        <v>55384544</v>
      </c>
      <c r="F679" s="25">
        <v>22727904</v>
      </c>
      <c r="G679" s="25">
        <v>0</v>
      </c>
      <c r="H679" s="25">
        <v>0</v>
      </c>
      <c r="I679" s="25">
        <v>0</v>
      </c>
      <c r="J679" s="25">
        <v>9800000</v>
      </c>
      <c r="K679" s="25">
        <v>32527904</v>
      </c>
      <c r="L679" s="25">
        <v>71378889</v>
      </c>
      <c r="M679" s="25">
        <v>67595140</v>
      </c>
      <c r="N679" s="25">
        <v>0</v>
      </c>
      <c r="O679" s="25">
        <v>0</v>
      </c>
      <c r="P679" s="25">
        <v>0</v>
      </c>
      <c r="Q679" s="25">
        <v>-85331674</v>
      </c>
      <c r="R679" s="25">
        <v>53642355</v>
      </c>
      <c r="S679" s="25">
        <v>34270093</v>
      </c>
      <c r="T679" s="25">
        <v>30180287</v>
      </c>
      <c r="U679" s="25">
        <v>4089806</v>
      </c>
    </row>
    <row r="680" spans="1:21" hidden="1" x14ac:dyDescent="0.25">
      <c r="A680" s="9">
        <v>4450</v>
      </c>
      <c r="B680" s="9" t="s">
        <v>57</v>
      </c>
      <c r="C680" s="9" t="s">
        <v>58</v>
      </c>
      <c r="D680" s="24">
        <v>42339</v>
      </c>
      <c r="E680" s="25">
        <v>34270093</v>
      </c>
      <c r="F680" s="25">
        <v>16499946</v>
      </c>
      <c r="G680" s="25">
        <v>0</v>
      </c>
      <c r="H680" s="25">
        <v>0</v>
      </c>
      <c r="I680" s="25">
        <v>0</v>
      </c>
      <c r="J680" s="25">
        <v>0</v>
      </c>
      <c r="K680" s="25">
        <v>16499946</v>
      </c>
      <c r="L680" s="25">
        <v>30588048</v>
      </c>
      <c r="M680" s="25">
        <v>43042248</v>
      </c>
      <c r="N680" s="25">
        <v>0</v>
      </c>
      <c r="O680" s="25">
        <v>0</v>
      </c>
      <c r="P680" s="25">
        <v>0</v>
      </c>
      <c r="Q680" s="25">
        <v>-67634586</v>
      </c>
      <c r="R680" s="25">
        <v>5995710</v>
      </c>
      <c r="S680" s="25">
        <v>44774329</v>
      </c>
      <c r="T680" s="25">
        <v>30180267</v>
      </c>
      <c r="U680" s="25">
        <v>14594062</v>
      </c>
    </row>
    <row r="681" spans="1:21" hidden="1" x14ac:dyDescent="0.25">
      <c r="A681" s="9">
        <v>4450</v>
      </c>
      <c r="B681" s="9" t="s">
        <v>57</v>
      </c>
      <c r="C681" s="9" t="s">
        <v>58</v>
      </c>
      <c r="D681" s="24">
        <v>42370</v>
      </c>
      <c r="E681" s="25">
        <v>44774329</v>
      </c>
      <c r="F681" s="25">
        <v>21513471</v>
      </c>
      <c r="G681" s="25">
        <v>0</v>
      </c>
      <c r="H681" s="25">
        <v>1</v>
      </c>
      <c r="I681" s="25">
        <v>0</v>
      </c>
      <c r="J681" s="25">
        <v>5000000</v>
      </c>
      <c r="K681" s="25">
        <v>26513472</v>
      </c>
      <c r="L681" s="25">
        <v>44466951</v>
      </c>
      <c r="M681" s="25">
        <v>69098078</v>
      </c>
      <c r="N681" s="25">
        <v>0</v>
      </c>
      <c r="O681" s="25">
        <v>0</v>
      </c>
      <c r="P681" s="25">
        <v>0</v>
      </c>
      <c r="Q681" s="25">
        <v>-122495945</v>
      </c>
      <c r="R681" s="25">
        <v>-8930916</v>
      </c>
      <c r="S681" s="25">
        <v>80218717</v>
      </c>
      <c r="T681" s="25">
        <v>30180267</v>
      </c>
      <c r="U681" s="25">
        <v>50038450</v>
      </c>
    </row>
    <row r="682" spans="1:21" hidden="1" x14ac:dyDescent="0.25">
      <c r="A682" s="9">
        <v>4450</v>
      </c>
      <c r="B682" s="9" t="s">
        <v>57</v>
      </c>
      <c r="C682" s="9" t="s">
        <v>58</v>
      </c>
      <c r="D682" s="24">
        <v>42401</v>
      </c>
      <c r="E682" s="25">
        <v>80218717</v>
      </c>
      <c r="F682" s="25">
        <v>16315896</v>
      </c>
      <c r="G682" s="25">
        <v>0</v>
      </c>
      <c r="H682" s="25">
        <v>0</v>
      </c>
      <c r="I682" s="25">
        <v>0</v>
      </c>
      <c r="J682" s="25">
        <v>0</v>
      </c>
      <c r="K682" s="25">
        <v>16315896</v>
      </c>
      <c r="L682" s="25">
        <v>6806531</v>
      </c>
      <c r="M682" s="25">
        <v>47622160</v>
      </c>
      <c r="N682" s="25">
        <v>0</v>
      </c>
      <c r="O682" s="25">
        <v>0</v>
      </c>
      <c r="P682" s="25">
        <v>0</v>
      </c>
      <c r="Q682" s="25">
        <v>-37667064</v>
      </c>
      <c r="R682" s="25">
        <v>16761627</v>
      </c>
      <c r="S682" s="25">
        <v>79772986</v>
      </c>
      <c r="T682" s="25">
        <v>35323670</v>
      </c>
      <c r="U682" s="25">
        <v>44449316</v>
      </c>
    </row>
    <row r="683" spans="1:21" hidden="1" x14ac:dyDescent="0.25">
      <c r="A683" s="9">
        <v>4450</v>
      </c>
      <c r="B683" s="9" t="s">
        <v>57</v>
      </c>
      <c r="C683" s="9" t="s">
        <v>58</v>
      </c>
      <c r="D683" s="24">
        <v>42430</v>
      </c>
      <c r="E683" s="25">
        <v>79772986</v>
      </c>
      <c r="F683" s="25">
        <v>21967810</v>
      </c>
      <c r="G683" s="25">
        <v>0</v>
      </c>
      <c r="H683" s="25">
        <v>0</v>
      </c>
      <c r="I683" s="25">
        <v>0</v>
      </c>
      <c r="J683" s="25">
        <v>0</v>
      </c>
      <c r="K683" s="25">
        <v>21967810</v>
      </c>
      <c r="L683" s="25">
        <v>82079458</v>
      </c>
      <c r="M683" s="25">
        <v>13591939</v>
      </c>
      <c r="N683" s="25">
        <v>271690</v>
      </c>
      <c r="O683" s="25">
        <v>0</v>
      </c>
      <c r="P683" s="25">
        <v>0</v>
      </c>
      <c r="Q683" s="25">
        <v>-75327654</v>
      </c>
      <c r="R683" s="25">
        <v>20615433</v>
      </c>
      <c r="S683" s="25">
        <v>81125363</v>
      </c>
      <c r="T683" s="25">
        <v>35323670</v>
      </c>
      <c r="U683" s="25">
        <v>45801693</v>
      </c>
    </row>
    <row r="684" spans="1:21" hidden="1" x14ac:dyDescent="0.25">
      <c r="A684" s="9">
        <v>4450</v>
      </c>
      <c r="B684" s="9" t="s">
        <v>57</v>
      </c>
      <c r="C684" s="9" t="s">
        <v>58</v>
      </c>
      <c r="D684" s="24">
        <v>42461</v>
      </c>
      <c r="E684" s="25">
        <v>81125363</v>
      </c>
      <c r="F684" s="25">
        <v>18722845</v>
      </c>
      <c r="G684" s="25">
        <v>0</v>
      </c>
      <c r="H684" s="25">
        <v>0</v>
      </c>
      <c r="I684" s="25">
        <v>0</v>
      </c>
      <c r="J684" s="25">
        <v>0</v>
      </c>
      <c r="K684" s="25">
        <v>18722845</v>
      </c>
      <c r="L684" s="25">
        <v>78013765</v>
      </c>
      <c r="M684" s="25">
        <v>16145460</v>
      </c>
      <c r="N684" s="25">
        <v>0</v>
      </c>
      <c r="O684" s="25">
        <v>0</v>
      </c>
      <c r="P684" s="25">
        <v>0</v>
      </c>
      <c r="Q684" s="25">
        <v>-71915912</v>
      </c>
      <c r="R684" s="25">
        <v>22243313</v>
      </c>
      <c r="S684" s="25">
        <v>77604895</v>
      </c>
      <c r="T684" s="25">
        <v>30180267</v>
      </c>
      <c r="U684" s="25">
        <v>47424628</v>
      </c>
    </row>
    <row r="685" spans="1:21" hidden="1" x14ac:dyDescent="0.25">
      <c r="A685" s="9">
        <v>4450</v>
      </c>
      <c r="B685" s="9" t="s">
        <v>57</v>
      </c>
      <c r="C685" s="9" t="s">
        <v>58</v>
      </c>
      <c r="D685" s="24">
        <v>42491</v>
      </c>
      <c r="E685" s="25">
        <v>77604895</v>
      </c>
      <c r="F685" s="25">
        <v>17458186</v>
      </c>
      <c r="G685" s="25">
        <v>0</v>
      </c>
      <c r="H685" s="25">
        <v>0</v>
      </c>
      <c r="I685" s="25">
        <v>0</v>
      </c>
      <c r="J685" s="25">
        <v>0</v>
      </c>
      <c r="K685" s="25">
        <v>17458186</v>
      </c>
      <c r="L685" s="25">
        <v>17660994</v>
      </c>
      <c r="M685" s="25">
        <v>79757523</v>
      </c>
      <c r="N685" s="25">
        <v>0</v>
      </c>
      <c r="O685" s="25">
        <v>0</v>
      </c>
      <c r="P685" s="25">
        <v>0</v>
      </c>
      <c r="Q685" s="25">
        <v>-93152645</v>
      </c>
      <c r="R685" s="25">
        <v>4265872</v>
      </c>
      <c r="S685" s="25">
        <v>90797209</v>
      </c>
      <c r="T685" s="25">
        <v>30180267</v>
      </c>
      <c r="U685" s="25">
        <v>60616942</v>
      </c>
    </row>
    <row r="686" spans="1:21" hidden="1" x14ac:dyDescent="0.25">
      <c r="A686" s="9">
        <v>4450</v>
      </c>
      <c r="B686" s="9" t="s">
        <v>57</v>
      </c>
      <c r="C686" s="9" t="s">
        <v>58</v>
      </c>
      <c r="D686" s="24">
        <v>42522</v>
      </c>
      <c r="E686" s="25">
        <v>90797209</v>
      </c>
      <c r="F686" s="25">
        <v>25736009</v>
      </c>
      <c r="G686" s="25">
        <v>0</v>
      </c>
      <c r="H686" s="25">
        <v>0</v>
      </c>
      <c r="I686" s="25">
        <v>0</v>
      </c>
      <c r="J686" s="25">
        <v>0</v>
      </c>
      <c r="K686" s="25">
        <v>25736009</v>
      </c>
      <c r="L686" s="25">
        <v>58128996</v>
      </c>
      <c r="M686" s="25">
        <v>36094100</v>
      </c>
      <c r="N686" s="25">
        <v>1413649</v>
      </c>
      <c r="O686" s="25">
        <v>0</v>
      </c>
      <c r="P686" s="25">
        <v>0</v>
      </c>
      <c r="Q686" s="25">
        <v>-208166313</v>
      </c>
      <c r="R686" s="25">
        <v>-112529568</v>
      </c>
      <c r="S686" s="25">
        <v>229062786</v>
      </c>
      <c r="T686" s="25">
        <v>39187965</v>
      </c>
      <c r="U686" s="25">
        <v>189874821</v>
      </c>
    </row>
    <row r="687" spans="1:21" hidden="1" x14ac:dyDescent="0.25">
      <c r="A687" s="9">
        <v>4450</v>
      </c>
      <c r="B687" s="9" t="s">
        <v>57</v>
      </c>
      <c r="C687" s="9" t="s">
        <v>58</v>
      </c>
      <c r="D687" s="24">
        <v>42552</v>
      </c>
      <c r="E687" s="25">
        <v>229062786</v>
      </c>
      <c r="F687" s="25">
        <v>24338019</v>
      </c>
      <c r="G687" s="25">
        <v>0</v>
      </c>
      <c r="H687" s="25">
        <v>0</v>
      </c>
      <c r="I687" s="25">
        <v>0</v>
      </c>
      <c r="J687" s="25">
        <v>0</v>
      </c>
      <c r="K687" s="25">
        <v>24338019</v>
      </c>
      <c r="L687" s="25">
        <v>34330661</v>
      </c>
      <c r="M687" s="25">
        <v>55707211</v>
      </c>
      <c r="N687" s="25">
        <v>0</v>
      </c>
      <c r="O687" s="25">
        <v>0</v>
      </c>
      <c r="P687" s="25">
        <v>0</v>
      </c>
      <c r="Q687" s="25">
        <v>-56416987</v>
      </c>
      <c r="R687" s="25">
        <v>33620885</v>
      </c>
      <c r="S687" s="25">
        <v>219779920</v>
      </c>
      <c r="T687" s="25">
        <v>75993965</v>
      </c>
      <c r="U687" s="25">
        <v>143785955</v>
      </c>
    </row>
    <row r="688" spans="1:21" hidden="1" x14ac:dyDescent="0.25">
      <c r="A688" s="9">
        <v>4450</v>
      </c>
      <c r="B688" s="9" t="s">
        <v>57</v>
      </c>
      <c r="C688" s="9" t="s">
        <v>58</v>
      </c>
      <c r="D688" s="24">
        <v>42583</v>
      </c>
      <c r="E688" s="25">
        <v>219779920</v>
      </c>
      <c r="F688" s="25">
        <v>17852508</v>
      </c>
      <c r="G688" s="25">
        <v>0</v>
      </c>
      <c r="H688" s="25">
        <v>0</v>
      </c>
      <c r="I688" s="25">
        <v>0</v>
      </c>
      <c r="J688" s="25">
        <v>0</v>
      </c>
      <c r="K688" s="25">
        <v>17852508</v>
      </c>
      <c r="L688" s="25">
        <v>51641873</v>
      </c>
      <c r="M688" s="25">
        <v>10833102</v>
      </c>
      <c r="N688" s="25">
        <v>0</v>
      </c>
      <c r="O688" s="25">
        <v>0</v>
      </c>
      <c r="P688" s="25">
        <v>0</v>
      </c>
      <c r="Q688" s="25">
        <v>-47690065</v>
      </c>
      <c r="R688" s="25">
        <v>14784910</v>
      </c>
      <c r="S688" s="25">
        <v>222847518</v>
      </c>
      <c r="T688" s="25">
        <v>75993965</v>
      </c>
      <c r="U688" s="25">
        <v>146853553</v>
      </c>
    </row>
    <row r="689" spans="1:21" hidden="1" x14ac:dyDescent="0.25">
      <c r="A689" s="9">
        <v>4450</v>
      </c>
      <c r="B689" s="9" t="s">
        <v>57</v>
      </c>
      <c r="C689" s="9" t="s">
        <v>58</v>
      </c>
      <c r="D689" s="24">
        <v>42614</v>
      </c>
      <c r="E689" s="25">
        <v>222847518</v>
      </c>
      <c r="F689" s="25">
        <v>19581519</v>
      </c>
      <c r="G689" s="25">
        <v>0</v>
      </c>
      <c r="H689" s="25">
        <v>0</v>
      </c>
      <c r="I689" s="25">
        <v>0</v>
      </c>
      <c r="J689" s="25">
        <v>0</v>
      </c>
      <c r="K689" s="25">
        <v>19581519</v>
      </c>
      <c r="L689" s="25">
        <v>10181863</v>
      </c>
      <c r="M689" s="25">
        <v>58134310</v>
      </c>
      <c r="N689" s="25">
        <v>0</v>
      </c>
      <c r="O689" s="25">
        <v>0</v>
      </c>
      <c r="P689" s="25">
        <v>0</v>
      </c>
      <c r="Q689" s="25">
        <v>-47269821</v>
      </c>
      <c r="R689" s="25">
        <v>21046352</v>
      </c>
      <c r="S689" s="25">
        <v>221382685</v>
      </c>
      <c r="T689" s="25">
        <v>75993965</v>
      </c>
      <c r="U689" s="25">
        <v>145388720</v>
      </c>
    </row>
    <row r="690" spans="1:21" hidden="1" x14ac:dyDescent="0.25">
      <c r="A690" s="9">
        <v>4450</v>
      </c>
      <c r="B690" s="9" t="s">
        <v>57</v>
      </c>
      <c r="C690" s="9" t="s">
        <v>58</v>
      </c>
      <c r="D690" s="24">
        <v>42644</v>
      </c>
      <c r="E690" s="25">
        <v>221382685</v>
      </c>
      <c r="F690" s="25">
        <v>19784939</v>
      </c>
      <c r="G690" s="25">
        <v>0</v>
      </c>
      <c r="H690" s="25">
        <v>0</v>
      </c>
      <c r="I690" s="25">
        <v>0</v>
      </c>
      <c r="J690" s="25">
        <v>0</v>
      </c>
      <c r="K690" s="25">
        <v>19784939</v>
      </c>
      <c r="L690" s="25">
        <v>8695365</v>
      </c>
      <c r="M690" s="25">
        <v>58125692</v>
      </c>
      <c r="N690" s="25">
        <v>269990</v>
      </c>
      <c r="O690" s="25">
        <v>0</v>
      </c>
      <c r="P690" s="25">
        <v>0</v>
      </c>
      <c r="Q690" s="25">
        <v>-47679574</v>
      </c>
      <c r="R690" s="25">
        <v>19411473</v>
      </c>
      <c r="S690" s="25">
        <v>221756151</v>
      </c>
      <c r="T690" s="25">
        <v>75993965</v>
      </c>
      <c r="U690" s="25">
        <v>145762186</v>
      </c>
    </row>
    <row r="691" spans="1:21" hidden="1" x14ac:dyDescent="0.25">
      <c r="A691" s="9">
        <v>4450</v>
      </c>
      <c r="B691" s="9" t="s">
        <v>57</v>
      </c>
      <c r="C691" s="9" t="s">
        <v>58</v>
      </c>
      <c r="D691" s="24">
        <v>42675</v>
      </c>
      <c r="E691" s="25">
        <v>221756151</v>
      </c>
      <c r="F691" s="25">
        <v>21261229</v>
      </c>
      <c r="G691" s="25">
        <v>0</v>
      </c>
      <c r="H691" s="25">
        <v>500</v>
      </c>
      <c r="I691" s="25">
        <v>0</v>
      </c>
      <c r="J691" s="25">
        <v>0</v>
      </c>
      <c r="K691" s="25">
        <v>21261729</v>
      </c>
      <c r="L691" s="25">
        <v>17408275</v>
      </c>
      <c r="M691" s="25">
        <v>56018331</v>
      </c>
      <c r="N691" s="25">
        <v>0</v>
      </c>
      <c r="O691" s="25">
        <v>0</v>
      </c>
      <c r="P691" s="25">
        <v>0</v>
      </c>
      <c r="Q691" s="25">
        <v>-47361208</v>
      </c>
      <c r="R691" s="25">
        <v>26065398</v>
      </c>
      <c r="S691" s="25">
        <v>216952482</v>
      </c>
      <c r="T691" s="25">
        <v>93123000</v>
      </c>
      <c r="U691" s="25">
        <v>123829482</v>
      </c>
    </row>
    <row r="692" spans="1:21" hidden="1" x14ac:dyDescent="0.25">
      <c r="A692" s="9">
        <v>4450</v>
      </c>
      <c r="B692" s="9" t="s">
        <v>57</v>
      </c>
      <c r="C692" s="9" t="s">
        <v>58</v>
      </c>
      <c r="D692" s="24">
        <v>42705</v>
      </c>
      <c r="E692" s="25">
        <v>216952482</v>
      </c>
      <c r="F692" s="25">
        <v>15653851</v>
      </c>
      <c r="G692" s="25">
        <v>0</v>
      </c>
      <c r="H692" s="25">
        <v>0</v>
      </c>
      <c r="I692" s="25">
        <v>0</v>
      </c>
      <c r="J692" s="25">
        <v>0</v>
      </c>
      <c r="K692" s="25">
        <v>15653851</v>
      </c>
      <c r="L692" s="25">
        <v>13741797</v>
      </c>
      <c r="M692" s="25">
        <v>57832328</v>
      </c>
      <c r="N692" s="25">
        <v>259990</v>
      </c>
      <c r="O692" s="25">
        <v>0</v>
      </c>
      <c r="P692" s="25">
        <v>0</v>
      </c>
      <c r="Q692" s="25">
        <v>-45845977</v>
      </c>
      <c r="R692" s="25">
        <v>25988138</v>
      </c>
      <c r="S692" s="25">
        <v>206618195</v>
      </c>
      <c r="T692" s="25">
        <v>93438000</v>
      </c>
      <c r="U692" s="25">
        <v>113180195</v>
      </c>
    </row>
    <row r="693" spans="1:21" hidden="1" x14ac:dyDescent="0.25">
      <c r="A693" s="9">
        <v>4450</v>
      </c>
      <c r="B693" s="9" t="s">
        <v>57</v>
      </c>
      <c r="C693" s="9" t="s">
        <v>58</v>
      </c>
      <c r="D693" s="24">
        <v>42736</v>
      </c>
      <c r="E693" s="25">
        <v>206618195</v>
      </c>
      <c r="F693" s="25">
        <v>29961797</v>
      </c>
      <c r="G693" s="25">
        <v>0</v>
      </c>
      <c r="H693" s="25">
        <v>0</v>
      </c>
      <c r="I693" s="25">
        <v>0</v>
      </c>
      <c r="J693" s="25">
        <v>0</v>
      </c>
      <c r="K693" s="25">
        <v>29961797</v>
      </c>
      <c r="L693" s="25">
        <v>11613974</v>
      </c>
      <c r="M693" s="25">
        <v>64388272</v>
      </c>
      <c r="N693" s="25">
        <v>0</v>
      </c>
      <c r="O693" s="25">
        <v>0</v>
      </c>
      <c r="P693" s="25">
        <v>0</v>
      </c>
      <c r="Q693" s="25">
        <v>-45187005</v>
      </c>
      <c r="R693" s="25">
        <v>30815241</v>
      </c>
      <c r="S693" s="25">
        <v>205764751</v>
      </c>
      <c r="T693" s="25">
        <v>93438000</v>
      </c>
      <c r="U693" s="25">
        <v>112326751</v>
      </c>
    </row>
    <row r="694" spans="1:21" hidden="1" x14ac:dyDescent="0.25">
      <c r="A694" s="9">
        <v>4450</v>
      </c>
      <c r="B694" s="9" t="s">
        <v>57</v>
      </c>
      <c r="C694" s="9" t="s">
        <v>58</v>
      </c>
      <c r="D694" s="24">
        <v>42767</v>
      </c>
      <c r="E694" s="25">
        <v>205764751</v>
      </c>
      <c r="F694" s="25">
        <v>19116234</v>
      </c>
      <c r="G694" s="25">
        <v>0</v>
      </c>
      <c r="H694" s="25">
        <v>0</v>
      </c>
      <c r="I694" s="25">
        <v>0</v>
      </c>
      <c r="J694" s="25">
        <v>0</v>
      </c>
      <c r="K694" s="25">
        <v>19116234</v>
      </c>
      <c r="L694" s="25">
        <v>7970624</v>
      </c>
      <c r="M694" s="25">
        <v>58390456</v>
      </c>
      <c r="N694" s="25">
        <v>0</v>
      </c>
      <c r="O694" s="25">
        <v>0</v>
      </c>
      <c r="P694" s="25">
        <v>0</v>
      </c>
      <c r="Q694" s="25">
        <v>-32967272</v>
      </c>
      <c r="R694" s="25">
        <v>33393808</v>
      </c>
      <c r="S694" s="25">
        <v>191487177</v>
      </c>
      <c r="T694" s="25">
        <v>93438000</v>
      </c>
      <c r="U694" s="25">
        <v>98049177</v>
      </c>
    </row>
    <row r="695" spans="1:21" hidden="1" x14ac:dyDescent="0.25">
      <c r="A695" s="9">
        <v>4450</v>
      </c>
      <c r="B695" s="9" t="s">
        <v>57</v>
      </c>
      <c r="C695" s="9" t="s">
        <v>58</v>
      </c>
      <c r="D695" s="24">
        <v>42795</v>
      </c>
      <c r="E695" s="25">
        <v>191487177</v>
      </c>
      <c r="F695" s="25">
        <v>25583026</v>
      </c>
      <c r="G695" s="25">
        <v>0</v>
      </c>
      <c r="H695" s="25">
        <v>0</v>
      </c>
      <c r="I695" s="25">
        <v>0</v>
      </c>
      <c r="J695" s="25">
        <v>0</v>
      </c>
      <c r="K695" s="25">
        <v>25583026</v>
      </c>
      <c r="L695" s="25">
        <v>32131325</v>
      </c>
      <c r="M695" s="25">
        <v>57199151</v>
      </c>
      <c r="N695" s="25">
        <v>0</v>
      </c>
      <c r="O695" s="25">
        <v>0</v>
      </c>
      <c r="P695" s="25">
        <v>0</v>
      </c>
      <c r="Q695" s="25">
        <v>-49613922</v>
      </c>
      <c r="R695" s="25">
        <v>39716554</v>
      </c>
      <c r="S695" s="25">
        <v>177353649</v>
      </c>
      <c r="T695" s="25">
        <v>93438000</v>
      </c>
      <c r="U695" s="25">
        <v>83915649</v>
      </c>
    </row>
    <row r="696" spans="1:21" hidden="1" x14ac:dyDescent="0.25">
      <c r="A696" s="9">
        <v>4450</v>
      </c>
      <c r="B696" s="9" t="s">
        <v>57</v>
      </c>
      <c r="C696" s="9" t="s">
        <v>58</v>
      </c>
      <c r="D696" s="24">
        <v>42826</v>
      </c>
      <c r="E696" s="25">
        <v>177353649</v>
      </c>
      <c r="F696" s="25">
        <v>10749095</v>
      </c>
      <c r="G696" s="25">
        <v>0</v>
      </c>
      <c r="H696" s="25">
        <v>0</v>
      </c>
      <c r="I696" s="25">
        <v>0</v>
      </c>
      <c r="J696" s="25">
        <v>0</v>
      </c>
      <c r="K696" s="25">
        <v>10749095</v>
      </c>
      <c r="L696" s="25">
        <v>62358836</v>
      </c>
      <c r="M696" s="25">
        <v>7620129</v>
      </c>
      <c r="N696" s="25">
        <v>0</v>
      </c>
      <c r="O696" s="25">
        <v>0</v>
      </c>
      <c r="P696" s="25">
        <v>0</v>
      </c>
      <c r="Q696" s="25">
        <v>-15747762</v>
      </c>
      <c r="R696" s="25">
        <v>54231203</v>
      </c>
      <c r="S696" s="25">
        <v>133871541</v>
      </c>
      <c r="T696" s="25">
        <v>93438000</v>
      </c>
      <c r="U696" s="25">
        <v>40433541</v>
      </c>
    </row>
    <row r="697" spans="1:21" hidden="1" x14ac:dyDescent="0.25">
      <c r="A697" s="9">
        <v>4450</v>
      </c>
      <c r="B697" s="9" t="s">
        <v>57</v>
      </c>
      <c r="C697" s="9" t="s">
        <v>58</v>
      </c>
      <c r="D697" s="24">
        <v>42856</v>
      </c>
      <c r="E697" s="25">
        <v>133871541</v>
      </c>
      <c r="F697" s="25">
        <v>13252623</v>
      </c>
      <c r="G697" s="25">
        <v>0</v>
      </c>
      <c r="H697" s="25">
        <v>0</v>
      </c>
      <c r="I697" s="25">
        <v>0</v>
      </c>
      <c r="J697" s="25">
        <v>0</v>
      </c>
      <c r="K697" s="25">
        <v>13252623</v>
      </c>
      <c r="L697" s="25">
        <v>84352822</v>
      </c>
      <c r="M697" s="25">
        <v>29323167</v>
      </c>
      <c r="N697" s="25">
        <v>129698</v>
      </c>
      <c r="O697" s="25">
        <v>0</v>
      </c>
      <c r="P697" s="25">
        <v>0</v>
      </c>
      <c r="Q697" s="25">
        <v>-38863840</v>
      </c>
      <c r="R697" s="25">
        <v>74941847</v>
      </c>
      <c r="S697" s="25">
        <v>72182317</v>
      </c>
      <c r="T697" s="25">
        <v>72182317</v>
      </c>
      <c r="U697" s="25">
        <v>0</v>
      </c>
    </row>
    <row r="698" spans="1:21" hidden="1" x14ac:dyDescent="0.25">
      <c r="A698" s="9">
        <v>4450</v>
      </c>
      <c r="B698" s="9" t="s">
        <v>57</v>
      </c>
      <c r="C698" s="9" t="s">
        <v>58</v>
      </c>
      <c r="D698" s="24">
        <v>42887</v>
      </c>
      <c r="E698" s="25">
        <v>72182317</v>
      </c>
      <c r="F698" s="25">
        <v>15212122</v>
      </c>
      <c r="G698" s="25">
        <v>0</v>
      </c>
      <c r="H698" s="25">
        <v>0</v>
      </c>
      <c r="I698" s="25">
        <v>0</v>
      </c>
      <c r="J698" s="25">
        <v>0</v>
      </c>
      <c r="K698" s="25">
        <v>15212122</v>
      </c>
      <c r="L698" s="25">
        <v>144213341</v>
      </c>
      <c r="M698" s="25">
        <v>11312801</v>
      </c>
      <c r="N698" s="25">
        <v>0</v>
      </c>
      <c r="O698" s="25">
        <v>0</v>
      </c>
      <c r="P698" s="25">
        <v>0</v>
      </c>
      <c r="Q698" s="25">
        <v>-112633943</v>
      </c>
      <c r="R698" s="25">
        <v>42892199</v>
      </c>
      <c r="S698" s="25">
        <v>44502240</v>
      </c>
      <c r="T698" s="25">
        <v>44502240</v>
      </c>
      <c r="U698" s="25">
        <v>0</v>
      </c>
    </row>
    <row r="699" spans="1:21" hidden="1" x14ac:dyDescent="0.25">
      <c r="A699" s="9">
        <v>4450</v>
      </c>
      <c r="B699" s="9" t="s">
        <v>57</v>
      </c>
      <c r="C699" s="9" t="s">
        <v>58</v>
      </c>
      <c r="D699" s="24">
        <v>42917</v>
      </c>
      <c r="E699" s="25">
        <v>44502240</v>
      </c>
      <c r="F699" s="25">
        <v>37657416</v>
      </c>
      <c r="G699" s="25">
        <v>0</v>
      </c>
      <c r="H699" s="25">
        <v>0</v>
      </c>
      <c r="I699" s="25">
        <v>0</v>
      </c>
      <c r="J699" s="25">
        <v>15000000</v>
      </c>
      <c r="K699" s="25">
        <v>52657416</v>
      </c>
      <c r="L699" s="25">
        <v>25775356</v>
      </c>
      <c r="M699" s="25">
        <v>62199152</v>
      </c>
      <c r="N699" s="25">
        <v>0</v>
      </c>
      <c r="O699" s="25">
        <v>0</v>
      </c>
      <c r="P699" s="25">
        <v>0</v>
      </c>
      <c r="Q699" s="25">
        <v>-80532759</v>
      </c>
      <c r="R699" s="25">
        <v>7441749</v>
      </c>
      <c r="S699" s="25">
        <v>89717907</v>
      </c>
      <c r="T699" s="25">
        <v>89717907</v>
      </c>
      <c r="U699" s="25">
        <v>0</v>
      </c>
    </row>
    <row r="700" spans="1:21" hidden="1" x14ac:dyDescent="0.25">
      <c r="A700" s="9">
        <v>4450</v>
      </c>
      <c r="B700" s="9" t="s">
        <v>57</v>
      </c>
      <c r="C700" s="9" t="s">
        <v>58</v>
      </c>
      <c r="D700" s="24">
        <v>42948</v>
      </c>
      <c r="E700" s="25">
        <v>89717907</v>
      </c>
      <c r="F700" s="25">
        <v>24594850</v>
      </c>
      <c r="G700" s="25">
        <v>0</v>
      </c>
      <c r="H700" s="25">
        <v>0</v>
      </c>
      <c r="I700" s="25">
        <v>0</v>
      </c>
      <c r="J700" s="25">
        <v>0</v>
      </c>
      <c r="K700" s="25">
        <v>24594850</v>
      </c>
      <c r="L700" s="25">
        <v>64654198</v>
      </c>
      <c r="M700" s="25">
        <v>8998601</v>
      </c>
      <c r="N700" s="25">
        <v>0</v>
      </c>
      <c r="O700" s="25">
        <v>0</v>
      </c>
      <c r="P700" s="25">
        <v>0</v>
      </c>
      <c r="Q700" s="25">
        <v>-63970871</v>
      </c>
      <c r="R700" s="25">
        <v>9681928</v>
      </c>
      <c r="S700" s="25">
        <v>104630829</v>
      </c>
      <c r="T700" s="25">
        <v>100201000</v>
      </c>
      <c r="U700" s="25">
        <v>4429829</v>
      </c>
    </row>
    <row r="701" spans="1:21" hidden="1" x14ac:dyDescent="0.25">
      <c r="A701" s="9">
        <v>4450</v>
      </c>
      <c r="B701" s="9" t="s">
        <v>57</v>
      </c>
      <c r="C701" s="9" t="s">
        <v>59</v>
      </c>
      <c r="D701" s="24">
        <v>42979</v>
      </c>
      <c r="E701" s="25">
        <v>104630829</v>
      </c>
      <c r="F701" s="25">
        <v>11953921</v>
      </c>
      <c r="G701" s="25">
        <v>0</v>
      </c>
      <c r="H701" s="25">
        <v>0</v>
      </c>
      <c r="I701" s="25">
        <v>0</v>
      </c>
      <c r="J701" s="25">
        <v>0</v>
      </c>
      <c r="K701" s="25">
        <v>11953921</v>
      </c>
      <c r="L701" s="25">
        <v>23942897</v>
      </c>
      <c r="M701" s="25">
        <v>58760515</v>
      </c>
      <c r="N701" s="25">
        <v>0</v>
      </c>
      <c r="O701" s="25">
        <v>0</v>
      </c>
      <c r="P701" s="25">
        <v>0</v>
      </c>
      <c r="Q701" s="25">
        <v>-22445947</v>
      </c>
      <c r="R701" s="25">
        <v>60257465</v>
      </c>
      <c r="S701" s="25">
        <v>56327285</v>
      </c>
      <c r="T701" s="25">
        <v>56327285</v>
      </c>
      <c r="U701" s="25">
        <v>0</v>
      </c>
    </row>
    <row r="702" spans="1:21" hidden="1" x14ac:dyDescent="0.25">
      <c r="A702" s="9">
        <v>4450</v>
      </c>
      <c r="B702" s="9" t="s">
        <v>57</v>
      </c>
      <c r="C702" s="9" t="s">
        <v>59</v>
      </c>
      <c r="D702" s="24">
        <v>43009</v>
      </c>
      <c r="E702" s="25">
        <v>56327285</v>
      </c>
      <c r="F702" s="25">
        <v>29981382</v>
      </c>
      <c r="G702" s="25">
        <v>0</v>
      </c>
      <c r="H702" s="25">
        <v>0</v>
      </c>
      <c r="I702" s="25">
        <v>0</v>
      </c>
      <c r="J702" s="25">
        <v>0</v>
      </c>
      <c r="K702" s="25">
        <v>29981382</v>
      </c>
      <c r="L702" s="25">
        <v>61648614</v>
      </c>
      <c r="M702" s="25">
        <v>66791469</v>
      </c>
      <c r="N702" s="25">
        <v>0</v>
      </c>
      <c r="O702" s="25">
        <v>0</v>
      </c>
      <c r="P702" s="25">
        <v>0</v>
      </c>
      <c r="Q702" s="25">
        <v>-86291677</v>
      </c>
      <c r="R702" s="25">
        <v>42148406</v>
      </c>
      <c r="S702" s="25">
        <v>44160261</v>
      </c>
      <c r="T702" s="25">
        <v>44160261</v>
      </c>
      <c r="U702" s="25">
        <v>0</v>
      </c>
    </row>
    <row r="703" spans="1:21" hidden="1" x14ac:dyDescent="0.25">
      <c r="A703" s="9">
        <v>4450</v>
      </c>
      <c r="B703" s="9" t="s">
        <v>57</v>
      </c>
      <c r="C703" s="9" t="s">
        <v>59</v>
      </c>
      <c r="D703" s="24">
        <v>43040</v>
      </c>
      <c r="E703" s="25">
        <v>44160261</v>
      </c>
      <c r="F703" s="25">
        <v>20308063</v>
      </c>
      <c r="G703" s="25">
        <v>0</v>
      </c>
      <c r="H703" s="25">
        <v>0</v>
      </c>
      <c r="I703" s="25">
        <v>0</v>
      </c>
      <c r="J703" s="25">
        <v>5000000</v>
      </c>
      <c r="K703" s="25">
        <v>25308063</v>
      </c>
      <c r="L703" s="25">
        <v>53224128</v>
      </c>
      <c r="M703" s="25">
        <v>8628535</v>
      </c>
      <c r="N703" s="25">
        <v>284990</v>
      </c>
      <c r="O703" s="25">
        <v>0</v>
      </c>
      <c r="P703" s="25">
        <v>0</v>
      </c>
      <c r="Q703" s="25">
        <v>-48565400</v>
      </c>
      <c r="R703" s="25">
        <v>13572253</v>
      </c>
      <c r="S703" s="25">
        <v>55896071</v>
      </c>
      <c r="T703" s="25">
        <v>55896071</v>
      </c>
      <c r="U703" s="25">
        <v>0</v>
      </c>
    </row>
    <row r="704" spans="1:21" hidden="1" x14ac:dyDescent="0.25">
      <c r="A704" s="9">
        <v>4450</v>
      </c>
      <c r="B704" s="9" t="s">
        <v>57</v>
      </c>
      <c r="C704" s="9" t="s">
        <v>59</v>
      </c>
      <c r="D704" s="24">
        <v>43070</v>
      </c>
      <c r="E704" s="25">
        <v>55896071</v>
      </c>
      <c r="F704" s="25">
        <v>22963742</v>
      </c>
      <c r="G704" s="25">
        <v>0</v>
      </c>
      <c r="H704" s="25">
        <v>0</v>
      </c>
      <c r="I704" s="25">
        <v>0</v>
      </c>
      <c r="J704" s="25">
        <v>0</v>
      </c>
      <c r="K704" s="25">
        <v>22963742</v>
      </c>
      <c r="L704" s="25">
        <v>54381614</v>
      </c>
      <c r="M704" s="25">
        <v>9760873</v>
      </c>
      <c r="N704" s="25">
        <v>0</v>
      </c>
      <c r="O704" s="25">
        <v>0</v>
      </c>
      <c r="P704" s="25">
        <v>0</v>
      </c>
      <c r="Q704" s="25">
        <v>-54088806</v>
      </c>
      <c r="R704" s="25">
        <v>10053681</v>
      </c>
      <c r="S704" s="25">
        <v>68806132</v>
      </c>
      <c r="T704" s="25">
        <v>68806132</v>
      </c>
      <c r="U704" s="25">
        <v>0</v>
      </c>
    </row>
    <row r="705" spans="1:21" x14ac:dyDescent="0.25">
      <c r="A705" s="9">
        <v>4450</v>
      </c>
      <c r="B705" s="9" t="s">
        <v>57</v>
      </c>
      <c r="C705" s="9" t="s">
        <v>59</v>
      </c>
      <c r="D705" s="24">
        <v>43101</v>
      </c>
      <c r="E705" s="25">
        <v>68806132</v>
      </c>
      <c r="F705" s="25">
        <v>16396418</v>
      </c>
      <c r="G705" s="25">
        <v>0</v>
      </c>
      <c r="H705" s="25">
        <v>0</v>
      </c>
      <c r="I705" s="25">
        <v>0</v>
      </c>
      <c r="J705" s="25">
        <v>0</v>
      </c>
      <c r="K705" s="25">
        <v>16396418</v>
      </c>
      <c r="L705" s="25">
        <v>51187158</v>
      </c>
      <c r="M705" s="25">
        <v>10715973</v>
      </c>
      <c r="N705" s="25">
        <v>0</v>
      </c>
      <c r="O705" s="25">
        <v>0</v>
      </c>
      <c r="P705" s="25">
        <v>0</v>
      </c>
      <c r="Q705" s="25">
        <v>-22213039</v>
      </c>
      <c r="R705" s="25">
        <v>39690092</v>
      </c>
      <c r="S705" s="25">
        <v>45512458</v>
      </c>
      <c r="T705" s="25">
        <v>45512458</v>
      </c>
      <c r="U705" s="25">
        <v>0</v>
      </c>
    </row>
    <row r="706" spans="1:21" x14ac:dyDescent="0.25">
      <c r="A706" s="9">
        <v>4450</v>
      </c>
      <c r="B706" s="9" t="s">
        <v>57</v>
      </c>
      <c r="C706" s="9" t="s">
        <v>59</v>
      </c>
      <c r="D706" s="24">
        <v>43132</v>
      </c>
      <c r="E706" s="25">
        <v>45512458</v>
      </c>
      <c r="F706" s="25">
        <v>27302008</v>
      </c>
      <c r="G706" s="25">
        <v>0</v>
      </c>
      <c r="H706" s="25">
        <v>0</v>
      </c>
      <c r="I706" s="25">
        <v>0</v>
      </c>
      <c r="J706" s="25">
        <v>0</v>
      </c>
      <c r="K706" s="25">
        <v>27302008</v>
      </c>
      <c r="L706" s="25">
        <v>41319761</v>
      </c>
      <c r="M706" s="25">
        <v>6930001</v>
      </c>
      <c r="N706" s="25">
        <v>0</v>
      </c>
      <c r="O706" s="25">
        <v>0</v>
      </c>
      <c r="P706" s="25">
        <v>0</v>
      </c>
      <c r="Q706" s="25">
        <v>-28887454</v>
      </c>
      <c r="R706" s="25">
        <v>19362308</v>
      </c>
      <c r="S706" s="25">
        <v>53452158</v>
      </c>
      <c r="T706" s="25">
        <v>53452158</v>
      </c>
      <c r="U706" s="25">
        <v>0</v>
      </c>
    </row>
    <row r="707" spans="1:21" x14ac:dyDescent="0.25">
      <c r="A707" s="9">
        <v>4450</v>
      </c>
      <c r="B707" s="9" t="s">
        <v>57</v>
      </c>
      <c r="C707" s="9" t="s">
        <v>59</v>
      </c>
      <c r="D707" s="24">
        <v>43160</v>
      </c>
      <c r="E707" s="25">
        <v>53452158</v>
      </c>
      <c r="F707" s="25">
        <v>21764545</v>
      </c>
      <c r="G707" s="25">
        <v>0</v>
      </c>
      <c r="H707" s="25">
        <v>0</v>
      </c>
      <c r="I707" s="25">
        <v>0</v>
      </c>
      <c r="J707" s="25">
        <v>0</v>
      </c>
      <c r="K707" s="25">
        <v>21764545</v>
      </c>
      <c r="L707" s="25">
        <v>23217510</v>
      </c>
      <c r="M707" s="25">
        <v>10111931</v>
      </c>
      <c r="N707" s="25">
        <v>0</v>
      </c>
      <c r="O707" s="25">
        <v>0</v>
      </c>
      <c r="P707" s="25">
        <v>0</v>
      </c>
      <c r="Q707" s="25">
        <v>-32205426</v>
      </c>
      <c r="R707" s="25">
        <v>1124015</v>
      </c>
      <c r="S707" s="25">
        <v>74092688</v>
      </c>
      <c r="T707" s="25">
        <v>74092688</v>
      </c>
      <c r="U707" s="25">
        <v>0</v>
      </c>
    </row>
    <row r="708" spans="1:21" x14ac:dyDescent="0.25">
      <c r="A708" s="9">
        <v>4450</v>
      </c>
      <c r="B708" s="9" t="s">
        <v>57</v>
      </c>
      <c r="C708" s="9" t="s">
        <v>59</v>
      </c>
      <c r="D708" s="24">
        <v>43191</v>
      </c>
      <c r="E708" s="25">
        <v>74092688</v>
      </c>
      <c r="F708" s="25">
        <v>31464047</v>
      </c>
      <c r="G708" s="25">
        <v>0</v>
      </c>
      <c r="H708" s="25">
        <v>0</v>
      </c>
      <c r="I708" s="25">
        <v>0</v>
      </c>
      <c r="J708" s="25">
        <v>0</v>
      </c>
      <c r="K708" s="25">
        <v>31464047</v>
      </c>
      <c r="L708" s="25">
        <v>7033716</v>
      </c>
      <c r="M708" s="25">
        <v>33628476</v>
      </c>
      <c r="N708" s="25">
        <v>431595</v>
      </c>
      <c r="O708" s="25">
        <v>0</v>
      </c>
      <c r="P708" s="25">
        <v>0</v>
      </c>
      <c r="Q708" s="25">
        <v>-16025834</v>
      </c>
      <c r="R708" s="25">
        <v>25067953</v>
      </c>
      <c r="S708" s="25">
        <v>80488782</v>
      </c>
      <c r="T708" s="25">
        <v>80488782</v>
      </c>
      <c r="U708" s="25">
        <v>0</v>
      </c>
    </row>
    <row r="709" spans="1:21" x14ac:dyDescent="0.25">
      <c r="A709" s="9">
        <v>4450</v>
      </c>
      <c r="B709" s="9" t="s">
        <v>57</v>
      </c>
      <c r="C709" s="9" t="s">
        <v>59</v>
      </c>
      <c r="D709" s="24">
        <v>43221</v>
      </c>
      <c r="E709" s="25">
        <v>80488782</v>
      </c>
      <c r="F709" s="25">
        <v>24882402</v>
      </c>
      <c r="G709" s="25">
        <v>0</v>
      </c>
      <c r="H709" s="25">
        <v>0</v>
      </c>
      <c r="I709" s="25">
        <v>0</v>
      </c>
      <c r="J709" s="25">
        <v>0</v>
      </c>
      <c r="K709" s="25">
        <v>24882402</v>
      </c>
      <c r="L709" s="25">
        <v>24974231</v>
      </c>
      <c r="M709" s="25">
        <v>9409873</v>
      </c>
      <c r="N709" s="25">
        <v>0</v>
      </c>
      <c r="O709" s="25">
        <v>0</v>
      </c>
      <c r="P709" s="25">
        <v>0</v>
      </c>
      <c r="Q709" s="25">
        <v>-10388657</v>
      </c>
      <c r="R709" s="25">
        <v>23995447</v>
      </c>
      <c r="S709" s="25">
        <v>81375737</v>
      </c>
      <c r="T709" s="25">
        <v>81375737</v>
      </c>
      <c r="U709" s="25">
        <v>0</v>
      </c>
    </row>
    <row r="710" spans="1:21" x14ac:dyDescent="0.25">
      <c r="A710" s="9">
        <v>4450</v>
      </c>
      <c r="B710" s="9" t="s">
        <v>57</v>
      </c>
      <c r="C710" s="9" t="s">
        <v>59</v>
      </c>
      <c r="D710" s="24">
        <v>43252</v>
      </c>
      <c r="E710" s="25">
        <v>81375737</v>
      </c>
      <c r="F710" s="25">
        <v>20728352</v>
      </c>
      <c r="G710" s="25">
        <v>0</v>
      </c>
      <c r="H710" s="25">
        <v>0</v>
      </c>
      <c r="I710" s="25">
        <v>0</v>
      </c>
      <c r="J710" s="25">
        <v>0</v>
      </c>
      <c r="K710" s="25">
        <v>20728352</v>
      </c>
      <c r="L710" s="25">
        <v>15036814</v>
      </c>
      <c r="M710" s="25">
        <v>26886587</v>
      </c>
      <c r="N710" s="25">
        <v>0</v>
      </c>
      <c r="O710" s="25">
        <v>0</v>
      </c>
      <c r="P710" s="25">
        <v>0</v>
      </c>
      <c r="Q710" s="25">
        <v>-5255855</v>
      </c>
      <c r="R710" s="25">
        <v>36667546</v>
      </c>
      <c r="S710" s="25">
        <v>65436543</v>
      </c>
      <c r="T710" s="25">
        <v>65436543</v>
      </c>
      <c r="U710" s="25">
        <v>0</v>
      </c>
    </row>
    <row r="711" spans="1:21" x14ac:dyDescent="0.25">
      <c r="A711" s="9">
        <v>4450</v>
      </c>
      <c r="B711" s="9" t="s">
        <v>57</v>
      </c>
      <c r="C711" s="9" t="s">
        <v>59</v>
      </c>
      <c r="D711" s="24">
        <v>43282</v>
      </c>
      <c r="E711" s="25">
        <v>65436543</v>
      </c>
      <c r="F711" s="25">
        <v>22362520</v>
      </c>
      <c r="G711" s="25">
        <v>0</v>
      </c>
      <c r="H711" s="25">
        <v>0</v>
      </c>
      <c r="I711" s="25">
        <v>0</v>
      </c>
      <c r="J711" s="25">
        <v>0</v>
      </c>
      <c r="K711" s="25">
        <v>22362520</v>
      </c>
      <c r="L711" s="25">
        <v>22583479</v>
      </c>
      <c r="M711" s="25">
        <v>10563661</v>
      </c>
      <c r="N711" s="25">
        <v>99990</v>
      </c>
      <c r="O711" s="25">
        <v>0</v>
      </c>
      <c r="P711" s="25">
        <v>0</v>
      </c>
      <c r="Q711" s="25">
        <v>-26969551</v>
      </c>
      <c r="R711" s="25">
        <v>6277579</v>
      </c>
      <c r="S711" s="25">
        <v>81521484</v>
      </c>
      <c r="T711" s="25">
        <v>81521484</v>
      </c>
      <c r="U711" s="25">
        <v>0</v>
      </c>
    </row>
    <row r="712" spans="1:21" x14ac:dyDescent="0.25">
      <c r="A712" s="9">
        <v>4450</v>
      </c>
      <c r="B712" s="9" t="s">
        <v>57</v>
      </c>
      <c r="C712" s="9" t="s">
        <v>59</v>
      </c>
      <c r="D712" s="24">
        <v>43313</v>
      </c>
      <c r="E712" s="25">
        <v>81521484</v>
      </c>
      <c r="F712" s="25">
        <v>23145022</v>
      </c>
      <c r="G712" s="25">
        <v>0</v>
      </c>
      <c r="H712" s="25">
        <v>0</v>
      </c>
      <c r="I712" s="25">
        <v>0</v>
      </c>
      <c r="J712" s="25">
        <v>0</v>
      </c>
      <c r="K712" s="25">
        <v>23145022</v>
      </c>
      <c r="L712" s="25">
        <v>11306248</v>
      </c>
      <c r="M712" s="25">
        <v>30312547</v>
      </c>
      <c r="N712" s="25">
        <v>0</v>
      </c>
      <c r="O712" s="25">
        <v>0</v>
      </c>
      <c r="P712" s="25">
        <v>0</v>
      </c>
      <c r="Q712" s="25">
        <v>-14197397</v>
      </c>
      <c r="R712" s="25">
        <v>27421398</v>
      </c>
      <c r="S712" s="25">
        <v>77245108</v>
      </c>
      <c r="T712" s="25">
        <v>77245108</v>
      </c>
      <c r="U712" s="25">
        <v>0</v>
      </c>
    </row>
    <row r="713" spans="1:21" x14ac:dyDescent="0.25">
      <c r="A713" s="9">
        <v>4450</v>
      </c>
      <c r="B713" s="9" t="s">
        <v>57</v>
      </c>
      <c r="C713" s="9" t="s">
        <v>59</v>
      </c>
      <c r="D713" s="24">
        <v>43344</v>
      </c>
      <c r="E713" s="25">
        <v>77245108</v>
      </c>
      <c r="F713" s="25">
        <v>13426777</v>
      </c>
      <c r="G713" s="25">
        <v>0</v>
      </c>
      <c r="H713" s="25">
        <v>0</v>
      </c>
      <c r="I713" s="25">
        <v>0</v>
      </c>
      <c r="J713" s="25">
        <v>0</v>
      </c>
      <c r="K713" s="25">
        <v>13426777</v>
      </c>
      <c r="L713" s="25">
        <v>12325964</v>
      </c>
      <c r="M713" s="25">
        <v>25677216</v>
      </c>
      <c r="N713" s="25">
        <v>0</v>
      </c>
      <c r="O713" s="25">
        <v>0</v>
      </c>
      <c r="P713" s="25">
        <v>0</v>
      </c>
      <c r="Q713" s="25">
        <v>-9765616</v>
      </c>
      <c r="R713" s="25">
        <v>28237564</v>
      </c>
      <c r="S713" s="25">
        <v>62434321</v>
      </c>
      <c r="T713" s="25">
        <v>62434321</v>
      </c>
      <c r="U713" s="25">
        <v>0</v>
      </c>
    </row>
    <row r="714" spans="1:21" x14ac:dyDescent="0.25">
      <c r="A714" s="9">
        <v>4450</v>
      </c>
      <c r="B714" s="9" t="s">
        <v>57</v>
      </c>
      <c r="C714" s="9" t="s">
        <v>59</v>
      </c>
      <c r="D714" s="24">
        <v>43374</v>
      </c>
      <c r="E714" s="25">
        <v>62434321</v>
      </c>
      <c r="F714" s="25">
        <v>15803344</v>
      </c>
      <c r="G714" s="25">
        <v>0</v>
      </c>
      <c r="H714" s="25">
        <v>0</v>
      </c>
      <c r="I714" s="25">
        <v>0</v>
      </c>
      <c r="J714" s="25">
        <v>0</v>
      </c>
      <c r="K714" s="25">
        <v>15803344</v>
      </c>
      <c r="L714" s="25">
        <v>8471598</v>
      </c>
      <c r="M714" s="25">
        <v>41223943</v>
      </c>
      <c r="N714" s="25">
        <v>928200</v>
      </c>
      <c r="O714" s="25">
        <v>0</v>
      </c>
      <c r="P714" s="25">
        <v>0</v>
      </c>
      <c r="Q714" s="25">
        <v>-14782945</v>
      </c>
      <c r="R714" s="25">
        <v>35840796</v>
      </c>
      <c r="S714" s="25">
        <v>42396869</v>
      </c>
      <c r="T714" s="25">
        <v>42396869</v>
      </c>
      <c r="U714" s="25">
        <v>0</v>
      </c>
    </row>
    <row r="715" spans="1:21" x14ac:dyDescent="0.25">
      <c r="A715" s="9">
        <v>4450</v>
      </c>
      <c r="B715" s="9" t="s">
        <v>57</v>
      </c>
      <c r="C715" s="9" t="s">
        <v>59</v>
      </c>
      <c r="D715" s="24">
        <v>43405</v>
      </c>
      <c r="E715" s="25">
        <v>42396869</v>
      </c>
      <c r="F715" s="25">
        <v>25317124</v>
      </c>
      <c r="G715" s="25">
        <v>0</v>
      </c>
      <c r="H715" s="25">
        <v>0</v>
      </c>
      <c r="I715" s="25">
        <v>0</v>
      </c>
      <c r="J715" s="25">
        <v>0</v>
      </c>
      <c r="K715" s="25">
        <v>25317124</v>
      </c>
      <c r="L715" s="25">
        <v>33935099</v>
      </c>
      <c r="M715" s="25">
        <v>8163538</v>
      </c>
      <c r="N715" s="25">
        <v>761696</v>
      </c>
      <c r="O715" s="25">
        <v>0</v>
      </c>
      <c r="P715" s="25">
        <v>0</v>
      </c>
      <c r="Q715" s="25">
        <v>-12902217</v>
      </c>
      <c r="R715" s="25">
        <v>29958116</v>
      </c>
      <c r="S715" s="25">
        <v>37755877</v>
      </c>
      <c r="T715" s="25">
        <v>37755877</v>
      </c>
      <c r="U715" s="25">
        <v>0</v>
      </c>
    </row>
    <row r="716" spans="1:21" hidden="1" x14ac:dyDescent="0.25">
      <c r="A716" s="9">
        <v>5950</v>
      </c>
      <c r="B716" s="9" t="s">
        <v>60</v>
      </c>
      <c r="C716" s="9" t="s">
        <v>61</v>
      </c>
      <c r="D716" s="24">
        <v>42736</v>
      </c>
      <c r="E716" s="25">
        <v>1549203</v>
      </c>
      <c r="F716" s="25">
        <v>4712776</v>
      </c>
      <c r="G716" s="25">
        <v>0</v>
      </c>
      <c r="H716" s="25">
        <v>0</v>
      </c>
      <c r="I716" s="25">
        <v>0</v>
      </c>
      <c r="J716" s="25">
        <v>0</v>
      </c>
      <c r="K716" s="25">
        <v>4712776</v>
      </c>
      <c r="L716" s="25">
        <v>834488</v>
      </c>
      <c r="M716" s="25">
        <v>4051493</v>
      </c>
      <c r="N716" s="25">
        <v>0</v>
      </c>
      <c r="O716" s="25">
        <v>0</v>
      </c>
      <c r="P716" s="25">
        <v>0</v>
      </c>
      <c r="Q716" s="25">
        <v>0</v>
      </c>
      <c r="R716" s="25">
        <v>4885981</v>
      </c>
      <c r="S716" s="25">
        <v>1375998</v>
      </c>
      <c r="T716" s="25">
        <v>0</v>
      </c>
      <c r="U716" s="25">
        <v>1375998</v>
      </c>
    </row>
    <row r="717" spans="1:21" hidden="1" x14ac:dyDescent="0.25">
      <c r="A717" s="9">
        <v>5950</v>
      </c>
      <c r="B717" s="9" t="s">
        <v>60</v>
      </c>
      <c r="C717" s="9" t="s">
        <v>61</v>
      </c>
      <c r="D717" s="24">
        <v>42767</v>
      </c>
      <c r="E717" s="25">
        <v>1375998</v>
      </c>
      <c r="F717" s="25">
        <v>4376361</v>
      </c>
      <c r="G717" s="25">
        <v>0</v>
      </c>
      <c r="H717" s="25">
        <v>0</v>
      </c>
      <c r="I717" s="25">
        <v>0</v>
      </c>
      <c r="J717" s="25">
        <v>0</v>
      </c>
      <c r="K717" s="25">
        <v>4376361</v>
      </c>
      <c r="L717" s="25">
        <v>237000</v>
      </c>
      <c r="M717" s="25">
        <v>4330412</v>
      </c>
      <c r="N717" s="25">
        <v>0</v>
      </c>
      <c r="O717" s="25">
        <v>0</v>
      </c>
      <c r="P717" s="25">
        <v>0</v>
      </c>
      <c r="Q717" s="25">
        <v>0</v>
      </c>
      <c r="R717" s="25">
        <v>4567412</v>
      </c>
      <c r="S717" s="25">
        <v>1184947</v>
      </c>
      <c r="T717" s="25">
        <v>0</v>
      </c>
      <c r="U717" s="25">
        <v>1184947</v>
      </c>
    </row>
    <row r="718" spans="1:21" hidden="1" x14ac:dyDescent="0.25">
      <c r="A718" s="9">
        <v>5950</v>
      </c>
      <c r="B718" s="9" t="s">
        <v>60</v>
      </c>
      <c r="C718" s="9" t="s">
        <v>61</v>
      </c>
      <c r="D718" s="24">
        <v>42795</v>
      </c>
      <c r="E718" s="25">
        <v>1184947</v>
      </c>
      <c r="F718" s="25">
        <v>4397727</v>
      </c>
      <c r="G718" s="25">
        <v>0</v>
      </c>
      <c r="H718" s="25">
        <v>0</v>
      </c>
      <c r="I718" s="25">
        <v>0</v>
      </c>
      <c r="J718" s="25">
        <v>0</v>
      </c>
      <c r="K718" s="25">
        <v>4397727</v>
      </c>
      <c r="L718" s="25">
        <v>39500</v>
      </c>
      <c r="M718" s="25">
        <v>4086887</v>
      </c>
      <c r="N718" s="25">
        <v>0</v>
      </c>
      <c r="O718" s="25">
        <v>0</v>
      </c>
      <c r="P718" s="25">
        <v>0</v>
      </c>
      <c r="Q718" s="25">
        <v>0</v>
      </c>
      <c r="R718" s="25">
        <v>4126387</v>
      </c>
      <c r="S718" s="25">
        <v>1456287</v>
      </c>
      <c r="T718" s="25">
        <v>0</v>
      </c>
      <c r="U718" s="25">
        <v>1456287</v>
      </c>
    </row>
    <row r="719" spans="1:21" hidden="1" x14ac:dyDescent="0.25">
      <c r="A719" s="9">
        <v>5950</v>
      </c>
      <c r="B719" s="9" t="s">
        <v>60</v>
      </c>
      <c r="C719" s="9" t="s">
        <v>61</v>
      </c>
      <c r="D719" s="24">
        <v>42826</v>
      </c>
      <c r="E719" s="25">
        <v>1456287</v>
      </c>
      <c r="F719" s="25">
        <v>0</v>
      </c>
      <c r="G719" s="25">
        <v>0</v>
      </c>
      <c r="H719" s="25">
        <v>0</v>
      </c>
      <c r="I719" s="25">
        <v>0</v>
      </c>
      <c r="J719" s="25">
        <v>4295811</v>
      </c>
      <c r="K719" s="25">
        <v>4295811</v>
      </c>
      <c r="L719" s="25">
        <v>578113</v>
      </c>
      <c r="M719" s="25">
        <v>3902382</v>
      </c>
      <c r="N719" s="25">
        <v>0</v>
      </c>
      <c r="O719" s="25">
        <v>0</v>
      </c>
      <c r="P719" s="25">
        <v>0</v>
      </c>
      <c r="Q719" s="25">
        <v>0</v>
      </c>
      <c r="R719" s="25">
        <v>4480495</v>
      </c>
      <c r="S719" s="25">
        <v>1271603</v>
      </c>
      <c r="T719" s="25">
        <v>0</v>
      </c>
      <c r="U719" s="25">
        <v>1271603</v>
      </c>
    </row>
    <row r="720" spans="1:21" hidden="1" x14ac:dyDescent="0.25">
      <c r="A720" s="9">
        <v>5950</v>
      </c>
      <c r="B720" s="9" t="s">
        <v>60</v>
      </c>
      <c r="C720" s="9" t="s">
        <v>61</v>
      </c>
      <c r="D720" s="24">
        <v>42856</v>
      </c>
      <c r="E720" s="25">
        <v>1271603</v>
      </c>
      <c r="F720" s="25">
        <v>4476534</v>
      </c>
      <c r="G720" s="25">
        <v>0</v>
      </c>
      <c r="H720" s="25">
        <v>0</v>
      </c>
      <c r="I720" s="25">
        <v>0</v>
      </c>
      <c r="J720" s="25">
        <v>0</v>
      </c>
      <c r="K720" s="25">
        <v>4476534</v>
      </c>
      <c r="L720" s="25">
        <v>394847</v>
      </c>
      <c r="M720" s="25">
        <v>4042101</v>
      </c>
      <c r="N720" s="25">
        <v>0</v>
      </c>
      <c r="O720" s="25">
        <v>0</v>
      </c>
      <c r="P720" s="25">
        <v>0</v>
      </c>
      <c r="Q720" s="25">
        <v>0</v>
      </c>
      <c r="R720" s="25">
        <v>4436948</v>
      </c>
      <c r="S720" s="25">
        <v>1311189</v>
      </c>
      <c r="T720" s="25">
        <v>0</v>
      </c>
      <c r="U720" s="25">
        <v>1311189</v>
      </c>
    </row>
    <row r="721" spans="1:21" hidden="1" x14ac:dyDescent="0.25">
      <c r="A721" s="9">
        <v>5950</v>
      </c>
      <c r="B721" s="9" t="s">
        <v>60</v>
      </c>
      <c r="C721" s="9" t="s">
        <v>61</v>
      </c>
      <c r="D721" s="24">
        <v>42887</v>
      </c>
      <c r="E721" s="25">
        <v>1311189</v>
      </c>
      <c r="F721" s="25">
        <v>4532317</v>
      </c>
      <c r="G721" s="25">
        <v>0</v>
      </c>
      <c r="H721" s="25">
        <v>0</v>
      </c>
      <c r="I721" s="25">
        <v>0</v>
      </c>
      <c r="J721" s="25">
        <v>46610</v>
      </c>
      <c r="K721" s="25">
        <v>4578927</v>
      </c>
      <c r="L721" s="25">
        <v>135000</v>
      </c>
      <c r="M721" s="25">
        <v>4207342</v>
      </c>
      <c r="N721" s="25">
        <v>0</v>
      </c>
      <c r="O721" s="25">
        <v>0</v>
      </c>
      <c r="P721" s="25">
        <v>0</v>
      </c>
      <c r="Q721" s="25">
        <v>-80000</v>
      </c>
      <c r="R721" s="25">
        <v>4262342</v>
      </c>
      <c r="S721" s="25">
        <v>1627774</v>
      </c>
      <c r="T721" s="25">
        <v>0</v>
      </c>
      <c r="U721" s="25">
        <v>1627774</v>
      </c>
    </row>
    <row r="722" spans="1:21" hidden="1" x14ac:dyDescent="0.25">
      <c r="A722" s="9">
        <v>5950</v>
      </c>
      <c r="B722" s="9" t="s">
        <v>60</v>
      </c>
      <c r="C722" s="9" t="s">
        <v>61</v>
      </c>
      <c r="D722" s="24">
        <v>42917</v>
      </c>
      <c r="E722" s="25">
        <v>1627774</v>
      </c>
      <c r="F722" s="25">
        <v>4391898</v>
      </c>
      <c r="G722" s="25">
        <v>0</v>
      </c>
      <c r="H722" s="25">
        <v>0</v>
      </c>
      <c r="I722" s="25">
        <v>0</v>
      </c>
      <c r="J722" s="25">
        <v>0</v>
      </c>
      <c r="K722" s="25">
        <v>4391898</v>
      </c>
      <c r="L722" s="25">
        <v>645910</v>
      </c>
      <c r="M722" s="25">
        <v>4160311</v>
      </c>
      <c r="N722" s="25">
        <v>0</v>
      </c>
      <c r="O722" s="25">
        <v>0</v>
      </c>
      <c r="P722" s="25">
        <v>0</v>
      </c>
      <c r="Q722" s="25">
        <v>0</v>
      </c>
      <c r="R722" s="25">
        <v>4806221</v>
      </c>
      <c r="S722" s="25">
        <v>1213451</v>
      </c>
      <c r="T722" s="25">
        <v>1213451</v>
      </c>
      <c r="U722" s="25">
        <v>0</v>
      </c>
    </row>
    <row r="723" spans="1:21" hidden="1" x14ac:dyDescent="0.25">
      <c r="A723" s="9">
        <v>5950</v>
      </c>
      <c r="B723" s="9" t="s">
        <v>60</v>
      </c>
      <c r="C723" s="9" t="s">
        <v>61</v>
      </c>
      <c r="D723" s="24">
        <v>42948</v>
      </c>
      <c r="E723" s="25">
        <v>1213451</v>
      </c>
      <c r="F723" s="25">
        <v>4532823</v>
      </c>
      <c r="G723" s="25">
        <v>0</v>
      </c>
      <c r="H723" s="25">
        <v>0</v>
      </c>
      <c r="I723" s="25">
        <v>0</v>
      </c>
      <c r="J723" s="25">
        <v>0</v>
      </c>
      <c r="K723" s="25">
        <v>4532823</v>
      </c>
      <c r="L723" s="25">
        <v>0</v>
      </c>
      <c r="M723" s="25">
        <v>3979801</v>
      </c>
      <c r="N723" s="25">
        <v>0</v>
      </c>
      <c r="O723" s="25">
        <v>0</v>
      </c>
      <c r="P723" s="25">
        <v>0</v>
      </c>
      <c r="Q723" s="25">
        <v>0</v>
      </c>
      <c r="R723" s="25">
        <v>3979801</v>
      </c>
      <c r="S723" s="25">
        <v>1766473</v>
      </c>
      <c r="T723" s="25">
        <v>1766473</v>
      </c>
      <c r="U723" s="25">
        <v>0</v>
      </c>
    </row>
    <row r="724" spans="1:21" hidden="1" x14ac:dyDescent="0.25">
      <c r="A724" s="9">
        <v>5950</v>
      </c>
      <c r="B724" s="9" t="s">
        <v>60</v>
      </c>
      <c r="C724" s="9" t="s">
        <v>61</v>
      </c>
      <c r="D724" s="24">
        <v>42979</v>
      </c>
      <c r="E724" s="25">
        <v>1766473</v>
      </c>
      <c r="F724" s="25">
        <v>4587736</v>
      </c>
      <c r="G724" s="25">
        <v>0</v>
      </c>
      <c r="H724" s="25">
        <v>0</v>
      </c>
      <c r="I724" s="25">
        <v>0</v>
      </c>
      <c r="J724" s="25">
        <v>0</v>
      </c>
      <c r="K724" s="25">
        <v>4587736</v>
      </c>
      <c r="L724" s="25">
        <v>720000</v>
      </c>
      <c r="M724" s="25">
        <v>3960736</v>
      </c>
      <c r="N724" s="25">
        <v>0</v>
      </c>
      <c r="O724" s="25">
        <v>0</v>
      </c>
      <c r="P724" s="25">
        <v>0</v>
      </c>
      <c r="Q724" s="25">
        <v>-7515</v>
      </c>
      <c r="R724" s="25">
        <v>4673221</v>
      </c>
      <c r="S724" s="25">
        <v>1680988</v>
      </c>
      <c r="T724" s="25">
        <v>1680988</v>
      </c>
      <c r="U724" s="25">
        <v>0</v>
      </c>
    </row>
    <row r="725" spans="1:21" hidden="1" x14ac:dyDescent="0.25">
      <c r="A725" s="9">
        <v>5950</v>
      </c>
      <c r="B725" s="9" t="s">
        <v>60</v>
      </c>
      <c r="C725" s="9" t="s">
        <v>61</v>
      </c>
      <c r="D725" s="24">
        <v>43009</v>
      </c>
      <c r="E725" s="25">
        <v>1680988</v>
      </c>
      <c r="F725" s="25">
        <v>4519592</v>
      </c>
      <c r="G725" s="25">
        <v>0</v>
      </c>
      <c r="H725" s="25">
        <v>0</v>
      </c>
      <c r="I725" s="25">
        <v>0</v>
      </c>
      <c r="J725" s="25">
        <v>0</v>
      </c>
      <c r="K725" s="25">
        <v>4519592</v>
      </c>
      <c r="L725" s="25">
        <v>842600</v>
      </c>
      <c r="M725" s="25">
        <v>3906805</v>
      </c>
      <c r="N725" s="25">
        <v>0</v>
      </c>
      <c r="O725" s="25">
        <v>0</v>
      </c>
      <c r="P725" s="25">
        <v>0</v>
      </c>
      <c r="Q725" s="25">
        <v>0</v>
      </c>
      <c r="R725" s="25">
        <v>4749405</v>
      </c>
      <c r="S725" s="25">
        <v>1451175</v>
      </c>
      <c r="T725" s="25">
        <v>1451175</v>
      </c>
      <c r="U725" s="25">
        <v>0</v>
      </c>
    </row>
    <row r="726" spans="1:21" hidden="1" x14ac:dyDescent="0.25">
      <c r="A726" s="9">
        <v>5950</v>
      </c>
      <c r="B726" s="9" t="s">
        <v>60</v>
      </c>
      <c r="C726" s="9" t="s">
        <v>61</v>
      </c>
      <c r="D726" s="24">
        <v>43040</v>
      </c>
      <c r="E726" s="25">
        <v>1451175</v>
      </c>
      <c r="F726" s="25">
        <v>4839062</v>
      </c>
      <c r="G726" s="25">
        <v>0</v>
      </c>
      <c r="H726" s="25">
        <v>0</v>
      </c>
      <c r="I726" s="25">
        <v>0</v>
      </c>
      <c r="J726" s="25">
        <v>0</v>
      </c>
      <c r="K726" s="25">
        <v>4839062</v>
      </c>
      <c r="L726" s="25">
        <v>222000</v>
      </c>
      <c r="M726" s="25">
        <v>3915121</v>
      </c>
      <c r="N726" s="25">
        <v>0</v>
      </c>
      <c r="O726" s="25">
        <v>0</v>
      </c>
      <c r="P726" s="25">
        <v>0</v>
      </c>
      <c r="Q726" s="25">
        <v>-18012</v>
      </c>
      <c r="R726" s="25">
        <v>4119109</v>
      </c>
      <c r="S726" s="25">
        <v>2171128</v>
      </c>
      <c r="T726" s="25">
        <v>2171128</v>
      </c>
      <c r="U726" s="25">
        <v>0</v>
      </c>
    </row>
    <row r="727" spans="1:21" hidden="1" x14ac:dyDescent="0.25">
      <c r="A727" s="9">
        <v>5950</v>
      </c>
      <c r="B727" s="9" t="s">
        <v>60</v>
      </c>
      <c r="C727" s="9" t="s">
        <v>61</v>
      </c>
      <c r="D727" s="24">
        <v>43070</v>
      </c>
      <c r="E727" s="25">
        <v>2171128</v>
      </c>
      <c r="F727" s="25">
        <v>6219655</v>
      </c>
      <c r="G727" s="25">
        <v>0</v>
      </c>
      <c r="H727" s="25">
        <v>0</v>
      </c>
      <c r="I727" s="25">
        <v>0</v>
      </c>
      <c r="J727" s="25">
        <v>0</v>
      </c>
      <c r="K727" s="25">
        <v>6219655</v>
      </c>
      <c r="L727" s="25">
        <v>0</v>
      </c>
      <c r="M727" s="25">
        <v>3876452</v>
      </c>
      <c r="N727" s="25">
        <v>0</v>
      </c>
      <c r="O727" s="25">
        <v>0</v>
      </c>
      <c r="P727" s="25">
        <v>0</v>
      </c>
      <c r="Q727" s="25">
        <v>-8988</v>
      </c>
      <c r="R727" s="25">
        <v>3867464</v>
      </c>
      <c r="S727" s="25">
        <v>4523319</v>
      </c>
      <c r="T727" s="25">
        <v>4523319</v>
      </c>
      <c r="U727" s="25">
        <v>0</v>
      </c>
    </row>
    <row r="728" spans="1:21" x14ac:dyDescent="0.25">
      <c r="A728" s="9">
        <v>5950</v>
      </c>
      <c r="B728" s="9" t="s">
        <v>60</v>
      </c>
      <c r="C728" s="9" t="s">
        <v>61</v>
      </c>
      <c r="D728" s="24">
        <v>43101</v>
      </c>
      <c r="E728" s="25">
        <v>4523319</v>
      </c>
      <c r="F728" s="25">
        <v>3773477</v>
      </c>
      <c r="G728" s="25">
        <v>0</v>
      </c>
      <c r="H728" s="25">
        <v>0</v>
      </c>
      <c r="I728" s="25">
        <v>0</v>
      </c>
      <c r="J728" s="25">
        <v>0</v>
      </c>
      <c r="K728" s="25">
        <v>3773477</v>
      </c>
      <c r="L728" s="25">
        <v>0</v>
      </c>
      <c r="M728" s="25">
        <v>3901889</v>
      </c>
      <c r="N728" s="25">
        <v>0</v>
      </c>
      <c r="O728" s="25">
        <v>0</v>
      </c>
      <c r="P728" s="25">
        <v>0</v>
      </c>
      <c r="Q728" s="25">
        <v>0</v>
      </c>
      <c r="R728" s="25">
        <v>3901889</v>
      </c>
      <c r="S728" s="25">
        <v>4394907</v>
      </c>
      <c r="T728" s="25">
        <v>4394907</v>
      </c>
      <c r="U728" s="25">
        <v>0</v>
      </c>
    </row>
    <row r="729" spans="1:21" x14ac:dyDescent="0.25">
      <c r="A729" s="9">
        <v>5950</v>
      </c>
      <c r="B729" s="9" t="s">
        <v>60</v>
      </c>
      <c r="C729" s="9" t="s">
        <v>61</v>
      </c>
      <c r="D729" s="24">
        <v>43132</v>
      </c>
      <c r="E729" s="25">
        <v>4394907</v>
      </c>
      <c r="F729" s="25">
        <v>5100975</v>
      </c>
      <c r="G729" s="25">
        <v>0</v>
      </c>
      <c r="H729" s="25">
        <v>0</v>
      </c>
      <c r="I729" s="25">
        <v>0</v>
      </c>
      <c r="J729" s="25">
        <v>0</v>
      </c>
      <c r="K729" s="25">
        <v>5100975</v>
      </c>
      <c r="L729" s="25">
        <v>0</v>
      </c>
      <c r="M729" s="25">
        <v>3728805</v>
      </c>
      <c r="N729" s="25">
        <v>552160</v>
      </c>
      <c r="O729" s="25">
        <v>0</v>
      </c>
      <c r="P729" s="25">
        <v>0</v>
      </c>
      <c r="Q729" s="25">
        <v>-17892</v>
      </c>
      <c r="R729" s="25">
        <v>4263073</v>
      </c>
      <c r="S729" s="25">
        <v>5232809</v>
      </c>
      <c r="T729" s="25">
        <v>5232809</v>
      </c>
      <c r="U729" s="25">
        <v>0</v>
      </c>
    </row>
    <row r="730" spans="1:21" x14ac:dyDescent="0.25">
      <c r="A730" s="9">
        <v>5950</v>
      </c>
      <c r="B730" s="9" t="s">
        <v>60</v>
      </c>
      <c r="C730" s="9" t="s">
        <v>61</v>
      </c>
      <c r="D730" s="24">
        <v>43160</v>
      </c>
      <c r="E730" s="25">
        <v>5232809</v>
      </c>
      <c r="F730" s="25">
        <v>6252974</v>
      </c>
      <c r="G730" s="25">
        <v>0</v>
      </c>
      <c r="H730" s="25">
        <v>0</v>
      </c>
      <c r="I730" s="25">
        <v>0</v>
      </c>
      <c r="J730" s="25">
        <v>0</v>
      </c>
      <c r="K730" s="25">
        <v>6252974</v>
      </c>
      <c r="L730" s="25">
        <v>671700</v>
      </c>
      <c r="M730" s="25">
        <v>4036709</v>
      </c>
      <c r="N730" s="25">
        <v>552160</v>
      </c>
      <c r="O730" s="25">
        <v>0</v>
      </c>
      <c r="P730" s="25">
        <v>0</v>
      </c>
      <c r="Q730" s="25">
        <v>0</v>
      </c>
      <c r="R730" s="25">
        <v>5260569</v>
      </c>
      <c r="S730" s="25">
        <v>6225214</v>
      </c>
      <c r="T730" s="25">
        <v>6225214</v>
      </c>
      <c r="U730" s="25">
        <v>0</v>
      </c>
    </row>
    <row r="731" spans="1:21" x14ac:dyDescent="0.25">
      <c r="A731" s="9">
        <v>5950</v>
      </c>
      <c r="B731" s="9" t="s">
        <v>60</v>
      </c>
      <c r="C731" s="9" t="s">
        <v>61</v>
      </c>
      <c r="D731" s="24">
        <v>43191</v>
      </c>
      <c r="E731" s="25">
        <v>6225214</v>
      </c>
      <c r="F731" s="25">
        <v>5395838</v>
      </c>
      <c r="G731" s="25">
        <v>0</v>
      </c>
      <c r="H731" s="25">
        <v>0</v>
      </c>
      <c r="I731" s="25">
        <v>0</v>
      </c>
      <c r="J731" s="25">
        <v>0</v>
      </c>
      <c r="K731" s="25">
        <v>5395838</v>
      </c>
      <c r="L731" s="25">
        <v>936195</v>
      </c>
      <c r="M731" s="25">
        <v>4216867</v>
      </c>
      <c r="N731" s="25">
        <v>0</v>
      </c>
      <c r="O731" s="25">
        <v>0</v>
      </c>
      <c r="P731" s="25">
        <v>0</v>
      </c>
      <c r="Q731" s="25">
        <v>0</v>
      </c>
      <c r="R731" s="25">
        <v>5153062</v>
      </c>
      <c r="S731" s="25">
        <v>6467990</v>
      </c>
      <c r="T731" s="25">
        <v>6467990</v>
      </c>
      <c r="U731" s="25">
        <v>0</v>
      </c>
    </row>
    <row r="732" spans="1:21" x14ac:dyDescent="0.25">
      <c r="A732" s="9">
        <v>5950</v>
      </c>
      <c r="B732" s="9" t="s">
        <v>60</v>
      </c>
      <c r="C732" s="9" t="s">
        <v>61</v>
      </c>
      <c r="D732" s="24">
        <v>43221</v>
      </c>
      <c r="E732" s="25">
        <v>6467990</v>
      </c>
      <c r="F732" s="25">
        <v>5388871</v>
      </c>
      <c r="G732" s="25">
        <v>0</v>
      </c>
      <c r="H732" s="25">
        <v>0</v>
      </c>
      <c r="I732" s="25">
        <v>0</v>
      </c>
      <c r="J732" s="25">
        <v>0</v>
      </c>
      <c r="K732" s="25">
        <v>5388871</v>
      </c>
      <c r="L732" s="25">
        <v>321000</v>
      </c>
      <c r="M732" s="25">
        <v>4388403</v>
      </c>
      <c r="N732" s="25">
        <v>223090</v>
      </c>
      <c r="O732" s="25">
        <v>0</v>
      </c>
      <c r="P732" s="25">
        <v>0</v>
      </c>
      <c r="Q732" s="25">
        <v>-82728</v>
      </c>
      <c r="R732" s="25">
        <v>4849765</v>
      </c>
      <c r="S732" s="25">
        <v>7007096</v>
      </c>
      <c r="T732" s="25">
        <v>7007096</v>
      </c>
      <c r="U732" s="25">
        <v>0</v>
      </c>
    </row>
    <row r="733" spans="1:21" x14ac:dyDescent="0.25">
      <c r="A733" s="9">
        <v>5950</v>
      </c>
      <c r="B733" s="9" t="s">
        <v>60</v>
      </c>
      <c r="C733" s="9" t="s">
        <v>61</v>
      </c>
      <c r="D733" s="24">
        <v>43252</v>
      </c>
      <c r="E733" s="25">
        <v>7007096</v>
      </c>
      <c r="F733" s="25">
        <v>5676419</v>
      </c>
      <c r="G733" s="25">
        <v>0</v>
      </c>
      <c r="H733" s="25">
        <v>0</v>
      </c>
      <c r="I733" s="25">
        <v>0</v>
      </c>
      <c r="J733" s="25">
        <v>0</v>
      </c>
      <c r="K733" s="25">
        <v>5676419</v>
      </c>
      <c r="L733" s="25">
        <v>660000</v>
      </c>
      <c r="M733" s="25">
        <v>4846732</v>
      </c>
      <c r="N733" s="25">
        <v>0</v>
      </c>
      <c r="O733" s="25">
        <v>0</v>
      </c>
      <c r="P733" s="25">
        <v>0</v>
      </c>
      <c r="Q733" s="25">
        <v>0</v>
      </c>
      <c r="R733" s="25">
        <v>5506732</v>
      </c>
      <c r="S733" s="25">
        <v>7176783</v>
      </c>
      <c r="T733" s="25">
        <v>7176783</v>
      </c>
      <c r="U733" s="25">
        <v>0</v>
      </c>
    </row>
    <row r="734" spans="1:21" x14ac:dyDescent="0.25">
      <c r="A734" s="9">
        <v>5950</v>
      </c>
      <c r="B734" s="9" t="s">
        <v>60</v>
      </c>
      <c r="C734" s="9" t="s">
        <v>61</v>
      </c>
      <c r="D734" s="24">
        <v>43282</v>
      </c>
      <c r="E734" s="25">
        <v>7176783</v>
      </c>
      <c r="F734" s="25">
        <v>5505494</v>
      </c>
      <c r="G734" s="25">
        <v>0</v>
      </c>
      <c r="H734" s="25">
        <v>0</v>
      </c>
      <c r="I734" s="25">
        <v>0</v>
      </c>
      <c r="J734" s="25">
        <v>0</v>
      </c>
      <c r="K734" s="25">
        <v>5505494</v>
      </c>
      <c r="L734" s="25">
        <v>3084000</v>
      </c>
      <c r="M734" s="25">
        <v>5415316</v>
      </c>
      <c r="N734" s="25">
        <v>0</v>
      </c>
      <c r="O734" s="25">
        <v>0</v>
      </c>
      <c r="P734" s="25">
        <v>0</v>
      </c>
      <c r="Q734" s="25">
        <v>0</v>
      </c>
      <c r="R734" s="25">
        <v>8499316</v>
      </c>
      <c r="S734" s="25">
        <v>4182961</v>
      </c>
      <c r="T734" s="25">
        <v>4182961</v>
      </c>
      <c r="U734" s="25">
        <v>0</v>
      </c>
    </row>
    <row r="735" spans="1:21" x14ac:dyDescent="0.25">
      <c r="A735" s="9">
        <v>5950</v>
      </c>
      <c r="B735" s="9" t="s">
        <v>60</v>
      </c>
      <c r="C735" s="9" t="s">
        <v>61</v>
      </c>
      <c r="D735" s="24">
        <v>43313</v>
      </c>
      <c r="E735" s="25">
        <v>4182961</v>
      </c>
      <c r="F735" s="25">
        <v>3549771</v>
      </c>
      <c r="G735" s="25">
        <v>0</v>
      </c>
      <c r="H735" s="25">
        <v>0</v>
      </c>
      <c r="I735" s="25">
        <v>0</v>
      </c>
      <c r="J735" s="25">
        <v>0</v>
      </c>
      <c r="K735" s="25">
        <v>3549771</v>
      </c>
      <c r="L735" s="25">
        <v>271000</v>
      </c>
      <c r="M735" s="25">
        <v>5485891</v>
      </c>
      <c r="N735" s="25">
        <v>0</v>
      </c>
      <c r="O735" s="25">
        <v>0</v>
      </c>
      <c r="P735" s="25">
        <v>0</v>
      </c>
      <c r="Q735" s="25">
        <v>-335815</v>
      </c>
      <c r="R735" s="25">
        <v>5421076</v>
      </c>
      <c r="S735" s="25">
        <v>2311656</v>
      </c>
      <c r="T735" s="25">
        <v>2311656</v>
      </c>
      <c r="U735" s="25">
        <v>0</v>
      </c>
    </row>
    <row r="736" spans="1:21" x14ac:dyDescent="0.25">
      <c r="A736" s="9">
        <v>5950</v>
      </c>
      <c r="B736" s="9" t="s">
        <v>60</v>
      </c>
      <c r="C736" s="9" t="s">
        <v>61</v>
      </c>
      <c r="D736" s="24">
        <v>43344</v>
      </c>
      <c r="E736" s="25">
        <v>2311656</v>
      </c>
      <c r="F736" s="25">
        <v>4109488</v>
      </c>
      <c r="G736" s="25">
        <v>0</v>
      </c>
      <c r="H736" s="25">
        <v>0</v>
      </c>
      <c r="I736" s="25">
        <v>0</v>
      </c>
      <c r="J736" s="25">
        <v>0</v>
      </c>
      <c r="K736" s="25">
        <v>4109488</v>
      </c>
      <c r="L736" s="25">
        <v>660000</v>
      </c>
      <c r="M736" s="25">
        <v>5468520</v>
      </c>
      <c r="N736" s="25">
        <v>0</v>
      </c>
      <c r="O736" s="25">
        <v>0</v>
      </c>
      <c r="P736" s="25">
        <v>0</v>
      </c>
      <c r="Q736" s="25">
        <v>-307880</v>
      </c>
      <c r="R736" s="25">
        <v>5820640</v>
      </c>
      <c r="S736" s="25">
        <v>600504</v>
      </c>
      <c r="T736" s="25">
        <v>600504</v>
      </c>
      <c r="U736" s="25">
        <v>0</v>
      </c>
    </row>
    <row r="737" spans="1:21" x14ac:dyDescent="0.25">
      <c r="A737" s="9">
        <v>5950</v>
      </c>
      <c r="B737" s="9" t="s">
        <v>60</v>
      </c>
      <c r="C737" s="9" t="s">
        <v>61</v>
      </c>
      <c r="D737" s="24">
        <v>43374</v>
      </c>
      <c r="E737" s="25">
        <v>600504</v>
      </c>
      <c r="F737" s="25">
        <v>4562830</v>
      </c>
      <c r="G737" s="25">
        <v>0</v>
      </c>
      <c r="H737" s="25">
        <v>0</v>
      </c>
      <c r="I737" s="25">
        <v>0</v>
      </c>
      <c r="J737" s="25">
        <v>970000</v>
      </c>
      <c r="K737" s="25">
        <v>5532830</v>
      </c>
      <c r="L737" s="25">
        <v>275000</v>
      </c>
      <c r="M737" s="25">
        <v>5801392</v>
      </c>
      <c r="N737" s="25">
        <v>0</v>
      </c>
      <c r="O737" s="25">
        <v>0</v>
      </c>
      <c r="P737" s="25">
        <v>0</v>
      </c>
      <c r="Q737" s="25">
        <v>-859427</v>
      </c>
      <c r="R737" s="25">
        <v>5216965</v>
      </c>
      <c r="S737" s="25">
        <v>916369</v>
      </c>
      <c r="T737" s="25">
        <v>916369</v>
      </c>
      <c r="U737" s="25">
        <v>0</v>
      </c>
    </row>
    <row r="738" spans="1:21" x14ac:dyDescent="0.25">
      <c r="A738" s="9">
        <v>5950</v>
      </c>
      <c r="B738" s="9" t="s">
        <v>60</v>
      </c>
      <c r="C738" s="9" t="s">
        <v>61</v>
      </c>
      <c r="D738" s="24">
        <v>43405</v>
      </c>
      <c r="E738" s="25">
        <v>916369</v>
      </c>
      <c r="F738" s="25">
        <v>4631969</v>
      </c>
      <c r="G738" s="25">
        <v>0</v>
      </c>
      <c r="H738" s="25">
        <v>0</v>
      </c>
      <c r="I738" s="25">
        <v>0</v>
      </c>
      <c r="J738" s="25">
        <v>550000</v>
      </c>
      <c r="K738" s="25">
        <v>5181969</v>
      </c>
      <c r="L738" s="25">
        <v>0</v>
      </c>
      <c r="M738" s="25">
        <v>5355859</v>
      </c>
      <c r="N738" s="25">
        <v>0</v>
      </c>
      <c r="O738" s="25">
        <v>0</v>
      </c>
      <c r="P738" s="25">
        <v>0</v>
      </c>
      <c r="Q738" s="25">
        <v>0</v>
      </c>
      <c r="R738" s="25">
        <v>5355859</v>
      </c>
      <c r="S738" s="25">
        <v>742479</v>
      </c>
      <c r="T738" s="25">
        <v>742479</v>
      </c>
      <c r="U738" s="25">
        <v>0</v>
      </c>
    </row>
    <row r="739" spans="1:21" hidden="1" x14ac:dyDescent="0.25">
      <c r="A739" s="9">
        <v>6100</v>
      </c>
      <c r="B739" s="9" t="s">
        <v>62</v>
      </c>
      <c r="C739" s="9" t="s">
        <v>63</v>
      </c>
      <c r="D739" s="24">
        <v>42005</v>
      </c>
      <c r="E739" s="25">
        <v>12421367</v>
      </c>
      <c r="F739" s="25">
        <v>0</v>
      </c>
      <c r="G739" s="25">
        <v>0</v>
      </c>
      <c r="H739" s="25">
        <v>0</v>
      </c>
      <c r="I739" s="25">
        <v>0</v>
      </c>
      <c r="J739" s="25">
        <v>27830499</v>
      </c>
      <c r="K739" s="25">
        <v>27887499</v>
      </c>
      <c r="L739" s="25">
        <v>12452009</v>
      </c>
      <c r="M739" s="25">
        <v>9649475</v>
      </c>
      <c r="N739" s="25">
        <v>0</v>
      </c>
      <c r="O739" s="25">
        <v>0</v>
      </c>
      <c r="P739" s="25">
        <v>0</v>
      </c>
      <c r="Q739" s="25">
        <v>-10102</v>
      </c>
      <c r="R739" s="25">
        <v>22091382</v>
      </c>
      <c r="S739" s="25">
        <v>18217484</v>
      </c>
      <c r="T739" s="25">
        <v>0</v>
      </c>
      <c r="U739" s="25">
        <v>18217484</v>
      </c>
    </row>
    <row r="740" spans="1:21" hidden="1" x14ac:dyDescent="0.25">
      <c r="A740" s="9">
        <v>6100</v>
      </c>
      <c r="B740" s="9" t="s">
        <v>62</v>
      </c>
      <c r="C740" s="9" t="s">
        <v>63</v>
      </c>
      <c r="D740" s="24">
        <v>42036</v>
      </c>
      <c r="E740" s="25">
        <v>18217484</v>
      </c>
      <c r="F740" s="25">
        <v>0</v>
      </c>
      <c r="G740" s="25">
        <v>0</v>
      </c>
      <c r="H740" s="25">
        <v>0</v>
      </c>
      <c r="I740" s="25">
        <v>0</v>
      </c>
      <c r="J740" s="25">
        <v>23081535</v>
      </c>
      <c r="K740" s="25">
        <v>23081535</v>
      </c>
      <c r="L740" s="25">
        <v>6947986</v>
      </c>
      <c r="M740" s="25">
        <v>8677123</v>
      </c>
      <c r="N740" s="25">
        <v>0</v>
      </c>
      <c r="O740" s="25">
        <v>0</v>
      </c>
      <c r="P740" s="25">
        <v>0</v>
      </c>
      <c r="Q740" s="25">
        <v>0</v>
      </c>
      <c r="R740" s="25">
        <v>15625109</v>
      </c>
      <c r="S740" s="25">
        <v>25673910</v>
      </c>
      <c r="T740" s="25">
        <v>0</v>
      </c>
      <c r="U740" s="25">
        <v>25673910</v>
      </c>
    </row>
    <row r="741" spans="1:21" hidden="1" x14ac:dyDescent="0.25">
      <c r="A741" s="9">
        <v>6100</v>
      </c>
      <c r="B741" s="9" t="s">
        <v>62</v>
      </c>
      <c r="C741" s="9" t="s">
        <v>63</v>
      </c>
      <c r="D741" s="24">
        <v>42064</v>
      </c>
      <c r="E741" s="25">
        <v>25673910</v>
      </c>
      <c r="F741" s="25">
        <v>0</v>
      </c>
      <c r="G741" s="25">
        <v>0</v>
      </c>
      <c r="H741" s="25">
        <v>0</v>
      </c>
      <c r="I741" s="25">
        <v>0</v>
      </c>
      <c r="J741" s="25">
        <v>31517882</v>
      </c>
      <c r="K741" s="25">
        <v>31517882</v>
      </c>
      <c r="L741" s="25">
        <v>4049402</v>
      </c>
      <c r="M741" s="25">
        <v>8510083</v>
      </c>
      <c r="N741" s="25">
        <v>0</v>
      </c>
      <c r="O741" s="25">
        <v>0</v>
      </c>
      <c r="P741" s="25">
        <v>0</v>
      </c>
      <c r="Q741" s="25">
        <v>-2000</v>
      </c>
      <c r="R741" s="25">
        <v>12557485</v>
      </c>
      <c r="S741" s="25">
        <v>44634307</v>
      </c>
      <c r="T741" s="25">
        <v>0</v>
      </c>
      <c r="U741" s="25">
        <v>44634307</v>
      </c>
    </row>
    <row r="742" spans="1:21" hidden="1" x14ac:dyDescent="0.25">
      <c r="A742" s="9">
        <v>6100</v>
      </c>
      <c r="B742" s="9" t="s">
        <v>62</v>
      </c>
      <c r="C742" s="9" t="s">
        <v>63</v>
      </c>
      <c r="D742" s="24">
        <v>42095</v>
      </c>
      <c r="E742" s="25">
        <v>44634307</v>
      </c>
      <c r="F742" s="25">
        <v>0</v>
      </c>
      <c r="G742" s="25">
        <v>0</v>
      </c>
      <c r="H742" s="25">
        <v>0</v>
      </c>
      <c r="I742" s="25">
        <v>0</v>
      </c>
      <c r="J742" s="25">
        <v>34206206</v>
      </c>
      <c r="K742" s="25">
        <v>34206206</v>
      </c>
      <c r="L742" s="25">
        <v>12570794</v>
      </c>
      <c r="M742" s="25">
        <v>8672370</v>
      </c>
      <c r="N742" s="25">
        <v>0</v>
      </c>
      <c r="O742" s="25">
        <v>0</v>
      </c>
      <c r="P742" s="25">
        <v>0</v>
      </c>
      <c r="Q742" s="25">
        <v>0</v>
      </c>
      <c r="R742" s="25">
        <v>21243164</v>
      </c>
      <c r="S742" s="25">
        <v>57597349</v>
      </c>
      <c r="T742" s="25">
        <v>0</v>
      </c>
      <c r="U742" s="25">
        <v>57597349</v>
      </c>
    </row>
    <row r="743" spans="1:21" hidden="1" x14ac:dyDescent="0.25">
      <c r="A743" s="9">
        <v>6100</v>
      </c>
      <c r="B743" s="9" t="s">
        <v>62</v>
      </c>
      <c r="C743" s="9" t="s">
        <v>63</v>
      </c>
      <c r="D743" s="24">
        <v>42125</v>
      </c>
      <c r="E743" s="25">
        <v>57597349</v>
      </c>
      <c r="F743" s="25">
        <v>0</v>
      </c>
      <c r="G743" s="25">
        <v>0</v>
      </c>
      <c r="H743" s="25">
        <v>0</v>
      </c>
      <c r="I743" s="25">
        <v>0</v>
      </c>
      <c r="J743" s="25">
        <v>23754713</v>
      </c>
      <c r="K743" s="25">
        <v>23754713</v>
      </c>
      <c r="L743" s="25">
        <v>13886229</v>
      </c>
      <c r="M743" s="25">
        <v>8707740</v>
      </c>
      <c r="N743" s="25">
        <v>0</v>
      </c>
      <c r="O743" s="25">
        <v>0</v>
      </c>
      <c r="P743" s="25">
        <v>0</v>
      </c>
      <c r="Q743" s="25">
        <v>0</v>
      </c>
      <c r="R743" s="25">
        <v>22593969</v>
      </c>
      <c r="S743" s="25">
        <v>58758093</v>
      </c>
      <c r="T743" s="25">
        <v>0</v>
      </c>
      <c r="U743" s="25">
        <v>58758093</v>
      </c>
    </row>
    <row r="744" spans="1:21" hidden="1" x14ac:dyDescent="0.25">
      <c r="A744" s="9">
        <v>6100</v>
      </c>
      <c r="B744" s="9" t="s">
        <v>62</v>
      </c>
      <c r="C744" s="9" t="s">
        <v>63</v>
      </c>
      <c r="D744" s="24">
        <v>42156</v>
      </c>
      <c r="E744" s="25">
        <v>58758093</v>
      </c>
      <c r="F744" s="25">
        <v>0</v>
      </c>
      <c r="G744" s="25">
        <v>0</v>
      </c>
      <c r="H744" s="25">
        <v>0</v>
      </c>
      <c r="I744" s="25">
        <v>0</v>
      </c>
      <c r="J744" s="25">
        <v>26459057</v>
      </c>
      <c r="K744" s="25">
        <v>26459057</v>
      </c>
      <c r="L744" s="25">
        <v>13094391</v>
      </c>
      <c r="M744" s="25">
        <v>8068485</v>
      </c>
      <c r="N744" s="25">
        <v>0</v>
      </c>
      <c r="O744" s="25">
        <v>0</v>
      </c>
      <c r="P744" s="25">
        <v>0</v>
      </c>
      <c r="Q744" s="25">
        <v>0</v>
      </c>
      <c r="R744" s="25">
        <v>21162876</v>
      </c>
      <c r="S744" s="25">
        <v>64054274</v>
      </c>
      <c r="T744" s="25">
        <v>0</v>
      </c>
      <c r="U744" s="25">
        <v>64054274</v>
      </c>
    </row>
    <row r="745" spans="1:21" hidden="1" x14ac:dyDescent="0.25">
      <c r="A745" s="9">
        <v>6100</v>
      </c>
      <c r="B745" s="9" t="s">
        <v>62</v>
      </c>
      <c r="C745" s="9" t="s">
        <v>63</v>
      </c>
      <c r="D745" s="24">
        <v>42186</v>
      </c>
      <c r="E745" s="25">
        <v>64054274</v>
      </c>
      <c r="F745" s="25">
        <v>0</v>
      </c>
      <c r="G745" s="25">
        <v>0</v>
      </c>
      <c r="H745" s="25">
        <v>0</v>
      </c>
      <c r="I745" s="25">
        <v>0</v>
      </c>
      <c r="J745" s="25">
        <v>36476006</v>
      </c>
      <c r="K745" s="25">
        <v>36476006</v>
      </c>
      <c r="L745" s="25">
        <v>11248556</v>
      </c>
      <c r="M745" s="25">
        <v>7667687</v>
      </c>
      <c r="N745" s="25">
        <v>0</v>
      </c>
      <c r="O745" s="25">
        <v>0</v>
      </c>
      <c r="P745" s="25">
        <v>0</v>
      </c>
      <c r="Q745" s="25">
        <v>0</v>
      </c>
      <c r="R745" s="25">
        <v>18916243</v>
      </c>
      <c r="S745" s="25">
        <v>81614037</v>
      </c>
      <c r="T745" s="25">
        <v>0</v>
      </c>
      <c r="U745" s="25">
        <v>81614037</v>
      </c>
    </row>
    <row r="746" spans="1:21" hidden="1" x14ac:dyDescent="0.25">
      <c r="A746" s="9">
        <v>6100</v>
      </c>
      <c r="B746" s="9" t="s">
        <v>62</v>
      </c>
      <c r="C746" s="9" t="s">
        <v>63</v>
      </c>
      <c r="D746" s="24">
        <v>42217</v>
      </c>
      <c r="E746" s="25">
        <v>81614037</v>
      </c>
      <c r="F746" s="25">
        <v>0</v>
      </c>
      <c r="G746" s="25">
        <v>0</v>
      </c>
      <c r="H746" s="25">
        <v>0</v>
      </c>
      <c r="I746" s="25">
        <v>0</v>
      </c>
      <c r="J746" s="25">
        <v>31096199</v>
      </c>
      <c r="K746" s="25">
        <v>31096199</v>
      </c>
      <c r="L746" s="25">
        <v>7265663</v>
      </c>
      <c r="M746" s="25">
        <v>8631609</v>
      </c>
      <c r="N746" s="25">
        <v>0</v>
      </c>
      <c r="O746" s="25">
        <v>0</v>
      </c>
      <c r="P746" s="25">
        <v>0</v>
      </c>
      <c r="Q746" s="25">
        <v>0</v>
      </c>
      <c r="R746" s="25">
        <v>15897272</v>
      </c>
      <c r="S746" s="25">
        <v>96812964</v>
      </c>
      <c r="T746" s="25">
        <v>0</v>
      </c>
      <c r="U746" s="25">
        <v>96812964</v>
      </c>
    </row>
    <row r="747" spans="1:21" hidden="1" x14ac:dyDescent="0.25">
      <c r="A747" s="9">
        <v>6100</v>
      </c>
      <c r="B747" s="9" t="s">
        <v>62</v>
      </c>
      <c r="C747" s="9" t="s">
        <v>63</v>
      </c>
      <c r="D747" s="24">
        <v>42248</v>
      </c>
      <c r="E747" s="25">
        <v>96812964</v>
      </c>
      <c r="F747" s="25">
        <v>0</v>
      </c>
      <c r="G747" s="25">
        <v>0</v>
      </c>
      <c r="H747" s="25">
        <v>0</v>
      </c>
      <c r="I747" s="25">
        <v>0</v>
      </c>
      <c r="J747" s="25">
        <v>31861191</v>
      </c>
      <c r="K747" s="25">
        <v>31861191</v>
      </c>
      <c r="L747" s="25">
        <v>17454475</v>
      </c>
      <c r="M747" s="25">
        <v>10116332</v>
      </c>
      <c r="N747" s="25">
        <v>0</v>
      </c>
      <c r="O747" s="25">
        <v>0</v>
      </c>
      <c r="P747" s="25">
        <v>0</v>
      </c>
      <c r="Q747" s="25">
        <v>0</v>
      </c>
      <c r="R747" s="25">
        <v>27570807</v>
      </c>
      <c r="S747" s="25">
        <v>101103348</v>
      </c>
      <c r="T747" s="25">
        <v>0</v>
      </c>
      <c r="U747" s="25">
        <v>101103348</v>
      </c>
    </row>
    <row r="748" spans="1:21" hidden="1" x14ac:dyDescent="0.25">
      <c r="A748" s="9">
        <v>6100</v>
      </c>
      <c r="B748" s="9" t="s">
        <v>62</v>
      </c>
      <c r="C748" s="9" t="s">
        <v>63</v>
      </c>
      <c r="D748" s="24">
        <v>42278</v>
      </c>
      <c r="E748" s="25">
        <v>101103348</v>
      </c>
      <c r="F748" s="25">
        <v>0</v>
      </c>
      <c r="G748" s="25">
        <v>0</v>
      </c>
      <c r="H748" s="25">
        <v>0</v>
      </c>
      <c r="I748" s="25">
        <v>0</v>
      </c>
      <c r="J748" s="25">
        <v>31011314</v>
      </c>
      <c r="K748" s="25">
        <v>31011314</v>
      </c>
      <c r="L748" s="25">
        <v>6436432</v>
      </c>
      <c r="M748" s="25">
        <v>8312560</v>
      </c>
      <c r="N748" s="25">
        <v>0</v>
      </c>
      <c r="O748" s="25">
        <v>0</v>
      </c>
      <c r="P748" s="25">
        <v>0</v>
      </c>
      <c r="Q748" s="25">
        <v>0</v>
      </c>
      <c r="R748" s="25">
        <v>14748992</v>
      </c>
      <c r="S748" s="25">
        <v>117365670</v>
      </c>
      <c r="T748" s="25">
        <v>0</v>
      </c>
      <c r="U748" s="25">
        <v>117365670</v>
      </c>
    </row>
    <row r="749" spans="1:21" hidden="1" x14ac:dyDescent="0.25">
      <c r="A749" s="9">
        <v>6100</v>
      </c>
      <c r="B749" s="9" t="s">
        <v>62</v>
      </c>
      <c r="C749" s="9" t="s">
        <v>63</v>
      </c>
      <c r="D749" s="24">
        <v>42309</v>
      </c>
      <c r="E749" s="25">
        <v>117365670</v>
      </c>
      <c r="F749" s="25">
        <v>0</v>
      </c>
      <c r="G749" s="25">
        <v>0</v>
      </c>
      <c r="H749" s="25">
        <v>0</v>
      </c>
      <c r="I749" s="25">
        <v>0</v>
      </c>
      <c r="J749" s="25">
        <v>25293728</v>
      </c>
      <c r="K749" s="25">
        <v>25293728</v>
      </c>
      <c r="L749" s="25">
        <v>9751796</v>
      </c>
      <c r="M749" s="25">
        <v>7775941</v>
      </c>
      <c r="N749" s="25">
        <v>0</v>
      </c>
      <c r="O749" s="25">
        <v>0</v>
      </c>
      <c r="P749" s="25">
        <v>0</v>
      </c>
      <c r="Q749" s="25">
        <v>0</v>
      </c>
      <c r="R749" s="25">
        <v>17527737</v>
      </c>
      <c r="S749" s="25">
        <v>125131661</v>
      </c>
      <c r="T749" s="25">
        <v>0</v>
      </c>
      <c r="U749" s="25">
        <v>125131661</v>
      </c>
    </row>
    <row r="750" spans="1:21" hidden="1" x14ac:dyDescent="0.25">
      <c r="A750" s="9">
        <v>6100</v>
      </c>
      <c r="B750" s="9" t="s">
        <v>62</v>
      </c>
      <c r="C750" s="9" t="s">
        <v>63</v>
      </c>
      <c r="D750" s="24">
        <v>42339</v>
      </c>
      <c r="E750" s="25">
        <v>125131661</v>
      </c>
      <c r="F750" s="25">
        <v>0</v>
      </c>
      <c r="G750" s="25">
        <v>0</v>
      </c>
      <c r="H750" s="25">
        <v>0</v>
      </c>
      <c r="I750" s="25">
        <v>0</v>
      </c>
      <c r="J750" s="25">
        <v>25121412</v>
      </c>
      <c r="K750" s="25">
        <v>25121412</v>
      </c>
      <c r="L750" s="25">
        <v>18335616</v>
      </c>
      <c r="M750" s="25">
        <v>8059464</v>
      </c>
      <c r="N750" s="25">
        <v>0</v>
      </c>
      <c r="O750" s="25">
        <v>0</v>
      </c>
      <c r="P750" s="25">
        <v>0</v>
      </c>
      <c r="Q750" s="25">
        <v>0</v>
      </c>
      <c r="R750" s="25">
        <v>26395080</v>
      </c>
      <c r="S750" s="25">
        <v>123857993</v>
      </c>
      <c r="T750" s="25">
        <v>0</v>
      </c>
      <c r="U750" s="25">
        <v>123857993</v>
      </c>
    </row>
    <row r="751" spans="1:21" hidden="1" x14ac:dyDescent="0.25">
      <c r="A751" s="9">
        <v>6100</v>
      </c>
      <c r="B751" s="9" t="s">
        <v>62</v>
      </c>
      <c r="C751" s="9" t="s">
        <v>63</v>
      </c>
      <c r="D751" s="24">
        <v>42370</v>
      </c>
      <c r="E751" s="25">
        <v>123857993</v>
      </c>
      <c r="F751" s="25">
        <v>0</v>
      </c>
      <c r="G751" s="25">
        <v>0</v>
      </c>
      <c r="H751" s="25">
        <v>0</v>
      </c>
      <c r="I751" s="25">
        <v>0</v>
      </c>
      <c r="J751" s="25">
        <v>27443796</v>
      </c>
      <c r="K751" s="25">
        <v>27443796</v>
      </c>
      <c r="L751" s="25">
        <v>19030545</v>
      </c>
      <c r="M751" s="25">
        <v>8257358</v>
      </c>
      <c r="N751" s="25">
        <v>0</v>
      </c>
      <c r="O751" s="25">
        <v>0</v>
      </c>
      <c r="P751" s="25">
        <v>0</v>
      </c>
      <c r="Q751" s="25">
        <v>0</v>
      </c>
      <c r="R751" s="25">
        <v>27287903</v>
      </c>
      <c r="S751" s="25">
        <v>124013886</v>
      </c>
      <c r="T751" s="25">
        <v>0</v>
      </c>
      <c r="U751" s="25">
        <v>124013886</v>
      </c>
    </row>
    <row r="752" spans="1:21" hidden="1" x14ac:dyDescent="0.25">
      <c r="A752" s="9">
        <v>6100</v>
      </c>
      <c r="B752" s="9" t="s">
        <v>62</v>
      </c>
      <c r="C752" s="9" t="s">
        <v>63</v>
      </c>
      <c r="D752" s="24">
        <v>42401</v>
      </c>
      <c r="E752" s="25">
        <v>124013886</v>
      </c>
      <c r="F752" s="25">
        <v>0</v>
      </c>
      <c r="G752" s="25">
        <v>0</v>
      </c>
      <c r="H752" s="25">
        <v>0</v>
      </c>
      <c r="I752" s="25">
        <v>0</v>
      </c>
      <c r="J752" s="25">
        <v>24027474</v>
      </c>
      <c r="K752" s="25">
        <v>24027474</v>
      </c>
      <c r="L752" s="25">
        <v>21668290</v>
      </c>
      <c r="M752" s="25">
        <v>15889832</v>
      </c>
      <c r="N752" s="25">
        <v>0</v>
      </c>
      <c r="O752" s="25">
        <v>0</v>
      </c>
      <c r="P752" s="25">
        <v>0</v>
      </c>
      <c r="Q752" s="25">
        <v>0</v>
      </c>
      <c r="R752" s="25">
        <v>37558122</v>
      </c>
      <c r="S752" s="25">
        <v>110483238</v>
      </c>
      <c r="T752" s="25">
        <v>0</v>
      </c>
      <c r="U752" s="25">
        <v>110483238</v>
      </c>
    </row>
    <row r="753" spans="1:21" hidden="1" x14ac:dyDescent="0.25">
      <c r="A753" s="9">
        <v>6100</v>
      </c>
      <c r="B753" s="9" t="s">
        <v>62</v>
      </c>
      <c r="C753" s="9" t="s">
        <v>63</v>
      </c>
      <c r="D753" s="24">
        <v>42430</v>
      </c>
      <c r="E753" s="25">
        <v>110483238</v>
      </c>
      <c r="F753" s="25">
        <v>0</v>
      </c>
      <c r="G753" s="25">
        <v>0</v>
      </c>
      <c r="H753" s="25">
        <v>0</v>
      </c>
      <c r="I753" s="25">
        <v>0</v>
      </c>
      <c r="J753" s="25">
        <v>27036714</v>
      </c>
      <c r="K753" s="25">
        <v>27036714</v>
      </c>
      <c r="L753" s="25">
        <v>21388814</v>
      </c>
      <c r="M753" s="25">
        <v>7885341</v>
      </c>
      <c r="N753" s="25">
        <v>0</v>
      </c>
      <c r="O753" s="25">
        <v>0</v>
      </c>
      <c r="P753" s="25">
        <v>0</v>
      </c>
      <c r="Q753" s="25">
        <v>0</v>
      </c>
      <c r="R753" s="25">
        <v>29274155</v>
      </c>
      <c r="S753" s="25">
        <v>108245797</v>
      </c>
      <c r="T753" s="25">
        <v>0</v>
      </c>
      <c r="U753" s="25">
        <v>108245797</v>
      </c>
    </row>
    <row r="754" spans="1:21" hidden="1" x14ac:dyDescent="0.25">
      <c r="A754" s="9">
        <v>6100</v>
      </c>
      <c r="B754" s="9" t="s">
        <v>62</v>
      </c>
      <c r="C754" s="9" t="s">
        <v>63</v>
      </c>
      <c r="D754" s="24">
        <v>42461</v>
      </c>
      <c r="E754" s="25">
        <v>108245797</v>
      </c>
      <c r="F754" s="25">
        <v>0</v>
      </c>
      <c r="G754" s="25">
        <v>0</v>
      </c>
      <c r="H754" s="25">
        <v>0</v>
      </c>
      <c r="I754" s="25">
        <v>0</v>
      </c>
      <c r="J754" s="25">
        <v>28985263</v>
      </c>
      <c r="K754" s="25">
        <v>28985263</v>
      </c>
      <c r="L754" s="25">
        <v>19351264</v>
      </c>
      <c r="M754" s="25">
        <v>8089326</v>
      </c>
      <c r="N754" s="25">
        <v>0</v>
      </c>
      <c r="O754" s="25">
        <v>0</v>
      </c>
      <c r="P754" s="25">
        <v>0</v>
      </c>
      <c r="Q754" s="25">
        <v>0</v>
      </c>
      <c r="R754" s="25">
        <v>27440590</v>
      </c>
      <c r="S754" s="25">
        <v>109790470</v>
      </c>
      <c r="T754" s="25">
        <v>0</v>
      </c>
      <c r="U754" s="25">
        <v>109790470</v>
      </c>
    </row>
    <row r="755" spans="1:21" hidden="1" x14ac:dyDescent="0.25">
      <c r="A755" s="9">
        <v>6100</v>
      </c>
      <c r="B755" s="9" t="s">
        <v>62</v>
      </c>
      <c r="C755" s="9" t="s">
        <v>63</v>
      </c>
      <c r="D755" s="24">
        <v>42491</v>
      </c>
      <c r="E755" s="25">
        <v>109790470</v>
      </c>
      <c r="F755" s="25">
        <v>0</v>
      </c>
      <c r="G755" s="25">
        <v>0</v>
      </c>
      <c r="H755" s="25">
        <v>0</v>
      </c>
      <c r="I755" s="25">
        <v>0</v>
      </c>
      <c r="J755" s="25">
        <v>22626999</v>
      </c>
      <c r="K755" s="25">
        <v>22626999</v>
      </c>
      <c r="L755" s="25">
        <v>50493028</v>
      </c>
      <c r="M755" s="25">
        <v>8115124</v>
      </c>
      <c r="N755" s="25">
        <v>0</v>
      </c>
      <c r="O755" s="25">
        <v>0</v>
      </c>
      <c r="P755" s="25">
        <v>0</v>
      </c>
      <c r="Q755" s="25">
        <v>0</v>
      </c>
      <c r="R755" s="25">
        <v>58608152</v>
      </c>
      <c r="S755" s="25">
        <v>73809317</v>
      </c>
      <c r="T755" s="25">
        <v>0</v>
      </c>
      <c r="U755" s="25">
        <v>73809317</v>
      </c>
    </row>
    <row r="756" spans="1:21" hidden="1" x14ac:dyDescent="0.25">
      <c r="A756" s="9">
        <v>6100</v>
      </c>
      <c r="B756" s="9" t="s">
        <v>62</v>
      </c>
      <c r="C756" s="9" t="s">
        <v>63</v>
      </c>
      <c r="D756" s="24">
        <v>42522</v>
      </c>
      <c r="E756" s="25">
        <v>73809317</v>
      </c>
      <c r="F756" s="25">
        <v>0</v>
      </c>
      <c r="G756" s="25">
        <v>0</v>
      </c>
      <c r="H756" s="25">
        <v>0</v>
      </c>
      <c r="I756" s="25">
        <v>0</v>
      </c>
      <c r="J756" s="25">
        <v>20398837</v>
      </c>
      <c r="K756" s="25">
        <v>24055884</v>
      </c>
      <c r="L756" s="25">
        <v>54110283</v>
      </c>
      <c r="M756" s="25">
        <v>8248588</v>
      </c>
      <c r="N756" s="25">
        <v>398000</v>
      </c>
      <c r="O756" s="25">
        <v>0</v>
      </c>
      <c r="P756" s="25">
        <v>0</v>
      </c>
      <c r="Q756" s="25">
        <v>0</v>
      </c>
      <c r="R756" s="25">
        <v>62756871</v>
      </c>
      <c r="S756" s="25">
        <v>35108330</v>
      </c>
      <c r="T756" s="25">
        <v>0</v>
      </c>
      <c r="U756" s="25">
        <v>35108330</v>
      </c>
    </row>
    <row r="757" spans="1:21" hidden="1" x14ac:dyDescent="0.25">
      <c r="A757" s="9">
        <v>6100</v>
      </c>
      <c r="B757" s="9" t="s">
        <v>62</v>
      </c>
      <c r="C757" s="9" t="s">
        <v>63</v>
      </c>
      <c r="D757" s="24">
        <v>42552</v>
      </c>
      <c r="E757" s="25">
        <v>35108330</v>
      </c>
      <c r="F757" s="25">
        <v>0</v>
      </c>
      <c r="G757" s="25">
        <v>0</v>
      </c>
      <c r="H757" s="25">
        <v>0</v>
      </c>
      <c r="I757" s="25">
        <v>0</v>
      </c>
      <c r="J757" s="25">
        <v>32216203</v>
      </c>
      <c r="K757" s="25">
        <v>32216203</v>
      </c>
      <c r="L757" s="25">
        <v>32786041</v>
      </c>
      <c r="M757" s="25">
        <v>8367642</v>
      </c>
      <c r="N757" s="25">
        <v>0</v>
      </c>
      <c r="O757" s="25">
        <v>0</v>
      </c>
      <c r="P757" s="25">
        <v>0</v>
      </c>
      <c r="Q757" s="25">
        <v>0</v>
      </c>
      <c r="R757" s="25">
        <v>41153683</v>
      </c>
      <c r="S757" s="25">
        <v>26170850</v>
      </c>
      <c r="T757" s="25">
        <v>0</v>
      </c>
      <c r="U757" s="25">
        <v>26170850</v>
      </c>
    </row>
    <row r="758" spans="1:21" hidden="1" x14ac:dyDescent="0.25">
      <c r="A758" s="9">
        <v>6100</v>
      </c>
      <c r="B758" s="9" t="s">
        <v>62</v>
      </c>
      <c r="C758" s="9" t="s">
        <v>63</v>
      </c>
      <c r="D758" s="24">
        <v>42583</v>
      </c>
      <c r="E758" s="25">
        <v>26170850</v>
      </c>
      <c r="F758" s="25">
        <v>0</v>
      </c>
      <c r="G758" s="25">
        <v>0</v>
      </c>
      <c r="H758" s="25">
        <v>0</v>
      </c>
      <c r="I758" s="25">
        <v>0</v>
      </c>
      <c r="J758" s="25">
        <v>27365189</v>
      </c>
      <c r="K758" s="25">
        <v>27365189</v>
      </c>
      <c r="L758" s="25">
        <v>18035668</v>
      </c>
      <c r="M758" s="25">
        <v>8267137</v>
      </c>
      <c r="N758" s="25">
        <v>0</v>
      </c>
      <c r="O758" s="25">
        <v>0</v>
      </c>
      <c r="P758" s="25">
        <v>0</v>
      </c>
      <c r="Q758" s="25">
        <v>0</v>
      </c>
      <c r="R758" s="25">
        <v>26302805</v>
      </c>
      <c r="S758" s="25">
        <v>27233234</v>
      </c>
      <c r="T758" s="25">
        <v>0</v>
      </c>
      <c r="U758" s="25">
        <v>27233234</v>
      </c>
    </row>
    <row r="759" spans="1:21" hidden="1" x14ac:dyDescent="0.25">
      <c r="A759" s="9">
        <v>6100</v>
      </c>
      <c r="B759" s="9" t="s">
        <v>62</v>
      </c>
      <c r="C759" s="9" t="s">
        <v>63</v>
      </c>
      <c r="D759" s="24">
        <v>42614</v>
      </c>
      <c r="E759" s="25">
        <v>27233234</v>
      </c>
      <c r="F759" s="25">
        <v>0</v>
      </c>
      <c r="G759" s="25">
        <v>0</v>
      </c>
      <c r="H759" s="25">
        <v>0</v>
      </c>
      <c r="I759" s="25">
        <v>0</v>
      </c>
      <c r="J759" s="25">
        <v>21973746</v>
      </c>
      <c r="K759" s="25">
        <v>21973746</v>
      </c>
      <c r="L759" s="25">
        <v>10726395</v>
      </c>
      <c r="M759" s="25">
        <v>8159888</v>
      </c>
      <c r="N759" s="25">
        <v>0</v>
      </c>
      <c r="O759" s="25">
        <v>0</v>
      </c>
      <c r="P759" s="25">
        <v>0</v>
      </c>
      <c r="Q759" s="25">
        <v>-54234</v>
      </c>
      <c r="R759" s="25">
        <v>18832049</v>
      </c>
      <c r="S759" s="25">
        <v>30374931</v>
      </c>
      <c r="T759" s="25">
        <v>0</v>
      </c>
      <c r="U759" s="25">
        <v>30374931</v>
      </c>
    </row>
    <row r="760" spans="1:21" hidden="1" x14ac:dyDescent="0.25">
      <c r="A760" s="9">
        <v>6100</v>
      </c>
      <c r="B760" s="9" t="s">
        <v>62</v>
      </c>
      <c r="C760" s="9" t="s">
        <v>63</v>
      </c>
      <c r="D760" s="24">
        <v>42644</v>
      </c>
      <c r="E760" s="25">
        <v>30374931</v>
      </c>
      <c r="F760" s="25">
        <v>0</v>
      </c>
      <c r="G760" s="25">
        <v>0</v>
      </c>
      <c r="H760" s="25">
        <v>0</v>
      </c>
      <c r="I760" s="25">
        <v>0</v>
      </c>
      <c r="J760" s="25">
        <v>22952015</v>
      </c>
      <c r="K760" s="25">
        <v>22952015</v>
      </c>
      <c r="L760" s="25">
        <v>5619293</v>
      </c>
      <c r="M760" s="25">
        <v>8277206</v>
      </c>
      <c r="N760" s="25">
        <v>0</v>
      </c>
      <c r="O760" s="25">
        <v>0</v>
      </c>
      <c r="P760" s="25">
        <v>0</v>
      </c>
      <c r="Q760" s="25">
        <v>-45250</v>
      </c>
      <c r="R760" s="25">
        <v>13851249</v>
      </c>
      <c r="S760" s="25">
        <v>39475697</v>
      </c>
      <c r="T760" s="25">
        <v>0</v>
      </c>
      <c r="U760" s="25">
        <v>39475697</v>
      </c>
    </row>
    <row r="761" spans="1:21" hidden="1" x14ac:dyDescent="0.25">
      <c r="A761" s="9">
        <v>6100</v>
      </c>
      <c r="B761" s="9" t="s">
        <v>62</v>
      </c>
      <c r="C761" s="9" t="s">
        <v>63</v>
      </c>
      <c r="D761" s="24">
        <v>42675</v>
      </c>
      <c r="E761" s="25">
        <v>39475697</v>
      </c>
      <c r="F761" s="25">
        <v>0</v>
      </c>
      <c r="G761" s="25">
        <v>0</v>
      </c>
      <c r="H761" s="25">
        <v>0</v>
      </c>
      <c r="I761" s="25">
        <v>0</v>
      </c>
      <c r="J761" s="25">
        <v>29741402</v>
      </c>
      <c r="K761" s="25">
        <v>29741402</v>
      </c>
      <c r="L761" s="25">
        <v>19272674</v>
      </c>
      <c r="M761" s="25">
        <v>8197506</v>
      </c>
      <c r="N761" s="25">
        <v>0</v>
      </c>
      <c r="O761" s="25">
        <v>0</v>
      </c>
      <c r="P761" s="25">
        <v>0</v>
      </c>
      <c r="Q761" s="25">
        <v>0</v>
      </c>
      <c r="R761" s="25">
        <v>27470180</v>
      </c>
      <c r="S761" s="25">
        <v>41746919</v>
      </c>
      <c r="T761" s="25">
        <v>0</v>
      </c>
      <c r="U761" s="25">
        <v>41746919</v>
      </c>
    </row>
    <row r="762" spans="1:21" hidden="1" x14ac:dyDescent="0.25">
      <c r="A762" s="9">
        <v>6100</v>
      </c>
      <c r="B762" s="9" t="s">
        <v>62</v>
      </c>
      <c r="C762" s="9" t="s">
        <v>63</v>
      </c>
      <c r="D762" s="24">
        <v>42705</v>
      </c>
      <c r="E762" s="25">
        <v>41746919</v>
      </c>
      <c r="F762" s="25">
        <v>0</v>
      </c>
      <c r="G762" s="25">
        <v>0</v>
      </c>
      <c r="H762" s="25">
        <v>0</v>
      </c>
      <c r="I762" s="25">
        <v>0</v>
      </c>
      <c r="J762" s="25">
        <v>25198260</v>
      </c>
      <c r="K762" s="25">
        <v>25198260</v>
      </c>
      <c r="L762" s="25">
        <v>31501968</v>
      </c>
      <c r="M762" s="25">
        <v>8296061</v>
      </c>
      <c r="N762" s="25">
        <v>0</v>
      </c>
      <c r="O762" s="25">
        <v>0</v>
      </c>
      <c r="P762" s="25">
        <v>0</v>
      </c>
      <c r="Q762" s="25">
        <v>-18</v>
      </c>
      <c r="R762" s="25">
        <v>39798011</v>
      </c>
      <c r="S762" s="25">
        <v>27147168</v>
      </c>
      <c r="T762" s="25">
        <v>0</v>
      </c>
      <c r="U762" s="25">
        <v>27147168</v>
      </c>
    </row>
    <row r="763" spans="1:21" hidden="1" x14ac:dyDescent="0.25">
      <c r="A763" s="9">
        <v>6100</v>
      </c>
      <c r="B763" s="9" t="s">
        <v>62</v>
      </c>
      <c r="C763" s="9" t="s">
        <v>63</v>
      </c>
      <c r="D763" s="24">
        <v>42736</v>
      </c>
      <c r="E763" s="25">
        <v>27147168</v>
      </c>
      <c r="F763" s="25">
        <v>0</v>
      </c>
      <c r="G763" s="25">
        <v>0</v>
      </c>
      <c r="H763" s="25">
        <v>0</v>
      </c>
      <c r="I763" s="25">
        <v>0</v>
      </c>
      <c r="J763" s="25">
        <v>28586666</v>
      </c>
      <c r="K763" s="25">
        <v>28586666</v>
      </c>
      <c r="L763" s="25">
        <v>16064474</v>
      </c>
      <c r="M763" s="25">
        <v>8402100</v>
      </c>
      <c r="N763" s="25">
        <v>0</v>
      </c>
      <c r="O763" s="25">
        <v>0</v>
      </c>
      <c r="P763" s="25">
        <v>0</v>
      </c>
      <c r="Q763" s="25">
        <v>0</v>
      </c>
      <c r="R763" s="25">
        <v>24466574</v>
      </c>
      <c r="S763" s="25">
        <v>31267260</v>
      </c>
      <c r="T763" s="25">
        <v>0</v>
      </c>
      <c r="U763" s="25">
        <v>31267260</v>
      </c>
    </row>
    <row r="764" spans="1:21" hidden="1" x14ac:dyDescent="0.25">
      <c r="A764" s="9">
        <v>6100</v>
      </c>
      <c r="B764" s="9" t="s">
        <v>62</v>
      </c>
      <c r="C764" s="9" t="s">
        <v>63</v>
      </c>
      <c r="D764" s="24">
        <v>42767</v>
      </c>
      <c r="E764" s="25">
        <v>31267260</v>
      </c>
      <c r="F764" s="25">
        <v>0</v>
      </c>
      <c r="G764" s="25">
        <v>0</v>
      </c>
      <c r="H764" s="25">
        <v>0</v>
      </c>
      <c r="I764" s="25">
        <v>0</v>
      </c>
      <c r="J764" s="25">
        <v>27288988</v>
      </c>
      <c r="K764" s="25">
        <v>27288988</v>
      </c>
      <c r="L764" s="25">
        <v>15014323</v>
      </c>
      <c r="M764" s="25">
        <v>8504105</v>
      </c>
      <c r="N764" s="25">
        <v>266000</v>
      </c>
      <c r="O764" s="25">
        <v>0</v>
      </c>
      <c r="P764" s="25">
        <v>0</v>
      </c>
      <c r="Q764" s="25">
        <v>0</v>
      </c>
      <c r="R764" s="25">
        <v>23784428</v>
      </c>
      <c r="S764" s="25">
        <v>34771820</v>
      </c>
      <c r="T764" s="25">
        <v>0</v>
      </c>
      <c r="U764" s="25">
        <v>34771820</v>
      </c>
    </row>
    <row r="765" spans="1:21" hidden="1" x14ac:dyDescent="0.25">
      <c r="A765" s="9">
        <v>6100</v>
      </c>
      <c r="B765" s="9" t="s">
        <v>62</v>
      </c>
      <c r="C765" s="9" t="s">
        <v>63</v>
      </c>
      <c r="D765" s="24">
        <v>42795</v>
      </c>
      <c r="E765" s="25">
        <v>34771820</v>
      </c>
      <c r="F765" s="25">
        <v>0</v>
      </c>
      <c r="G765" s="25">
        <v>0</v>
      </c>
      <c r="H765" s="25">
        <v>0</v>
      </c>
      <c r="I765" s="25">
        <v>0</v>
      </c>
      <c r="J765" s="25">
        <v>26679130</v>
      </c>
      <c r="K765" s="25">
        <v>26679130</v>
      </c>
      <c r="L765" s="25">
        <v>34667195</v>
      </c>
      <c r="M765" s="25">
        <v>11649559</v>
      </c>
      <c r="N765" s="25">
        <v>0</v>
      </c>
      <c r="O765" s="25">
        <v>0</v>
      </c>
      <c r="P765" s="25">
        <v>0</v>
      </c>
      <c r="Q765" s="25">
        <v>0</v>
      </c>
      <c r="R765" s="25">
        <v>46316754</v>
      </c>
      <c r="S765" s="25">
        <v>15134196</v>
      </c>
      <c r="T765" s="25">
        <v>0</v>
      </c>
      <c r="U765" s="25">
        <v>15134196</v>
      </c>
    </row>
    <row r="766" spans="1:21" hidden="1" x14ac:dyDescent="0.25">
      <c r="A766" s="9">
        <v>6100</v>
      </c>
      <c r="B766" s="9" t="s">
        <v>62</v>
      </c>
      <c r="C766" s="9" t="s">
        <v>63</v>
      </c>
      <c r="D766" s="24">
        <v>42826</v>
      </c>
      <c r="E766" s="25">
        <v>15134196</v>
      </c>
      <c r="F766" s="25">
        <v>0</v>
      </c>
      <c r="G766" s="25">
        <v>0</v>
      </c>
      <c r="H766" s="25">
        <v>0</v>
      </c>
      <c r="I766" s="25">
        <v>0</v>
      </c>
      <c r="J766" s="25">
        <v>24640223</v>
      </c>
      <c r="K766" s="25">
        <v>24640223</v>
      </c>
      <c r="L766" s="25">
        <v>5131141</v>
      </c>
      <c r="M766" s="25">
        <v>11206975</v>
      </c>
      <c r="N766" s="25">
        <v>0</v>
      </c>
      <c r="O766" s="25">
        <v>0</v>
      </c>
      <c r="P766" s="25">
        <v>0</v>
      </c>
      <c r="Q766" s="25">
        <v>0</v>
      </c>
      <c r="R766" s="25">
        <v>16338116</v>
      </c>
      <c r="S766" s="25">
        <v>23436303</v>
      </c>
      <c r="T766" s="25">
        <v>0</v>
      </c>
      <c r="U766" s="25">
        <v>23436303</v>
      </c>
    </row>
    <row r="767" spans="1:21" hidden="1" x14ac:dyDescent="0.25">
      <c r="A767" s="9">
        <v>6100</v>
      </c>
      <c r="B767" s="9" t="s">
        <v>62</v>
      </c>
      <c r="C767" s="9" t="s">
        <v>63</v>
      </c>
      <c r="D767" s="24">
        <v>42856</v>
      </c>
      <c r="E767" s="25">
        <v>23436303</v>
      </c>
      <c r="F767" s="25">
        <v>0</v>
      </c>
      <c r="G767" s="25">
        <v>0</v>
      </c>
      <c r="H767" s="25">
        <v>0</v>
      </c>
      <c r="I767" s="25">
        <v>0</v>
      </c>
      <c r="J767" s="25">
        <v>17330771</v>
      </c>
      <c r="K767" s="25">
        <v>17330771</v>
      </c>
      <c r="L767" s="25">
        <v>19695245</v>
      </c>
      <c r="M767" s="25">
        <v>11909510</v>
      </c>
      <c r="N767" s="25">
        <v>351188</v>
      </c>
      <c r="O767" s="25">
        <v>0</v>
      </c>
      <c r="P767" s="25">
        <v>0</v>
      </c>
      <c r="Q767" s="25">
        <v>0</v>
      </c>
      <c r="R767" s="25">
        <v>31955943</v>
      </c>
      <c r="S767" s="25">
        <v>8811131</v>
      </c>
      <c r="T767" s="25">
        <v>0</v>
      </c>
      <c r="U767" s="25">
        <v>8811131</v>
      </c>
    </row>
    <row r="768" spans="1:21" hidden="1" x14ac:dyDescent="0.25">
      <c r="A768" s="9">
        <v>6100</v>
      </c>
      <c r="B768" s="9" t="s">
        <v>62</v>
      </c>
      <c r="C768" s="9" t="s">
        <v>63</v>
      </c>
      <c r="D768" s="24">
        <v>42887</v>
      </c>
      <c r="E768" s="25">
        <v>8811131</v>
      </c>
      <c r="F768" s="25">
        <v>0</v>
      </c>
      <c r="G768" s="25">
        <v>0</v>
      </c>
      <c r="H768" s="25">
        <v>0</v>
      </c>
      <c r="I768" s="25">
        <v>0</v>
      </c>
      <c r="J768" s="25">
        <v>39619006</v>
      </c>
      <c r="K768" s="25">
        <v>39619006</v>
      </c>
      <c r="L768" s="25">
        <v>6184070</v>
      </c>
      <c r="M768" s="25">
        <v>11623590</v>
      </c>
      <c r="N768" s="25">
        <v>27613</v>
      </c>
      <c r="O768" s="25">
        <v>0</v>
      </c>
      <c r="P768" s="25">
        <v>0</v>
      </c>
      <c r="Q768" s="25">
        <v>0</v>
      </c>
      <c r="R768" s="25">
        <v>17835273</v>
      </c>
      <c r="S768" s="25">
        <v>30594864</v>
      </c>
      <c r="T768" s="25">
        <v>0</v>
      </c>
      <c r="U768" s="25">
        <v>30594864</v>
      </c>
    </row>
    <row r="769" spans="1:21" hidden="1" x14ac:dyDescent="0.25">
      <c r="A769" s="9">
        <v>6100</v>
      </c>
      <c r="B769" s="9" t="s">
        <v>62</v>
      </c>
      <c r="C769" s="9" t="s">
        <v>63</v>
      </c>
      <c r="D769" s="24">
        <v>42917</v>
      </c>
      <c r="E769" s="25">
        <v>30594864</v>
      </c>
      <c r="F769" s="25">
        <v>0</v>
      </c>
      <c r="G769" s="25">
        <v>0</v>
      </c>
      <c r="H769" s="25">
        <v>0</v>
      </c>
      <c r="I769" s="25">
        <v>0</v>
      </c>
      <c r="J769" s="25">
        <v>38424571</v>
      </c>
      <c r="K769" s="25">
        <v>38424571</v>
      </c>
      <c r="L769" s="25">
        <v>18986545</v>
      </c>
      <c r="M769" s="25">
        <v>12511073</v>
      </c>
      <c r="N769" s="25">
        <v>0</v>
      </c>
      <c r="O769" s="25">
        <v>0</v>
      </c>
      <c r="P769" s="25">
        <v>0</v>
      </c>
      <c r="Q769" s="25">
        <v>0</v>
      </c>
      <c r="R769" s="25">
        <v>31497618</v>
      </c>
      <c r="S769" s="25">
        <v>37521817</v>
      </c>
      <c r="T769" s="25">
        <v>0</v>
      </c>
      <c r="U769" s="25">
        <v>37521817</v>
      </c>
    </row>
    <row r="770" spans="1:21" hidden="1" x14ac:dyDescent="0.25">
      <c r="A770" s="9">
        <v>6100</v>
      </c>
      <c r="B770" s="9" t="s">
        <v>62</v>
      </c>
      <c r="C770" s="9" t="s">
        <v>63</v>
      </c>
      <c r="D770" s="24">
        <v>42948</v>
      </c>
      <c r="E770" s="25">
        <v>37521817</v>
      </c>
      <c r="F770" s="25">
        <v>0</v>
      </c>
      <c r="G770" s="25">
        <v>0</v>
      </c>
      <c r="H770" s="25">
        <v>0</v>
      </c>
      <c r="I770" s="25">
        <v>0</v>
      </c>
      <c r="J770" s="25">
        <v>34928402</v>
      </c>
      <c r="K770" s="25">
        <v>34928402</v>
      </c>
      <c r="L770" s="25">
        <v>12236898</v>
      </c>
      <c r="M770" s="25">
        <v>12006348</v>
      </c>
      <c r="N770" s="25">
        <v>0</v>
      </c>
      <c r="O770" s="25">
        <v>0</v>
      </c>
      <c r="P770" s="25">
        <v>0</v>
      </c>
      <c r="Q770" s="25">
        <v>0</v>
      </c>
      <c r="R770" s="25">
        <v>24243246</v>
      </c>
      <c r="S770" s="25">
        <v>48206973</v>
      </c>
      <c r="T770" s="25">
        <v>0</v>
      </c>
      <c r="U770" s="25">
        <v>48206973</v>
      </c>
    </row>
    <row r="771" spans="1:21" hidden="1" x14ac:dyDescent="0.25">
      <c r="A771" s="9">
        <v>6100</v>
      </c>
      <c r="B771" s="9" t="s">
        <v>62</v>
      </c>
      <c r="C771" s="9" t="s">
        <v>64</v>
      </c>
      <c r="D771" s="24">
        <v>42979</v>
      </c>
      <c r="E771" s="25">
        <v>48206973</v>
      </c>
      <c r="F771" s="25">
        <v>0</v>
      </c>
      <c r="G771" s="25">
        <v>0</v>
      </c>
      <c r="H771" s="25">
        <v>0</v>
      </c>
      <c r="I771" s="25">
        <v>0</v>
      </c>
      <c r="J771" s="25">
        <v>23613101</v>
      </c>
      <c r="K771" s="25">
        <v>23613101</v>
      </c>
      <c r="L771" s="25">
        <v>33647639</v>
      </c>
      <c r="M771" s="25">
        <v>12268426</v>
      </c>
      <c r="N771" s="25">
        <v>0</v>
      </c>
      <c r="O771" s="25">
        <v>0</v>
      </c>
      <c r="P771" s="25">
        <v>0</v>
      </c>
      <c r="Q771" s="25">
        <v>0</v>
      </c>
      <c r="R771" s="25">
        <v>45916065</v>
      </c>
      <c r="S771" s="25">
        <v>25904009</v>
      </c>
      <c r="T771" s="25">
        <v>0</v>
      </c>
      <c r="U771" s="25">
        <v>25904009</v>
      </c>
    </row>
    <row r="772" spans="1:21" hidden="1" x14ac:dyDescent="0.25">
      <c r="A772" s="9">
        <v>6100</v>
      </c>
      <c r="B772" s="9" t="s">
        <v>62</v>
      </c>
      <c r="C772" s="9" t="s">
        <v>64</v>
      </c>
      <c r="D772" s="24">
        <v>43009</v>
      </c>
      <c r="E772" s="25">
        <v>25904009</v>
      </c>
      <c r="F772" s="25">
        <v>0</v>
      </c>
      <c r="G772" s="25">
        <v>0</v>
      </c>
      <c r="H772" s="25">
        <v>0</v>
      </c>
      <c r="I772" s="25">
        <v>0</v>
      </c>
      <c r="J772" s="25">
        <v>23450791</v>
      </c>
      <c r="K772" s="25">
        <v>23450791</v>
      </c>
      <c r="L772" s="25">
        <v>14743050</v>
      </c>
      <c r="M772" s="25">
        <v>12411248</v>
      </c>
      <c r="N772" s="25">
        <v>0</v>
      </c>
      <c r="O772" s="25">
        <v>0</v>
      </c>
      <c r="P772" s="25">
        <v>0</v>
      </c>
      <c r="Q772" s="25">
        <v>0</v>
      </c>
      <c r="R772" s="25">
        <v>27154298</v>
      </c>
      <c r="S772" s="25">
        <v>22200502</v>
      </c>
      <c r="T772" s="25">
        <v>0</v>
      </c>
      <c r="U772" s="25">
        <v>22200502</v>
      </c>
    </row>
    <row r="773" spans="1:21" hidden="1" x14ac:dyDescent="0.25">
      <c r="A773" s="9">
        <v>6100</v>
      </c>
      <c r="B773" s="9" t="s">
        <v>62</v>
      </c>
      <c r="C773" s="9" t="s">
        <v>64</v>
      </c>
      <c r="D773" s="24">
        <v>43040</v>
      </c>
      <c r="E773" s="25">
        <v>22200502</v>
      </c>
      <c r="F773" s="25">
        <v>0</v>
      </c>
      <c r="G773" s="25">
        <v>0</v>
      </c>
      <c r="H773" s="25">
        <v>0</v>
      </c>
      <c r="I773" s="25">
        <v>0</v>
      </c>
      <c r="J773" s="25">
        <v>43855555</v>
      </c>
      <c r="K773" s="25">
        <v>43855555</v>
      </c>
      <c r="L773" s="25">
        <v>26664219</v>
      </c>
      <c r="M773" s="25">
        <v>11955901</v>
      </c>
      <c r="N773" s="25">
        <v>199990</v>
      </c>
      <c r="O773" s="25">
        <v>0</v>
      </c>
      <c r="P773" s="25">
        <v>0</v>
      </c>
      <c r="Q773" s="25">
        <v>0</v>
      </c>
      <c r="R773" s="25">
        <v>38820110</v>
      </c>
      <c r="S773" s="25">
        <v>27235947</v>
      </c>
      <c r="T773" s="25">
        <v>0</v>
      </c>
      <c r="U773" s="25">
        <v>27235947</v>
      </c>
    </row>
    <row r="774" spans="1:21" hidden="1" x14ac:dyDescent="0.25">
      <c r="A774" s="9">
        <v>6100</v>
      </c>
      <c r="B774" s="9" t="s">
        <v>62</v>
      </c>
      <c r="C774" s="9" t="s">
        <v>64</v>
      </c>
      <c r="D774" s="24">
        <v>43070</v>
      </c>
      <c r="E774" s="25">
        <v>27235947</v>
      </c>
      <c r="F774" s="25">
        <v>0</v>
      </c>
      <c r="G774" s="25">
        <v>0</v>
      </c>
      <c r="H774" s="25">
        <v>0</v>
      </c>
      <c r="I774" s="25">
        <v>0</v>
      </c>
      <c r="J774" s="25">
        <v>25073324</v>
      </c>
      <c r="K774" s="25">
        <v>25073324</v>
      </c>
      <c r="L774" s="25">
        <v>21559530</v>
      </c>
      <c r="M774" s="25">
        <v>12295242</v>
      </c>
      <c r="N774" s="25">
        <v>0</v>
      </c>
      <c r="O774" s="25">
        <v>0</v>
      </c>
      <c r="P774" s="25">
        <v>0</v>
      </c>
      <c r="Q774" s="25">
        <v>0</v>
      </c>
      <c r="R774" s="25">
        <v>33854772</v>
      </c>
      <c r="S774" s="25">
        <v>18454499</v>
      </c>
      <c r="T774" s="25">
        <v>0</v>
      </c>
      <c r="U774" s="25">
        <v>18454499</v>
      </c>
    </row>
    <row r="775" spans="1:21" x14ac:dyDescent="0.25">
      <c r="A775" s="9">
        <v>6100</v>
      </c>
      <c r="B775" s="9" t="s">
        <v>62</v>
      </c>
      <c r="C775" s="9" t="s">
        <v>64</v>
      </c>
      <c r="D775" s="24">
        <v>43101</v>
      </c>
      <c r="E775" s="25">
        <v>18454499</v>
      </c>
      <c r="F775" s="25">
        <v>0</v>
      </c>
      <c r="G775" s="25">
        <v>0</v>
      </c>
      <c r="H775" s="25">
        <v>0</v>
      </c>
      <c r="I775" s="25">
        <v>0</v>
      </c>
      <c r="J775" s="25">
        <v>41353413</v>
      </c>
      <c r="K775" s="25">
        <v>41353413</v>
      </c>
      <c r="L775" s="25">
        <v>14825799</v>
      </c>
      <c r="M775" s="25">
        <v>12807809</v>
      </c>
      <c r="N775" s="25">
        <v>42483</v>
      </c>
      <c r="O775" s="25">
        <v>0</v>
      </c>
      <c r="P775" s="25">
        <v>0</v>
      </c>
      <c r="Q775" s="25">
        <v>0</v>
      </c>
      <c r="R775" s="25">
        <v>27676091</v>
      </c>
      <c r="S775" s="25">
        <v>32131821</v>
      </c>
      <c r="T775" s="25">
        <v>0</v>
      </c>
      <c r="U775" s="25">
        <v>32131821</v>
      </c>
    </row>
    <row r="776" spans="1:21" x14ac:dyDescent="0.25">
      <c r="A776" s="9">
        <v>6100</v>
      </c>
      <c r="B776" s="9" t="s">
        <v>62</v>
      </c>
      <c r="C776" s="9" t="s">
        <v>64</v>
      </c>
      <c r="D776" s="24">
        <v>43132</v>
      </c>
      <c r="E776" s="25">
        <v>32131821</v>
      </c>
      <c r="F776" s="25">
        <v>0</v>
      </c>
      <c r="G776" s="25">
        <v>0</v>
      </c>
      <c r="H776" s="25">
        <v>0</v>
      </c>
      <c r="I776" s="25">
        <v>0</v>
      </c>
      <c r="J776" s="25">
        <v>32691256</v>
      </c>
      <c r="K776" s="25">
        <v>32691256</v>
      </c>
      <c r="L776" s="25">
        <v>19685951</v>
      </c>
      <c r="M776" s="25">
        <v>12571623</v>
      </c>
      <c r="N776" s="25">
        <v>155000</v>
      </c>
      <c r="O776" s="25">
        <v>0</v>
      </c>
      <c r="P776" s="25">
        <v>0</v>
      </c>
      <c r="Q776" s="25">
        <v>0</v>
      </c>
      <c r="R776" s="25">
        <v>32412574</v>
      </c>
      <c r="S776" s="25">
        <v>32410503</v>
      </c>
      <c r="T776" s="25">
        <v>0</v>
      </c>
      <c r="U776" s="25">
        <v>32410503</v>
      </c>
    </row>
    <row r="777" spans="1:21" x14ac:dyDescent="0.25">
      <c r="A777" s="9">
        <v>6100</v>
      </c>
      <c r="B777" s="9" t="s">
        <v>62</v>
      </c>
      <c r="C777" s="9" t="s">
        <v>64</v>
      </c>
      <c r="D777" s="24">
        <v>43160</v>
      </c>
      <c r="E777" s="25">
        <v>32410503</v>
      </c>
      <c r="F777" s="25">
        <v>0</v>
      </c>
      <c r="G777" s="25">
        <v>0</v>
      </c>
      <c r="H777" s="25">
        <v>0</v>
      </c>
      <c r="I777" s="25">
        <v>0</v>
      </c>
      <c r="J777" s="25">
        <v>33299153</v>
      </c>
      <c r="K777" s="25">
        <v>33299153</v>
      </c>
      <c r="L777" s="25">
        <v>26857274</v>
      </c>
      <c r="M777" s="25">
        <v>12392568</v>
      </c>
      <c r="N777" s="25">
        <v>0</v>
      </c>
      <c r="O777" s="25">
        <v>0</v>
      </c>
      <c r="P777" s="25">
        <v>0</v>
      </c>
      <c r="Q777" s="25">
        <v>0</v>
      </c>
      <c r="R777" s="25">
        <v>39249842</v>
      </c>
      <c r="S777" s="25">
        <v>26459814</v>
      </c>
      <c r="T777" s="25">
        <v>0</v>
      </c>
      <c r="U777" s="25">
        <v>26459814</v>
      </c>
    </row>
    <row r="778" spans="1:21" x14ac:dyDescent="0.25">
      <c r="A778" s="9">
        <v>6100</v>
      </c>
      <c r="B778" s="9" t="s">
        <v>62</v>
      </c>
      <c r="C778" s="9" t="s">
        <v>64</v>
      </c>
      <c r="D778" s="24">
        <v>43191</v>
      </c>
      <c r="E778" s="25">
        <v>26459814</v>
      </c>
      <c r="F778" s="25">
        <v>0</v>
      </c>
      <c r="G778" s="25">
        <v>0</v>
      </c>
      <c r="H778" s="25">
        <v>0</v>
      </c>
      <c r="I778" s="25">
        <v>0</v>
      </c>
      <c r="J778" s="25">
        <v>28676160</v>
      </c>
      <c r="K778" s="25">
        <v>28676160</v>
      </c>
      <c r="L778" s="25">
        <v>9989228</v>
      </c>
      <c r="M778" s="25">
        <v>8332567</v>
      </c>
      <c r="N778" s="25">
        <v>0</v>
      </c>
      <c r="O778" s="25">
        <v>0</v>
      </c>
      <c r="P778" s="25">
        <v>0</v>
      </c>
      <c r="Q778" s="25">
        <v>0</v>
      </c>
      <c r="R778" s="25">
        <v>18321795</v>
      </c>
      <c r="S778" s="25">
        <v>36814179</v>
      </c>
      <c r="T778" s="25">
        <v>0</v>
      </c>
      <c r="U778" s="25">
        <v>36814179</v>
      </c>
    </row>
    <row r="779" spans="1:21" x14ac:dyDescent="0.25">
      <c r="A779" s="9">
        <v>6100</v>
      </c>
      <c r="B779" s="9" t="s">
        <v>62</v>
      </c>
      <c r="C779" s="9" t="s">
        <v>64</v>
      </c>
      <c r="D779" s="24">
        <v>43221</v>
      </c>
      <c r="E779" s="25">
        <v>36814179</v>
      </c>
      <c r="F779" s="25">
        <v>0</v>
      </c>
      <c r="G779" s="25">
        <v>0</v>
      </c>
      <c r="H779" s="25">
        <v>0</v>
      </c>
      <c r="I779" s="25">
        <v>0</v>
      </c>
      <c r="J779" s="25">
        <v>42959088</v>
      </c>
      <c r="K779" s="25">
        <v>42959088</v>
      </c>
      <c r="L779" s="25">
        <v>26383498</v>
      </c>
      <c r="M779" s="25">
        <v>8918068</v>
      </c>
      <c r="N779" s="25">
        <v>0</v>
      </c>
      <c r="O779" s="25">
        <v>0</v>
      </c>
      <c r="P779" s="25">
        <v>0</v>
      </c>
      <c r="Q779" s="25">
        <v>0</v>
      </c>
      <c r="R779" s="25">
        <v>35301566</v>
      </c>
      <c r="S779" s="25">
        <v>44471701</v>
      </c>
      <c r="T779" s="25">
        <v>0</v>
      </c>
      <c r="U779" s="25">
        <v>44471701</v>
      </c>
    </row>
    <row r="780" spans="1:21" x14ac:dyDescent="0.25">
      <c r="A780" s="9">
        <v>6100</v>
      </c>
      <c r="B780" s="9" t="s">
        <v>62</v>
      </c>
      <c r="C780" s="9" t="s">
        <v>64</v>
      </c>
      <c r="D780" s="24">
        <v>43252</v>
      </c>
      <c r="E780" s="25">
        <v>44471701</v>
      </c>
      <c r="F780" s="25">
        <v>0</v>
      </c>
      <c r="G780" s="25">
        <v>0</v>
      </c>
      <c r="H780" s="25">
        <v>0</v>
      </c>
      <c r="I780" s="25">
        <v>0</v>
      </c>
      <c r="J780" s="25">
        <v>32982704</v>
      </c>
      <c r="K780" s="25">
        <v>32982704</v>
      </c>
      <c r="L780" s="25">
        <v>9202263</v>
      </c>
      <c r="M780" s="25">
        <v>9112845</v>
      </c>
      <c r="N780" s="25">
        <v>0</v>
      </c>
      <c r="O780" s="25">
        <v>0</v>
      </c>
      <c r="P780" s="25">
        <v>0</v>
      </c>
      <c r="Q780" s="25">
        <v>0</v>
      </c>
      <c r="R780" s="25">
        <v>18315108</v>
      </c>
      <c r="S780" s="25">
        <v>59139297</v>
      </c>
      <c r="T780" s="25">
        <v>0</v>
      </c>
      <c r="U780" s="25">
        <v>59139297</v>
      </c>
    </row>
    <row r="781" spans="1:21" x14ac:dyDescent="0.25">
      <c r="A781" s="9">
        <v>6100</v>
      </c>
      <c r="B781" s="9" t="s">
        <v>62</v>
      </c>
      <c r="C781" s="9" t="s">
        <v>64</v>
      </c>
      <c r="D781" s="24">
        <v>43282</v>
      </c>
      <c r="E781" s="25">
        <v>59139297</v>
      </c>
      <c r="F781" s="25">
        <v>0</v>
      </c>
      <c r="G781" s="25">
        <v>0</v>
      </c>
      <c r="H781" s="25">
        <v>0</v>
      </c>
      <c r="I781" s="25">
        <v>0</v>
      </c>
      <c r="J781" s="25">
        <v>31340742</v>
      </c>
      <c r="K781" s="25">
        <v>31340742</v>
      </c>
      <c r="L781" s="25">
        <v>18349668</v>
      </c>
      <c r="M781" s="25">
        <v>8434832</v>
      </c>
      <c r="N781" s="25">
        <v>0</v>
      </c>
      <c r="O781" s="25">
        <v>0</v>
      </c>
      <c r="P781" s="25">
        <v>0</v>
      </c>
      <c r="Q781" s="25">
        <v>0</v>
      </c>
      <c r="R781" s="25">
        <v>26784500</v>
      </c>
      <c r="S781" s="25">
        <v>63695539</v>
      </c>
      <c r="T781" s="25">
        <v>0</v>
      </c>
      <c r="U781" s="25">
        <v>63695539</v>
      </c>
    </row>
    <row r="782" spans="1:21" x14ac:dyDescent="0.25">
      <c r="A782" s="9">
        <v>6100</v>
      </c>
      <c r="B782" s="9" t="s">
        <v>62</v>
      </c>
      <c r="C782" s="9" t="s">
        <v>64</v>
      </c>
      <c r="D782" s="24">
        <v>43313</v>
      </c>
      <c r="E782" s="25">
        <v>63695539</v>
      </c>
      <c r="F782" s="25">
        <v>0</v>
      </c>
      <c r="G782" s="25">
        <v>0</v>
      </c>
      <c r="H782" s="25">
        <v>0</v>
      </c>
      <c r="I782" s="25">
        <v>0</v>
      </c>
      <c r="J782" s="25">
        <v>44162723</v>
      </c>
      <c r="K782" s="25">
        <v>44162723</v>
      </c>
      <c r="L782" s="25">
        <v>34076835</v>
      </c>
      <c r="M782" s="25">
        <v>8356188</v>
      </c>
      <c r="N782" s="25">
        <v>0</v>
      </c>
      <c r="O782" s="25">
        <v>0</v>
      </c>
      <c r="P782" s="25">
        <v>0</v>
      </c>
      <c r="Q782" s="25">
        <v>0</v>
      </c>
      <c r="R782" s="25">
        <v>42433023</v>
      </c>
      <c r="S782" s="25">
        <v>65425239</v>
      </c>
      <c r="T782" s="25">
        <v>0</v>
      </c>
      <c r="U782" s="25">
        <v>65425239</v>
      </c>
    </row>
    <row r="783" spans="1:21" x14ac:dyDescent="0.25">
      <c r="A783" s="9">
        <v>6100</v>
      </c>
      <c r="B783" s="9" t="s">
        <v>62</v>
      </c>
      <c r="C783" s="9" t="s">
        <v>64</v>
      </c>
      <c r="D783" s="24">
        <v>43344</v>
      </c>
      <c r="E783" s="25">
        <v>65425239</v>
      </c>
      <c r="F783" s="25">
        <v>0</v>
      </c>
      <c r="G783" s="25">
        <v>0</v>
      </c>
      <c r="H783" s="25">
        <v>0</v>
      </c>
      <c r="I783" s="25">
        <v>0</v>
      </c>
      <c r="J783" s="25">
        <v>30635280</v>
      </c>
      <c r="K783" s="25">
        <v>30635280</v>
      </c>
      <c r="L783" s="25">
        <v>25200331</v>
      </c>
      <c r="M783" s="25">
        <v>8333985</v>
      </c>
      <c r="N783" s="25">
        <v>54002</v>
      </c>
      <c r="O783" s="25">
        <v>0</v>
      </c>
      <c r="P783" s="25">
        <v>0</v>
      </c>
      <c r="Q783" s="25">
        <v>0</v>
      </c>
      <c r="R783" s="25">
        <v>33588318</v>
      </c>
      <c r="S783" s="25">
        <v>62472201</v>
      </c>
      <c r="T783" s="25">
        <v>0</v>
      </c>
      <c r="U783" s="25">
        <v>62472201</v>
      </c>
    </row>
    <row r="784" spans="1:21" x14ac:dyDescent="0.25">
      <c r="A784" s="9">
        <v>6100</v>
      </c>
      <c r="B784" s="9" t="s">
        <v>62</v>
      </c>
      <c r="C784" s="9" t="s">
        <v>64</v>
      </c>
      <c r="D784" s="24">
        <v>43374</v>
      </c>
      <c r="E784" s="25">
        <v>62472201</v>
      </c>
      <c r="F784" s="25">
        <v>0</v>
      </c>
      <c r="G784" s="25">
        <v>0</v>
      </c>
      <c r="H784" s="25">
        <v>0</v>
      </c>
      <c r="I784" s="25">
        <v>0</v>
      </c>
      <c r="J784" s="25">
        <v>30200779</v>
      </c>
      <c r="K784" s="25">
        <v>30200779</v>
      </c>
      <c r="L784" s="25">
        <v>12302169</v>
      </c>
      <c r="M784" s="25">
        <v>7592726</v>
      </c>
      <c r="N784" s="25">
        <v>0</v>
      </c>
      <c r="O784" s="25">
        <v>0</v>
      </c>
      <c r="P784" s="25">
        <v>0</v>
      </c>
      <c r="Q784" s="25">
        <v>-49330</v>
      </c>
      <c r="R784" s="25">
        <v>19845565</v>
      </c>
      <c r="S784" s="25">
        <v>72827415</v>
      </c>
      <c r="T784" s="25">
        <v>0</v>
      </c>
      <c r="U784" s="25">
        <v>72827415</v>
      </c>
    </row>
    <row r="785" spans="1:21" x14ac:dyDescent="0.25">
      <c r="A785" s="9">
        <v>6100</v>
      </c>
      <c r="B785" s="9" t="s">
        <v>62</v>
      </c>
      <c r="C785" s="9" t="s">
        <v>64</v>
      </c>
      <c r="D785" s="24">
        <v>43405</v>
      </c>
      <c r="E785" s="25">
        <v>72827415</v>
      </c>
      <c r="F785" s="25">
        <v>0</v>
      </c>
      <c r="G785" s="25">
        <v>0</v>
      </c>
      <c r="H785" s="25">
        <v>0</v>
      </c>
      <c r="I785" s="25">
        <v>0</v>
      </c>
      <c r="J785" s="25">
        <v>39505919</v>
      </c>
      <c r="K785" s="25">
        <v>39505919</v>
      </c>
      <c r="L785" s="25">
        <v>21604797</v>
      </c>
      <c r="M785" s="25">
        <v>8538775</v>
      </c>
      <c r="N785" s="25">
        <v>354792</v>
      </c>
      <c r="O785" s="25">
        <v>0</v>
      </c>
      <c r="P785" s="25">
        <v>0</v>
      </c>
      <c r="Q785" s="25">
        <v>-3505542</v>
      </c>
      <c r="R785" s="25">
        <v>26992822</v>
      </c>
      <c r="S785" s="25">
        <v>85340512</v>
      </c>
      <c r="T785" s="25">
        <v>0</v>
      </c>
      <c r="U785" s="25">
        <v>85340512</v>
      </c>
    </row>
    <row r="786" spans="1:21" x14ac:dyDescent="0.25">
      <c r="A786" s="9">
        <v>6100</v>
      </c>
      <c r="B786" s="9" t="s">
        <v>62</v>
      </c>
      <c r="C786" s="9" t="s">
        <v>64</v>
      </c>
      <c r="D786" s="24">
        <v>43435</v>
      </c>
      <c r="E786" s="25">
        <v>85340512</v>
      </c>
      <c r="F786" s="25">
        <v>0</v>
      </c>
      <c r="G786" s="25">
        <v>0</v>
      </c>
      <c r="H786" s="25">
        <v>0</v>
      </c>
      <c r="I786" s="25">
        <v>0</v>
      </c>
      <c r="J786" s="25">
        <v>31154915</v>
      </c>
      <c r="K786" s="25">
        <v>31154915</v>
      </c>
      <c r="L786" s="25">
        <v>41304219</v>
      </c>
      <c r="M786" s="25">
        <v>9010387</v>
      </c>
      <c r="N786" s="25">
        <v>519807</v>
      </c>
      <c r="O786" s="25">
        <v>0</v>
      </c>
      <c r="P786" s="25">
        <v>0</v>
      </c>
      <c r="Q786" s="25">
        <v>-155033</v>
      </c>
      <c r="R786" s="25">
        <v>50679380</v>
      </c>
      <c r="S786" s="25">
        <v>65816047</v>
      </c>
      <c r="T786" s="25">
        <v>0</v>
      </c>
      <c r="U786" s="25">
        <v>65816047</v>
      </c>
    </row>
    <row r="787" spans="1:21" hidden="1" x14ac:dyDescent="0.25">
      <c r="A787" s="9">
        <v>6470</v>
      </c>
      <c r="B787" s="9" t="s">
        <v>65</v>
      </c>
      <c r="C787" s="9" t="s">
        <v>66</v>
      </c>
      <c r="D787" s="24">
        <v>42005</v>
      </c>
      <c r="E787" s="25">
        <v>13222022</v>
      </c>
      <c r="F787" s="25">
        <v>17742312</v>
      </c>
      <c r="G787" s="25">
        <v>0</v>
      </c>
      <c r="H787" s="25">
        <v>0</v>
      </c>
      <c r="I787" s="25">
        <v>0</v>
      </c>
      <c r="J787" s="25">
        <v>650000</v>
      </c>
      <c r="K787" s="25">
        <v>18392312</v>
      </c>
      <c r="L787" s="25">
        <v>2608060</v>
      </c>
      <c r="M787" s="25">
        <v>11093142</v>
      </c>
      <c r="N787" s="25">
        <v>650000</v>
      </c>
      <c r="O787" s="25">
        <v>0</v>
      </c>
      <c r="P787" s="25">
        <v>0</v>
      </c>
      <c r="Q787" s="25">
        <v>-1176999</v>
      </c>
      <c r="R787" s="25">
        <v>13174203</v>
      </c>
      <c r="S787" s="25">
        <v>18440131</v>
      </c>
      <c r="T787" s="25">
        <v>13222022</v>
      </c>
      <c r="U787" s="25">
        <v>5218109</v>
      </c>
    </row>
    <row r="788" spans="1:21" hidden="1" x14ac:dyDescent="0.25">
      <c r="A788" s="9">
        <v>6470</v>
      </c>
      <c r="B788" s="9" t="s">
        <v>65</v>
      </c>
      <c r="C788" s="9" t="s">
        <v>66</v>
      </c>
      <c r="D788" s="24">
        <v>42036</v>
      </c>
      <c r="E788" s="25">
        <v>18440131</v>
      </c>
      <c r="F788" s="25">
        <v>16400087</v>
      </c>
      <c r="G788" s="25">
        <v>0</v>
      </c>
      <c r="H788" s="25">
        <v>0</v>
      </c>
      <c r="I788" s="25">
        <v>0</v>
      </c>
      <c r="J788" s="25">
        <v>0</v>
      </c>
      <c r="K788" s="25">
        <v>16400087</v>
      </c>
      <c r="L788" s="25">
        <v>12838388</v>
      </c>
      <c r="M788" s="25">
        <v>9945640</v>
      </c>
      <c r="N788" s="25">
        <v>129990</v>
      </c>
      <c r="O788" s="25">
        <v>0</v>
      </c>
      <c r="P788" s="25">
        <v>0</v>
      </c>
      <c r="Q788" s="25">
        <v>-23806146</v>
      </c>
      <c r="R788" s="25">
        <v>-892128</v>
      </c>
      <c r="S788" s="25">
        <v>35732346</v>
      </c>
      <c r="T788" s="25">
        <v>27368403</v>
      </c>
      <c r="U788" s="25">
        <v>8363943</v>
      </c>
    </row>
    <row r="789" spans="1:21" hidden="1" x14ac:dyDescent="0.25">
      <c r="A789" s="9">
        <v>6470</v>
      </c>
      <c r="B789" s="9" t="s">
        <v>65</v>
      </c>
      <c r="C789" s="9" t="s">
        <v>66</v>
      </c>
      <c r="D789" s="24">
        <v>42064</v>
      </c>
      <c r="E789" s="25">
        <v>35732346</v>
      </c>
      <c r="F789" s="25">
        <v>12780769</v>
      </c>
      <c r="G789" s="25">
        <v>0</v>
      </c>
      <c r="H789" s="25">
        <v>0</v>
      </c>
      <c r="I789" s="25">
        <v>0</v>
      </c>
      <c r="J789" s="25">
        <v>0</v>
      </c>
      <c r="K789" s="25">
        <v>12780769</v>
      </c>
      <c r="L789" s="25">
        <v>10581465</v>
      </c>
      <c r="M789" s="25">
        <v>13537376</v>
      </c>
      <c r="N789" s="25">
        <v>0</v>
      </c>
      <c r="O789" s="25">
        <v>0</v>
      </c>
      <c r="P789" s="25">
        <v>0</v>
      </c>
      <c r="Q789" s="25">
        <v>-8549364</v>
      </c>
      <c r="R789" s="25">
        <v>15569477</v>
      </c>
      <c r="S789" s="25">
        <v>32943638</v>
      </c>
      <c r="T789" s="25">
        <v>28414403</v>
      </c>
      <c r="U789" s="25">
        <v>4529235</v>
      </c>
    </row>
    <row r="790" spans="1:21" hidden="1" x14ac:dyDescent="0.25">
      <c r="A790" s="9">
        <v>6470</v>
      </c>
      <c r="B790" s="9" t="s">
        <v>65</v>
      </c>
      <c r="C790" s="9" t="s">
        <v>66</v>
      </c>
      <c r="D790" s="24">
        <v>42095</v>
      </c>
      <c r="E790" s="25">
        <v>32943638</v>
      </c>
      <c r="F790" s="25">
        <v>17991917</v>
      </c>
      <c r="G790" s="25">
        <v>0</v>
      </c>
      <c r="H790" s="25">
        <v>0</v>
      </c>
      <c r="I790" s="25">
        <v>0</v>
      </c>
      <c r="J790" s="25">
        <v>0</v>
      </c>
      <c r="K790" s="25">
        <v>17991917</v>
      </c>
      <c r="L790" s="25">
        <v>3296490</v>
      </c>
      <c r="M790" s="25">
        <v>5936160</v>
      </c>
      <c r="N790" s="25">
        <v>0</v>
      </c>
      <c r="O790" s="25">
        <v>0</v>
      </c>
      <c r="P790" s="25">
        <v>0</v>
      </c>
      <c r="Q790" s="25">
        <v>-265201</v>
      </c>
      <c r="R790" s="25">
        <v>8967449</v>
      </c>
      <c r="S790" s="25">
        <v>41968106</v>
      </c>
      <c r="T790" s="25">
        <v>28414403</v>
      </c>
      <c r="U790" s="25">
        <v>13553703</v>
      </c>
    </row>
    <row r="791" spans="1:21" hidden="1" x14ac:dyDescent="0.25">
      <c r="A791" s="9">
        <v>6470</v>
      </c>
      <c r="B791" s="9" t="s">
        <v>65</v>
      </c>
      <c r="C791" s="9" t="s">
        <v>66</v>
      </c>
      <c r="D791" s="24">
        <v>42125</v>
      </c>
      <c r="E791" s="25">
        <v>41968106</v>
      </c>
      <c r="F791" s="25">
        <v>16184777</v>
      </c>
      <c r="G791" s="25">
        <v>0</v>
      </c>
      <c r="H791" s="25">
        <v>0</v>
      </c>
      <c r="I791" s="25">
        <v>0</v>
      </c>
      <c r="J791" s="25">
        <v>0</v>
      </c>
      <c r="K791" s="25">
        <v>16184777</v>
      </c>
      <c r="L791" s="25">
        <v>10449597</v>
      </c>
      <c r="M791" s="25">
        <v>17322288</v>
      </c>
      <c r="N791" s="25">
        <v>0</v>
      </c>
      <c r="O791" s="25">
        <v>0</v>
      </c>
      <c r="P791" s="25">
        <v>0</v>
      </c>
      <c r="Q791" s="25">
        <v>-5940</v>
      </c>
      <c r="R791" s="25">
        <v>27765945</v>
      </c>
      <c r="S791" s="25">
        <v>30386938</v>
      </c>
      <c r="T791" s="25">
        <v>30386938</v>
      </c>
      <c r="U791" s="25">
        <v>0</v>
      </c>
    </row>
    <row r="792" spans="1:21" hidden="1" x14ac:dyDescent="0.25">
      <c r="A792" s="9">
        <v>6470</v>
      </c>
      <c r="B792" s="9" t="s">
        <v>65</v>
      </c>
      <c r="C792" s="9" t="s">
        <v>66</v>
      </c>
      <c r="D792" s="24">
        <v>42156</v>
      </c>
      <c r="E792" s="25">
        <v>30386938</v>
      </c>
      <c r="F792" s="25">
        <v>6590013</v>
      </c>
      <c r="G792" s="25">
        <v>0</v>
      </c>
      <c r="H792" s="25">
        <v>0</v>
      </c>
      <c r="I792" s="25">
        <v>0</v>
      </c>
      <c r="J792" s="25">
        <v>0</v>
      </c>
      <c r="K792" s="25">
        <v>6590013</v>
      </c>
      <c r="L792" s="25">
        <v>4441004</v>
      </c>
      <c r="M792" s="25">
        <v>9200446</v>
      </c>
      <c r="N792" s="25">
        <v>10054798</v>
      </c>
      <c r="O792" s="25">
        <v>0</v>
      </c>
      <c r="P792" s="25">
        <v>0</v>
      </c>
      <c r="Q792" s="25">
        <v>-1872379</v>
      </c>
      <c r="R792" s="25">
        <v>21823869</v>
      </c>
      <c r="S792" s="25">
        <v>15153082</v>
      </c>
      <c r="T792" s="25">
        <v>15153082</v>
      </c>
      <c r="U792" s="25">
        <v>0</v>
      </c>
    </row>
    <row r="793" spans="1:21" hidden="1" x14ac:dyDescent="0.25">
      <c r="A793" s="9">
        <v>6470</v>
      </c>
      <c r="B793" s="9" t="s">
        <v>65</v>
      </c>
      <c r="C793" s="9" t="s">
        <v>66</v>
      </c>
      <c r="D793" s="24">
        <v>42186</v>
      </c>
      <c r="E793" s="25">
        <v>15153082</v>
      </c>
      <c r="F793" s="25">
        <v>21277319</v>
      </c>
      <c r="G793" s="25">
        <v>0</v>
      </c>
      <c r="H793" s="25">
        <v>0</v>
      </c>
      <c r="I793" s="25">
        <v>0</v>
      </c>
      <c r="J793" s="25">
        <v>0</v>
      </c>
      <c r="K793" s="25">
        <v>21277319</v>
      </c>
      <c r="L793" s="25">
        <v>12151788</v>
      </c>
      <c r="M793" s="25">
        <v>12502005</v>
      </c>
      <c r="N793" s="25">
        <v>967710</v>
      </c>
      <c r="O793" s="25">
        <v>0</v>
      </c>
      <c r="P793" s="25">
        <v>0</v>
      </c>
      <c r="Q793" s="25">
        <v>-10964959</v>
      </c>
      <c r="R793" s="25">
        <v>14656544</v>
      </c>
      <c r="S793" s="25">
        <v>21773857</v>
      </c>
      <c r="T793" s="25">
        <v>21773857</v>
      </c>
      <c r="U793" s="25">
        <v>0</v>
      </c>
    </row>
    <row r="794" spans="1:21" hidden="1" x14ac:dyDescent="0.25">
      <c r="A794" s="9">
        <v>6470</v>
      </c>
      <c r="B794" s="9" t="s">
        <v>65</v>
      </c>
      <c r="C794" s="9" t="s">
        <v>66</v>
      </c>
      <c r="D794" s="24">
        <v>42217</v>
      </c>
      <c r="E794" s="25">
        <v>21773857</v>
      </c>
      <c r="F794" s="25">
        <v>15145326</v>
      </c>
      <c r="G794" s="25">
        <v>0</v>
      </c>
      <c r="H794" s="25">
        <v>0</v>
      </c>
      <c r="I794" s="25">
        <v>0</v>
      </c>
      <c r="J794" s="25">
        <v>0</v>
      </c>
      <c r="K794" s="25">
        <v>15145326</v>
      </c>
      <c r="L794" s="25">
        <v>18673569</v>
      </c>
      <c r="M794" s="25">
        <v>10629130</v>
      </c>
      <c r="N794" s="25">
        <v>0</v>
      </c>
      <c r="O794" s="25">
        <v>0</v>
      </c>
      <c r="P794" s="25">
        <v>0</v>
      </c>
      <c r="Q794" s="25">
        <v>-10058072</v>
      </c>
      <c r="R794" s="25">
        <v>19244627</v>
      </c>
      <c r="S794" s="25">
        <v>17674556</v>
      </c>
      <c r="T794" s="25">
        <v>17674556</v>
      </c>
      <c r="U794" s="25">
        <v>0</v>
      </c>
    </row>
    <row r="795" spans="1:21" hidden="1" x14ac:dyDescent="0.25">
      <c r="A795" s="9">
        <v>6470</v>
      </c>
      <c r="B795" s="9" t="s">
        <v>65</v>
      </c>
      <c r="C795" s="9" t="s">
        <v>66</v>
      </c>
      <c r="D795" s="24">
        <v>42248</v>
      </c>
      <c r="E795" s="25">
        <v>17674556</v>
      </c>
      <c r="F795" s="25">
        <v>9815257</v>
      </c>
      <c r="G795" s="25">
        <v>0</v>
      </c>
      <c r="H795" s="25">
        <v>0</v>
      </c>
      <c r="I795" s="25">
        <v>0</v>
      </c>
      <c r="J795" s="25">
        <v>0</v>
      </c>
      <c r="K795" s="25">
        <v>9815257</v>
      </c>
      <c r="L795" s="25">
        <v>6846247</v>
      </c>
      <c r="M795" s="25">
        <v>11680262</v>
      </c>
      <c r="N795" s="25">
        <v>2811050</v>
      </c>
      <c r="O795" s="25">
        <v>0</v>
      </c>
      <c r="P795" s="25">
        <v>0</v>
      </c>
      <c r="Q795" s="25">
        <v>-225273</v>
      </c>
      <c r="R795" s="25">
        <v>21112286</v>
      </c>
      <c r="S795" s="25">
        <v>6377527</v>
      </c>
      <c r="T795" s="25">
        <v>6377527</v>
      </c>
      <c r="U795" s="25">
        <v>0</v>
      </c>
    </row>
    <row r="796" spans="1:21" hidden="1" x14ac:dyDescent="0.25">
      <c r="A796" s="9">
        <v>6470</v>
      </c>
      <c r="B796" s="9" t="s">
        <v>65</v>
      </c>
      <c r="C796" s="9" t="s">
        <v>66</v>
      </c>
      <c r="D796" s="24">
        <v>42278</v>
      </c>
      <c r="E796" s="25">
        <v>6377527</v>
      </c>
      <c r="F796" s="25">
        <v>33072991</v>
      </c>
      <c r="G796" s="25">
        <v>0</v>
      </c>
      <c r="H796" s="25">
        <v>0</v>
      </c>
      <c r="I796" s="25">
        <v>0</v>
      </c>
      <c r="J796" s="25">
        <v>0</v>
      </c>
      <c r="K796" s="25">
        <v>33072991</v>
      </c>
      <c r="L796" s="25">
        <v>6156265</v>
      </c>
      <c r="M796" s="25">
        <v>15783391</v>
      </c>
      <c r="N796" s="25">
        <v>0</v>
      </c>
      <c r="O796" s="25">
        <v>0</v>
      </c>
      <c r="P796" s="25">
        <v>0</v>
      </c>
      <c r="Q796" s="25">
        <v>-4996020</v>
      </c>
      <c r="R796" s="25">
        <v>16943636</v>
      </c>
      <c r="S796" s="25">
        <v>22506882</v>
      </c>
      <c r="T796" s="25">
        <v>22506882</v>
      </c>
      <c r="U796" s="25">
        <v>0</v>
      </c>
    </row>
    <row r="797" spans="1:21" hidden="1" x14ac:dyDescent="0.25">
      <c r="A797" s="9">
        <v>6470</v>
      </c>
      <c r="B797" s="9" t="s">
        <v>65</v>
      </c>
      <c r="C797" s="9" t="s">
        <v>66</v>
      </c>
      <c r="D797" s="24">
        <v>42309</v>
      </c>
      <c r="E797" s="25">
        <v>22506882</v>
      </c>
      <c r="F797" s="25">
        <v>27660296</v>
      </c>
      <c r="G797" s="25">
        <v>0</v>
      </c>
      <c r="H797" s="25">
        <v>0</v>
      </c>
      <c r="I797" s="25">
        <v>0</v>
      </c>
      <c r="J797" s="25">
        <v>0</v>
      </c>
      <c r="K797" s="25">
        <v>27660296</v>
      </c>
      <c r="L797" s="25">
        <v>22016945</v>
      </c>
      <c r="M797" s="25">
        <v>11535552</v>
      </c>
      <c r="N797" s="25">
        <v>570010</v>
      </c>
      <c r="O797" s="25">
        <v>0</v>
      </c>
      <c r="P797" s="25">
        <v>0</v>
      </c>
      <c r="Q797" s="25">
        <v>-9354002</v>
      </c>
      <c r="R797" s="25">
        <v>24768505</v>
      </c>
      <c r="S797" s="25">
        <v>25398673</v>
      </c>
      <c r="T797" s="25">
        <v>25398673</v>
      </c>
      <c r="U797" s="25">
        <v>0</v>
      </c>
    </row>
    <row r="798" spans="1:21" hidden="1" x14ac:dyDescent="0.25">
      <c r="A798" s="9">
        <v>6470</v>
      </c>
      <c r="B798" s="9" t="s">
        <v>65</v>
      </c>
      <c r="C798" s="9" t="s">
        <v>66</v>
      </c>
      <c r="D798" s="24">
        <v>42339</v>
      </c>
      <c r="E798" s="25">
        <v>25398673</v>
      </c>
      <c r="F798" s="25">
        <v>18422171</v>
      </c>
      <c r="G798" s="25">
        <v>0</v>
      </c>
      <c r="H798" s="25">
        <v>0</v>
      </c>
      <c r="I798" s="25">
        <v>0</v>
      </c>
      <c r="J798" s="25">
        <v>0</v>
      </c>
      <c r="K798" s="25">
        <v>18422171</v>
      </c>
      <c r="L798" s="25">
        <v>23362079</v>
      </c>
      <c r="M798" s="25">
        <v>12955069</v>
      </c>
      <c r="N798" s="25">
        <v>276980</v>
      </c>
      <c r="O798" s="25">
        <v>0</v>
      </c>
      <c r="P798" s="25">
        <v>0</v>
      </c>
      <c r="Q798" s="25">
        <v>-4308434</v>
      </c>
      <c r="R798" s="25">
        <v>32285694</v>
      </c>
      <c r="S798" s="25">
        <v>11535150</v>
      </c>
      <c r="T798" s="25">
        <v>11535150</v>
      </c>
      <c r="U798" s="25">
        <v>0</v>
      </c>
    </row>
    <row r="799" spans="1:21" hidden="1" x14ac:dyDescent="0.25">
      <c r="A799" s="9">
        <v>6470</v>
      </c>
      <c r="B799" s="9" t="s">
        <v>65</v>
      </c>
      <c r="C799" s="9" t="s">
        <v>66</v>
      </c>
      <c r="D799" s="24">
        <v>42370</v>
      </c>
      <c r="E799" s="25">
        <v>11535150</v>
      </c>
      <c r="F799" s="25">
        <v>19426783</v>
      </c>
      <c r="G799" s="25">
        <v>0</v>
      </c>
      <c r="H799" s="25">
        <v>0</v>
      </c>
      <c r="I799" s="25">
        <v>0</v>
      </c>
      <c r="J799" s="25">
        <v>0</v>
      </c>
      <c r="K799" s="25">
        <v>19426783</v>
      </c>
      <c r="L799" s="25">
        <v>16950577</v>
      </c>
      <c r="M799" s="25">
        <v>14092093</v>
      </c>
      <c r="N799" s="25">
        <v>0</v>
      </c>
      <c r="O799" s="25">
        <v>0</v>
      </c>
      <c r="P799" s="25">
        <v>0</v>
      </c>
      <c r="Q799" s="25">
        <v>-2346505</v>
      </c>
      <c r="R799" s="25">
        <v>28696165</v>
      </c>
      <c r="S799" s="25">
        <v>2265768</v>
      </c>
      <c r="T799" s="25">
        <v>2265768</v>
      </c>
      <c r="U799" s="25">
        <v>0</v>
      </c>
    </row>
    <row r="800" spans="1:21" hidden="1" x14ac:dyDescent="0.25">
      <c r="A800" s="9">
        <v>6470</v>
      </c>
      <c r="B800" s="9" t="s">
        <v>65</v>
      </c>
      <c r="C800" s="9" t="s">
        <v>66</v>
      </c>
      <c r="D800" s="24">
        <v>42401</v>
      </c>
      <c r="E800" s="25">
        <v>2265768</v>
      </c>
      <c r="F800" s="25">
        <v>22177572</v>
      </c>
      <c r="G800" s="25">
        <v>0</v>
      </c>
      <c r="H800" s="25">
        <v>0</v>
      </c>
      <c r="I800" s="25">
        <v>0</v>
      </c>
      <c r="J800" s="25">
        <v>0</v>
      </c>
      <c r="K800" s="25">
        <v>22177572</v>
      </c>
      <c r="L800" s="25">
        <v>15463379</v>
      </c>
      <c r="M800" s="25">
        <v>14147228</v>
      </c>
      <c r="N800" s="25">
        <v>0</v>
      </c>
      <c r="O800" s="25">
        <v>0</v>
      </c>
      <c r="P800" s="25">
        <v>0</v>
      </c>
      <c r="Q800" s="25">
        <v>-14017414</v>
      </c>
      <c r="R800" s="25">
        <v>15593193</v>
      </c>
      <c r="S800" s="25">
        <v>8850147</v>
      </c>
      <c r="T800" s="25">
        <v>8850147</v>
      </c>
      <c r="U800" s="25">
        <v>0</v>
      </c>
    </row>
    <row r="801" spans="1:21" hidden="1" x14ac:dyDescent="0.25">
      <c r="A801" s="9">
        <v>6470</v>
      </c>
      <c r="B801" s="9" t="s">
        <v>65</v>
      </c>
      <c r="C801" s="9" t="s">
        <v>66</v>
      </c>
      <c r="D801" s="24">
        <v>42430</v>
      </c>
      <c r="E801" s="25">
        <v>8850147</v>
      </c>
      <c r="F801" s="25">
        <v>29762107</v>
      </c>
      <c r="G801" s="25">
        <v>0</v>
      </c>
      <c r="H801" s="25">
        <v>0</v>
      </c>
      <c r="I801" s="25">
        <v>0</v>
      </c>
      <c r="J801" s="25">
        <v>0</v>
      </c>
      <c r="K801" s="25">
        <v>29762107</v>
      </c>
      <c r="L801" s="25">
        <v>14943045</v>
      </c>
      <c r="M801" s="25">
        <v>13987133</v>
      </c>
      <c r="N801" s="25">
        <v>90710</v>
      </c>
      <c r="O801" s="25">
        <v>0</v>
      </c>
      <c r="P801" s="25">
        <v>0</v>
      </c>
      <c r="Q801" s="25">
        <v>-3015647</v>
      </c>
      <c r="R801" s="25">
        <v>26005241</v>
      </c>
      <c r="S801" s="25">
        <v>12607013</v>
      </c>
      <c r="T801" s="25">
        <v>12607013</v>
      </c>
      <c r="U801" s="25">
        <v>0</v>
      </c>
    </row>
    <row r="802" spans="1:21" hidden="1" x14ac:dyDescent="0.25">
      <c r="A802" s="9">
        <v>6470</v>
      </c>
      <c r="B802" s="9" t="s">
        <v>65</v>
      </c>
      <c r="C802" s="9" t="s">
        <v>66</v>
      </c>
      <c r="D802" s="24">
        <v>42461</v>
      </c>
      <c r="E802" s="25">
        <v>12607013</v>
      </c>
      <c r="F802" s="25">
        <v>21876490</v>
      </c>
      <c r="G802" s="25">
        <v>0</v>
      </c>
      <c r="H802" s="25">
        <v>0</v>
      </c>
      <c r="I802" s="25">
        <v>0</v>
      </c>
      <c r="J802" s="25">
        <v>0</v>
      </c>
      <c r="K802" s="25">
        <v>21876490</v>
      </c>
      <c r="L802" s="25">
        <v>7933815</v>
      </c>
      <c r="M802" s="25">
        <v>15288301</v>
      </c>
      <c r="N802" s="25">
        <v>0</v>
      </c>
      <c r="O802" s="25">
        <v>0</v>
      </c>
      <c r="P802" s="25">
        <v>0</v>
      </c>
      <c r="Q802" s="25">
        <v>-16969706</v>
      </c>
      <c r="R802" s="25">
        <v>6252410</v>
      </c>
      <c r="S802" s="25">
        <v>28231093</v>
      </c>
      <c r="T802" s="25">
        <v>28231093</v>
      </c>
      <c r="U802" s="25">
        <v>0</v>
      </c>
    </row>
    <row r="803" spans="1:21" hidden="1" x14ac:dyDescent="0.25">
      <c r="A803" s="9">
        <v>6470</v>
      </c>
      <c r="B803" s="9" t="s">
        <v>65</v>
      </c>
      <c r="C803" s="9" t="s">
        <v>66</v>
      </c>
      <c r="D803" s="24">
        <v>42491</v>
      </c>
      <c r="E803" s="25">
        <v>28231093</v>
      </c>
      <c r="F803" s="25">
        <v>26003275</v>
      </c>
      <c r="G803" s="25">
        <v>0</v>
      </c>
      <c r="H803" s="25">
        <v>0</v>
      </c>
      <c r="I803" s="25">
        <v>0</v>
      </c>
      <c r="J803" s="25">
        <v>0</v>
      </c>
      <c r="K803" s="25">
        <v>26003275</v>
      </c>
      <c r="L803" s="25">
        <v>24855118</v>
      </c>
      <c r="M803" s="25">
        <v>16599590</v>
      </c>
      <c r="N803" s="25">
        <v>675100</v>
      </c>
      <c r="O803" s="25">
        <v>0</v>
      </c>
      <c r="P803" s="25">
        <v>0</v>
      </c>
      <c r="Q803" s="25">
        <v>-10768055</v>
      </c>
      <c r="R803" s="25">
        <v>31361753</v>
      </c>
      <c r="S803" s="25">
        <v>22872615</v>
      </c>
      <c r="T803" s="25">
        <v>22872615</v>
      </c>
      <c r="U803" s="25">
        <v>0</v>
      </c>
    </row>
    <row r="804" spans="1:21" hidden="1" x14ac:dyDescent="0.25">
      <c r="A804" s="9">
        <v>6470</v>
      </c>
      <c r="B804" s="9" t="s">
        <v>65</v>
      </c>
      <c r="C804" s="9" t="s">
        <v>66</v>
      </c>
      <c r="D804" s="24">
        <v>42522</v>
      </c>
      <c r="E804" s="25">
        <v>22872615</v>
      </c>
      <c r="F804" s="25">
        <v>28662665</v>
      </c>
      <c r="G804" s="25">
        <v>0</v>
      </c>
      <c r="H804" s="25">
        <v>0</v>
      </c>
      <c r="I804" s="25">
        <v>0</v>
      </c>
      <c r="J804" s="25">
        <v>0</v>
      </c>
      <c r="K804" s="25">
        <v>28662665</v>
      </c>
      <c r="L804" s="25">
        <v>19783906</v>
      </c>
      <c r="M804" s="25">
        <v>16589390</v>
      </c>
      <c r="N804" s="25">
        <v>74970</v>
      </c>
      <c r="O804" s="25">
        <v>0</v>
      </c>
      <c r="P804" s="25">
        <v>0</v>
      </c>
      <c r="Q804" s="25">
        <v>-22662578</v>
      </c>
      <c r="R804" s="25">
        <v>13785688</v>
      </c>
      <c r="S804" s="25">
        <v>37749592</v>
      </c>
      <c r="T804" s="25">
        <v>36101449</v>
      </c>
      <c r="U804" s="25">
        <v>1648143</v>
      </c>
    </row>
    <row r="805" spans="1:21" hidden="1" x14ac:dyDescent="0.25">
      <c r="A805" s="9">
        <v>6470</v>
      </c>
      <c r="B805" s="9" t="s">
        <v>65</v>
      </c>
      <c r="C805" s="9" t="s">
        <v>66</v>
      </c>
      <c r="D805" s="24">
        <v>42552</v>
      </c>
      <c r="E805" s="25">
        <v>37749592</v>
      </c>
      <c r="F805" s="25">
        <v>34578268</v>
      </c>
      <c r="G805" s="25">
        <v>0</v>
      </c>
      <c r="H805" s="25">
        <v>0</v>
      </c>
      <c r="I805" s="25">
        <v>0</v>
      </c>
      <c r="J805" s="25">
        <v>0</v>
      </c>
      <c r="K805" s="25">
        <v>34578268</v>
      </c>
      <c r="L805" s="25">
        <v>24302521</v>
      </c>
      <c r="M805" s="25">
        <v>14271739</v>
      </c>
      <c r="N805" s="25">
        <v>0</v>
      </c>
      <c r="O805" s="25">
        <v>0</v>
      </c>
      <c r="P805" s="25">
        <v>0</v>
      </c>
      <c r="Q805" s="25">
        <v>-24827123</v>
      </c>
      <c r="R805" s="25">
        <v>13747137</v>
      </c>
      <c r="S805" s="25">
        <v>58580723</v>
      </c>
      <c r="T805" s="25">
        <v>37274648</v>
      </c>
      <c r="U805" s="25">
        <v>21306075</v>
      </c>
    </row>
    <row r="806" spans="1:21" hidden="1" x14ac:dyDescent="0.25">
      <c r="A806" s="9">
        <v>6470</v>
      </c>
      <c r="B806" s="9" t="s">
        <v>65</v>
      </c>
      <c r="C806" s="9" t="s">
        <v>66</v>
      </c>
      <c r="D806" s="24">
        <v>42583</v>
      </c>
      <c r="E806" s="25">
        <v>58580723</v>
      </c>
      <c r="F806" s="25">
        <v>33837985</v>
      </c>
      <c r="G806" s="25">
        <v>0</v>
      </c>
      <c r="H806" s="25">
        <v>0</v>
      </c>
      <c r="I806" s="25">
        <v>0</v>
      </c>
      <c r="J806" s="25">
        <v>0</v>
      </c>
      <c r="K806" s="25">
        <v>33837985</v>
      </c>
      <c r="L806" s="25">
        <v>30143099</v>
      </c>
      <c r="M806" s="25">
        <v>15201963</v>
      </c>
      <c r="N806" s="25">
        <v>1037680</v>
      </c>
      <c r="O806" s="25">
        <v>0</v>
      </c>
      <c r="P806" s="25">
        <v>0</v>
      </c>
      <c r="Q806" s="25">
        <v>-3690035</v>
      </c>
      <c r="R806" s="25">
        <v>42692707</v>
      </c>
      <c r="S806" s="25">
        <v>49726001</v>
      </c>
      <c r="T806" s="25">
        <v>37274648</v>
      </c>
      <c r="U806" s="25">
        <v>12451353</v>
      </c>
    </row>
    <row r="807" spans="1:21" hidden="1" x14ac:dyDescent="0.25">
      <c r="A807" s="9">
        <v>6470</v>
      </c>
      <c r="B807" s="9" t="s">
        <v>65</v>
      </c>
      <c r="C807" s="9" t="s">
        <v>66</v>
      </c>
      <c r="D807" s="24">
        <v>42614</v>
      </c>
      <c r="E807" s="25">
        <v>49726001</v>
      </c>
      <c r="F807" s="25">
        <v>24150126</v>
      </c>
      <c r="G807" s="25">
        <v>0</v>
      </c>
      <c r="H807" s="25">
        <v>0</v>
      </c>
      <c r="I807" s="25">
        <v>0</v>
      </c>
      <c r="J807" s="25">
        <v>0</v>
      </c>
      <c r="K807" s="25">
        <v>24150126</v>
      </c>
      <c r="L807" s="25">
        <v>7942532</v>
      </c>
      <c r="M807" s="25">
        <v>19468501</v>
      </c>
      <c r="N807" s="25">
        <v>0</v>
      </c>
      <c r="O807" s="25">
        <v>0</v>
      </c>
      <c r="P807" s="25">
        <v>0</v>
      </c>
      <c r="Q807" s="25">
        <v>-27597856</v>
      </c>
      <c r="R807" s="25">
        <v>-186823</v>
      </c>
      <c r="S807" s="25">
        <v>74062950</v>
      </c>
      <c r="T807" s="25">
        <v>41160915</v>
      </c>
      <c r="U807" s="25">
        <v>32902035</v>
      </c>
    </row>
    <row r="808" spans="1:21" hidden="1" x14ac:dyDescent="0.25">
      <c r="A808" s="9">
        <v>6470</v>
      </c>
      <c r="B808" s="9" t="s">
        <v>65</v>
      </c>
      <c r="C808" s="9" t="s">
        <v>66</v>
      </c>
      <c r="D808" s="24">
        <v>42644</v>
      </c>
      <c r="E808" s="25">
        <v>74062950</v>
      </c>
      <c r="F808" s="25">
        <v>29853296</v>
      </c>
      <c r="G808" s="25">
        <v>0</v>
      </c>
      <c r="H808" s="25">
        <v>0</v>
      </c>
      <c r="I808" s="25">
        <v>0</v>
      </c>
      <c r="J808" s="25">
        <v>0</v>
      </c>
      <c r="K808" s="25">
        <v>29853296</v>
      </c>
      <c r="L808" s="25">
        <v>13666850</v>
      </c>
      <c r="M808" s="25">
        <v>19421592</v>
      </c>
      <c r="N808" s="25">
        <v>0</v>
      </c>
      <c r="O808" s="25">
        <v>0</v>
      </c>
      <c r="P808" s="25">
        <v>0</v>
      </c>
      <c r="Q808" s="25">
        <v>-5549415</v>
      </c>
      <c r="R808" s="25">
        <v>27539027</v>
      </c>
      <c r="S808" s="25">
        <v>76377219</v>
      </c>
      <c r="T808" s="25">
        <v>41160915</v>
      </c>
      <c r="U808" s="25">
        <v>35216304</v>
      </c>
    </row>
    <row r="809" spans="1:21" hidden="1" x14ac:dyDescent="0.25">
      <c r="A809" s="9">
        <v>6470</v>
      </c>
      <c r="B809" s="9" t="s">
        <v>65</v>
      </c>
      <c r="C809" s="9" t="s">
        <v>66</v>
      </c>
      <c r="D809" s="24">
        <v>42675</v>
      </c>
      <c r="E809" s="25">
        <v>76377219</v>
      </c>
      <c r="F809" s="25">
        <v>24493082</v>
      </c>
      <c r="G809" s="25">
        <v>0</v>
      </c>
      <c r="H809" s="25">
        <v>0</v>
      </c>
      <c r="I809" s="25">
        <v>0</v>
      </c>
      <c r="J809" s="25">
        <v>0</v>
      </c>
      <c r="K809" s="25">
        <v>24493082</v>
      </c>
      <c r="L809" s="25">
        <v>9799053</v>
      </c>
      <c r="M809" s="25">
        <v>19842025</v>
      </c>
      <c r="N809" s="25">
        <v>236810</v>
      </c>
      <c r="O809" s="25">
        <v>0</v>
      </c>
      <c r="P809" s="25">
        <v>0</v>
      </c>
      <c r="Q809" s="25">
        <v>-5813781</v>
      </c>
      <c r="R809" s="25">
        <v>24064107</v>
      </c>
      <c r="S809" s="25">
        <v>76806194</v>
      </c>
      <c r="T809" s="25">
        <v>43374348</v>
      </c>
      <c r="U809" s="25">
        <v>33431846</v>
      </c>
    </row>
    <row r="810" spans="1:21" hidden="1" x14ac:dyDescent="0.25">
      <c r="A810" s="9">
        <v>6470</v>
      </c>
      <c r="B810" s="9" t="s">
        <v>65</v>
      </c>
      <c r="C810" s="9" t="s">
        <v>66</v>
      </c>
      <c r="D810" s="24">
        <v>42705</v>
      </c>
      <c r="E810" s="25">
        <v>76806194</v>
      </c>
      <c r="F810" s="25">
        <v>24127837</v>
      </c>
      <c r="G810" s="25">
        <v>0</v>
      </c>
      <c r="H810" s="25">
        <v>0</v>
      </c>
      <c r="I810" s="25">
        <v>0</v>
      </c>
      <c r="J810" s="25">
        <v>0</v>
      </c>
      <c r="K810" s="25">
        <v>24127837</v>
      </c>
      <c r="L810" s="25">
        <v>8199581</v>
      </c>
      <c r="M810" s="25">
        <v>36042463</v>
      </c>
      <c r="N810" s="25">
        <v>1930180</v>
      </c>
      <c r="O810" s="25">
        <v>0</v>
      </c>
      <c r="P810" s="25">
        <v>0</v>
      </c>
      <c r="Q810" s="25">
        <v>-24950153</v>
      </c>
      <c r="R810" s="25">
        <v>21222071</v>
      </c>
      <c r="S810" s="25">
        <v>79711960</v>
      </c>
      <c r="T810" s="25">
        <v>45069804</v>
      </c>
      <c r="U810" s="25">
        <v>34642156</v>
      </c>
    </row>
    <row r="811" spans="1:21" hidden="1" x14ac:dyDescent="0.25">
      <c r="A811" s="9">
        <v>6470</v>
      </c>
      <c r="B811" s="9" t="s">
        <v>65</v>
      </c>
      <c r="C811" s="9" t="s">
        <v>66</v>
      </c>
      <c r="D811" s="24">
        <v>42736</v>
      </c>
      <c r="E811" s="25">
        <v>79711960</v>
      </c>
      <c r="F811" s="25">
        <v>27958659</v>
      </c>
      <c r="G811" s="25">
        <v>0</v>
      </c>
      <c r="H811" s="25">
        <v>0</v>
      </c>
      <c r="I811" s="25">
        <v>0</v>
      </c>
      <c r="J811" s="25">
        <v>0</v>
      </c>
      <c r="K811" s="25">
        <v>27958659</v>
      </c>
      <c r="L811" s="25">
        <v>41547764</v>
      </c>
      <c r="M811" s="25">
        <v>24379868</v>
      </c>
      <c r="N811" s="25">
        <v>159990</v>
      </c>
      <c r="O811" s="25">
        <v>0</v>
      </c>
      <c r="P811" s="25">
        <v>0</v>
      </c>
      <c r="Q811" s="25">
        <v>-37682032</v>
      </c>
      <c r="R811" s="25">
        <v>28405590</v>
      </c>
      <c r="S811" s="25">
        <v>79265029</v>
      </c>
      <c r="T811" s="25">
        <v>47349343</v>
      </c>
      <c r="U811" s="25">
        <v>31915686</v>
      </c>
    </row>
    <row r="812" spans="1:21" hidden="1" x14ac:dyDescent="0.25">
      <c r="A812" s="9">
        <v>6470</v>
      </c>
      <c r="B812" s="9" t="s">
        <v>65</v>
      </c>
      <c r="C812" s="9" t="s">
        <v>66</v>
      </c>
      <c r="D812" s="24">
        <v>42767</v>
      </c>
      <c r="E812" s="25">
        <v>79265029</v>
      </c>
      <c r="F812" s="25">
        <v>30611854</v>
      </c>
      <c r="G812" s="25">
        <v>0</v>
      </c>
      <c r="H812" s="25">
        <v>0</v>
      </c>
      <c r="I812" s="25">
        <v>0</v>
      </c>
      <c r="J812" s="25">
        <v>0</v>
      </c>
      <c r="K812" s="25">
        <v>30611854</v>
      </c>
      <c r="L812" s="25">
        <v>26479820</v>
      </c>
      <c r="M812" s="25">
        <v>28852268</v>
      </c>
      <c r="N812" s="25">
        <v>1136807</v>
      </c>
      <c r="O812" s="25">
        <v>0</v>
      </c>
      <c r="P812" s="25">
        <v>0</v>
      </c>
      <c r="Q812" s="25">
        <v>-8924149</v>
      </c>
      <c r="R812" s="25">
        <v>47544746</v>
      </c>
      <c r="S812" s="25">
        <v>62332137</v>
      </c>
      <c r="T812" s="25">
        <v>48795620</v>
      </c>
      <c r="U812" s="25">
        <v>13536517</v>
      </c>
    </row>
    <row r="813" spans="1:21" hidden="1" x14ac:dyDescent="0.25">
      <c r="A813" s="9">
        <v>6470</v>
      </c>
      <c r="B813" s="9" t="s">
        <v>65</v>
      </c>
      <c r="C813" s="9" t="s">
        <v>66</v>
      </c>
      <c r="D813" s="24">
        <v>42795</v>
      </c>
      <c r="E813" s="25">
        <v>62332137</v>
      </c>
      <c r="F813" s="25">
        <v>21175244</v>
      </c>
      <c r="G813" s="25">
        <v>0</v>
      </c>
      <c r="H813" s="25">
        <v>0</v>
      </c>
      <c r="I813" s="25">
        <v>0</v>
      </c>
      <c r="J813" s="25">
        <v>0</v>
      </c>
      <c r="K813" s="25">
        <v>21175244</v>
      </c>
      <c r="L813" s="25">
        <v>27316462</v>
      </c>
      <c r="M813" s="25">
        <v>23710278</v>
      </c>
      <c r="N813" s="25">
        <v>2312530</v>
      </c>
      <c r="O813" s="25">
        <v>0</v>
      </c>
      <c r="P813" s="25">
        <v>0</v>
      </c>
      <c r="Q813" s="25">
        <v>-19955545</v>
      </c>
      <c r="R813" s="25">
        <v>33383725</v>
      </c>
      <c r="S813" s="25">
        <v>50123656</v>
      </c>
      <c r="T813" s="25">
        <v>49672056</v>
      </c>
      <c r="U813" s="25">
        <v>451600</v>
      </c>
    </row>
    <row r="814" spans="1:21" hidden="1" x14ac:dyDescent="0.25">
      <c r="A814" s="9">
        <v>6470</v>
      </c>
      <c r="B814" s="9" t="s">
        <v>65</v>
      </c>
      <c r="C814" s="9" t="s">
        <v>66</v>
      </c>
      <c r="D814" s="24">
        <v>42826</v>
      </c>
      <c r="E814" s="25">
        <v>50123656</v>
      </c>
      <c r="F814" s="25">
        <v>21941098</v>
      </c>
      <c r="G814" s="25">
        <v>0</v>
      </c>
      <c r="H814" s="25">
        <v>0</v>
      </c>
      <c r="I814" s="25">
        <v>0</v>
      </c>
      <c r="J814" s="25">
        <v>0</v>
      </c>
      <c r="K814" s="25">
        <v>21941098</v>
      </c>
      <c r="L814" s="25">
        <v>49363349</v>
      </c>
      <c r="M814" s="25">
        <v>22310503</v>
      </c>
      <c r="N814" s="25">
        <v>189210</v>
      </c>
      <c r="O814" s="25">
        <v>0</v>
      </c>
      <c r="P814" s="25">
        <v>0</v>
      </c>
      <c r="Q814" s="25">
        <v>-20903632</v>
      </c>
      <c r="R814" s="25">
        <v>50959430</v>
      </c>
      <c r="S814" s="25">
        <v>21105324</v>
      </c>
      <c r="T814" s="25">
        <v>21105324</v>
      </c>
      <c r="U814" s="25">
        <v>0</v>
      </c>
    </row>
    <row r="815" spans="1:21" hidden="1" x14ac:dyDescent="0.25">
      <c r="A815" s="9">
        <v>6470</v>
      </c>
      <c r="B815" s="9" t="s">
        <v>65</v>
      </c>
      <c r="C815" s="9" t="s">
        <v>66</v>
      </c>
      <c r="D815" s="24">
        <v>42856</v>
      </c>
      <c r="E815" s="25">
        <v>21105324</v>
      </c>
      <c r="F815" s="25">
        <v>36291426</v>
      </c>
      <c r="G815" s="25">
        <v>0</v>
      </c>
      <c r="H815" s="25">
        <v>0</v>
      </c>
      <c r="I815" s="25">
        <v>0</v>
      </c>
      <c r="J815" s="25">
        <v>0</v>
      </c>
      <c r="K815" s="25">
        <v>36291426</v>
      </c>
      <c r="L815" s="25">
        <v>30892617</v>
      </c>
      <c r="M815" s="25">
        <v>30370568</v>
      </c>
      <c r="N815" s="25">
        <v>970317</v>
      </c>
      <c r="O815" s="25">
        <v>0</v>
      </c>
      <c r="P815" s="25">
        <v>0</v>
      </c>
      <c r="Q815" s="25">
        <v>-15483374</v>
      </c>
      <c r="R815" s="25">
        <v>46750128</v>
      </c>
      <c r="S815" s="25">
        <v>10646622</v>
      </c>
      <c r="T815" s="25">
        <v>10646622</v>
      </c>
      <c r="U815" s="25">
        <v>0</v>
      </c>
    </row>
    <row r="816" spans="1:21" hidden="1" x14ac:dyDescent="0.25">
      <c r="A816" s="9">
        <v>6470</v>
      </c>
      <c r="B816" s="9" t="s">
        <v>65</v>
      </c>
      <c r="C816" s="9" t="s">
        <v>66</v>
      </c>
      <c r="D816" s="24">
        <v>42887</v>
      </c>
      <c r="E816" s="25">
        <v>10646622</v>
      </c>
      <c r="F816" s="25">
        <v>26860725</v>
      </c>
      <c r="G816" s="25">
        <v>0</v>
      </c>
      <c r="H816" s="25">
        <v>0</v>
      </c>
      <c r="I816" s="25">
        <v>0</v>
      </c>
      <c r="J816" s="25">
        <v>0</v>
      </c>
      <c r="K816" s="25">
        <v>26860725</v>
      </c>
      <c r="L816" s="25">
        <v>15465764</v>
      </c>
      <c r="M816" s="25">
        <v>20269369</v>
      </c>
      <c r="N816" s="25">
        <v>439420</v>
      </c>
      <c r="O816" s="25">
        <v>0</v>
      </c>
      <c r="P816" s="25">
        <v>0</v>
      </c>
      <c r="Q816" s="25">
        <v>-24594921</v>
      </c>
      <c r="R816" s="25">
        <v>11579632</v>
      </c>
      <c r="S816" s="25">
        <v>25927715</v>
      </c>
      <c r="T816" s="25">
        <v>25927715</v>
      </c>
      <c r="U816" s="25">
        <v>0</v>
      </c>
    </row>
    <row r="817" spans="1:21" hidden="1" x14ac:dyDescent="0.25">
      <c r="A817" s="9">
        <v>6470</v>
      </c>
      <c r="B817" s="9" t="s">
        <v>65</v>
      </c>
      <c r="C817" s="9" t="s">
        <v>66</v>
      </c>
      <c r="D817" s="24">
        <v>42917</v>
      </c>
      <c r="E817" s="25">
        <v>25927715</v>
      </c>
      <c r="F817" s="25">
        <v>39521133</v>
      </c>
      <c r="G817" s="25">
        <v>0</v>
      </c>
      <c r="H817" s="25">
        <v>0</v>
      </c>
      <c r="I817" s="25">
        <v>0</v>
      </c>
      <c r="J817" s="25">
        <v>0</v>
      </c>
      <c r="K817" s="25">
        <v>39521133</v>
      </c>
      <c r="L817" s="25">
        <v>12548102</v>
      </c>
      <c r="M817" s="25">
        <v>33110707</v>
      </c>
      <c r="N817" s="25">
        <v>1071000</v>
      </c>
      <c r="O817" s="25">
        <v>0</v>
      </c>
      <c r="P817" s="25">
        <v>0</v>
      </c>
      <c r="Q817" s="25">
        <v>-32190601</v>
      </c>
      <c r="R817" s="25">
        <v>14539208</v>
      </c>
      <c r="S817" s="25">
        <v>50909640</v>
      </c>
      <c r="T817" s="25">
        <v>50909640</v>
      </c>
      <c r="U817" s="25">
        <v>0</v>
      </c>
    </row>
    <row r="818" spans="1:21" hidden="1" x14ac:dyDescent="0.25">
      <c r="A818" s="9">
        <v>6470</v>
      </c>
      <c r="B818" s="9" t="s">
        <v>65</v>
      </c>
      <c r="C818" s="9" t="s">
        <v>66</v>
      </c>
      <c r="D818" s="24">
        <v>42948</v>
      </c>
      <c r="E818" s="25">
        <v>50909640</v>
      </c>
      <c r="F818" s="25">
        <v>30991852</v>
      </c>
      <c r="G818" s="25">
        <v>0</v>
      </c>
      <c r="H818" s="25">
        <v>0</v>
      </c>
      <c r="I818" s="25">
        <v>0</v>
      </c>
      <c r="J818" s="25">
        <v>0</v>
      </c>
      <c r="K818" s="25">
        <v>30991852</v>
      </c>
      <c r="L818" s="25">
        <v>11824542</v>
      </c>
      <c r="M818" s="25">
        <v>27749070</v>
      </c>
      <c r="N818" s="25">
        <v>8937733</v>
      </c>
      <c r="O818" s="25">
        <v>0</v>
      </c>
      <c r="P818" s="25">
        <v>0</v>
      </c>
      <c r="Q818" s="25">
        <v>-12342164</v>
      </c>
      <c r="R818" s="25">
        <v>36169181</v>
      </c>
      <c r="S818" s="25">
        <v>45732311</v>
      </c>
      <c r="T818" s="25">
        <v>45732311</v>
      </c>
      <c r="U818" s="25">
        <v>0</v>
      </c>
    </row>
    <row r="819" spans="1:21" hidden="1" x14ac:dyDescent="0.25">
      <c r="A819" s="9">
        <v>6470</v>
      </c>
      <c r="B819" s="9" t="s">
        <v>65</v>
      </c>
      <c r="C819" s="9" t="s">
        <v>66</v>
      </c>
      <c r="D819" s="24">
        <v>42979</v>
      </c>
      <c r="E819" s="25">
        <v>45732311</v>
      </c>
      <c r="F819" s="25">
        <v>25365167</v>
      </c>
      <c r="G819" s="25">
        <v>0</v>
      </c>
      <c r="H819" s="25">
        <v>0</v>
      </c>
      <c r="I819" s="25">
        <v>0</v>
      </c>
      <c r="J819" s="25">
        <v>0</v>
      </c>
      <c r="K819" s="25">
        <v>25365167</v>
      </c>
      <c r="L819" s="25">
        <v>10694167</v>
      </c>
      <c r="M819" s="25">
        <v>44118213</v>
      </c>
      <c r="N819" s="25">
        <v>489090</v>
      </c>
      <c r="O819" s="25">
        <v>0</v>
      </c>
      <c r="P819" s="25">
        <v>0</v>
      </c>
      <c r="Q819" s="25">
        <v>-24420473</v>
      </c>
      <c r="R819" s="25">
        <v>30880997</v>
      </c>
      <c r="S819" s="25">
        <v>40216481</v>
      </c>
      <c r="T819" s="25">
        <v>40216481</v>
      </c>
      <c r="U819" s="25">
        <v>0</v>
      </c>
    </row>
    <row r="820" spans="1:21" hidden="1" x14ac:dyDescent="0.25">
      <c r="A820" s="9">
        <v>6470</v>
      </c>
      <c r="B820" s="9" t="s">
        <v>65</v>
      </c>
      <c r="C820" s="9" t="s">
        <v>66</v>
      </c>
      <c r="D820" s="24">
        <v>43009</v>
      </c>
      <c r="E820" s="25">
        <v>40216481</v>
      </c>
      <c r="F820" s="25">
        <v>29189854</v>
      </c>
      <c r="G820" s="25">
        <v>0</v>
      </c>
      <c r="H820" s="25">
        <v>0</v>
      </c>
      <c r="I820" s="25">
        <v>0</v>
      </c>
      <c r="J820" s="25">
        <v>0</v>
      </c>
      <c r="K820" s="25">
        <v>29189854</v>
      </c>
      <c r="L820" s="25">
        <v>29143711</v>
      </c>
      <c r="M820" s="25">
        <v>32324694</v>
      </c>
      <c r="N820" s="25">
        <v>425790</v>
      </c>
      <c r="O820" s="25">
        <v>0</v>
      </c>
      <c r="P820" s="25">
        <v>0</v>
      </c>
      <c r="Q820" s="25">
        <v>-55244483</v>
      </c>
      <c r="R820" s="25">
        <v>6649712</v>
      </c>
      <c r="S820" s="25">
        <v>62756623</v>
      </c>
      <c r="T820" s="25">
        <v>60784906</v>
      </c>
      <c r="U820" s="25">
        <v>1971717</v>
      </c>
    </row>
    <row r="821" spans="1:21" hidden="1" x14ac:dyDescent="0.25">
      <c r="A821" s="9">
        <v>6470</v>
      </c>
      <c r="B821" s="9" t="s">
        <v>65</v>
      </c>
      <c r="C821" s="9" t="s">
        <v>66</v>
      </c>
      <c r="D821" s="24">
        <v>43040</v>
      </c>
      <c r="E821" s="25">
        <v>62756623</v>
      </c>
      <c r="F821" s="25">
        <v>42476626</v>
      </c>
      <c r="G821" s="25">
        <v>0</v>
      </c>
      <c r="H821" s="25">
        <v>0</v>
      </c>
      <c r="I821" s="25">
        <v>0</v>
      </c>
      <c r="J821" s="25">
        <v>0</v>
      </c>
      <c r="K821" s="25">
        <v>42476626</v>
      </c>
      <c r="L821" s="25">
        <v>10518198</v>
      </c>
      <c r="M821" s="25">
        <v>64374835</v>
      </c>
      <c r="N821" s="25">
        <v>3316100</v>
      </c>
      <c r="O821" s="25">
        <v>0</v>
      </c>
      <c r="P821" s="25">
        <v>0</v>
      </c>
      <c r="Q821" s="25">
        <v>-79954955</v>
      </c>
      <c r="R821" s="25">
        <v>-1745822</v>
      </c>
      <c r="S821" s="25">
        <v>106979071</v>
      </c>
      <c r="T821" s="25">
        <v>66385386</v>
      </c>
      <c r="U821" s="25">
        <v>40593685</v>
      </c>
    </row>
    <row r="822" spans="1:21" hidden="1" x14ac:dyDescent="0.25">
      <c r="A822" s="9">
        <v>6470</v>
      </c>
      <c r="B822" s="9" t="s">
        <v>65</v>
      </c>
      <c r="C822" s="9" t="s">
        <v>66</v>
      </c>
      <c r="D822" s="24">
        <v>43070</v>
      </c>
      <c r="E822" s="25">
        <v>106979071</v>
      </c>
      <c r="F822" s="25">
        <v>33811549</v>
      </c>
      <c r="G822" s="25">
        <v>0</v>
      </c>
      <c r="H822" s="25">
        <v>0</v>
      </c>
      <c r="I822" s="25">
        <v>0</v>
      </c>
      <c r="J822" s="25">
        <v>0</v>
      </c>
      <c r="K822" s="25">
        <v>33811549</v>
      </c>
      <c r="L822" s="25">
        <v>10910005</v>
      </c>
      <c r="M822" s="25">
        <v>66540638</v>
      </c>
      <c r="N822" s="25">
        <v>163030</v>
      </c>
      <c r="O822" s="25">
        <v>0</v>
      </c>
      <c r="P822" s="25">
        <v>0</v>
      </c>
      <c r="Q822" s="25">
        <v>-53697213</v>
      </c>
      <c r="R822" s="25">
        <v>23916460</v>
      </c>
      <c r="S822" s="25">
        <v>116874160</v>
      </c>
      <c r="T822" s="25">
        <v>67935433</v>
      </c>
      <c r="U822" s="25">
        <v>48938727</v>
      </c>
    </row>
    <row r="823" spans="1:21" x14ac:dyDescent="0.25">
      <c r="A823" s="9">
        <v>6470</v>
      </c>
      <c r="B823" s="9" t="s">
        <v>65</v>
      </c>
      <c r="C823" s="9" t="s">
        <v>66</v>
      </c>
      <c r="D823" s="24">
        <v>43101</v>
      </c>
      <c r="E823" s="25">
        <v>116874160</v>
      </c>
      <c r="F823" s="25">
        <v>32366094</v>
      </c>
      <c r="G823" s="25">
        <v>0</v>
      </c>
      <c r="H823" s="25">
        <v>0</v>
      </c>
      <c r="I823" s="25">
        <v>0</v>
      </c>
      <c r="J823" s="25">
        <v>0</v>
      </c>
      <c r="K823" s="25">
        <v>32366094</v>
      </c>
      <c r="L823" s="25">
        <v>8738381</v>
      </c>
      <c r="M823" s="25">
        <v>67515454</v>
      </c>
      <c r="N823" s="25">
        <v>3804569</v>
      </c>
      <c r="O823" s="25">
        <v>0</v>
      </c>
      <c r="P823" s="25">
        <v>0</v>
      </c>
      <c r="Q823" s="25">
        <v>-50420017</v>
      </c>
      <c r="R823" s="25">
        <v>29638387</v>
      </c>
      <c r="S823" s="25">
        <v>119601867</v>
      </c>
      <c r="T823" s="25">
        <v>69619331</v>
      </c>
      <c r="U823" s="25">
        <v>49982536</v>
      </c>
    </row>
    <row r="824" spans="1:21" x14ac:dyDescent="0.25">
      <c r="A824" s="9">
        <v>6470</v>
      </c>
      <c r="B824" s="9" t="s">
        <v>65</v>
      </c>
      <c r="C824" s="9" t="s">
        <v>66</v>
      </c>
      <c r="D824" s="24">
        <v>43132</v>
      </c>
      <c r="E824" s="25">
        <v>119601867</v>
      </c>
      <c r="F824" s="25">
        <v>27049444</v>
      </c>
      <c r="G824" s="25">
        <v>0</v>
      </c>
      <c r="H824" s="25">
        <v>0</v>
      </c>
      <c r="I824" s="25">
        <v>0</v>
      </c>
      <c r="J824" s="25">
        <v>0</v>
      </c>
      <c r="K824" s="25">
        <v>27049444</v>
      </c>
      <c r="L824" s="25">
        <v>10211938</v>
      </c>
      <c r="M824" s="25">
        <v>52588713</v>
      </c>
      <c r="N824" s="25">
        <v>912730</v>
      </c>
      <c r="O824" s="25">
        <v>0</v>
      </c>
      <c r="P824" s="25">
        <v>0</v>
      </c>
      <c r="Q824" s="25">
        <v>-5032583</v>
      </c>
      <c r="R824" s="25">
        <v>58680798</v>
      </c>
      <c r="S824" s="25">
        <v>87970513</v>
      </c>
      <c r="T824" s="25">
        <v>72083037</v>
      </c>
      <c r="U824" s="25">
        <v>15887476</v>
      </c>
    </row>
    <row r="825" spans="1:21" x14ac:dyDescent="0.25">
      <c r="A825" s="9">
        <v>6470</v>
      </c>
      <c r="B825" s="9" t="s">
        <v>65</v>
      </c>
      <c r="C825" s="9" t="s">
        <v>66</v>
      </c>
      <c r="D825" s="24">
        <v>43160</v>
      </c>
      <c r="E825" s="25">
        <v>87970513</v>
      </c>
      <c r="F825" s="25">
        <v>21672241</v>
      </c>
      <c r="G825" s="25">
        <v>0</v>
      </c>
      <c r="H825" s="25">
        <v>0</v>
      </c>
      <c r="I825" s="25">
        <v>0</v>
      </c>
      <c r="J825" s="25">
        <v>0</v>
      </c>
      <c r="K825" s="25">
        <v>21672241</v>
      </c>
      <c r="L825" s="25">
        <v>9352078</v>
      </c>
      <c r="M825" s="25">
        <v>64056721</v>
      </c>
      <c r="N825" s="25">
        <v>1380000</v>
      </c>
      <c r="O825" s="25">
        <v>0</v>
      </c>
      <c r="P825" s="25">
        <v>0</v>
      </c>
      <c r="Q825" s="25">
        <v>-42037168</v>
      </c>
      <c r="R825" s="25">
        <v>32751631</v>
      </c>
      <c r="S825" s="25">
        <v>76891123</v>
      </c>
      <c r="T825" s="25">
        <v>72083037</v>
      </c>
      <c r="U825" s="25">
        <v>4808086</v>
      </c>
    </row>
    <row r="826" spans="1:21" x14ac:dyDescent="0.25">
      <c r="A826" s="9">
        <v>6470</v>
      </c>
      <c r="B826" s="9" t="s">
        <v>65</v>
      </c>
      <c r="C826" s="9" t="s">
        <v>66</v>
      </c>
      <c r="D826" s="24">
        <v>43191</v>
      </c>
      <c r="E826" s="25">
        <v>76891123</v>
      </c>
      <c r="F826" s="25">
        <v>31365894</v>
      </c>
      <c r="G826" s="25">
        <v>0</v>
      </c>
      <c r="H826" s="25">
        <v>0</v>
      </c>
      <c r="I826" s="25">
        <v>0</v>
      </c>
      <c r="J826" s="25">
        <v>0</v>
      </c>
      <c r="K826" s="25">
        <v>31365894</v>
      </c>
      <c r="L826" s="25">
        <v>10987777</v>
      </c>
      <c r="M826" s="25">
        <v>60999743</v>
      </c>
      <c r="N826" s="25">
        <v>631295</v>
      </c>
      <c r="O826" s="25">
        <v>0</v>
      </c>
      <c r="P826" s="25">
        <v>0</v>
      </c>
      <c r="Q826" s="25">
        <v>-44928194</v>
      </c>
      <c r="R826" s="25">
        <v>27690621</v>
      </c>
      <c r="S826" s="25">
        <v>80566396</v>
      </c>
      <c r="T826" s="25">
        <v>73562578</v>
      </c>
      <c r="U826" s="25">
        <v>7003818</v>
      </c>
    </row>
    <row r="827" spans="1:21" x14ac:dyDescent="0.25">
      <c r="A827" s="9">
        <v>6470</v>
      </c>
      <c r="B827" s="9" t="s">
        <v>65</v>
      </c>
      <c r="C827" s="9" t="s">
        <v>66</v>
      </c>
      <c r="D827" s="24">
        <v>43221</v>
      </c>
      <c r="E827" s="25">
        <v>80566396</v>
      </c>
      <c r="F827" s="25">
        <v>33651633</v>
      </c>
      <c r="G827" s="25">
        <v>0</v>
      </c>
      <c r="H827" s="25">
        <v>0</v>
      </c>
      <c r="I827" s="25">
        <v>0</v>
      </c>
      <c r="J827" s="25">
        <v>0</v>
      </c>
      <c r="K827" s="25">
        <v>33651633</v>
      </c>
      <c r="L827" s="25">
        <v>9210113</v>
      </c>
      <c r="M827" s="25">
        <v>58367431</v>
      </c>
      <c r="N827" s="25">
        <v>0</v>
      </c>
      <c r="O827" s="25">
        <v>0</v>
      </c>
      <c r="P827" s="25">
        <v>0</v>
      </c>
      <c r="Q827" s="25">
        <v>-19962456</v>
      </c>
      <c r="R827" s="25">
        <v>47615088</v>
      </c>
      <c r="S827" s="25">
        <v>66602941</v>
      </c>
      <c r="T827" s="25">
        <v>66602941</v>
      </c>
      <c r="U827" s="25">
        <v>0</v>
      </c>
    </row>
    <row r="828" spans="1:21" x14ac:dyDescent="0.25">
      <c r="A828" s="9">
        <v>6470</v>
      </c>
      <c r="B828" s="9" t="s">
        <v>65</v>
      </c>
      <c r="C828" s="9" t="s">
        <v>67</v>
      </c>
      <c r="D828" s="24">
        <v>43252</v>
      </c>
      <c r="E828" s="25">
        <v>66602941</v>
      </c>
      <c r="F828" s="25">
        <v>24981985</v>
      </c>
      <c r="G828" s="25">
        <v>0</v>
      </c>
      <c r="H828" s="25">
        <v>0</v>
      </c>
      <c r="I828" s="25">
        <v>0</v>
      </c>
      <c r="J828" s="25">
        <v>0</v>
      </c>
      <c r="K828" s="25">
        <v>24981985</v>
      </c>
      <c r="L828" s="25">
        <v>9873554</v>
      </c>
      <c r="M828" s="25">
        <v>50564300</v>
      </c>
      <c r="N828" s="25">
        <v>13481549</v>
      </c>
      <c r="O828" s="25">
        <v>0</v>
      </c>
      <c r="P828" s="25">
        <v>0</v>
      </c>
      <c r="Q828" s="25">
        <v>-27329996</v>
      </c>
      <c r="R828" s="25">
        <v>46589407</v>
      </c>
      <c r="S828" s="25">
        <v>44995519</v>
      </c>
      <c r="T828" s="25">
        <v>44995519</v>
      </c>
      <c r="U828" s="25">
        <v>0</v>
      </c>
    </row>
    <row r="829" spans="1:21" x14ac:dyDescent="0.25">
      <c r="A829" s="9">
        <v>6470</v>
      </c>
      <c r="B829" s="9" t="s">
        <v>65</v>
      </c>
      <c r="C829" s="9" t="s">
        <v>67</v>
      </c>
      <c r="D829" s="24">
        <v>43282</v>
      </c>
      <c r="E829" s="25">
        <v>44995519</v>
      </c>
      <c r="F829" s="25">
        <v>25526260</v>
      </c>
      <c r="G829" s="25">
        <v>0</v>
      </c>
      <c r="H829" s="25">
        <v>0</v>
      </c>
      <c r="I829" s="25">
        <v>0</v>
      </c>
      <c r="J829" s="25">
        <v>0</v>
      </c>
      <c r="K829" s="25">
        <v>25526260</v>
      </c>
      <c r="L829" s="25">
        <v>12218543</v>
      </c>
      <c r="M829" s="25">
        <v>50964125</v>
      </c>
      <c r="N829" s="25">
        <v>0</v>
      </c>
      <c r="O829" s="25">
        <v>0</v>
      </c>
      <c r="P829" s="25">
        <v>0</v>
      </c>
      <c r="Q829" s="25">
        <v>-30178137</v>
      </c>
      <c r="R829" s="25">
        <v>33004531</v>
      </c>
      <c r="S829" s="25">
        <v>37517248</v>
      </c>
      <c r="T829" s="25">
        <v>37517248</v>
      </c>
      <c r="U829" s="25">
        <v>0</v>
      </c>
    </row>
    <row r="830" spans="1:21" x14ac:dyDescent="0.25">
      <c r="A830" s="9">
        <v>6470</v>
      </c>
      <c r="B830" s="9" t="s">
        <v>65</v>
      </c>
      <c r="C830" s="9" t="s">
        <v>67</v>
      </c>
      <c r="D830" s="24">
        <v>43313</v>
      </c>
      <c r="E830" s="25">
        <v>37517248</v>
      </c>
      <c r="F830" s="25">
        <v>57453974</v>
      </c>
      <c r="G830" s="25">
        <v>0</v>
      </c>
      <c r="H830" s="25">
        <v>0</v>
      </c>
      <c r="I830" s="25">
        <v>0</v>
      </c>
      <c r="J830" s="25">
        <v>0</v>
      </c>
      <c r="K830" s="25">
        <v>57453974</v>
      </c>
      <c r="L830" s="25">
        <v>10005024</v>
      </c>
      <c r="M830" s="25">
        <v>58078758</v>
      </c>
      <c r="N830" s="25">
        <v>0</v>
      </c>
      <c r="O830" s="25">
        <v>0</v>
      </c>
      <c r="P830" s="25">
        <v>0</v>
      </c>
      <c r="Q830" s="25">
        <v>-29123664</v>
      </c>
      <c r="R830" s="25">
        <v>38960118</v>
      </c>
      <c r="S830" s="25">
        <v>56011104</v>
      </c>
      <c r="T830" s="25">
        <v>56011104</v>
      </c>
      <c r="U830" s="25">
        <v>0</v>
      </c>
    </row>
    <row r="831" spans="1:21" x14ac:dyDescent="0.25">
      <c r="A831" s="9">
        <v>6470</v>
      </c>
      <c r="B831" s="9" t="s">
        <v>65</v>
      </c>
      <c r="C831" s="9" t="s">
        <v>67</v>
      </c>
      <c r="D831" s="24">
        <v>43344</v>
      </c>
      <c r="E831" s="25">
        <v>56011104</v>
      </c>
      <c r="F831" s="25">
        <v>24360384</v>
      </c>
      <c r="G831" s="25">
        <v>0</v>
      </c>
      <c r="H831" s="25">
        <v>0</v>
      </c>
      <c r="I831" s="25">
        <v>0</v>
      </c>
      <c r="J831" s="25">
        <v>0</v>
      </c>
      <c r="K831" s="25">
        <v>24360384</v>
      </c>
      <c r="L831" s="25">
        <v>9050100</v>
      </c>
      <c r="M831" s="25">
        <v>38054378</v>
      </c>
      <c r="N831" s="25">
        <v>0</v>
      </c>
      <c r="O831" s="25">
        <v>0</v>
      </c>
      <c r="P831" s="25">
        <v>0</v>
      </c>
      <c r="Q831" s="25">
        <v>-19004842</v>
      </c>
      <c r="R831" s="25">
        <v>28099636</v>
      </c>
      <c r="S831" s="25">
        <v>52271852</v>
      </c>
      <c r="T831" s="25">
        <v>52271852</v>
      </c>
      <c r="U831" s="25">
        <v>0</v>
      </c>
    </row>
    <row r="832" spans="1:21" x14ac:dyDescent="0.25">
      <c r="A832" s="9">
        <v>6470</v>
      </c>
      <c r="B832" s="9" t="s">
        <v>65</v>
      </c>
      <c r="C832" s="9" t="s">
        <v>67</v>
      </c>
      <c r="D832" s="24">
        <v>43374</v>
      </c>
      <c r="E832" s="25">
        <v>52271852</v>
      </c>
      <c r="F832" s="25">
        <v>25598223</v>
      </c>
      <c r="G832" s="25">
        <v>0</v>
      </c>
      <c r="H832" s="25">
        <v>0</v>
      </c>
      <c r="I832" s="25">
        <v>0</v>
      </c>
      <c r="J832" s="25">
        <v>0</v>
      </c>
      <c r="K832" s="25">
        <v>25598223</v>
      </c>
      <c r="L832" s="25">
        <v>7525638</v>
      </c>
      <c r="M832" s="25">
        <v>50554586</v>
      </c>
      <c r="N832" s="25">
        <v>476000</v>
      </c>
      <c r="O832" s="25">
        <v>0</v>
      </c>
      <c r="P832" s="25">
        <v>0</v>
      </c>
      <c r="Q832" s="25">
        <v>-38056640</v>
      </c>
      <c r="R832" s="25">
        <v>20499584</v>
      </c>
      <c r="S832" s="25">
        <v>57370491</v>
      </c>
      <c r="T832" s="25">
        <v>57370491</v>
      </c>
      <c r="U832" s="25">
        <v>0</v>
      </c>
    </row>
    <row r="833" spans="1:21" x14ac:dyDescent="0.25">
      <c r="A833" s="9">
        <v>6470</v>
      </c>
      <c r="B833" s="9" t="s">
        <v>65</v>
      </c>
      <c r="C833" s="9" t="s">
        <v>67</v>
      </c>
      <c r="D833" s="24">
        <v>43405</v>
      </c>
      <c r="E833" s="25">
        <v>57370491</v>
      </c>
      <c r="F833" s="25">
        <v>34377441</v>
      </c>
      <c r="G833" s="25">
        <v>0</v>
      </c>
      <c r="H833" s="25">
        <v>0</v>
      </c>
      <c r="I833" s="25">
        <v>0</v>
      </c>
      <c r="J833" s="25">
        <v>0</v>
      </c>
      <c r="K833" s="25">
        <v>34377441</v>
      </c>
      <c r="L833" s="25">
        <v>17559595</v>
      </c>
      <c r="M833" s="25">
        <v>38743940</v>
      </c>
      <c r="N833" s="25">
        <v>0</v>
      </c>
      <c r="O833" s="25">
        <v>0</v>
      </c>
      <c r="P833" s="25">
        <v>0</v>
      </c>
      <c r="Q833" s="25">
        <v>-51357</v>
      </c>
      <c r="R833" s="25">
        <v>56252178</v>
      </c>
      <c r="S833" s="25">
        <v>35495754</v>
      </c>
      <c r="T833" s="25">
        <v>35495754</v>
      </c>
      <c r="U833" s="25">
        <v>0</v>
      </c>
    </row>
    <row r="834" spans="1:21" hidden="1" x14ac:dyDescent="0.25">
      <c r="A834" s="9">
        <v>6570</v>
      </c>
      <c r="B834" s="9" t="s">
        <v>68</v>
      </c>
      <c r="C834" s="9" t="s">
        <v>69</v>
      </c>
      <c r="D834" s="24">
        <v>42005</v>
      </c>
      <c r="E834" s="25">
        <v>22279759</v>
      </c>
      <c r="F834" s="25">
        <v>112806575</v>
      </c>
      <c r="G834" s="25">
        <v>0</v>
      </c>
      <c r="H834" s="25">
        <v>0</v>
      </c>
      <c r="I834" s="25">
        <v>0</v>
      </c>
      <c r="J834" s="25">
        <v>100909</v>
      </c>
      <c r="K834" s="25">
        <v>112907484</v>
      </c>
      <c r="L834" s="25">
        <v>73630799</v>
      </c>
      <c r="M834" s="25">
        <v>68212201</v>
      </c>
      <c r="N834" s="25">
        <v>179020</v>
      </c>
      <c r="O834" s="25">
        <v>63929</v>
      </c>
      <c r="P834" s="25">
        <v>0</v>
      </c>
      <c r="Q834" s="25">
        <v>-79143602</v>
      </c>
      <c r="R834" s="25">
        <v>62942347</v>
      </c>
      <c r="S834" s="25">
        <v>72244896</v>
      </c>
      <c r="T834" s="25">
        <v>0</v>
      </c>
      <c r="U834" s="25">
        <v>72244896</v>
      </c>
    </row>
    <row r="835" spans="1:21" hidden="1" x14ac:dyDescent="0.25">
      <c r="A835" s="9">
        <v>6570</v>
      </c>
      <c r="B835" s="9" t="s">
        <v>68</v>
      </c>
      <c r="C835" s="9" t="s">
        <v>69</v>
      </c>
      <c r="D835" s="24">
        <v>42036</v>
      </c>
      <c r="E835" s="25">
        <v>72244896</v>
      </c>
      <c r="F835" s="25">
        <v>105160775</v>
      </c>
      <c r="G835" s="25">
        <v>0</v>
      </c>
      <c r="H835" s="25">
        <v>0</v>
      </c>
      <c r="I835" s="25">
        <v>0</v>
      </c>
      <c r="J835" s="25">
        <v>96549</v>
      </c>
      <c r="K835" s="25">
        <v>105257324</v>
      </c>
      <c r="L835" s="25">
        <v>54264308</v>
      </c>
      <c r="M835" s="25">
        <v>82564696</v>
      </c>
      <c r="N835" s="25">
        <v>1695571</v>
      </c>
      <c r="O835" s="25">
        <v>0</v>
      </c>
      <c r="P835" s="25">
        <v>0</v>
      </c>
      <c r="Q835" s="25">
        <v>-40793891</v>
      </c>
      <c r="R835" s="25">
        <v>97730684</v>
      </c>
      <c r="S835" s="25">
        <v>79771536</v>
      </c>
      <c r="T835" s="25">
        <v>0</v>
      </c>
      <c r="U835" s="25">
        <v>79771536</v>
      </c>
    </row>
    <row r="836" spans="1:21" hidden="1" x14ac:dyDescent="0.25">
      <c r="A836" s="9">
        <v>6570</v>
      </c>
      <c r="B836" s="9" t="s">
        <v>68</v>
      </c>
      <c r="C836" s="9" t="s">
        <v>69</v>
      </c>
      <c r="D836" s="24">
        <v>42064</v>
      </c>
      <c r="E836" s="25">
        <v>79771536</v>
      </c>
      <c r="F836" s="25">
        <v>131683495</v>
      </c>
      <c r="G836" s="25">
        <v>0</v>
      </c>
      <c r="H836" s="25">
        <v>0</v>
      </c>
      <c r="I836" s="25">
        <v>0</v>
      </c>
      <c r="J836" s="25">
        <v>97172</v>
      </c>
      <c r="K836" s="25">
        <v>131780667</v>
      </c>
      <c r="L836" s="25">
        <v>64719744</v>
      </c>
      <c r="M836" s="25">
        <v>85168766</v>
      </c>
      <c r="N836" s="25">
        <v>0</v>
      </c>
      <c r="O836" s="25">
        <v>0</v>
      </c>
      <c r="P836" s="25">
        <v>11629341</v>
      </c>
      <c r="Q836" s="25">
        <v>-37624736</v>
      </c>
      <c r="R836" s="25">
        <v>123893115</v>
      </c>
      <c r="S836" s="25">
        <v>87659088</v>
      </c>
      <c r="T836" s="25">
        <v>0</v>
      </c>
      <c r="U836" s="25">
        <v>87659088</v>
      </c>
    </row>
    <row r="837" spans="1:21" hidden="1" x14ac:dyDescent="0.25">
      <c r="A837" s="9">
        <v>6570</v>
      </c>
      <c r="B837" s="9" t="s">
        <v>68</v>
      </c>
      <c r="C837" s="9" t="s">
        <v>69</v>
      </c>
      <c r="D837" s="24">
        <v>42095</v>
      </c>
      <c r="E837" s="25">
        <v>87659088</v>
      </c>
      <c r="F837" s="25">
        <v>136553970</v>
      </c>
      <c r="G837" s="25">
        <v>0</v>
      </c>
      <c r="H837" s="25">
        <v>0</v>
      </c>
      <c r="I837" s="25">
        <v>0</v>
      </c>
      <c r="J837" s="25">
        <v>97172</v>
      </c>
      <c r="K837" s="25">
        <v>136651142</v>
      </c>
      <c r="L837" s="25">
        <v>48277312</v>
      </c>
      <c r="M837" s="25">
        <v>76635991</v>
      </c>
      <c r="N837" s="25">
        <v>678151</v>
      </c>
      <c r="O837" s="25">
        <v>0</v>
      </c>
      <c r="P837" s="25">
        <v>0</v>
      </c>
      <c r="Q837" s="25">
        <v>-65575698</v>
      </c>
      <c r="R837" s="25">
        <v>60015756</v>
      </c>
      <c r="S837" s="25">
        <v>164294474</v>
      </c>
      <c r="T837" s="25">
        <v>0</v>
      </c>
      <c r="U837" s="25">
        <v>164294474</v>
      </c>
    </row>
    <row r="838" spans="1:21" hidden="1" x14ac:dyDescent="0.25">
      <c r="A838" s="9">
        <v>6570</v>
      </c>
      <c r="B838" s="9" t="s">
        <v>68</v>
      </c>
      <c r="C838" s="9" t="s">
        <v>69</v>
      </c>
      <c r="D838" s="24">
        <v>42125</v>
      </c>
      <c r="E838" s="25">
        <v>164294474</v>
      </c>
      <c r="F838" s="25">
        <v>107022398</v>
      </c>
      <c r="G838" s="25">
        <v>0</v>
      </c>
      <c r="H838" s="25">
        <v>0</v>
      </c>
      <c r="I838" s="25">
        <v>0</v>
      </c>
      <c r="J838" s="25">
        <v>104647</v>
      </c>
      <c r="K838" s="25">
        <v>107127045</v>
      </c>
      <c r="L838" s="25">
        <v>37779692</v>
      </c>
      <c r="M838" s="25">
        <v>79154968</v>
      </c>
      <c r="N838" s="25">
        <v>0</v>
      </c>
      <c r="O838" s="25">
        <v>0</v>
      </c>
      <c r="P838" s="25">
        <v>0</v>
      </c>
      <c r="Q838" s="25">
        <v>-45715245</v>
      </c>
      <c r="R838" s="25">
        <v>71219415</v>
      </c>
      <c r="S838" s="25">
        <v>200202104</v>
      </c>
      <c r="T838" s="25">
        <v>0</v>
      </c>
      <c r="U838" s="25">
        <v>200202104</v>
      </c>
    </row>
    <row r="839" spans="1:21" hidden="1" x14ac:dyDescent="0.25">
      <c r="A839" s="9">
        <v>6570</v>
      </c>
      <c r="B839" s="9" t="s">
        <v>68</v>
      </c>
      <c r="C839" s="9" t="s">
        <v>69</v>
      </c>
      <c r="D839" s="24">
        <v>42156</v>
      </c>
      <c r="E839" s="25">
        <v>200202104</v>
      </c>
      <c r="F839" s="25">
        <v>120325114</v>
      </c>
      <c r="G839" s="25">
        <v>0</v>
      </c>
      <c r="H839" s="25">
        <v>0</v>
      </c>
      <c r="I839" s="25">
        <v>0</v>
      </c>
      <c r="J839" s="25">
        <v>108384</v>
      </c>
      <c r="K839" s="25">
        <v>120433498</v>
      </c>
      <c r="L839" s="25">
        <v>36862443</v>
      </c>
      <c r="M839" s="25">
        <v>78453018</v>
      </c>
      <c r="N839" s="25">
        <v>546583</v>
      </c>
      <c r="O839" s="25">
        <v>0</v>
      </c>
      <c r="P839" s="25">
        <v>0</v>
      </c>
      <c r="Q839" s="25">
        <v>-13358686</v>
      </c>
      <c r="R839" s="25">
        <v>102503358</v>
      </c>
      <c r="S839" s="25">
        <v>218132244</v>
      </c>
      <c r="T839" s="25">
        <v>0</v>
      </c>
      <c r="U839" s="25">
        <v>218132244</v>
      </c>
    </row>
    <row r="840" spans="1:21" hidden="1" x14ac:dyDescent="0.25">
      <c r="A840" s="9">
        <v>6570</v>
      </c>
      <c r="B840" s="9" t="s">
        <v>68</v>
      </c>
      <c r="C840" s="9" t="s">
        <v>69</v>
      </c>
      <c r="D840" s="24">
        <v>42186</v>
      </c>
      <c r="E840" s="25">
        <v>218132244</v>
      </c>
      <c r="F840" s="25">
        <v>120945715</v>
      </c>
      <c r="G840" s="25">
        <v>0</v>
      </c>
      <c r="H840" s="25">
        <v>0</v>
      </c>
      <c r="I840" s="25">
        <v>0</v>
      </c>
      <c r="J840" s="25">
        <v>100909</v>
      </c>
      <c r="K840" s="25">
        <v>121046624</v>
      </c>
      <c r="L840" s="25">
        <v>26343606</v>
      </c>
      <c r="M840" s="25">
        <v>80357406</v>
      </c>
      <c r="N840" s="25">
        <v>262950</v>
      </c>
      <c r="O840" s="25">
        <v>0</v>
      </c>
      <c r="P840" s="25">
        <v>0</v>
      </c>
      <c r="Q840" s="25">
        <v>-13215265</v>
      </c>
      <c r="R840" s="25">
        <v>93748697</v>
      </c>
      <c r="S840" s="25">
        <v>245430171</v>
      </c>
      <c r="T840" s="25">
        <v>0</v>
      </c>
      <c r="U840" s="25">
        <v>245430171</v>
      </c>
    </row>
    <row r="841" spans="1:21" hidden="1" x14ac:dyDescent="0.25">
      <c r="A841" s="9">
        <v>6570</v>
      </c>
      <c r="B841" s="9" t="s">
        <v>68</v>
      </c>
      <c r="C841" s="9" t="s">
        <v>69</v>
      </c>
      <c r="D841" s="24">
        <v>42217</v>
      </c>
      <c r="E841" s="25">
        <v>245430171</v>
      </c>
      <c r="F841" s="25">
        <v>159585883</v>
      </c>
      <c r="G841" s="25">
        <v>0</v>
      </c>
      <c r="H841" s="25">
        <v>0</v>
      </c>
      <c r="I841" s="25">
        <v>0</v>
      </c>
      <c r="J841" s="25">
        <v>108135</v>
      </c>
      <c r="K841" s="25">
        <v>159694018</v>
      </c>
      <c r="L841" s="25">
        <v>25364852</v>
      </c>
      <c r="M841" s="25">
        <v>80637079</v>
      </c>
      <c r="N841" s="25">
        <v>567260</v>
      </c>
      <c r="O841" s="25">
        <v>0</v>
      </c>
      <c r="P841" s="25">
        <v>0</v>
      </c>
      <c r="Q841" s="25">
        <v>-24233161</v>
      </c>
      <c r="R841" s="25">
        <v>82336030</v>
      </c>
      <c r="S841" s="25">
        <v>322788159</v>
      </c>
      <c r="T841" s="25">
        <v>0</v>
      </c>
      <c r="U841" s="25">
        <v>322788159</v>
      </c>
    </row>
    <row r="842" spans="1:21" hidden="1" x14ac:dyDescent="0.25">
      <c r="A842" s="9">
        <v>6570</v>
      </c>
      <c r="B842" s="9" t="s">
        <v>68</v>
      </c>
      <c r="C842" s="9" t="s">
        <v>69</v>
      </c>
      <c r="D842" s="24">
        <v>42248</v>
      </c>
      <c r="E842" s="25">
        <v>322788159</v>
      </c>
      <c r="F842" s="25">
        <v>150936590</v>
      </c>
      <c r="G842" s="25">
        <v>1504776</v>
      </c>
      <c r="H842" s="25">
        <v>0</v>
      </c>
      <c r="I842" s="25">
        <v>0</v>
      </c>
      <c r="J842" s="25">
        <v>104647</v>
      </c>
      <c r="K842" s="25">
        <v>152546013</v>
      </c>
      <c r="L842" s="25">
        <v>44716188</v>
      </c>
      <c r="M842" s="25">
        <v>82242297</v>
      </c>
      <c r="N842" s="25">
        <v>589859</v>
      </c>
      <c r="O842" s="25">
        <v>0</v>
      </c>
      <c r="P842" s="25">
        <v>0</v>
      </c>
      <c r="Q842" s="25">
        <v>-12232060</v>
      </c>
      <c r="R842" s="25">
        <v>115316284</v>
      </c>
      <c r="S842" s="25">
        <v>360017888</v>
      </c>
      <c r="T842" s="25">
        <v>248545684</v>
      </c>
      <c r="U842" s="25">
        <v>111472204</v>
      </c>
    </row>
    <row r="843" spans="1:21" hidden="1" x14ac:dyDescent="0.25">
      <c r="A843" s="9">
        <v>6570</v>
      </c>
      <c r="B843" s="9" t="s">
        <v>68</v>
      </c>
      <c r="C843" s="9" t="s">
        <v>69</v>
      </c>
      <c r="D843" s="24">
        <v>42278</v>
      </c>
      <c r="E843" s="25">
        <v>360017888</v>
      </c>
      <c r="F843" s="25">
        <v>132751774</v>
      </c>
      <c r="G843" s="25">
        <v>0</v>
      </c>
      <c r="H843" s="25">
        <v>0</v>
      </c>
      <c r="I843" s="25">
        <v>0</v>
      </c>
      <c r="J843" s="25">
        <v>0</v>
      </c>
      <c r="K843" s="25">
        <v>132751774</v>
      </c>
      <c r="L843" s="25">
        <v>83514872</v>
      </c>
      <c r="M843" s="25">
        <v>91757104</v>
      </c>
      <c r="N843" s="25">
        <v>511261</v>
      </c>
      <c r="O843" s="25">
        <v>0</v>
      </c>
      <c r="P843" s="25">
        <v>0</v>
      </c>
      <c r="Q843" s="25">
        <v>-7581784</v>
      </c>
      <c r="R843" s="25">
        <v>168201453</v>
      </c>
      <c r="S843" s="25">
        <v>324568209</v>
      </c>
      <c r="T843" s="25">
        <v>252421521</v>
      </c>
      <c r="U843" s="25">
        <v>72146688</v>
      </c>
    </row>
    <row r="844" spans="1:21" hidden="1" x14ac:dyDescent="0.25">
      <c r="A844" s="9">
        <v>6570</v>
      </c>
      <c r="B844" s="9" t="s">
        <v>68</v>
      </c>
      <c r="C844" s="9" t="s">
        <v>69</v>
      </c>
      <c r="D844" s="24">
        <v>42309</v>
      </c>
      <c r="E844" s="25">
        <v>324568209</v>
      </c>
      <c r="F844" s="25">
        <v>120741678</v>
      </c>
      <c r="G844" s="25">
        <v>0</v>
      </c>
      <c r="H844" s="25">
        <v>0</v>
      </c>
      <c r="I844" s="25">
        <v>0</v>
      </c>
      <c r="J844" s="25">
        <v>104647</v>
      </c>
      <c r="K844" s="25">
        <v>120846325</v>
      </c>
      <c r="L844" s="25">
        <v>73263501</v>
      </c>
      <c r="M844" s="25">
        <v>82564271</v>
      </c>
      <c r="N844" s="25">
        <v>0</v>
      </c>
      <c r="O844" s="25">
        <v>0</v>
      </c>
      <c r="P844" s="25">
        <v>0</v>
      </c>
      <c r="Q844" s="25">
        <v>-38086985</v>
      </c>
      <c r="R844" s="25">
        <v>117740787</v>
      </c>
      <c r="S844" s="25">
        <v>327673747</v>
      </c>
      <c r="T844" s="25">
        <v>254527588</v>
      </c>
      <c r="U844" s="25">
        <v>73146159</v>
      </c>
    </row>
    <row r="845" spans="1:21" hidden="1" x14ac:dyDescent="0.25">
      <c r="A845" s="9">
        <v>6570</v>
      </c>
      <c r="B845" s="9" t="s">
        <v>68</v>
      </c>
      <c r="C845" s="9" t="s">
        <v>69</v>
      </c>
      <c r="D845" s="24">
        <v>42339</v>
      </c>
      <c r="E845" s="25">
        <v>327673747</v>
      </c>
      <c r="F845" s="25">
        <v>167108857</v>
      </c>
      <c r="G845" s="25">
        <v>1414526</v>
      </c>
      <c r="H845" s="25">
        <v>0</v>
      </c>
      <c r="I845" s="25">
        <v>0</v>
      </c>
      <c r="J845" s="25">
        <v>108384</v>
      </c>
      <c r="K845" s="25">
        <v>168631767</v>
      </c>
      <c r="L845" s="25">
        <v>72176248</v>
      </c>
      <c r="M845" s="25">
        <v>89315921</v>
      </c>
      <c r="N845" s="25">
        <v>456571</v>
      </c>
      <c r="O845" s="25">
        <v>0</v>
      </c>
      <c r="P845" s="25">
        <v>0</v>
      </c>
      <c r="Q845" s="25">
        <v>-15778958</v>
      </c>
      <c r="R845" s="25">
        <v>146169782</v>
      </c>
      <c r="S845" s="25">
        <v>350135732</v>
      </c>
      <c r="T845" s="25">
        <v>258742657</v>
      </c>
      <c r="U845" s="25">
        <v>91393075</v>
      </c>
    </row>
    <row r="846" spans="1:21" hidden="1" x14ac:dyDescent="0.25">
      <c r="A846" s="9">
        <v>6570</v>
      </c>
      <c r="B846" s="9" t="s">
        <v>68</v>
      </c>
      <c r="C846" s="9" t="s">
        <v>69</v>
      </c>
      <c r="D846" s="24">
        <v>42370</v>
      </c>
      <c r="E846" s="25">
        <v>350135732</v>
      </c>
      <c r="F846" s="25">
        <v>121614776</v>
      </c>
      <c r="G846" s="25">
        <v>0</v>
      </c>
      <c r="H846" s="25">
        <v>0</v>
      </c>
      <c r="I846" s="25">
        <v>0</v>
      </c>
      <c r="J846" s="25">
        <v>2562209</v>
      </c>
      <c r="K846" s="25">
        <v>124176985</v>
      </c>
      <c r="L846" s="25">
        <v>144286288</v>
      </c>
      <c r="M846" s="25">
        <v>86427795</v>
      </c>
      <c r="N846" s="25">
        <v>460690</v>
      </c>
      <c r="O846" s="25">
        <v>0</v>
      </c>
      <c r="P846" s="25">
        <v>0</v>
      </c>
      <c r="Q846" s="25">
        <v>-23789841</v>
      </c>
      <c r="R846" s="25">
        <v>207384932</v>
      </c>
      <c r="S846" s="25">
        <v>266927785</v>
      </c>
      <c r="T846" s="25">
        <v>254663637</v>
      </c>
      <c r="U846" s="25">
        <v>12264148</v>
      </c>
    </row>
    <row r="847" spans="1:21" hidden="1" x14ac:dyDescent="0.25">
      <c r="A847" s="9">
        <v>6570</v>
      </c>
      <c r="B847" s="9" t="s">
        <v>68</v>
      </c>
      <c r="C847" s="9" t="s">
        <v>69</v>
      </c>
      <c r="D847" s="24">
        <v>42401</v>
      </c>
      <c r="E847" s="25">
        <v>266927785</v>
      </c>
      <c r="F847" s="25">
        <v>112308229</v>
      </c>
      <c r="G847" s="25">
        <v>0</v>
      </c>
      <c r="H847" s="25">
        <v>0</v>
      </c>
      <c r="I847" s="25">
        <v>0</v>
      </c>
      <c r="J847" s="25">
        <v>0</v>
      </c>
      <c r="K847" s="25">
        <v>112308229</v>
      </c>
      <c r="L847" s="25">
        <v>43379045</v>
      </c>
      <c r="M847" s="25">
        <v>82700301</v>
      </c>
      <c r="N847" s="25">
        <v>0</v>
      </c>
      <c r="O847" s="25">
        <v>0</v>
      </c>
      <c r="P847" s="25">
        <v>0</v>
      </c>
      <c r="Q847" s="25">
        <v>-23452252</v>
      </c>
      <c r="R847" s="25">
        <v>102627094</v>
      </c>
      <c r="S847" s="25">
        <v>276608920</v>
      </c>
      <c r="T847" s="25">
        <v>256498124</v>
      </c>
      <c r="U847" s="25">
        <v>20110796</v>
      </c>
    </row>
    <row r="848" spans="1:21" hidden="1" x14ac:dyDescent="0.25">
      <c r="A848" s="9">
        <v>6570</v>
      </c>
      <c r="B848" s="9" t="s">
        <v>68</v>
      </c>
      <c r="C848" s="9" t="s">
        <v>69</v>
      </c>
      <c r="D848" s="24">
        <v>42430</v>
      </c>
      <c r="E848" s="25">
        <v>276608920</v>
      </c>
      <c r="F848" s="25">
        <v>154906385</v>
      </c>
      <c r="G848" s="25">
        <v>0</v>
      </c>
      <c r="H848" s="25">
        <v>0</v>
      </c>
      <c r="I848" s="25">
        <v>0</v>
      </c>
      <c r="J848" s="25">
        <v>123583</v>
      </c>
      <c r="K848" s="25">
        <v>155029968</v>
      </c>
      <c r="L848" s="25">
        <v>82254751</v>
      </c>
      <c r="M848" s="25">
        <v>94101474</v>
      </c>
      <c r="N848" s="25">
        <v>323290</v>
      </c>
      <c r="O848" s="25">
        <v>0</v>
      </c>
      <c r="P848" s="25">
        <v>0</v>
      </c>
      <c r="Q848" s="25">
        <v>-83926814</v>
      </c>
      <c r="R848" s="25">
        <v>92752701</v>
      </c>
      <c r="S848" s="25">
        <v>338886187</v>
      </c>
      <c r="T848" s="25">
        <v>284481734</v>
      </c>
      <c r="U848" s="25">
        <v>54404453</v>
      </c>
    </row>
    <row r="849" spans="1:21" hidden="1" x14ac:dyDescent="0.25">
      <c r="A849" s="9">
        <v>6570</v>
      </c>
      <c r="B849" s="9" t="s">
        <v>68</v>
      </c>
      <c r="C849" s="9" t="s">
        <v>69</v>
      </c>
      <c r="D849" s="24">
        <v>42461</v>
      </c>
      <c r="E849" s="25">
        <v>338886187</v>
      </c>
      <c r="F849" s="25">
        <v>107577002</v>
      </c>
      <c r="G849" s="25">
        <v>0</v>
      </c>
      <c r="H849" s="25">
        <v>0</v>
      </c>
      <c r="I849" s="25">
        <v>0</v>
      </c>
      <c r="J849" s="25">
        <v>135542</v>
      </c>
      <c r="K849" s="25">
        <v>107712544</v>
      </c>
      <c r="L849" s="25">
        <v>128843229</v>
      </c>
      <c r="M849" s="25">
        <v>96650036</v>
      </c>
      <c r="N849" s="25">
        <v>779981</v>
      </c>
      <c r="O849" s="25">
        <v>0</v>
      </c>
      <c r="P849" s="25">
        <v>0</v>
      </c>
      <c r="Q849" s="25">
        <v>-30929407</v>
      </c>
      <c r="R849" s="25">
        <v>195343839</v>
      </c>
      <c r="S849" s="25">
        <v>251254892</v>
      </c>
      <c r="T849" s="25">
        <v>290235300</v>
      </c>
      <c r="U849" s="25">
        <v>-38980408</v>
      </c>
    </row>
    <row r="850" spans="1:21" hidden="1" x14ac:dyDescent="0.25">
      <c r="A850" s="9">
        <v>6570</v>
      </c>
      <c r="B850" s="9" t="s">
        <v>68</v>
      </c>
      <c r="C850" s="9" t="s">
        <v>69</v>
      </c>
      <c r="D850" s="24">
        <v>42491</v>
      </c>
      <c r="E850" s="25">
        <v>251254892</v>
      </c>
      <c r="F850" s="25">
        <v>107753858</v>
      </c>
      <c r="G850" s="25">
        <v>0</v>
      </c>
      <c r="H850" s="25">
        <v>0</v>
      </c>
      <c r="I850" s="25">
        <v>0</v>
      </c>
      <c r="J850" s="25">
        <v>112121</v>
      </c>
      <c r="K850" s="25">
        <v>107865979</v>
      </c>
      <c r="L850" s="25">
        <v>140744934</v>
      </c>
      <c r="M850" s="25">
        <v>98625255</v>
      </c>
      <c r="N850" s="25">
        <v>239990</v>
      </c>
      <c r="O850" s="25">
        <v>0</v>
      </c>
      <c r="P850" s="25">
        <v>5425070</v>
      </c>
      <c r="Q850" s="25">
        <v>-49702768</v>
      </c>
      <c r="R850" s="25">
        <v>195332481</v>
      </c>
      <c r="S850" s="25">
        <v>163788390</v>
      </c>
      <c r="T850" s="25">
        <v>297202298</v>
      </c>
      <c r="U850" s="25">
        <v>-133413908</v>
      </c>
    </row>
    <row r="851" spans="1:21" hidden="1" x14ac:dyDescent="0.25">
      <c r="A851" s="9">
        <v>6570</v>
      </c>
      <c r="B851" s="9" t="s">
        <v>68</v>
      </c>
      <c r="C851" s="9" t="s">
        <v>69</v>
      </c>
      <c r="D851" s="24">
        <v>42522</v>
      </c>
      <c r="E851" s="25">
        <v>163788390</v>
      </c>
      <c r="F851" s="25">
        <v>113615216</v>
      </c>
      <c r="G851" s="25">
        <v>0</v>
      </c>
      <c r="H851" s="25">
        <v>0</v>
      </c>
      <c r="I851" s="25">
        <v>0</v>
      </c>
      <c r="J851" s="25">
        <v>115859</v>
      </c>
      <c r="K851" s="25">
        <v>113731075</v>
      </c>
      <c r="L851" s="25">
        <v>115027214</v>
      </c>
      <c r="M851" s="25">
        <v>98207548</v>
      </c>
      <c r="N851" s="25">
        <v>139521</v>
      </c>
      <c r="O851" s="25">
        <v>0</v>
      </c>
      <c r="P851" s="25">
        <v>0</v>
      </c>
      <c r="Q851" s="25">
        <v>-47604903</v>
      </c>
      <c r="R851" s="25">
        <v>165769380</v>
      </c>
      <c r="S851" s="25">
        <v>111750085</v>
      </c>
      <c r="T851" s="25">
        <v>296902098</v>
      </c>
      <c r="U851" s="25">
        <v>-185152013</v>
      </c>
    </row>
    <row r="852" spans="1:21" hidden="1" x14ac:dyDescent="0.25">
      <c r="A852" s="9">
        <v>6570</v>
      </c>
      <c r="B852" s="9" t="s">
        <v>68</v>
      </c>
      <c r="C852" s="9" t="s">
        <v>69</v>
      </c>
      <c r="D852" s="24">
        <v>42552</v>
      </c>
      <c r="E852" s="25">
        <v>111750085</v>
      </c>
      <c r="F852" s="25">
        <v>175702746</v>
      </c>
      <c r="G852" s="25">
        <v>0</v>
      </c>
      <c r="H852" s="25">
        <v>0</v>
      </c>
      <c r="I852" s="25">
        <v>0</v>
      </c>
      <c r="J852" s="25">
        <v>115859</v>
      </c>
      <c r="K852" s="25">
        <v>175818605</v>
      </c>
      <c r="L852" s="25">
        <v>97152393</v>
      </c>
      <c r="M852" s="25">
        <v>95950260</v>
      </c>
      <c r="N852" s="25">
        <v>61631</v>
      </c>
      <c r="O852" s="25">
        <v>0</v>
      </c>
      <c r="P852" s="25">
        <v>0</v>
      </c>
      <c r="Q852" s="25">
        <v>-71624341</v>
      </c>
      <c r="R852" s="25">
        <v>121539943</v>
      </c>
      <c r="S852" s="25">
        <v>166028747</v>
      </c>
      <c r="T852" s="25">
        <v>328277291</v>
      </c>
      <c r="U852" s="25">
        <v>-162248544</v>
      </c>
    </row>
    <row r="853" spans="1:21" hidden="1" x14ac:dyDescent="0.25">
      <c r="A853" s="9">
        <v>6570</v>
      </c>
      <c r="B853" s="9" t="s">
        <v>68</v>
      </c>
      <c r="C853" s="9" t="s">
        <v>69</v>
      </c>
      <c r="D853" s="24">
        <v>42583</v>
      </c>
      <c r="E853" s="25">
        <v>166028747</v>
      </c>
      <c r="F853" s="25">
        <v>141264288</v>
      </c>
      <c r="G853" s="25">
        <v>0</v>
      </c>
      <c r="H853" s="25">
        <v>0</v>
      </c>
      <c r="I853" s="25">
        <v>0</v>
      </c>
      <c r="J853" s="25">
        <v>112121</v>
      </c>
      <c r="K853" s="25">
        <v>141376409</v>
      </c>
      <c r="L853" s="25">
        <v>76563592</v>
      </c>
      <c r="M853" s="25">
        <v>98449204</v>
      </c>
      <c r="N853" s="25">
        <v>2396881</v>
      </c>
      <c r="O853" s="25">
        <v>0</v>
      </c>
      <c r="P853" s="25">
        <v>0</v>
      </c>
      <c r="Q853" s="25">
        <v>-118609435</v>
      </c>
      <c r="R853" s="25">
        <v>58800242</v>
      </c>
      <c r="S853" s="25">
        <v>248604914</v>
      </c>
      <c r="T853" s="25">
        <v>214005198</v>
      </c>
      <c r="U853" s="25">
        <v>34599716</v>
      </c>
    </row>
    <row r="854" spans="1:21" hidden="1" x14ac:dyDescent="0.25">
      <c r="A854" s="9">
        <v>6570</v>
      </c>
      <c r="B854" s="9" t="s">
        <v>68</v>
      </c>
      <c r="C854" s="9" t="s">
        <v>69</v>
      </c>
      <c r="D854" s="24">
        <v>42614</v>
      </c>
      <c r="E854" s="25">
        <v>248604914</v>
      </c>
      <c r="F854" s="25">
        <v>104514837</v>
      </c>
      <c r="G854" s="25">
        <v>1551684</v>
      </c>
      <c r="H854" s="25">
        <v>0</v>
      </c>
      <c r="I854" s="25">
        <v>0</v>
      </c>
      <c r="J854" s="25">
        <v>108384</v>
      </c>
      <c r="K854" s="25">
        <v>106174905</v>
      </c>
      <c r="L854" s="25">
        <v>106711329</v>
      </c>
      <c r="M854" s="25">
        <v>99163502</v>
      </c>
      <c r="N854" s="25">
        <v>277984</v>
      </c>
      <c r="O854" s="25">
        <v>0</v>
      </c>
      <c r="P854" s="25">
        <v>9151766</v>
      </c>
      <c r="Q854" s="25">
        <v>-68086706</v>
      </c>
      <c r="R854" s="25">
        <v>147217875</v>
      </c>
      <c r="S854" s="25">
        <v>207561944</v>
      </c>
      <c r="T854" s="25">
        <v>132162302</v>
      </c>
      <c r="U854" s="25">
        <v>75399642</v>
      </c>
    </row>
    <row r="855" spans="1:21" hidden="1" x14ac:dyDescent="0.25">
      <c r="A855" s="9">
        <v>6570</v>
      </c>
      <c r="B855" s="9" t="s">
        <v>68</v>
      </c>
      <c r="C855" s="9" t="s">
        <v>69</v>
      </c>
      <c r="D855" s="24">
        <v>42644</v>
      </c>
      <c r="E855" s="25">
        <v>207561944</v>
      </c>
      <c r="F855" s="25">
        <v>132883239</v>
      </c>
      <c r="G855" s="25">
        <v>0</v>
      </c>
      <c r="H855" s="25">
        <v>0</v>
      </c>
      <c r="I855" s="25">
        <v>0</v>
      </c>
      <c r="J855" s="25">
        <v>0</v>
      </c>
      <c r="K855" s="25">
        <v>132883239</v>
      </c>
      <c r="L855" s="25">
        <v>94865953</v>
      </c>
      <c r="M855" s="25">
        <v>94558402</v>
      </c>
      <c r="N855" s="25">
        <v>70210</v>
      </c>
      <c r="O855" s="25">
        <v>0</v>
      </c>
      <c r="P855" s="25">
        <v>0</v>
      </c>
      <c r="Q855" s="25">
        <v>-152011242</v>
      </c>
      <c r="R855" s="25">
        <v>37483323</v>
      </c>
      <c r="S855" s="25">
        <v>302961860</v>
      </c>
      <c r="T855" s="25">
        <v>264787678</v>
      </c>
      <c r="U855" s="25">
        <v>38174182</v>
      </c>
    </row>
    <row r="856" spans="1:21" hidden="1" x14ac:dyDescent="0.25">
      <c r="A856" s="9">
        <v>6570</v>
      </c>
      <c r="B856" s="9" t="s">
        <v>68</v>
      </c>
      <c r="C856" s="9" t="s">
        <v>69</v>
      </c>
      <c r="D856" s="24">
        <v>42675</v>
      </c>
      <c r="E856" s="25">
        <v>302961860</v>
      </c>
      <c r="F856" s="25">
        <v>152428799</v>
      </c>
      <c r="G856" s="25">
        <v>0</v>
      </c>
      <c r="H856" s="25">
        <v>0</v>
      </c>
      <c r="I856" s="25">
        <v>0</v>
      </c>
      <c r="J856" s="25">
        <v>37528469</v>
      </c>
      <c r="K856" s="25">
        <v>189957268</v>
      </c>
      <c r="L856" s="25">
        <v>131071713</v>
      </c>
      <c r="M856" s="25">
        <v>92473297</v>
      </c>
      <c r="N856" s="25">
        <v>0</v>
      </c>
      <c r="O856" s="25">
        <v>0</v>
      </c>
      <c r="P856" s="25">
        <v>0</v>
      </c>
      <c r="Q856" s="25">
        <v>-88420734</v>
      </c>
      <c r="R856" s="25">
        <v>135124276</v>
      </c>
      <c r="S856" s="25">
        <v>357794852</v>
      </c>
      <c r="T856" s="25">
        <v>269578728</v>
      </c>
      <c r="U856" s="25">
        <v>88216124</v>
      </c>
    </row>
    <row r="857" spans="1:21" hidden="1" x14ac:dyDescent="0.25">
      <c r="A857" s="9">
        <v>6570</v>
      </c>
      <c r="B857" s="9" t="s">
        <v>68</v>
      </c>
      <c r="C857" s="9" t="s">
        <v>69</v>
      </c>
      <c r="D857" s="24">
        <v>42705</v>
      </c>
      <c r="E857" s="25">
        <v>357794852</v>
      </c>
      <c r="F857" s="25">
        <v>107603988</v>
      </c>
      <c r="G857" s="25">
        <v>2371154</v>
      </c>
      <c r="H857" s="25">
        <v>0</v>
      </c>
      <c r="I857" s="25">
        <v>0</v>
      </c>
      <c r="J857" s="25">
        <v>0</v>
      </c>
      <c r="K857" s="25">
        <v>109975142</v>
      </c>
      <c r="L857" s="25">
        <v>186213373</v>
      </c>
      <c r="M857" s="25">
        <v>95808325</v>
      </c>
      <c r="N857" s="25">
        <v>0</v>
      </c>
      <c r="O857" s="25">
        <v>0</v>
      </c>
      <c r="P857" s="25">
        <v>0</v>
      </c>
      <c r="Q857" s="25">
        <v>-152393025</v>
      </c>
      <c r="R857" s="25">
        <v>129628673</v>
      </c>
      <c r="S857" s="25">
        <v>338141321</v>
      </c>
      <c r="T857" s="25">
        <v>273690643</v>
      </c>
      <c r="U857" s="25">
        <v>64450678</v>
      </c>
    </row>
    <row r="858" spans="1:21" hidden="1" x14ac:dyDescent="0.25">
      <c r="A858" s="9">
        <v>6570</v>
      </c>
      <c r="B858" s="9" t="s">
        <v>68</v>
      </c>
      <c r="C858" s="9" t="s">
        <v>69</v>
      </c>
      <c r="D858" s="24">
        <v>42736</v>
      </c>
      <c r="E858" s="25">
        <v>338141321</v>
      </c>
      <c r="F858" s="25">
        <v>176080177</v>
      </c>
      <c r="G858" s="25">
        <v>2460178</v>
      </c>
      <c r="H858" s="25">
        <v>0</v>
      </c>
      <c r="I858" s="25">
        <v>0</v>
      </c>
      <c r="J858" s="25">
        <v>0</v>
      </c>
      <c r="K858" s="25">
        <v>178540355</v>
      </c>
      <c r="L858" s="25">
        <v>127035143</v>
      </c>
      <c r="M858" s="25">
        <v>100466377</v>
      </c>
      <c r="N858" s="25">
        <v>0</v>
      </c>
      <c r="O858" s="25">
        <v>0</v>
      </c>
      <c r="P858" s="25">
        <v>0</v>
      </c>
      <c r="Q858" s="25">
        <v>-191378165</v>
      </c>
      <c r="R858" s="25">
        <v>36123355</v>
      </c>
      <c r="S858" s="25">
        <v>480558321</v>
      </c>
      <c r="T858" s="25">
        <v>280271741</v>
      </c>
      <c r="U858" s="25">
        <v>200286580</v>
      </c>
    </row>
    <row r="859" spans="1:21" hidden="1" x14ac:dyDescent="0.25">
      <c r="A859" s="9">
        <v>6570</v>
      </c>
      <c r="B859" s="9" t="s">
        <v>68</v>
      </c>
      <c r="C859" s="9" t="s">
        <v>69</v>
      </c>
      <c r="D859" s="24">
        <v>42767</v>
      </c>
      <c r="E859" s="25">
        <v>480558321</v>
      </c>
      <c r="F859" s="25">
        <v>154189816</v>
      </c>
      <c r="G859" s="25">
        <v>0</v>
      </c>
      <c r="H859" s="25">
        <v>0</v>
      </c>
      <c r="I859" s="25">
        <v>0</v>
      </c>
      <c r="J859" s="25">
        <v>0</v>
      </c>
      <c r="K859" s="25">
        <v>154189816</v>
      </c>
      <c r="L859" s="25">
        <v>52337634</v>
      </c>
      <c r="M859" s="25">
        <v>94665191</v>
      </c>
      <c r="N859" s="25">
        <v>456207</v>
      </c>
      <c r="O859" s="25">
        <v>0</v>
      </c>
      <c r="P859" s="25">
        <v>0</v>
      </c>
      <c r="Q859" s="25">
        <v>-58648152</v>
      </c>
      <c r="R859" s="25">
        <v>88810880</v>
      </c>
      <c r="S859" s="25">
        <v>545937257</v>
      </c>
      <c r="T859" s="25">
        <v>290275012</v>
      </c>
      <c r="U859" s="25">
        <v>255662245</v>
      </c>
    </row>
    <row r="860" spans="1:21" hidden="1" x14ac:dyDescent="0.25">
      <c r="A860" s="9">
        <v>6570</v>
      </c>
      <c r="B860" s="9" t="s">
        <v>68</v>
      </c>
      <c r="C860" s="9" t="s">
        <v>70</v>
      </c>
      <c r="D860" s="24">
        <v>42795</v>
      </c>
      <c r="E860" s="25">
        <v>545937257</v>
      </c>
      <c r="F860" s="25">
        <v>170041471</v>
      </c>
      <c r="G860" s="25">
        <v>0</v>
      </c>
      <c r="H860" s="25">
        <v>0</v>
      </c>
      <c r="I860" s="25">
        <v>0</v>
      </c>
      <c r="J860" s="25">
        <v>0</v>
      </c>
      <c r="K860" s="25">
        <v>170041471</v>
      </c>
      <c r="L860" s="25">
        <v>75733070</v>
      </c>
      <c r="M860" s="25">
        <v>102315517</v>
      </c>
      <c r="N860" s="25">
        <v>242490</v>
      </c>
      <c r="O860" s="25">
        <v>0</v>
      </c>
      <c r="P860" s="25">
        <v>0</v>
      </c>
      <c r="Q860" s="25">
        <v>-95206518</v>
      </c>
      <c r="R860" s="25">
        <v>83084559</v>
      </c>
      <c r="S860" s="25">
        <v>632894169</v>
      </c>
      <c r="T860" s="25">
        <v>297927398</v>
      </c>
      <c r="U860" s="25">
        <v>334966771</v>
      </c>
    </row>
    <row r="861" spans="1:21" hidden="1" x14ac:dyDescent="0.25">
      <c r="A861" s="9">
        <v>6570</v>
      </c>
      <c r="B861" s="9" t="s">
        <v>68</v>
      </c>
      <c r="C861" s="9" t="s">
        <v>70</v>
      </c>
      <c r="D861" s="24">
        <v>42826</v>
      </c>
      <c r="E861" s="25">
        <v>632894169</v>
      </c>
      <c r="F861" s="25">
        <v>88638113</v>
      </c>
      <c r="G861" s="25">
        <v>0</v>
      </c>
      <c r="H861" s="25">
        <v>0</v>
      </c>
      <c r="I861" s="25">
        <v>0</v>
      </c>
      <c r="J861" s="25">
        <v>0</v>
      </c>
      <c r="K861" s="25">
        <v>88638113</v>
      </c>
      <c r="L861" s="25">
        <v>136692570</v>
      </c>
      <c r="M861" s="25">
        <v>99075034</v>
      </c>
      <c r="N861" s="25">
        <v>614147</v>
      </c>
      <c r="O861" s="25">
        <v>0</v>
      </c>
      <c r="P861" s="25">
        <v>0</v>
      </c>
      <c r="Q861" s="25">
        <v>-31924129</v>
      </c>
      <c r="R861" s="25">
        <v>204457622</v>
      </c>
      <c r="S861" s="25">
        <v>517074660</v>
      </c>
      <c r="T861" s="25">
        <v>300497338</v>
      </c>
      <c r="U861" s="25">
        <v>216577322</v>
      </c>
    </row>
    <row r="862" spans="1:21" hidden="1" x14ac:dyDescent="0.25">
      <c r="A862" s="9">
        <v>6570</v>
      </c>
      <c r="B862" s="9" t="s">
        <v>68</v>
      </c>
      <c r="C862" s="9" t="s">
        <v>70</v>
      </c>
      <c r="D862" s="24">
        <v>42856</v>
      </c>
      <c r="E862" s="25">
        <v>517074660</v>
      </c>
      <c r="F862" s="25">
        <v>149429854</v>
      </c>
      <c r="G862" s="25">
        <v>0</v>
      </c>
      <c r="H862" s="25">
        <v>0</v>
      </c>
      <c r="I862" s="25">
        <v>0</v>
      </c>
      <c r="J862" s="25">
        <v>0</v>
      </c>
      <c r="K862" s="25">
        <v>149429854</v>
      </c>
      <c r="L862" s="25">
        <v>170574260</v>
      </c>
      <c r="M862" s="25">
        <v>104801715</v>
      </c>
      <c r="N862" s="25">
        <v>121980</v>
      </c>
      <c r="O862" s="25">
        <v>0</v>
      </c>
      <c r="P862" s="25">
        <v>0</v>
      </c>
      <c r="Q862" s="25">
        <v>-112708859</v>
      </c>
      <c r="R862" s="25">
        <v>162789096</v>
      </c>
      <c r="S862" s="25">
        <v>503715418</v>
      </c>
      <c r="T862" s="25">
        <v>304788026</v>
      </c>
      <c r="U862" s="25">
        <v>198927392</v>
      </c>
    </row>
    <row r="863" spans="1:21" hidden="1" x14ac:dyDescent="0.25">
      <c r="A863" s="9">
        <v>6570</v>
      </c>
      <c r="B863" s="9" t="s">
        <v>68</v>
      </c>
      <c r="C863" s="9" t="s">
        <v>70</v>
      </c>
      <c r="D863" s="24">
        <v>42887</v>
      </c>
      <c r="E863" s="25">
        <v>503715418</v>
      </c>
      <c r="F863" s="25">
        <v>177912135</v>
      </c>
      <c r="G863" s="25">
        <v>0</v>
      </c>
      <c r="H863" s="25">
        <v>0</v>
      </c>
      <c r="I863" s="25">
        <v>0</v>
      </c>
      <c r="J863" s="25">
        <v>0</v>
      </c>
      <c r="K863" s="25">
        <v>177912135</v>
      </c>
      <c r="L863" s="25">
        <v>132726896</v>
      </c>
      <c r="M863" s="25">
        <v>100158366</v>
      </c>
      <c r="N863" s="25">
        <v>84810</v>
      </c>
      <c r="O863" s="25">
        <v>0</v>
      </c>
      <c r="P863" s="25">
        <v>0</v>
      </c>
      <c r="Q863" s="25">
        <v>-83275754</v>
      </c>
      <c r="R863" s="25">
        <v>149694318</v>
      </c>
      <c r="S863" s="25">
        <v>531933235</v>
      </c>
      <c r="T863" s="25">
        <v>307505513</v>
      </c>
      <c r="U863" s="25">
        <v>224427722</v>
      </c>
    </row>
    <row r="864" spans="1:21" hidden="1" x14ac:dyDescent="0.25">
      <c r="A864" s="9">
        <v>6570</v>
      </c>
      <c r="B864" s="9" t="s">
        <v>68</v>
      </c>
      <c r="C864" s="9" t="s">
        <v>70</v>
      </c>
      <c r="D864" s="24">
        <v>42917</v>
      </c>
      <c r="E864" s="25">
        <v>531933235</v>
      </c>
      <c r="F864" s="25">
        <v>158174812</v>
      </c>
      <c r="G864" s="25">
        <v>0</v>
      </c>
      <c r="H864" s="25">
        <v>0</v>
      </c>
      <c r="I864" s="25">
        <v>0</v>
      </c>
      <c r="J864" s="25">
        <v>0</v>
      </c>
      <c r="K864" s="25">
        <v>158174812</v>
      </c>
      <c r="L864" s="25">
        <v>176173321</v>
      </c>
      <c r="M864" s="25">
        <v>94530120</v>
      </c>
      <c r="N864" s="25">
        <v>0</v>
      </c>
      <c r="O864" s="25">
        <v>0</v>
      </c>
      <c r="P864" s="25">
        <v>0</v>
      </c>
      <c r="Q864" s="25">
        <v>-194523198</v>
      </c>
      <c r="R864" s="25">
        <v>76180243</v>
      </c>
      <c r="S864" s="25">
        <v>613927804</v>
      </c>
      <c r="T864" s="25">
        <v>317594863</v>
      </c>
      <c r="U864" s="25">
        <v>296332941</v>
      </c>
    </row>
    <row r="865" spans="1:21" hidden="1" x14ac:dyDescent="0.25">
      <c r="A865" s="9">
        <v>6570</v>
      </c>
      <c r="B865" s="9" t="s">
        <v>68</v>
      </c>
      <c r="C865" s="9" t="s">
        <v>70</v>
      </c>
      <c r="D865" s="24">
        <v>42948</v>
      </c>
      <c r="E865" s="25">
        <v>613927804</v>
      </c>
      <c r="F865" s="25">
        <v>171478898</v>
      </c>
      <c r="G865" s="25">
        <v>0</v>
      </c>
      <c r="H865" s="25">
        <v>0</v>
      </c>
      <c r="I865" s="25">
        <v>0</v>
      </c>
      <c r="J865" s="25">
        <v>0</v>
      </c>
      <c r="K865" s="25">
        <v>171478898</v>
      </c>
      <c r="L865" s="25">
        <v>110931474</v>
      </c>
      <c r="M865" s="25">
        <v>93097426</v>
      </c>
      <c r="N865" s="25">
        <v>0</v>
      </c>
      <c r="O865" s="25">
        <v>0</v>
      </c>
      <c r="P865" s="25">
        <v>0</v>
      </c>
      <c r="Q865" s="25">
        <v>-116246249</v>
      </c>
      <c r="R865" s="25">
        <v>87782651</v>
      </c>
      <c r="S865" s="25">
        <v>697624051</v>
      </c>
      <c r="T865" s="25">
        <v>317636841</v>
      </c>
      <c r="U865" s="25">
        <v>379987210</v>
      </c>
    </row>
    <row r="866" spans="1:21" hidden="1" x14ac:dyDescent="0.25">
      <c r="A866" s="9">
        <v>6570</v>
      </c>
      <c r="B866" s="9" t="s">
        <v>68</v>
      </c>
      <c r="C866" s="9" t="s">
        <v>70</v>
      </c>
      <c r="D866" s="24">
        <v>42979</v>
      </c>
      <c r="E866" s="25">
        <v>697624051</v>
      </c>
      <c r="F866" s="25">
        <v>128118298</v>
      </c>
      <c r="G866" s="25">
        <v>1525712</v>
      </c>
      <c r="H866" s="25">
        <v>0</v>
      </c>
      <c r="I866" s="25">
        <v>0</v>
      </c>
      <c r="J866" s="25">
        <v>0</v>
      </c>
      <c r="K866" s="25">
        <v>129644010</v>
      </c>
      <c r="L866" s="25">
        <v>137724944</v>
      </c>
      <c r="M866" s="25">
        <v>91167189</v>
      </c>
      <c r="N866" s="25">
        <v>0</v>
      </c>
      <c r="O866" s="25">
        <v>0</v>
      </c>
      <c r="P866" s="25">
        <v>0</v>
      </c>
      <c r="Q866" s="25">
        <v>-72702940</v>
      </c>
      <c r="R866" s="25">
        <v>156189193</v>
      </c>
      <c r="S866" s="25">
        <v>671078868</v>
      </c>
      <c r="T866" s="25">
        <v>324680757</v>
      </c>
      <c r="U866" s="25">
        <v>346398111</v>
      </c>
    </row>
    <row r="867" spans="1:21" hidden="1" x14ac:dyDescent="0.25">
      <c r="A867" s="9">
        <v>6570</v>
      </c>
      <c r="B867" s="9" t="s">
        <v>68</v>
      </c>
      <c r="C867" s="9" t="s">
        <v>70</v>
      </c>
      <c r="D867" s="24">
        <v>43009</v>
      </c>
      <c r="E867" s="25">
        <v>671078868</v>
      </c>
      <c r="F867" s="25">
        <v>142788812</v>
      </c>
      <c r="G867" s="25">
        <v>70000</v>
      </c>
      <c r="H867" s="25">
        <v>0</v>
      </c>
      <c r="I867" s="25">
        <v>0</v>
      </c>
      <c r="J867" s="25">
        <v>0</v>
      </c>
      <c r="K867" s="25">
        <v>142858812</v>
      </c>
      <c r="L867" s="25">
        <v>146222447</v>
      </c>
      <c r="M867" s="25">
        <v>92268844</v>
      </c>
      <c r="N867" s="25">
        <v>0</v>
      </c>
      <c r="O867" s="25">
        <v>0</v>
      </c>
      <c r="P867" s="25">
        <v>0</v>
      </c>
      <c r="Q867" s="25">
        <v>-136395622</v>
      </c>
      <c r="R867" s="25">
        <v>102095669</v>
      </c>
      <c r="S867" s="25">
        <v>711842011</v>
      </c>
      <c r="T867" s="25">
        <v>330588596</v>
      </c>
      <c r="U867" s="25">
        <v>381253415</v>
      </c>
    </row>
    <row r="868" spans="1:21" hidden="1" x14ac:dyDescent="0.25">
      <c r="A868" s="9">
        <v>6570</v>
      </c>
      <c r="B868" s="9" t="s">
        <v>68</v>
      </c>
      <c r="C868" s="9" t="s">
        <v>70</v>
      </c>
      <c r="D868" s="24">
        <v>43040</v>
      </c>
      <c r="E868" s="25">
        <v>711842011</v>
      </c>
      <c r="F868" s="25">
        <v>176659775</v>
      </c>
      <c r="G868" s="25">
        <v>0</v>
      </c>
      <c r="H868" s="25">
        <v>0</v>
      </c>
      <c r="I868" s="25">
        <v>0</v>
      </c>
      <c r="J868" s="25">
        <v>0</v>
      </c>
      <c r="K868" s="25">
        <v>176659775</v>
      </c>
      <c r="L868" s="25">
        <v>101108836</v>
      </c>
      <c r="M868" s="25">
        <v>109896638</v>
      </c>
      <c r="N868" s="25">
        <v>552408</v>
      </c>
      <c r="O868" s="25">
        <v>0</v>
      </c>
      <c r="P868" s="25">
        <v>0</v>
      </c>
      <c r="Q868" s="25">
        <v>-199816191</v>
      </c>
      <c r="R868" s="25">
        <v>11741691</v>
      </c>
      <c r="S868" s="25">
        <v>876760095</v>
      </c>
      <c r="T868" s="25">
        <v>336757421</v>
      </c>
      <c r="U868" s="25">
        <v>540002674</v>
      </c>
    </row>
    <row r="869" spans="1:21" hidden="1" x14ac:dyDescent="0.25">
      <c r="A869" s="9">
        <v>6570</v>
      </c>
      <c r="B869" s="9" t="s">
        <v>68</v>
      </c>
      <c r="C869" s="9" t="s">
        <v>70</v>
      </c>
      <c r="D869" s="24">
        <v>43070</v>
      </c>
      <c r="E869" s="25">
        <v>876760095</v>
      </c>
      <c r="F869" s="25">
        <v>144015272</v>
      </c>
      <c r="G869" s="25">
        <v>1020037</v>
      </c>
      <c r="H869" s="25">
        <v>0</v>
      </c>
      <c r="I869" s="25">
        <v>0</v>
      </c>
      <c r="J869" s="25">
        <v>3145000</v>
      </c>
      <c r="K869" s="25">
        <v>148180309</v>
      </c>
      <c r="L869" s="25">
        <v>176966170</v>
      </c>
      <c r="M869" s="25">
        <v>118908678</v>
      </c>
      <c r="N869" s="25">
        <v>3087686</v>
      </c>
      <c r="O869" s="25">
        <v>0</v>
      </c>
      <c r="P869" s="25">
        <v>0</v>
      </c>
      <c r="Q869" s="25">
        <v>-104550975</v>
      </c>
      <c r="R869" s="25">
        <v>194411559</v>
      </c>
      <c r="S869" s="25">
        <v>830528845</v>
      </c>
      <c r="T869" s="25">
        <v>313459380</v>
      </c>
      <c r="U869" s="25">
        <v>517069465</v>
      </c>
    </row>
    <row r="870" spans="1:21" x14ac:dyDescent="0.25">
      <c r="A870" s="9">
        <v>6570</v>
      </c>
      <c r="B870" s="9" t="s">
        <v>68</v>
      </c>
      <c r="C870" s="9" t="s">
        <v>70</v>
      </c>
      <c r="D870" s="24">
        <v>43101</v>
      </c>
      <c r="E870" s="25">
        <v>830528845</v>
      </c>
      <c r="F870" s="25">
        <v>177680785</v>
      </c>
      <c r="G870" s="25">
        <v>0</v>
      </c>
      <c r="H870" s="25">
        <v>0</v>
      </c>
      <c r="I870" s="25">
        <v>0</v>
      </c>
      <c r="J870" s="25">
        <v>2400553</v>
      </c>
      <c r="K870" s="25">
        <v>180081338</v>
      </c>
      <c r="L870" s="25">
        <v>94266374</v>
      </c>
      <c r="M870" s="25">
        <v>90248827</v>
      </c>
      <c r="N870" s="25">
        <v>122970</v>
      </c>
      <c r="O870" s="25">
        <v>0</v>
      </c>
      <c r="P870" s="25">
        <v>0</v>
      </c>
      <c r="Q870" s="25">
        <v>-82374490</v>
      </c>
      <c r="R870" s="25">
        <v>102263681</v>
      </c>
      <c r="S870" s="25">
        <v>908346502</v>
      </c>
      <c r="T870" s="25">
        <v>316338488</v>
      </c>
      <c r="U870" s="25">
        <v>592008014</v>
      </c>
    </row>
    <row r="871" spans="1:21" x14ac:dyDescent="0.25">
      <c r="A871" s="9">
        <v>6570</v>
      </c>
      <c r="B871" s="9" t="s">
        <v>68</v>
      </c>
      <c r="C871" s="9" t="s">
        <v>70</v>
      </c>
      <c r="D871" s="24">
        <v>43132</v>
      </c>
      <c r="E871" s="25">
        <v>908346502</v>
      </c>
      <c r="F871" s="25">
        <v>130294919</v>
      </c>
      <c r="G871" s="25">
        <v>0</v>
      </c>
      <c r="H871" s="25">
        <v>0</v>
      </c>
      <c r="I871" s="25">
        <v>0</v>
      </c>
      <c r="J871" s="25">
        <v>0</v>
      </c>
      <c r="K871" s="25">
        <v>130294919</v>
      </c>
      <c r="L871" s="25">
        <v>119957703</v>
      </c>
      <c r="M871" s="25">
        <v>93358326</v>
      </c>
      <c r="N871" s="25">
        <v>0</v>
      </c>
      <c r="O871" s="25">
        <v>0</v>
      </c>
      <c r="P871" s="25">
        <v>0</v>
      </c>
      <c r="Q871" s="25">
        <v>-72298929</v>
      </c>
      <c r="R871" s="25">
        <v>141017100</v>
      </c>
      <c r="S871" s="25">
        <v>897624321</v>
      </c>
      <c r="T871" s="25">
        <v>305498532</v>
      </c>
      <c r="U871" s="25">
        <v>592125789</v>
      </c>
    </row>
    <row r="872" spans="1:21" x14ac:dyDescent="0.25">
      <c r="A872" s="9">
        <v>6570</v>
      </c>
      <c r="B872" s="9" t="s">
        <v>68</v>
      </c>
      <c r="C872" s="9" t="s">
        <v>70</v>
      </c>
      <c r="D872" s="24">
        <v>43160</v>
      </c>
      <c r="E872" s="25">
        <v>897624321</v>
      </c>
      <c r="F872" s="25">
        <v>157392062</v>
      </c>
      <c r="G872" s="25">
        <v>0</v>
      </c>
      <c r="H872" s="25">
        <v>0</v>
      </c>
      <c r="I872" s="25">
        <v>0</v>
      </c>
      <c r="J872" s="25">
        <v>0</v>
      </c>
      <c r="K872" s="25">
        <v>157392062</v>
      </c>
      <c r="L872" s="25">
        <v>131874396</v>
      </c>
      <c r="M872" s="25">
        <v>93188459</v>
      </c>
      <c r="N872" s="25">
        <v>262575</v>
      </c>
      <c r="O872" s="25">
        <v>0</v>
      </c>
      <c r="P872" s="25">
        <v>0</v>
      </c>
      <c r="Q872" s="25">
        <v>-109064999</v>
      </c>
      <c r="R872" s="25">
        <v>116260431</v>
      </c>
      <c r="S872" s="25">
        <v>938755952</v>
      </c>
      <c r="T872" s="25">
        <v>315804240</v>
      </c>
      <c r="U872" s="25">
        <v>622951712</v>
      </c>
    </row>
    <row r="873" spans="1:21" x14ac:dyDescent="0.25">
      <c r="A873" s="9">
        <v>6570</v>
      </c>
      <c r="B873" s="9" t="s">
        <v>68</v>
      </c>
      <c r="C873" s="9" t="s">
        <v>70</v>
      </c>
      <c r="D873" s="24">
        <v>43191</v>
      </c>
      <c r="E873" s="25">
        <v>938755952</v>
      </c>
      <c r="F873" s="25">
        <v>127481770</v>
      </c>
      <c r="G873" s="25">
        <v>0</v>
      </c>
      <c r="H873" s="25">
        <v>0</v>
      </c>
      <c r="I873" s="25">
        <v>0</v>
      </c>
      <c r="J873" s="25">
        <v>0</v>
      </c>
      <c r="K873" s="25">
        <v>127481770</v>
      </c>
      <c r="L873" s="25">
        <v>118777272</v>
      </c>
      <c r="M873" s="25">
        <v>92003287</v>
      </c>
      <c r="N873" s="25">
        <v>0</v>
      </c>
      <c r="O873" s="25">
        <v>0</v>
      </c>
      <c r="P873" s="25">
        <v>0</v>
      </c>
      <c r="Q873" s="25">
        <v>-103238646</v>
      </c>
      <c r="R873" s="25">
        <v>107541913</v>
      </c>
      <c r="S873" s="25">
        <v>958695809</v>
      </c>
      <c r="T873" s="25">
        <v>319603120</v>
      </c>
      <c r="U873" s="25">
        <v>639092689</v>
      </c>
    </row>
    <row r="874" spans="1:21" x14ac:dyDescent="0.25">
      <c r="A874" s="9">
        <v>6570</v>
      </c>
      <c r="B874" s="9" t="s">
        <v>68</v>
      </c>
      <c r="C874" s="9" t="s">
        <v>70</v>
      </c>
      <c r="D874" s="24">
        <v>43221</v>
      </c>
      <c r="E874" s="25">
        <v>958695809</v>
      </c>
      <c r="F874" s="25">
        <v>148974828</v>
      </c>
      <c r="G874" s="25">
        <v>0</v>
      </c>
      <c r="H874" s="25">
        <v>0</v>
      </c>
      <c r="I874" s="25">
        <v>0</v>
      </c>
      <c r="J874" s="25">
        <v>0</v>
      </c>
      <c r="K874" s="25">
        <v>148974828</v>
      </c>
      <c r="L874" s="25">
        <v>193920666</v>
      </c>
      <c r="M874" s="25">
        <v>107020694</v>
      </c>
      <c r="N874" s="25">
        <v>1980301</v>
      </c>
      <c r="O874" s="25">
        <v>0</v>
      </c>
      <c r="P874" s="25">
        <v>0</v>
      </c>
      <c r="Q874" s="25">
        <v>-90928436</v>
      </c>
      <c r="R874" s="25">
        <v>211993225</v>
      </c>
      <c r="S874" s="25">
        <v>895677412</v>
      </c>
      <c r="T874" s="25">
        <v>313588065</v>
      </c>
      <c r="U874" s="25">
        <v>582089347</v>
      </c>
    </row>
    <row r="875" spans="1:21" x14ac:dyDescent="0.25">
      <c r="A875" s="9">
        <v>6570</v>
      </c>
      <c r="B875" s="9" t="s">
        <v>68</v>
      </c>
      <c r="C875" s="9" t="s">
        <v>70</v>
      </c>
      <c r="D875" s="24">
        <v>43252</v>
      </c>
      <c r="E875" s="25">
        <v>895677412</v>
      </c>
      <c r="F875" s="25">
        <v>141832430</v>
      </c>
      <c r="G875" s="25">
        <v>0</v>
      </c>
      <c r="H875" s="25">
        <v>0</v>
      </c>
      <c r="I875" s="25">
        <v>0</v>
      </c>
      <c r="J875" s="25">
        <v>0</v>
      </c>
      <c r="K875" s="25">
        <v>141832430</v>
      </c>
      <c r="L875" s="25">
        <v>159060427</v>
      </c>
      <c r="M875" s="25">
        <v>108746553</v>
      </c>
      <c r="N875" s="25">
        <v>561687</v>
      </c>
      <c r="O875" s="25">
        <v>0</v>
      </c>
      <c r="P875" s="25">
        <v>0</v>
      </c>
      <c r="Q875" s="25">
        <v>-176043311</v>
      </c>
      <c r="R875" s="25">
        <v>92325356</v>
      </c>
      <c r="S875" s="25">
        <v>945184486</v>
      </c>
      <c r="T875" s="25">
        <v>312519209</v>
      </c>
      <c r="U875" s="25">
        <v>632665277</v>
      </c>
    </row>
    <row r="876" spans="1:21" x14ac:dyDescent="0.25">
      <c r="A876" s="9">
        <v>6570</v>
      </c>
      <c r="B876" s="9" t="s">
        <v>68</v>
      </c>
      <c r="C876" s="9" t="s">
        <v>70</v>
      </c>
      <c r="D876" s="24">
        <v>43282</v>
      </c>
      <c r="E876" s="25">
        <v>945184486</v>
      </c>
      <c r="F876" s="25">
        <v>128048583</v>
      </c>
      <c r="G876" s="25">
        <v>0</v>
      </c>
      <c r="H876" s="25">
        <v>0</v>
      </c>
      <c r="I876" s="25">
        <v>0</v>
      </c>
      <c r="J876" s="25">
        <v>0</v>
      </c>
      <c r="K876" s="25">
        <v>128048583</v>
      </c>
      <c r="L876" s="25">
        <v>125776893</v>
      </c>
      <c r="M876" s="25">
        <v>94999356</v>
      </c>
      <c r="N876" s="25">
        <v>1535100</v>
      </c>
      <c r="O876" s="25">
        <v>0</v>
      </c>
      <c r="P876" s="25">
        <v>0</v>
      </c>
      <c r="Q876" s="25">
        <v>-94444741</v>
      </c>
      <c r="R876" s="25">
        <v>127866608</v>
      </c>
      <c r="S876" s="25">
        <v>945366461</v>
      </c>
      <c r="T876" s="25">
        <v>322492965</v>
      </c>
      <c r="U876" s="25">
        <v>622873496</v>
      </c>
    </row>
    <row r="877" spans="1:21" x14ac:dyDescent="0.25">
      <c r="A877" s="9">
        <v>6570</v>
      </c>
      <c r="B877" s="9" t="s">
        <v>68</v>
      </c>
      <c r="C877" s="9" t="s">
        <v>70</v>
      </c>
      <c r="D877" s="24">
        <v>43313</v>
      </c>
      <c r="E877" s="25">
        <v>945366461</v>
      </c>
      <c r="F877" s="25">
        <v>174831134</v>
      </c>
      <c r="G877" s="25">
        <v>0</v>
      </c>
      <c r="H877" s="25">
        <v>0</v>
      </c>
      <c r="I877" s="25">
        <v>0</v>
      </c>
      <c r="J877" s="25">
        <v>0</v>
      </c>
      <c r="K877" s="25">
        <v>174831134</v>
      </c>
      <c r="L877" s="25">
        <v>183914307</v>
      </c>
      <c r="M877" s="25">
        <v>98116803</v>
      </c>
      <c r="N877" s="25">
        <v>1793239</v>
      </c>
      <c r="O877" s="25">
        <v>0</v>
      </c>
      <c r="P877" s="25">
        <v>0</v>
      </c>
      <c r="Q877" s="25">
        <v>-97997021</v>
      </c>
      <c r="R877" s="25">
        <v>185827328</v>
      </c>
      <c r="S877" s="25">
        <v>934370267</v>
      </c>
      <c r="T877" s="25">
        <v>323036690</v>
      </c>
      <c r="U877" s="25">
        <v>611333577</v>
      </c>
    </row>
    <row r="878" spans="1:21" x14ac:dyDescent="0.25">
      <c r="A878" s="9">
        <v>6570</v>
      </c>
      <c r="B878" s="9" t="s">
        <v>68</v>
      </c>
      <c r="C878" s="9" t="s">
        <v>70</v>
      </c>
      <c r="D878" s="24">
        <v>43344</v>
      </c>
      <c r="E878" s="25">
        <v>934370267</v>
      </c>
      <c r="F878" s="25">
        <v>113159279</v>
      </c>
      <c r="G878" s="25">
        <v>1446924</v>
      </c>
      <c r="H878" s="25">
        <v>0</v>
      </c>
      <c r="I878" s="25">
        <v>0</v>
      </c>
      <c r="J878" s="25">
        <v>0</v>
      </c>
      <c r="K878" s="25">
        <v>114606203</v>
      </c>
      <c r="L878" s="25">
        <v>184979902</v>
      </c>
      <c r="M878" s="25">
        <v>101715231</v>
      </c>
      <c r="N878" s="25">
        <v>5511610</v>
      </c>
      <c r="O878" s="25">
        <v>0</v>
      </c>
      <c r="P878" s="25">
        <v>0</v>
      </c>
      <c r="Q878" s="25">
        <v>-127188358</v>
      </c>
      <c r="R878" s="25">
        <v>165018385</v>
      </c>
      <c r="S878" s="25">
        <v>883958085</v>
      </c>
      <c r="T878" s="25">
        <v>335303416</v>
      </c>
      <c r="U878" s="25">
        <v>548654669</v>
      </c>
    </row>
    <row r="879" spans="1:21" x14ac:dyDescent="0.25">
      <c r="A879" s="9">
        <v>6570</v>
      </c>
      <c r="B879" s="9" t="s">
        <v>68</v>
      </c>
      <c r="C879" s="9" t="s">
        <v>70</v>
      </c>
      <c r="D879" s="24">
        <v>43374</v>
      </c>
      <c r="E879" s="25">
        <v>883958085</v>
      </c>
      <c r="F879" s="25">
        <v>120932638</v>
      </c>
      <c r="G879" s="25">
        <v>0</v>
      </c>
      <c r="H879" s="25">
        <v>0</v>
      </c>
      <c r="I879" s="25">
        <v>0</v>
      </c>
      <c r="J879" s="25">
        <v>0</v>
      </c>
      <c r="K879" s="25">
        <v>120932638</v>
      </c>
      <c r="L879" s="25">
        <v>258200282</v>
      </c>
      <c r="M879" s="25">
        <v>100093235</v>
      </c>
      <c r="N879" s="25">
        <v>1803115</v>
      </c>
      <c r="O879" s="25">
        <v>0</v>
      </c>
      <c r="P879" s="25">
        <v>0</v>
      </c>
      <c r="Q879" s="25">
        <v>-175379662</v>
      </c>
      <c r="R879" s="25">
        <v>184716970</v>
      </c>
      <c r="S879" s="25">
        <v>820173753</v>
      </c>
      <c r="T879" s="25">
        <v>337825921</v>
      </c>
      <c r="U879" s="25">
        <v>482347832</v>
      </c>
    </row>
    <row r="880" spans="1:21" x14ac:dyDescent="0.25">
      <c r="A880" s="9">
        <v>6570</v>
      </c>
      <c r="B880" s="9" t="s">
        <v>68</v>
      </c>
      <c r="C880" s="9" t="s">
        <v>70</v>
      </c>
      <c r="D880" s="24">
        <v>43405</v>
      </c>
      <c r="E880" s="25">
        <v>820173753</v>
      </c>
      <c r="F880" s="25">
        <v>157540106</v>
      </c>
      <c r="G880" s="25">
        <v>0</v>
      </c>
      <c r="H880" s="25">
        <v>0</v>
      </c>
      <c r="I880" s="25">
        <v>0</v>
      </c>
      <c r="J880" s="25">
        <v>0</v>
      </c>
      <c r="K880" s="25">
        <v>157540106</v>
      </c>
      <c r="L880" s="25">
        <v>222736545</v>
      </c>
      <c r="M880" s="25">
        <v>101438133</v>
      </c>
      <c r="N880" s="25">
        <v>2277802</v>
      </c>
      <c r="O880" s="25">
        <v>0</v>
      </c>
      <c r="P880" s="25">
        <v>0</v>
      </c>
      <c r="Q880" s="25">
        <v>-198617698</v>
      </c>
      <c r="R880" s="25">
        <v>127834782</v>
      </c>
      <c r="S880" s="25">
        <v>849879077</v>
      </c>
      <c r="T880" s="25">
        <v>340264513</v>
      </c>
      <c r="U880" s="25">
        <v>509614564</v>
      </c>
    </row>
    <row r="881" spans="1:21" hidden="1" x14ac:dyDescent="0.25">
      <c r="A881" s="9">
        <v>6830</v>
      </c>
      <c r="B881" s="9" t="s">
        <v>71</v>
      </c>
      <c r="C881" s="9" t="s">
        <v>72</v>
      </c>
      <c r="D881" s="24">
        <v>42064</v>
      </c>
      <c r="E881" s="25">
        <v>0</v>
      </c>
      <c r="F881" s="25">
        <v>8833436</v>
      </c>
      <c r="G881" s="25">
        <v>0</v>
      </c>
      <c r="H881" s="25">
        <v>0</v>
      </c>
      <c r="I881" s="25">
        <v>0</v>
      </c>
      <c r="J881" s="25">
        <v>0</v>
      </c>
      <c r="K881" s="25">
        <v>8833436</v>
      </c>
      <c r="L881" s="25">
        <v>737015</v>
      </c>
      <c r="M881" s="25">
        <v>2837772</v>
      </c>
      <c r="N881" s="25">
        <v>79980</v>
      </c>
      <c r="O881" s="25">
        <v>0</v>
      </c>
      <c r="P881" s="25">
        <v>0</v>
      </c>
      <c r="Q881" s="25">
        <v>0</v>
      </c>
      <c r="R881" s="25">
        <v>3654767</v>
      </c>
      <c r="S881" s="25">
        <v>5178669</v>
      </c>
      <c r="T881" s="25">
        <v>0</v>
      </c>
      <c r="U881" s="25">
        <v>5178669</v>
      </c>
    </row>
    <row r="882" spans="1:21" hidden="1" x14ac:dyDescent="0.25">
      <c r="A882" s="9">
        <v>6830</v>
      </c>
      <c r="B882" s="9" t="s">
        <v>71</v>
      </c>
      <c r="C882" s="9" t="s">
        <v>72</v>
      </c>
      <c r="D882" s="24">
        <v>42095</v>
      </c>
      <c r="E882" s="25">
        <v>5178669</v>
      </c>
      <c r="F882" s="25">
        <v>7963988</v>
      </c>
      <c r="G882" s="25">
        <v>0</v>
      </c>
      <c r="H882" s="25">
        <v>0</v>
      </c>
      <c r="I882" s="25">
        <v>0</v>
      </c>
      <c r="J882" s="25">
        <v>0</v>
      </c>
      <c r="K882" s="25">
        <v>7963988</v>
      </c>
      <c r="L882" s="25">
        <v>209190</v>
      </c>
      <c r="M882" s="25">
        <v>4953945</v>
      </c>
      <c r="N882" s="25">
        <v>0</v>
      </c>
      <c r="O882" s="25">
        <v>0</v>
      </c>
      <c r="P882" s="25">
        <v>0</v>
      </c>
      <c r="Q882" s="25">
        <v>0</v>
      </c>
      <c r="R882" s="25">
        <v>5163135</v>
      </c>
      <c r="S882" s="25">
        <v>7979522</v>
      </c>
      <c r="T882" s="25">
        <v>0</v>
      </c>
      <c r="U882" s="25">
        <v>7979522</v>
      </c>
    </row>
    <row r="883" spans="1:21" hidden="1" x14ac:dyDescent="0.25">
      <c r="A883" s="9">
        <v>6830</v>
      </c>
      <c r="B883" s="9" t="s">
        <v>71</v>
      </c>
      <c r="C883" s="9" t="s">
        <v>72</v>
      </c>
      <c r="D883" s="24">
        <v>42125</v>
      </c>
      <c r="E883" s="25">
        <v>7979522</v>
      </c>
      <c r="F883" s="25">
        <v>7918015</v>
      </c>
      <c r="G883" s="25">
        <v>0</v>
      </c>
      <c r="H883" s="25">
        <v>0</v>
      </c>
      <c r="I883" s="25">
        <v>0</v>
      </c>
      <c r="J883" s="25">
        <v>0</v>
      </c>
      <c r="K883" s="25">
        <v>7918015</v>
      </c>
      <c r="L883" s="25">
        <v>512896</v>
      </c>
      <c r="M883" s="25">
        <v>5042846</v>
      </c>
      <c r="N883" s="25">
        <v>0</v>
      </c>
      <c r="O883" s="25">
        <v>0</v>
      </c>
      <c r="P883" s="25">
        <v>0</v>
      </c>
      <c r="Q883" s="25">
        <v>0</v>
      </c>
      <c r="R883" s="25">
        <v>5555742</v>
      </c>
      <c r="S883" s="25">
        <v>10341795</v>
      </c>
      <c r="T883" s="25">
        <v>0</v>
      </c>
      <c r="U883" s="25">
        <v>10341795</v>
      </c>
    </row>
    <row r="884" spans="1:21" hidden="1" x14ac:dyDescent="0.25">
      <c r="A884" s="9">
        <v>6830</v>
      </c>
      <c r="B884" s="9" t="s">
        <v>71</v>
      </c>
      <c r="C884" s="9" t="s">
        <v>72</v>
      </c>
      <c r="D884" s="24">
        <v>42156</v>
      </c>
      <c r="E884" s="25">
        <v>10341795</v>
      </c>
      <c r="F884" s="25">
        <v>9373039</v>
      </c>
      <c r="G884" s="25">
        <v>0</v>
      </c>
      <c r="H884" s="25">
        <v>0</v>
      </c>
      <c r="I884" s="25">
        <v>0</v>
      </c>
      <c r="J884" s="25">
        <v>0</v>
      </c>
      <c r="K884" s="25">
        <v>9373039</v>
      </c>
      <c r="L884" s="25">
        <v>713015</v>
      </c>
      <c r="M884" s="25">
        <v>5113266</v>
      </c>
      <c r="N884" s="25">
        <v>0</v>
      </c>
      <c r="O884" s="25">
        <v>0</v>
      </c>
      <c r="P884" s="25">
        <v>0</v>
      </c>
      <c r="Q884" s="25">
        <v>-92255</v>
      </c>
      <c r="R884" s="25">
        <v>5734026</v>
      </c>
      <c r="S884" s="25">
        <v>13980808</v>
      </c>
      <c r="T884" s="25">
        <v>0</v>
      </c>
      <c r="U884" s="25">
        <v>13980808</v>
      </c>
    </row>
    <row r="885" spans="1:21" hidden="1" x14ac:dyDescent="0.25">
      <c r="A885" s="9">
        <v>6830</v>
      </c>
      <c r="B885" s="9" t="s">
        <v>71</v>
      </c>
      <c r="C885" s="9" t="s">
        <v>72</v>
      </c>
      <c r="D885" s="24">
        <v>42186</v>
      </c>
      <c r="E885" s="25">
        <v>13980808</v>
      </c>
      <c r="F885" s="25">
        <v>7737641</v>
      </c>
      <c r="G885" s="25">
        <v>0</v>
      </c>
      <c r="H885" s="25">
        <v>0</v>
      </c>
      <c r="I885" s="25">
        <v>0</v>
      </c>
      <c r="J885" s="25">
        <v>0</v>
      </c>
      <c r="K885" s="25">
        <v>7737641</v>
      </c>
      <c r="L885" s="25">
        <v>128698</v>
      </c>
      <c r="M885" s="25">
        <v>5057367</v>
      </c>
      <c r="N885" s="25">
        <v>0</v>
      </c>
      <c r="O885" s="25">
        <v>0</v>
      </c>
      <c r="P885" s="25">
        <v>0</v>
      </c>
      <c r="Q885" s="25">
        <v>-4367</v>
      </c>
      <c r="R885" s="25">
        <v>5181698</v>
      </c>
      <c r="S885" s="25">
        <v>16536751</v>
      </c>
      <c r="T885" s="25">
        <v>0</v>
      </c>
      <c r="U885" s="25">
        <v>16536751</v>
      </c>
    </row>
    <row r="886" spans="1:21" hidden="1" x14ac:dyDescent="0.25">
      <c r="A886" s="9">
        <v>6830</v>
      </c>
      <c r="B886" s="9" t="s">
        <v>71</v>
      </c>
      <c r="C886" s="9" t="s">
        <v>72</v>
      </c>
      <c r="D886" s="24">
        <v>42217</v>
      </c>
      <c r="E886" s="25">
        <v>16536751</v>
      </c>
      <c r="F886" s="25">
        <v>8563025</v>
      </c>
      <c r="G886" s="25">
        <v>0</v>
      </c>
      <c r="H886" s="25">
        <v>0</v>
      </c>
      <c r="I886" s="25">
        <v>0</v>
      </c>
      <c r="J886" s="25">
        <v>0</v>
      </c>
      <c r="K886" s="25">
        <v>8563025</v>
      </c>
      <c r="L886" s="25">
        <v>810212</v>
      </c>
      <c r="M886" s="25">
        <v>5249331</v>
      </c>
      <c r="N886" s="25">
        <v>150000</v>
      </c>
      <c r="O886" s="25">
        <v>0</v>
      </c>
      <c r="P886" s="25">
        <v>0</v>
      </c>
      <c r="Q886" s="25">
        <v>-255</v>
      </c>
      <c r="R886" s="25">
        <v>6209288</v>
      </c>
      <c r="S886" s="25">
        <v>18890488</v>
      </c>
      <c r="T886" s="25">
        <v>0</v>
      </c>
      <c r="U886" s="25">
        <v>18890488</v>
      </c>
    </row>
    <row r="887" spans="1:21" hidden="1" x14ac:dyDescent="0.25">
      <c r="A887" s="9">
        <v>6830</v>
      </c>
      <c r="B887" s="9" t="s">
        <v>71</v>
      </c>
      <c r="C887" s="9" t="s">
        <v>72</v>
      </c>
      <c r="D887" s="24">
        <v>42248</v>
      </c>
      <c r="E887" s="25">
        <v>18890488</v>
      </c>
      <c r="F887" s="25">
        <v>5659653</v>
      </c>
      <c r="G887" s="25">
        <v>386847</v>
      </c>
      <c r="H887" s="25">
        <v>0</v>
      </c>
      <c r="I887" s="25">
        <v>0</v>
      </c>
      <c r="J887" s="25">
        <v>0</v>
      </c>
      <c r="K887" s="25">
        <v>6046500</v>
      </c>
      <c r="L887" s="25">
        <v>1426074</v>
      </c>
      <c r="M887" s="25">
        <v>5467396</v>
      </c>
      <c r="N887" s="25">
        <v>125000</v>
      </c>
      <c r="O887" s="25">
        <v>0</v>
      </c>
      <c r="P887" s="25">
        <v>0</v>
      </c>
      <c r="Q887" s="25">
        <v>0</v>
      </c>
      <c r="R887" s="25">
        <v>7018470</v>
      </c>
      <c r="S887" s="25">
        <v>17918518</v>
      </c>
      <c r="T887" s="25">
        <v>0</v>
      </c>
      <c r="U887" s="25">
        <v>17918518</v>
      </c>
    </row>
    <row r="888" spans="1:21" hidden="1" x14ac:dyDescent="0.25">
      <c r="A888" s="9">
        <v>6830</v>
      </c>
      <c r="B888" s="9" t="s">
        <v>71</v>
      </c>
      <c r="C888" s="9" t="s">
        <v>72</v>
      </c>
      <c r="D888" s="24">
        <v>42278</v>
      </c>
      <c r="E888" s="25">
        <v>17918518</v>
      </c>
      <c r="F888" s="25">
        <v>11423293</v>
      </c>
      <c r="G888" s="25">
        <v>0</v>
      </c>
      <c r="H888" s="25">
        <v>0</v>
      </c>
      <c r="I888" s="25">
        <v>0</v>
      </c>
      <c r="J888" s="25">
        <v>0</v>
      </c>
      <c r="K888" s="25">
        <v>11423293</v>
      </c>
      <c r="L888" s="25">
        <v>1149743</v>
      </c>
      <c r="M888" s="25">
        <v>4958470</v>
      </c>
      <c r="N888" s="25">
        <v>0</v>
      </c>
      <c r="O888" s="25">
        <v>0</v>
      </c>
      <c r="P888" s="25">
        <v>0</v>
      </c>
      <c r="Q888" s="25">
        <v>-97745</v>
      </c>
      <c r="R888" s="25">
        <v>6010468</v>
      </c>
      <c r="S888" s="25">
        <v>23331343</v>
      </c>
      <c r="T888" s="25">
        <v>0</v>
      </c>
      <c r="U888" s="25">
        <v>23331343</v>
      </c>
    </row>
    <row r="889" spans="1:21" hidden="1" x14ac:dyDescent="0.25">
      <c r="A889" s="9">
        <v>6830</v>
      </c>
      <c r="B889" s="9" t="s">
        <v>71</v>
      </c>
      <c r="C889" s="9" t="s">
        <v>72</v>
      </c>
      <c r="D889" s="24">
        <v>42309</v>
      </c>
      <c r="E889" s="25">
        <v>23331343</v>
      </c>
      <c r="F889" s="25">
        <v>9149837</v>
      </c>
      <c r="G889" s="25">
        <v>0</v>
      </c>
      <c r="H889" s="25">
        <v>0</v>
      </c>
      <c r="I889" s="25">
        <v>0</v>
      </c>
      <c r="J889" s="25">
        <v>0</v>
      </c>
      <c r="K889" s="25">
        <v>9149837</v>
      </c>
      <c r="L889" s="25">
        <v>1831118</v>
      </c>
      <c r="M889" s="25">
        <v>5629018</v>
      </c>
      <c r="N889" s="25">
        <v>579990</v>
      </c>
      <c r="O889" s="25">
        <v>0</v>
      </c>
      <c r="P889" s="25">
        <v>0</v>
      </c>
      <c r="Q889" s="25">
        <v>-200727</v>
      </c>
      <c r="R889" s="25">
        <v>7839399</v>
      </c>
      <c r="S889" s="25">
        <v>24641781</v>
      </c>
      <c r="T889" s="25">
        <v>0</v>
      </c>
      <c r="U889" s="25">
        <v>24641781</v>
      </c>
    </row>
    <row r="890" spans="1:21" hidden="1" x14ac:dyDescent="0.25">
      <c r="A890" s="9">
        <v>6830</v>
      </c>
      <c r="B890" s="9" t="s">
        <v>71</v>
      </c>
      <c r="C890" s="9" t="s">
        <v>72</v>
      </c>
      <c r="D890" s="24">
        <v>42339</v>
      </c>
      <c r="E890" s="25">
        <v>24641781</v>
      </c>
      <c r="F890" s="25">
        <v>6284485</v>
      </c>
      <c r="G890" s="25">
        <v>693705</v>
      </c>
      <c r="H890" s="25">
        <v>0</v>
      </c>
      <c r="I890" s="25">
        <v>0</v>
      </c>
      <c r="J890" s="25">
        <v>0</v>
      </c>
      <c r="K890" s="25">
        <v>6978190</v>
      </c>
      <c r="L890" s="25">
        <v>520541</v>
      </c>
      <c r="M890" s="25">
        <v>7172526</v>
      </c>
      <c r="N890" s="25">
        <v>0</v>
      </c>
      <c r="O890" s="25">
        <v>0</v>
      </c>
      <c r="P890" s="25">
        <v>0</v>
      </c>
      <c r="Q890" s="25">
        <v>-222704</v>
      </c>
      <c r="R890" s="25">
        <v>7470363</v>
      </c>
      <c r="S890" s="25">
        <v>24149608</v>
      </c>
      <c r="T890" s="25">
        <v>0</v>
      </c>
      <c r="U890" s="25">
        <v>24149608</v>
      </c>
    </row>
    <row r="891" spans="1:21" hidden="1" x14ac:dyDescent="0.25">
      <c r="A891" s="9">
        <v>6830</v>
      </c>
      <c r="B891" s="9" t="s">
        <v>71</v>
      </c>
      <c r="C891" s="9" t="s">
        <v>72</v>
      </c>
      <c r="D891" s="24">
        <v>42370</v>
      </c>
      <c r="E891" s="25">
        <v>24149608</v>
      </c>
      <c r="F891" s="25">
        <v>4463350</v>
      </c>
      <c r="G891" s="25">
        <v>0</v>
      </c>
      <c r="H891" s="25">
        <v>0</v>
      </c>
      <c r="I891" s="25">
        <v>0</v>
      </c>
      <c r="J891" s="25">
        <v>0</v>
      </c>
      <c r="K891" s="25">
        <v>4463350</v>
      </c>
      <c r="L891" s="25">
        <v>913725</v>
      </c>
      <c r="M891" s="25">
        <v>5749529</v>
      </c>
      <c r="N891" s="25">
        <v>7000</v>
      </c>
      <c r="O891" s="25">
        <v>0</v>
      </c>
      <c r="P891" s="25">
        <v>0</v>
      </c>
      <c r="Q891" s="25">
        <v>-1092242</v>
      </c>
      <c r="R891" s="25">
        <v>5578012</v>
      </c>
      <c r="S891" s="25">
        <v>23034946</v>
      </c>
      <c r="T891" s="25">
        <v>0</v>
      </c>
      <c r="U891" s="25">
        <v>23034946</v>
      </c>
    </row>
    <row r="892" spans="1:21" hidden="1" x14ac:dyDescent="0.25">
      <c r="A892" s="9">
        <v>6830</v>
      </c>
      <c r="B892" s="9" t="s">
        <v>71</v>
      </c>
      <c r="C892" s="9" t="s">
        <v>72</v>
      </c>
      <c r="D892" s="24">
        <v>42401</v>
      </c>
      <c r="E892" s="25">
        <v>23034946</v>
      </c>
      <c r="F892" s="25">
        <v>2957000</v>
      </c>
      <c r="G892" s="25">
        <v>0</v>
      </c>
      <c r="H892" s="25">
        <v>0</v>
      </c>
      <c r="I892" s="25">
        <v>0</v>
      </c>
      <c r="J892" s="25">
        <v>0</v>
      </c>
      <c r="K892" s="25">
        <v>2957000</v>
      </c>
      <c r="L892" s="25">
        <v>693833</v>
      </c>
      <c r="M892" s="25">
        <v>5936034</v>
      </c>
      <c r="N892" s="25">
        <v>0</v>
      </c>
      <c r="O892" s="25">
        <v>0</v>
      </c>
      <c r="P892" s="25">
        <v>0</v>
      </c>
      <c r="Q892" s="25">
        <v>-150000</v>
      </c>
      <c r="R892" s="25">
        <v>6479867</v>
      </c>
      <c r="S892" s="25">
        <v>19512079</v>
      </c>
      <c r="T892" s="25">
        <v>0</v>
      </c>
      <c r="U892" s="25">
        <v>19512079</v>
      </c>
    </row>
    <row r="893" spans="1:21" hidden="1" x14ac:dyDescent="0.25">
      <c r="A893" s="9">
        <v>6830</v>
      </c>
      <c r="B893" s="9" t="s">
        <v>71</v>
      </c>
      <c r="C893" s="9" t="s">
        <v>72</v>
      </c>
      <c r="D893" s="24">
        <v>42430</v>
      </c>
      <c r="E893" s="25">
        <v>19512079</v>
      </c>
      <c r="F893" s="25">
        <v>3661502</v>
      </c>
      <c r="G893" s="25">
        <v>0</v>
      </c>
      <c r="H893" s="25">
        <v>0</v>
      </c>
      <c r="I893" s="25">
        <v>0</v>
      </c>
      <c r="J893" s="25">
        <v>0</v>
      </c>
      <c r="K893" s="25">
        <v>3661502</v>
      </c>
      <c r="L893" s="25">
        <v>759145</v>
      </c>
      <c r="M893" s="25">
        <v>5769965</v>
      </c>
      <c r="N893" s="25">
        <v>0</v>
      </c>
      <c r="O893" s="25">
        <v>0</v>
      </c>
      <c r="P893" s="25">
        <v>0</v>
      </c>
      <c r="Q893" s="25">
        <v>-30838</v>
      </c>
      <c r="R893" s="25">
        <v>6498272</v>
      </c>
      <c r="S893" s="25">
        <v>16675309</v>
      </c>
      <c r="T893" s="25">
        <v>0</v>
      </c>
      <c r="U893" s="25">
        <v>16675309</v>
      </c>
    </row>
    <row r="894" spans="1:21" hidden="1" x14ac:dyDescent="0.25">
      <c r="A894" s="9">
        <v>6830</v>
      </c>
      <c r="B894" s="9" t="s">
        <v>71</v>
      </c>
      <c r="C894" s="9" t="s">
        <v>72</v>
      </c>
      <c r="D894" s="24">
        <v>42461</v>
      </c>
      <c r="E894" s="25">
        <v>16675309</v>
      </c>
      <c r="F894" s="25">
        <v>5721705</v>
      </c>
      <c r="G894" s="25">
        <v>0</v>
      </c>
      <c r="H894" s="25">
        <v>0</v>
      </c>
      <c r="I894" s="25">
        <v>0</v>
      </c>
      <c r="J894" s="25">
        <v>0</v>
      </c>
      <c r="K894" s="25">
        <v>5721705</v>
      </c>
      <c r="L894" s="25">
        <v>886900</v>
      </c>
      <c r="M894" s="25">
        <v>6818068</v>
      </c>
      <c r="N894" s="25">
        <v>0</v>
      </c>
      <c r="O894" s="25">
        <v>0</v>
      </c>
      <c r="P894" s="25">
        <v>0</v>
      </c>
      <c r="Q894" s="25">
        <v>-106</v>
      </c>
      <c r="R894" s="25">
        <v>7704862</v>
      </c>
      <c r="S894" s="25">
        <v>14692152</v>
      </c>
      <c r="T894" s="25">
        <v>0</v>
      </c>
      <c r="U894" s="25">
        <v>14692152</v>
      </c>
    </row>
    <row r="895" spans="1:21" hidden="1" x14ac:dyDescent="0.25">
      <c r="A895" s="9">
        <v>6830</v>
      </c>
      <c r="B895" s="9" t="s">
        <v>71</v>
      </c>
      <c r="C895" s="9" t="s">
        <v>72</v>
      </c>
      <c r="D895" s="24">
        <v>42491</v>
      </c>
      <c r="E895" s="25">
        <v>14692152</v>
      </c>
      <c r="F895" s="25">
        <v>2911604</v>
      </c>
      <c r="G895" s="25">
        <v>0</v>
      </c>
      <c r="H895" s="25">
        <v>0</v>
      </c>
      <c r="I895" s="25">
        <v>0</v>
      </c>
      <c r="J895" s="25">
        <v>0</v>
      </c>
      <c r="K895" s="25">
        <v>2911604</v>
      </c>
      <c r="L895" s="25">
        <v>202640</v>
      </c>
      <c r="M895" s="25">
        <v>5344883</v>
      </c>
      <c r="N895" s="25">
        <v>0</v>
      </c>
      <c r="O895" s="25">
        <v>0</v>
      </c>
      <c r="P895" s="25">
        <v>0</v>
      </c>
      <c r="Q895" s="25">
        <v>0</v>
      </c>
      <c r="R895" s="25">
        <v>5547523</v>
      </c>
      <c r="S895" s="25">
        <v>12056233</v>
      </c>
      <c r="T895" s="25">
        <v>0</v>
      </c>
      <c r="U895" s="25">
        <v>12056233</v>
      </c>
    </row>
    <row r="896" spans="1:21" hidden="1" x14ac:dyDescent="0.25">
      <c r="A896" s="9">
        <v>6830</v>
      </c>
      <c r="B896" s="9" t="s">
        <v>71</v>
      </c>
      <c r="C896" s="9" t="s">
        <v>72</v>
      </c>
      <c r="D896" s="24">
        <v>42522</v>
      </c>
      <c r="E896" s="25">
        <v>12056233</v>
      </c>
      <c r="F896" s="25">
        <v>5760521</v>
      </c>
      <c r="G896" s="25">
        <v>0</v>
      </c>
      <c r="H896" s="25">
        <v>0</v>
      </c>
      <c r="I896" s="25">
        <v>0</v>
      </c>
      <c r="J896" s="25">
        <v>0</v>
      </c>
      <c r="K896" s="25">
        <v>5760521</v>
      </c>
      <c r="L896" s="25">
        <v>191620</v>
      </c>
      <c r="M896" s="25">
        <v>5494178</v>
      </c>
      <c r="N896" s="25">
        <v>0</v>
      </c>
      <c r="O896" s="25">
        <v>0</v>
      </c>
      <c r="P896" s="25">
        <v>0</v>
      </c>
      <c r="Q896" s="25">
        <v>0</v>
      </c>
      <c r="R896" s="25">
        <v>5685798</v>
      </c>
      <c r="S896" s="25">
        <v>12130956</v>
      </c>
      <c r="T896" s="25">
        <v>0</v>
      </c>
      <c r="U896" s="25">
        <v>12130956</v>
      </c>
    </row>
    <row r="897" spans="1:21" hidden="1" x14ac:dyDescent="0.25">
      <c r="A897" s="9">
        <v>6830</v>
      </c>
      <c r="B897" s="9" t="s">
        <v>71</v>
      </c>
      <c r="C897" s="9" t="s">
        <v>72</v>
      </c>
      <c r="D897" s="24">
        <v>42552</v>
      </c>
      <c r="E897" s="25">
        <v>12130956</v>
      </c>
      <c r="F897" s="25">
        <v>3704975</v>
      </c>
      <c r="G897" s="25">
        <v>0</v>
      </c>
      <c r="H897" s="25">
        <v>0</v>
      </c>
      <c r="I897" s="25">
        <v>0</v>
      </c>
      <c r="J897" s="25">
        <v>0</v>
      </c>
      <c r="K897" s="25">
        <v>3704975</v>
      </c>
      <c r="L897" s="25">
        <v>1321323</v>
      </c>
      <c r="M897" s="25">
        <v>5508117</v>
      </c>
      <c r="N897" s="25">
        <v>0</v>
      </c>
      <c r="O897" s="25">
        <v>0</v>
      </c>
      <c r="P897" s="25">
        <v>0</v>
      </c>
      <c r="Q897" s="25">
        <v>0</v>
      </c>
      <c r="R897" s="25">
        <v>6829440</v>
      </c>
      <c r="S897" s="25">
        <v>9006491</v>
      </c>
      <c r="T897" s="25">
        <v>5543829</v>
      </c>
      <c r="U897" s="25">
        <v>3462662</v>
      </c>
    </row>
    <row r="898" spans="1:21" hidden="1" x14ac:dyDescent="0.25">
      <c r="A898" s="9">
        <v>6830</v>
      </c>
      <c r="B898" s="9" t="s">
        <v>71</v>
      </c>
      <c r="C898" s="9" t="s">
        <v>72</v>
      </c>
      <c r="D898" s="24">
        <v>42583</v>
      </c>
      <c r="E898" s="25">
        <v>9006491</v>
      </c>
      <c r="F898" s="25">
        <v>3486596</v>
      </c>
      <c r="G898" s="25">
        <v>0</v>
      </c>
      <c r="H898" s="25">
        <v>0</v>
      </c>
      <c r="I898" s="25">
        <v>0</v>
      </c>
      <c r="J898" s="25">
        <v>0</v>
      </c>
      <c r="K898" s="25">
        <v>3486596</v>
      </c>
      <c r="L898" s="25">
        <v>386403</v>
      </c>
      <c r="M898" s="25">
        <v>5461662</v>
      </c>
      <c r="N898" s="25">
        <v>0</v>
      </c>
      <c r="O898" s="25">
        <v>0</v>
      </c>
      <c r="P898" s="25">
        <v>0</v>
      </c>
      <c r="Q898" s="25">
        <v>0</v>
      </c>
      <c r="R898" s="25">
        <v>5848065</v>
      </c>
      <c r="S898" s="25">
        <v>6645022</v>
      </c>
      <c r="T898" s="25">
        <v>5543829</v>
      </c>
      <c r="U898" s="25">
        <v>1101193</v>
      </c>
    </row>
    <row r="899" spans="1:21" hidden="1" x14ac:dyDescent="0.25">
      <c r="A899" s="9">
        <v>6830</v>
      </c>
      <c r="B899" s="9" t="s">
        <v>71</v>
      </c>
      <c r="C899" s="9" t="s">
        <v>72</v>
      </c>
      <c r="D899" s="24">
        <v>42614</v>
      </c>
      <c r="E899" s="25">
        <v>6645022</v>
      </c>
      <c r="F899" s="25">
        <v>5378217</v>
      </c>
      <c r="G899" s="25">
        <v>555374</v>
      </c>
      <c r="H899" s="25">
        <v>0</v>
      </c>
      <c r="I899" s="25">
        <v>0</v>
      </c>
      <c r="J899" s="25">
        <v>0</v>
      </c>
      <c r="K899" s="25">
        <v>5933591</v>
      </c>
      <c r="L899" s="25">
        <v>1075434</v>
      </c>
      <c r="M899" s="25">
        <v>6016208</v>
      </c>
      <c r="N899" s="25">
        <v>0</v>
      </c>
      <c r="O899" s="25">
        <v>0</v>
      </c>
      <c r="P899" s="25">
        <v>0</v>
      </c>
      <c r="Q899" s="25">
        <v>-2551</v>
      </c>
      <c r="R899" s="25">
        <v>7089091</v>
      </c>
      <c r="S899" s="25">
        <v>5489522</v>
      </c>
      <c r="T899" s="25">
        <v>5000000</v>
      </c>
      <c r="U899" s="25">
        <v>489522</v>
      </c>
    </row>
    <row r="900" spans="1:21" hidden="1" x14ac:dyDescent="0.25">
      <c r="A900" s="9">
        <v>6830</v>
      </c>
      <c r="B900" s="9" t="s">
        <v>71</v>
      </c>
      <c r="C900" s="9" t="s">
        <v>72</v>
      </c>
      <c r="D900" s="24">
        <v>42644</v>
      </c>
      <c r="E900" s="25">
        <v>5489522</v>
      </c>
      <c r="F900" s="25">
        <v>4535313</v>
      </c>
      <c r="G900" s="25">
        <v>0</v>
      </c>
      <c r="H900" s="25">
        <v>0</v>
      </c>
      <c r="I900" s="25">
        <v>0</v>
      </c>
      <c r="J900" s="25">
        <v>0</v>
      </c>
      <c r="K900" s="25">
        <v>4535313</v>
      </c>
      <c r="L900" s="25">
        <v>1072355</v>
      </c>
      <c r="M900" s="25">
        <v>5446079</v>
      </c>
      <c r="N900" s="25">
        <v>0</v>
      </c>
      <c r="O900" s="25">
        <v>0</v>
      </c>
      <c r="P900" s="25">
        <v>0</v>
      </c>
      <c r="Q900" s="25">
        <v>-15576</v>
      </c>
      <c r="R900" s="25">
        <v>6502858</v>
      </c>
      <c r="S900" s="25">
        <v>3521977</v>
      </c>
      <c r="T900" s="25">
        <v>2500000</v>
      </c>
      <c r="U900" s="25">
        <v>1021977</v>
      </c>
    </row>
    <row r="901" spans="1:21" hidden="1" x14ac:dyDescent="0.25">
      <c r="A901" s="9">
        <v>6830</v>
      </c>
      <c r="B901" s="9" t="s">
        <v>71</v>
      </c>
      <c r="C901" s="9" t="s">
        <v>72</v>
      </c>
      <c r="D901" s="24">
        <v>42675</v>
      </c>
      <c r="E901" s="25">
        <v>3521977</v>
      </c>
      <c r="F901" s="25">
        <v>4514506</v>
      </c>
      <c r="G901" s="25">
        <v>0</v>
      </c>
      <c r="H901" s="25">
        <v>0</v>
      </c>
      <c r="I901" s="25">
        <v>0</v>
      </c>
      <c r="J901" s="25">
        <v>0</v>
      </c>
      <c r="K901" s="25">
        <v>4514506</v>
      </c>
      <c r="L901" s="25">
        <v>420750</v>
      </c>
      <c r="M901" s="25">
        <v>5160505</v>
      </c>
      <c r="N901" s="25">
        <v>0</v>
      </c>
      <c r="O901" s="25">
        <v>0</v>
      </c>
      <c r="P901" s="25">
        <v>0</v>
      </c>
      <c r="Q901" s="25">
        <v>-322009</v>
      </c>
      <c r="R901" s="25">
        <v>5259246</v>
      </c>
      <c r="S901" s="25">
        <v>2777237</v>
      </c>
      <c r="T901" s="25">
        <v>2500000</v>
      </c>
      <c r="U901" s="25">
        <v>277237</v>
      </c>
    </row>
    <row r="902" spans="1:21" hidden="1" x14ac:dyDescent="0.25">
      <c r="A902" s="9">
        <v>6830</v>
      </c>
      <c r="B902" s="9" t="s">
        <v>71</v>
      </c>
      <c r="C902" s="9" t="s">
        <v>72</v>
      </c>
      <c r="D902" s="24">
        <v>42705</v>
      </c>
      <c r="E902" s="25">
        <v>2777237</v>
      </c>
      <c r="F902" s="25">
        <v>6172408</v>
      </c>
      <c r="G902" s="25">
        <v>424528</v>
      </c>
      <c r="H902" s="25">
        <v>0</v>
      </c>
      <c r="I902" s="25">
        <v>0</v>
      </c>
      <c r="J902" s="25">
        <v>754000</v>
      </c>
      <c r="K902" s="25">
        <v>7350936</v>
      </c>
      <c r="L902" s="25">
        <v>658033</v>
      </c>
      <c r="M902" s="25">
        <v>6758279</v>
      </c>
      <c r="N902" s="25">
        <v>0</v>
      </c>
      <c r="O902" s="25">
        <v>0</v>
      </c>
      <c r="P902" s="25">
        <v>0</v>
      </c>
      <c r="Q902" s="25">
        <v>-100000</v>
      </c>
      <c r="R902" s="25">
        <v>7316312</v>
      </c>
      <c r="S902" s="25">
        <v>2811861</v>
      </c>
      <c r="T902" s="25">
        <v>0</v>
      </c>
      <c r="U902" s="25">
        <v>2811861</v>
      </c>
    </row>
    <row r="903" spans="1:21" hidden="1" x14ac:dyDescent="0.25">
      <c r="A903" s="9">
        <v>6830</v>
      </c>
      <c r="B903" s="9" t="s">
        <v>71</v>
      </c>
      <c r="C903" s="9" t="s">
        <v>72</v>
      </c>
      <c r="D903" s="24">
        <v>42736</v>
      </c>
      <c r="E903" s="25">
        <v>2811861</v>
      </c>
      <c r="F903" s="25">
        <v>5856717</v>
      </c>
      <c r="G903" s="25">
        <v>0</v>
      </c>
      <c r="H903" s="25">
        <v>0</v>
      </c>
      <c r="I903" s="25">
        <v>0</v>
      </c>
      <c r="J903" s="25">
        <v>859448</v>
      </c>
      <c r="K903" s="25">
        <v>6716165</v>
      </c>
      <c r="L903" s="25">
        <v>440565</v>
      </c>
      <c r="M903" s="25">
        <v>6692696</v>
      </c>
      <c r="N903" s="25">
        <v>0</v>
      </c>
      <c r="O903" s="25">
        <v>0</v>
      </c>
      <c r="P903" s="25">
        <v>0</v>
      </c>
      <c r="Q903" s="25">
        <v>-41851</v>
      </c>
      <c r="R903" s="25">
        <v>7091410</v>
      </c>
      <c r="S903" s="25">
        <v>2436616</v>
      </c>
      <c r="T903" s="25">
        <v>2000000</v>
      </c>
      <c r="U903" s="25">
        <v>436616</v>
      </c>
    </row>
    <row r="904" spans="1:21" hidden="1" x14ac:dyDescent="0.25">
      <c r="A904" s="9">
        <v>6830</v>
      </c>
      <c r="B904" s="9" t="s">
        <v>71</v>
      </c>
      <c r="C904" s="9" t="s">
        <v>72</v>
      </c>
      <c r="D904" s="24">
        <v>42767</v>
      </c>
      <c r="E904" s="25">
        <v>2436616</v>
      </c>
      <c r="F904" s="25">
        <v>5566990</v>
      </c>
      <c r="G904" s="25">
        <v>0</v>
      </c>
      <c r="H904" s="25">
        <v>0</v>
      </c>
      <c r="I904" s="25">
        <v>0</v>
      </c>
      <c r="J904" s="25">
        <v>0</v>
      </c>
      <c r="K904" s="25">
        <v>5566990</v>
      </c>
      <c r="L904" s="25">
        <v>1315328</v>
      </c>
      <c r="M904" s="25">
        <v>5078171</v>
      </c>
      <c r="N904" s="25">
        <v>0</v>
      </c>
      <c r="O904" s="25">
        <v>0</v>
      </c>
      <c r="P904" s="25">
        <v>0</v>
      </c>
      <c r="Q904" s="25">
        <v>0</v>
      </c>
      <c r="R904" s="25">
        <v>6393499</v>
      </c>
      <c r="S904" s="25">
        <v>1610107</v>
      </c>
      <c r="T904" s="25">
        <v>1000000</v>
      </c>
      <c r="U904" s="25">
        <v>610107</v>
      </c>
    </row>
    <row r="905" spans="1:21" hidden="1" x14ac:dyDescent="0.25">
      <c r="A905" s="9">
        <v>6830</v>
      </c>
      <c r="B905" s="9" t="s">
        <v>71</v>
      </c>
      <c r="C905" s="9" t="s">
        <v>72</v>
      </c>
      <c r="D905" s="24">
        <v>42795</v>
      </c>
      <c r="E905" s="25">
        <v>1610107</v>
      </c>
      <c r="F905" s="25">
        <v>6054246</v>
      </c>
      <c r="G905" s="25">
        <v>0</v>
      </c>
      <c r="H905" s="25">
        <v>0</v>
      </c>
      <c r="I905" s="25">
        <v>0</v>
      </c>
      <c r="J905" s="25">
        <v>15863</v>
      </c>
      <c r="K905" s="25">
        <v>6070109</v>
      </c>
      <c r="L905" s="25">
        <v>423802</v>
      </c>
      <c r="M905" s="25">
        <v>5532422</v>
      </c>
      <c r="N905" s="25">
        <v>0</v>
      </c>
      <c r="O905" s="25">
        <v>0</v>
      </c>
      <c r="P905" s="25">
        <v>0</v>
      </c>
      <c r="Q905" s="25">
        <v>0</v>
      </c>
      <c r="R905" s="25">
        <v>5956224</v>
      </c>
      <c r="S905" s="25">
        <v>1723992</v>
      </c>
      <c r="T905" s="25">
        <v>1000000</v>
      </c>
      <c r="U905" s="25">
        <v>723992</v>
      </c>
    </row>
    <row r="906" spans="1:21" hidden="1" x14ac:dyDescent="0.25">
      <c r="A906" s="9">
        <v>6830</v>
      </c>
      <c r="B906" s="9" t="s">
        <v>71</v>
      </c>
      <c r="C906" s="9" t="s">
        <v>72</v>
      </c>
      <c r="D906" s="24">
        <v>42826</v>
      </c>
      <c r="E906" s="25">
        <v>1723992</v>
      </c>
      <c r="F906" s="25">
        <v>5813421</v>
      </c>
      <c r="G906" s="25">
        <v>0</v>
      </c>
      <c r="H906" s="25">
        <v>0</v>
      </c>
      <c r="I906" s="25">
        <v>0</v>
      </c>
      <c r="J906" s="25">
        <v>0</v>
      </c>
      <c r="K906" s="25">
        <v>5813421</v>
      </c>
      <c r="L906" s="25">
        <v>847629</v>
      </c>
      <c r="M906" s="25">
        <v>5471228</v>
      </c>
      <c r="N906" s="25">
        <v>0</v>
      </c>
      <c r="O906" s="25">
        <v>0</v>
      </c>
      <c r="P906" s="25">
        <v>0</v>
      </c>
      <c r="Q906" s="25">
        <v>-1062711</v>
      </c>
      <c r="R906" s="25">
        <v>5256146</v>
      </c>
      <c r="S906" s="25">
        <v>2281267</v>
      </c>
      <c r="T906" s="25">
        <v>1000000</v>
      </c>
      <c r="U906" s="25">
        <v>1281267</v>
      </c>
    </row>
    <row r="907" spans="1:21" hidden="1" x14ac:dyDescent="0.25">
      <c r="A907" s="9">
        <v>6830</v>
      </c>
      <c r="B907" s="9" t="s">
        <v>71</v>
      </c>
      <c r="C907" s="9" t="s">
        <v>72</v>
      </c>
      <c r="D907" s="24">
        <v>42856</v>
      </c>
      <c r="E907" s="25">
        <v>2281267</v>
      </c>
      <c r="F907" s="25">
        <v>4878431</v>
      </c>
      <c r="G907" s="25">
        <v>0</v>
      </c>
      <c r="H907" s="25">
        <v>0</v>
      </c>
      <c r="I907" s="25">
        <v>0</v>
      </c>
      <c r="J907" s="25">
        <v>0</v>
      </c>
      <c r="K907" s="25">
        <v>4878431</v>
      </c>
      <c r="L907" s="25">
        <v>532782</v>
      </c>
      <c r="M907" s="25">
        <v>4802239</v>
      </c>
      <c r="N907" s="25">
        <v>0</v>
      </c>
      <c r="O907" s="25">
        <v>0</v>
      </c>
      <c r="P907" s="25">
        <v>0</v>
      </c>
      <c r="Q907" s="25">
        <v>-14000</v>
      </c>
      <c r="R907" s="25">
        <v>5321021</v>
      </c>
      <c r="S907" s="25">
        <v>1838677</v>
      </c>
      <c r="T907" s="25">
        <v>1000000</v>
      </c>
      <c r="U907" s="25">
        <v>838677</v>
      </c>
    </row>
    <row r="908" spans="1:21" hidden="1" x14ac:dyDescent="0.25">
      <c r="A908" s="9">
        <v>6830</v>
      </c>
      <c r="B908" s="9" t="s">
        <v>71</v>
      </c>
      <c r="C908" s="9" t="s">
        <v>72</v>
      </c>
      <c r="D908" s="24">
        <v>42887</v>
      </c>
      <c r="E908" s="25">
        <v>1838677</v>
      </c>
      <c r="F908" s="25">
        <v>5702045</v>
      </c>
      <c r="G908" s="25">
        <v>0</v>
      </c>
      <c r="H908" s="25">
        <v>0</v>
      </c>
      <c r="I908" s="25">
        <v>0</v>
      </c>
      <c r="J908" s="25">
        <v>0</v>
      </c>
      <c r="K908" s="25">
        <v>5702045</v>
      </c>
      <c r="L908" s="25">
        <v>883941</v>
      </c>
      <c r="M908" s="25">
        <v>5154691</v>
      </c>
      <c r="N908" s="25">
        <v>0</v>
      </c>
      <c r="O908" s="25">
        <v>0</v>
      </c>
      <c r="P908" s="25">
        <v>0</v>
      </c>
      <c r="Q908" s="25">
        <v>-29998</v>
      </c>
      <c r="R908" s="25">
        <v>6008634</v>
      </c>
      <c r="S908" s="25">
        <v>1532088</v>
      </c>
      <c r="T908" s="25">
        <v>1000000</v>
      </c>
      <c r="U908" s="25">
        <v>532088</v>
      </c>
    </row>
    <row r="909" spans="1:21" hidden="1" x14ac:dyDescent="0.25">
      <c r="A909" s="9">
        <v>6830</v>
      </c>
      <c r="B909" s="9" t="s">
        <v>71</v>
      </c>
      <c r="C909" s="9" t="s">
        <v>72</v>
      </c>
      <c r="D909" s="24">
        <v>42917</v>
      </c>
      <c r="E909" s="25">
        <v>1532088</v>
      </c>
      <c r="F909" s="25">
        <v>5768910</v>
      </c>
      <c r="G909" s="25">
        <v>0</v>
      </c>
      <c r="H909" s="25">
        <v>0</v>
      </c>
      <c r="I909" s="25">
        <v>0</v>
      </c>
      <c r="J909" s="25">
        <v>0</v>
      </c>
      <c r="K909" s="25">
        <v>5768910</v>
      </c>
      <c r="L909" s="25">
        <v>49200</v>
      </c>
      <c r="M909" s="25">
        <v>5417070</v>
      </c>
      <c r="N909" s="25">
        <v>0</v>
      </c>
      <c r="O909" s="25">
        <v>0</v>
      </c>
      <c r="P909" s="25">
        <v>0</v>
      </c>
      <c r="Q909" s="25">
        <v>0</v>
      </c>
      <c r="R909" s="25">
        <v>5466270</v>
      </c>
      <c r="S909" s="25">
        <v>1834728</v>
      </c>
      <c r="T909" s="25">
        <v>1000000</v>
      </c>
      <c r="U909" s="25">
        <v>834728</v>
      </c>
    </row>
    <row r="910" spans="1:21" hidden="1" x14ac:dyDescent="0.25">
      <c r="A910" s="9">
        <v>6830</v>
      </c>
      <c r="B910" s="9" t="s">
        <v>71</v>
      </c>
      <c r="C910" s="9" t="s">
        <v>73</v>
      </c>
      <c r="D910" s="24">
        <v>42948</v>
      </c>
      <c r="E910" s="25">
        <v>1834728</v>
      </c>
      <c r="F910" s="25">
        <v>5816207</v>
      </c>
      <c r="G910" s="25">
        <v>0</v>
      </c>
      <c r="H910" s="25">
        <v>0</v>
      </c>
      <c r="I910" s="25">
        <v>0</v>
      </c>
      <c r="J910" s="25">
        <v>0</v>
      </c>
      <c r="K910" s="25">
        <v>5816207</v>
      </c>
      <c r="L910" s="25">
        <v>548400</v>
      </c>
      <c r="M910" s="25">
        <v>5587326</v>
      </c>
      <c r="N910" s="25">
        <v>0</v>
      </c>
      <c r="O910" s="25">
        <v>0</v>
      </c>
      <c r="P910" s="25">
        <v>0</v>
      </c>
      <c r="Q910" s="25">
        <v>0</v>
      </c>
      <c r="R910" s="25">
        <v>6135726</v>
      </c>
      <c r="S910" s="25">
        <v>1515209</v>
      </c>
      <c r="T910" s="25">
        <v>1000000</v>
      </c>
      <c r="U910" s="25">
        <v>515209</v>
      </c>
    </row>
    <row r="911" spans="1:21" hidden="1" x14ac:dyDescent="0.25">
      <c r="A911" s="9">
        <v>6830</v>
      </c>
      <c r="B911" s="9" t="s">
        <v>71</v>
      </c>
      <c r="C911" s="9" t="s">
        <v>73</v>
      </c>
      <c r="D911" s="24">
        <v>42979</v>
      </c>
      <c r="E911" s="25">
        <v>1515209</v>
      </c>
      <c r="F911" s="25">
        <v>5837567</v>
      </c>
      <c r="G911" s="25">
        <v>662373</v>
      </c>
      <c r="H911" s="25">
        <v>0</v>
      </c>
      <c r="I911" s="25">
        <v>0</v>
      </c>
      <c r="J911" s="25">
        <v>0</v>
      </c>
      <c r="K911" s="25">
        <v>6499940</v>
      </c>
      <c r="L911" s="25">
        <v>704603</v>
      </c>
      <c r="M911" s="25">
        <v>6250731</v>
      </c>
      <c r="N911" s="25">
        <v>0</v>
      </c>
      <c r="O911" s="25">
        <v>0</v>
      </c>
      <c r="P911" s="25">
        <v>0</v>
      </c>
      <c r="Q911" s="25">
        <v>0</v>
      </c>
      <c r="R911" s="25">
        <v>6955334</v>
      </c>
      <c r="S911" s="25">
        <v>1059815</v>
      </c>
      <c r="T911" s="25">
        <v>1000000</v>
      </c>
      <c r="U911" s="25">
        <v>59815</v>
      </c>
    </row>
    <row r="912" spans="1:21" hidden="1" x14ac:dyDescent="0.25">
      <c r="A912" s="9">
        <v>6830</v>
      </c>
      <c r="B912" s="9" t="s">
        <v>71</v>
      </c>
      <c r="C912" s="9" t="s">
        <v>73</v>
      </c>
      <c r="D912" s="24">
        <v>43009</v>
      </c>
      <c r="E912" s="25">
        <v>1059815</v>
      </c>
      <c r="F912" s="25">
        <v>5983797</v>
      </c>
      <c r="G912" s="25">
        <v>0</v>
      </c>
      <c r="H912" s="25">
        <v>0</v>
      </c>
      <c r="I912" s="25">
        <v>0</v>
      </c>
      <c r="J912" s="25">
        <v>0</v>
      </c>
      <c r="K912" s="25">
        <v>5983797</v>
      </c>
      <c r="L912" s="25">
        <v>692819</v>
      </c>
      <c r="M912" s="25">
        <v>4985979</v>
      </c>
      <c r="N912" s="25">
        <v>0</v>
      </c>
      <c r="O912" s="25">
        <v>0</v>
      </c>
      <c r="P912" s="25">
        <v>0</v>
      </c>
      <c r="Q912" s="25">
        <v>0</v>
      </c>
      <c r="R912" s="25">
        <v>5678798</v>
      </c>
      <c r="S912" s="25">
        <v>1364814</v>
      </c>
      <c r="T912" s="25">
        <v>1000000</v>
      </c>
      <c r="U912" s="25">
        <v>364814</v>
      </c>
    </row>
    <row r="913" spans="1:21" hidden="1" x14ac:dyDescent="0.25">
      <c r="A913" s="9">
        <v>6830</v>
      </c>
      <c r="B913" s="9" t="s">
        <v>71</v>
      </c>
      <c r="C913" s="9" t="s">
        <v>73</v>
      </c>
      <c r="D913" s="24">
        <v>43040</v>
      </c>
      <c r="E913" s="25">
        <v>1364814</v>
      </c>
      <c r="F913" s="25">
        <v>5152436</v>
      </c>
      <c r="G913" s="25">
        <v>0</v>
      </c>
      <c r="H913" s="25">
        <v>0</v>
      </c>
      <c r="I913" s="25">
        <v>0</v>
      </c>
      <c r="J913" s="25">
        <v>0</v>
      </c>
      <c r="K913" s="25">
        <v>5152436</v>
      </c>
      <c r="L913" s="25">
        <v>967711</v>
      </c>
      <c r="M913" s="25">
        <v>4924276</v>
      </c>
      <c r="N913" s="25">
        <v>0</v>
      </c>
      <c r="O913" s="25">
        <v>0</v>
      </c>
      <c r="P913" s="25">
        <v>0</v>
      </c>
      <c r="Q913" s="25">
        <v>0</v>
      </c>
      <c r="R913" s="25">
        <v>5891987</v>
      </c>
      <c r="S913" s="25">
        <v>625263</v>
      </c>
      <c r="T913" s="25">
        <v>500000</v>
      </c>
      <c r="U913" s="25">
        <v>125263</v>
      </c>
    </row>
    <row r="914" spans="1:21" hidden="1" x14ac:dyDescent="0.25">
      <c r="A914" s="9">
        <v>6830</v>
      </c>
      <c r="B914" s="9" t="s">
        <v>71</v>
      </c>
      <c r="C914" s="9" t="s">
        <v>73</v>
      </c>
      <c r="D914" s="24">
        <v>43070</v>
      </c>
      <c r="E914" s="25">
        <v>625263</v>
      </c>
      <c r="F914" s="25">
        <v>5688384</v>
      </c>
      <c r="G914" s="25">
        <v>2048309</v>
      </c>
      <c r="H914" s="25">
        <v>0</v>
      </c>
      <c r="I914" s="25">
        <v>0</v>
      </c>
      <c r="J914" s="25">
        <v>0</v>
      </c>
      <c r="K914" s="25">
        <v>7736693</v>
      </c>
      <c r="L914" s="25">
        <v>408384</v>
      </c>
      <c r="M914" s="25">
        <v>6740649</v>
      </c>
      <c r="N914" s="25">
        <v>0</v>
      </c>
      <c r="O914" s="25">
        <v>0</v>
      </c>
      <c r="P914" s="25">
        <v>0</v>
      </c>
      <c r="Q914" s="25">
        <v>-50840</v>
      </c>
      <c r="R914" s="25">
        <v>7098193</v>
      </c>
      <c r="S914" s="25">
        <v>1263763</v>
      </c>
      <c r="T914" s="25">
        <v>700000</v>
      </c>
      <c r="U914" s="25">
        <v>563763</v>
      </c>
    </row>
    <row r="915" spans="1:21" x14ac:dyDescent="0.25">
      <c r="A915" s="9">
        <v>6830</v>
      </c>
      <c r="B915" s="9" t="s">
        <v>71</v>
      </c>
      <c r="C915" s="9" t="s">
        <v>73</v>
      </c>
      <c r="D915" s="24">
        <v>43101</v>
      </c>
      <c r="E915" s="25">
        <v>1263763</v>
      </c>
      <c r="F915" s="25">
        <v>7285877</v>
      </c>
      <c r="G915" s="25">
        <v>0</v>
      </c>
      <c r="H915" s="25">
        <v>0</v>
      </c>
      <c r="I915" s="25">
        <v>0</v>
      </c>
      <c r="J915" s="25">
        <v>1068135</v>
      </c>
      <c r="K915" s="25">
        <v>8354012</v>
      </c>
      <c r="L915" s="25">
        <v>290100</v>
      </c>
      <c r="M915" s="25">
        <v>7750212</v>
      </c>
      <c r="N915" s="25">
        <v>0</v>
      </c>
      <c r="O915" s="25">
        <v>0</v>
      </c>
      <c r="P915" s="25">
        <v>0</v>
      </c>
      <c r="Q915" s="25">
        <v>-2689</v>
      </c>
      <c r="R915" s="25">
        <v>8037623</v>
      </c>
      <c r="S915" s="25">
        <v>1580152</v>
      </c>
      <c r="T915" s="25">
        <v>800000</v>
      </c>
      <c r="U915" s="25">
        <v>780152</v>
      </c>
    </row>
    <row r="916" spans="1:21" x14ac:dyDescent="0.25">
      <c r="A916" s="9">
        <v>6830</v>
      </c>
      <c r="B916" s="9" t="s">
        <v>71</v>
      </c>
      <c r="C916" s="9" t="s">
        <v>73</v>
      </c>
      <c r="D916" s="24">
        <v>43132</v>
      </c>
      <c r="E916" s="25">
        <v>1580152</v>
      </c>
      <c r="F916" s="25">
        <v>7110726</v>
      </c>
      <c r="G916" s="25">
        <v>0</v>
      </c>
      <c r="H916" s="25">
        <v>0</v>
      </c>
      <c r="I916" s="25">
        <v>0</v>
      </c>
      <c r="J916" s="25">
        <v>0</v>
      </c>
      <c r="K916" s="25">
        <v>7110726</v>
      </c>
      <c r="L916" s="25">
        <v>948133</v>
      </c>
      <c r="M916" s="25">
        <v>7468630</v>
      </c>
      <c r="N916" s="25">
        <v>0</v>
      </c>
      <c r="O916" s="25">
        <v>0</v>
      </c>
      <c r="P916" s="25">
        <v>0</v>
      </c>
      <c r="Q916" s="25">
        <v>0</v>
      </c>
      <c r="R916" s="25">
        <v>8416763</v>
      </c>
      <c r="S916" s="25">
        <v>274115</v>
      </c>
      <c r="T916" s="25">
        <v>200000</v>
      </c>
      <c r="U916" s="25">
        <v>74115</v>
      </c>
    </row>
    <row r="917" spans="1:21" x14ac:dyDescent="0.25">
      <c r="A917" s="9">
        <v>6830</v>
      </c>
      <c r="B917" s="9" t="s">
        <v>71</v>
      </c>
      <c r="C917" s="9" t="s">
        <v>73</v>
      </c>
      <c r="D917" s="24">
        <v>43160</v>
      </c>
      <c r="E917" s="25">
        <v>274115</v>
      </c>
      <c r="F917" s="25">
        <v>7531146</v>
      </c>
      <c r="G917" s="25">
        <v>0</v>
      </c>
      <c r="H917" s="25">
        <v>0</v>
      </c>
      <c r="I917" s="25">
        <v>0</v>
      </c>
      <c r="J917" s="25">
        <v>0</v>
      </c>
      <c r="K917" s="25">
        <v>7531146</v>
      </c>
      <c r="L917" s="25">
        <v>253727</v>
      </c>
      <c r="M917" s="25">
        <v>5701285</v>
      </c>
      <c r="N917" s="25">
        <v>160020</v>
      </c>
      <c r="O917" s="25">
        <v>0</v>
      </c>
      <c r="P917" s="25">
        <v>0</v>
      </c>
      <c r="Q917" s="25">
        <v>-640</v>
      </c>
      <c r="R917" s="25">
        <v>6114392</v>
      </c>
      <c r="S917" s="25">
        <v>1690869</v>
      </c>
      <c r="T917" s="25">
        <v>1000000</v>
      </c>
      <c r="U917" s="25">
        <v>690869</v>
      </c>
    </row>
    <row r="918" spans="1:21" x14ac:dyDescent="0.25">
      <c r="A918" s="9">
        <v>6830</v>
      </c>
      <c r="B918" s="9" t="s">
        <v>71</v>
      </c>
      <c r="C918" s="9" t="s">
        <v>73</v>
      </c>
      <c r="D918" s="24">
        <v>43191</v>
      </c>
      <c r="E918" s="25">
        <v>1690869</v>
      </c>
      <c r="F918" s="25">
        <v>8035002</v>
      </c>
      <c r="G918" s="25">
        <v>0</v>
      </c>
      <c r="H918" s="25">
        <v>0</v>
      </c>
      <c r="I918" s="25">
        <v>0</v>
      </c>
      <c r="J918" s="25">
        <v>0</v>
      </c>
      <c r="K918" s="25">
        <v>8035002</v>
      </c>
      <c r="L918" s="25">
        <v>1499314</v>
      </c>
      <c r="M918" s="25">
        <v>5559699</v>
      </c>
      <c r="N918" s="25">
        <v>0</v>
      </c>
      <c r="O918" s="25">
        <v>0</v>
      </c>
      <c r="P918" s="25">
        <v>0</v>
      </c>
      <c r="Q918" s="25">
        <v>0</v>
      </c>
      <c r="R918" s="25">
        <v>7059013</v>
      </c>
      <c r="S918" s="25">
        <v>2666858</v>
      </c>
      <c r="T918" s="25">
        <v>1000000</v>
      </c>
      <c r="U918" s="25">
        <v>1666858</v>
      </c>
    </row>
    <row r="919" spans="1:21" x14ac:dyDescent="0.25">
      <c r="A919" s="9">
        <v>6830</v>
      </c>
      <c r="B919" s="9" t="s">
        <v>71</v>
      </c>
      <c r="C919" s="9" t="s">
        <v>73</v>
      </c>
      <c r="D919" s="24">
        <v>43221</v>
      </c>
      <c r="E919" s="25">
        <v>2666858</v>
      </c>
      <c r="F919" s="25">
        <v>5670661</v>
      </c>
      <c r="G919" s="25">
        <v>0</v>
      </c>
      <c r="H919" s="25">
        <v>0</v>
      </c>
      <c r="I919" s="25">
        <v>0</v>
      </c>
      <c r="J919" s="25">
        <v>0</v>
      </c>
      <c r="K919" s="25">
        <v>5670661</v>
      </c>
      <c r="L919" s="25">
        <v>757024</v>
      </c>
      <c r="M919" s="25">
        <v>6974241</v>
      </c>
      <c r="N919" s="25">
        <v>0</v>
      </c>
      <c r="O919" s="25">
        <v>0</v>
      </c>
      <c r="P919" s="25">
        <v>0</v>
      </c>
      <c r="Q919" s="25">
        <v>-60320</v>
      </c>
      <c r="R919" s="25">
        <v>7670945</v>
      </c>
      <c r="S919" s="25">
        <v>666574</v>
      </c>
      <c r="T919" s="25">
        <v>500000</v>
      </c>
      <c r="U919" s="25">
        <v>166574</v>
      </c>
    </row>
    <row r="920" spans="1:21" x14ac:dyDescent="0.25">
      <c r="A920" s="9">
        <v>6830</v>
      </c>
      <c r="B920" s="9" t="s">
        <v>71</v>
      </c>
      <c r="C920" s="9" t="s">
        <v>73</v>
      </c>
      <c r="D920" s="24">
        <v>43252</v>
      </c>
      <c r="E920" s="25">
        <v>666574</v>
      </c>
      <c r="F920" s="25">
        <v>9318519</v>
      </c>
      <c r="G920" s="25">
        <v>0</v>
      </c>
      <c r="H920" s="25">
        <v>0</v>
      </c>
      <c r="I920" s="25">
        <v>0</v>
      </c>
      <c r="J920" s="25">
        <v>0</v>
      </c>
      <c r="K920" s="25">
        <v>9318519</v>
      </c>
      <c r="L920" s="25">
        <v>1049173</v>
      </c>
      <c r="M920" s="25">
        <v>4768715</v>
      </c>
      <c r="N920" s="25">
        <v>0</v>
      </c>
      <c r="O920" s="25">
        <v>0</v>
      </c>
      <c r="P920" s="25">
        <v>0</v>
      </c>
      <c r="Q920" s="25">
        <v>-14000</v>
      </c>
      <c r="R920" s="25">
        <v>5803888</v>
      </c>
      <c r="S920" s="25">
        <v>4181205</v>
      </c>
      <c r="T920" s="25">
        <v>3500000</v>
      </c>
      <c r="U920" s="25">
        <v>681205</v>
      </c>
    </row>
    <row r="921" spans="1:21" x14ac:dyDescent="0.25">
      <c r="A921" s="9">
        <v>6830</v>
      </c>
      <c r="B921" s="9" t="s">
        <v>71</v>
      </c>
      <c r="C921" s="9" t="s">
        <v>73</v>
      </c>
      <c r="D921" s="24">
        <v>43282</v>
      </c>
      <c r="E921" s="25">
        <v>4181205</v>
      </c>
      <c r="F921" s="25">
        <v>5714502</v>
      </c>
      <c r="G921" s="25">
        <v>0</v>
      </c>
      <c r="H921" s="25">
        <v>0</v>
      </c>
      <c r="I921" s="25">
        <v>0</v>
      </c>
      <c r="J921" s="25">
        <v>0</v>
      </c>
      <c r="K921" s="25">
        <v>5714502</v>
      </c>
      <c r="L921" s="25">
        <v>224949</v>
      </c>
      <c r="M921" s="25">
        <v>3806567</v>
      </c>
      <c r="N921" s="25">
        <v>0</v>
      </c>
      <c r="O921" s="25">
        <v>0</v>
      </c>
      <c r="P921" s="25">
        <v>0</v>
      </c>
      <c r="Q921" s="25">
        <v>-381239</v>
      </c>
      <c r="R921" s="25">
        <v>3650277</v>
      </c>
      <c r="S921" s="25">
        <v>6245430</v>
      </c>
      <c r="T921" s="25">
        <v>6000000</v>
      </c>
      <c r="U921" s="25">
        <v>245430</v>
      </c>
    </row>
    <row r="922" spans="1:21" x14ac:dyDescent="0.25">
      <c r="A922" s="9">
        <v>6830</v>
      </c>
      <c r="B922" s="9" t="s">
        <v>71</v>
      </c>
      <c r="C922" s="9" t="s">
        <v>73</v>
      </c>
      <c r="D922" s="24">
        <v>43313</v>
      </c>
      <c r="E922" s="25">
        <v>6245430</v>
      </c>
      <c r="F922" s="25">
        <v>8018034</v>
      </c>
      <c r="G922" s="25">
        <v>0</v>
      </c>
      <c r="H922" s="25">
        <v>0</v>
      </c>
      <c r="I922" s="25">
        <v>0</v>
      </c>
      <c r="J922" s="25">
        <v>0</v>
      </c>
      <c r="K922" s="25">
        <v>8018034</v>
      </c>
      <c r="L922" s="25">
        <v>119126</v>
      </c>
      <c r="M922" s="25">
        <v>6710452</v>
      </c>
      <c r="N922" s="25">
        <v>324500</v>
      </c>
      <c r="O922" s="25">
        <v>0</v>
      </c>
      <c r="P922" s="25">
        <v>0</v>
      </c>
      <c r="Q922" s="25">
        <v>-19559</v>
      </c>
      <c r="R922" s="25">
        <v>7134519</v>
      </c>
      <c r="S922" s="25">
        <v>7128945</v>
      </c>
      <c r="T922" s="25">
        <v>6000000</v>
      </c>
      <c r="U922" s="25">
        <v>1128945</v>
      </c>
    </row>
    <row r="923" spans="1:21" x14ac:dyDescent="0.25">
      <c r="A923" s="9">
        <v>6830</v>
      </c>
      <c r="B923" s="9" t="s">
        <v>71</v>
      </c>
      <c r="C923" s="9" t="s">
        <v>73</v>
      </c>
      <c r="D923" s="24">
        <v>43344</v>
      </c>
      <c r="E923" s="25">
        <v>7128945</v>
      </c>
      <c r="F923" s="25">
        <v>2557086</v>
      </c>
      <c r="G923" s="25">
        <v>496023</v>
      </c>
      <c r="H923" s="25">
        <v>0</v>
      </c>
      <c r="I923" s="25">
        <v>0</v>
      </c>
      <c r="J923" s="25">
        <v>0</v>
      </c>
      <c r="K923" s="25">
        <v>3053109</v>
      </c>
      <c r="L923" s="25">
        <v>123913</v>
      </c>
      <c r="M923" s="25">
        <v>5479565</v>
      </c>
      <c r="N923" s="25">
        <v>0</v>
      </c>
      <c r="O923" s="25">
        <v>0</v>
      </c>
      <c r="P923" s="25">
        <v>0</v>
      </c>
      <c r="Q923" s="25">
        <v>0</v>
      </c>
      <c r="R923" s="25">
        <v>5603478</v>
      </c>
      <c r="S923" s="25">
        <v>4578576</v>
      </c>
      <c r="T923" s="25">
        <v>3000000</v>
      </c>
      <c r="U923" s="25">
        <v>1578576</v>
      </c>
    </row>
    <row r="924" spans="1:21" x14ac:dyDescent="0.25">
      <c r="A924" s="9">
        <v>6830</v>
      </c>
      <c r="B924" s="9" t="s">
        <v>71</v>
      </c>
      <c r="C924" s="9" t="s">
        <v>73</v>
      </c>
      <c r="D924" s="24">
        <v>43374</v>
      </c>
      <c r="E924" s="25">
        <v>4578576</v>
      </c>
      <c r="F924" s="25">
        <v>9028470</v>
      </c>
      <c r="G924" s="25">
        <v>0</v>
      </c>
      <c r="H924" s="25">
        <v>0</v>
      </c>
      <c r="I924" s="25">
        <v>0</v>
      </c>
      <c r="J924" s="25">
        <v>0</v>
      </c>
      <c r="K924" s="25">
        <v>9028470</v>
      </c>
      <c r="L924" s="25">
        <v>505013</v>
      </c>
      <c r="M924" s="25">
        <v>4923185</v>
      </c>
      <c r="N924" s="25">
        <v>0</v>
      </c>
      <c r="O924" s="25">
        <v>0</v>
      </c>
      <c r="P924" s="25">
        <v>0</v>
      </c>
      <c r="Q924" s="25">
        <v>0</v>
      </c>
      <c r="R924" s="25">
        <v>5428198</v>
      </c>
      <c r="S924" s="25">
        <v>8178848</v>
      </c>
      <c r="T924" s="25">
        <v>0</v>
      </c>
      <c r="U924" s="25">
        <v>8178848</v>
      </c>
    </row>
    <row r="925" spans="1:21" x14ac:dyDescent="0.25">
      <c r="A925" s="9">
        <v>6830</v>
      </c>
      <c r="B925" s="9" t="s">
        <v>71</v>
      </c>
      <c r="C925" s="9" t="s">
        <v>73</v>
      </c>
      <c r="D925" s="24">
        <v>43405</v>
      </c>
      <c r="E925" s="25">
        <v>8178848</v>
      </c>
      <c r="F925" s="25">
        <v>9150699</v>
      </c>
      <c r="G925" s="25">
        <v>0</v>
      </c>
      <c r="H925" s="25">
        <v>0</v>
      </c>
      <c r="I925" s="25">
        <v>0</v>
      </c>
      <c r="J925" s="25">
        <v>0</v>
      </c>
      <c r="K925" s="25">
        <v>9150699</v>
      </c>
      <c r="L925" s="25">
        <v>814648</v>
      </c>
      <c r="M925" s="25">
        <v>4922994</v>
      </c>
      <c r="N925" s="25">
        <v>0</v>
      </c>
      <c r="O925" s="25">
        <v>0</v>
      </c>
      <c r="P925" s="25">
        <v>0</v>
      </c>
      <c r="Q925" s="25">
        <v>0</v>
      </c>
      <c r="R925" s="25">
        <v>5737642</v>
      </c>
      <c r="S925" s="25">
        <v>11591905</v>
      </c>
      <c r="T925" s="25">
        <v>0</v>
      </c>
      <c r="U925" s="25">
        <v>11591905</v>
      </c>
    </row>
    <row r="926" spans="1:21" hidden="1" x14ac:dyDescent="0.25">
      <c r="A926" s="9">
        <v>6864</v>
      </c>
      <c r="B926" s="9" t="s">
        <v>74</v>
      </c>
      <c r="C926" s="9" t="s">
        <v>75</v>
      </c>
      <c r="D926" s="24">
        <v>42005</v>
      </c>
      <c r="E926" s="25">
        <v>8878216</v>
      </c>
      <c r="F926" s="25">
        <v>0</v>
      </c>
      <c r="G926" s="25">
        <v>0</v>
      </c>
      <c r="H926" s="25">
        <v>0</v>
      </c>
      <c r="I926" s="25">
        <v>0</v>
      </c>
      <c r="J926" s="25">
        <v>3975786</v>
      </c>
      <c r="K926" s="25">
        <v>3975786</v>
      </c>
      <c r="L926" s="25">
        <v>198890</v>
      </c>
      <c r="M926" s="25">
        <v>2099997</v>
      </c>
      <c r="N926" s="25">
        <v>0</v>
      </c>
      <c r="O926" s="25">
        <v>0</v>
      </c>
      <c r="P926" s="25">
        <v>0</v>
      </c>
      <c r="Q926" s="25">
        <v>0</v>
      </c>
      <c r="R926" s="25">
        <v>2298887</v>
      </c>
      <c r="S926" s="25">
        <v>10555115</v>
      </c>
      <c r="T926" s="25">
        <v>4991560</v>
      </c>
      <c r="U926" s="25">
        <v>5563555</v>
      </c>
    </row>
    <row r="927" spans="1:21" hidden="1" x14ac:dyDescent="0.25">
      <c r="A927" s="9">
        <v>6864</v>
      </c>
      <c r="B927" s="9" t="s">
        <v>74</v>
      </c>
      <c r="C927" s="9" t="s">
        <v>75</v>
      </c>
      <c r="D927" s="24">
        <v>42036</v>
      </c>
      <c r="E927" s="25">
        <v>10555115</v>
      </c>
      <c r="F927" s="25">
        <v>0</v>
      </c>
      <c r="G927" s="25">
        <v>0</v>
      </c>
      <c r="H927" s="25">
        <v>0</v>
      </c>
      <c r="I927" s="25">
        <v>0</v>
      </c>
      <c r="J927" s="25">
        <v>4210756</v>
      </c>
      <c r="K927" s="25">
        <v>4210756</v>
      </c>
      <c r="L927" s="25">
        <v>2583454</v>
      </c>
      <c r="M927" s="25">
        <v>3420969</v>
      </c>
      <c r="N927" s="25">
        <v>0</v>
      </c>
      <c r="O927" s="25">
        <v>0</v>
      </c>
      <c r="P927" s="25">
        <v>0</v>
      </c>
      <c r="Q927" s="25">
        <v>-1852560</v>
      </c>
      <c r="R927" s="25">
        <v>4151863</v>
      </c>
      <c r="S927" s="25">
        <v>10614008</v>
      </c>
      <c r="T927" s="25">
        <v>5222000</v>
      </c>
      <c r="U927" s="25">
        <v>5392008</v>
      </c>
    </row>
    <row r="928" spans="1:21" hidden="1" x14ac:dyDescent="0.25">
      <c r="A928" s="9">
        <v>6864</v>
      </c>
      <c r="B928" s="9" t="s">
        <v>74</v>
      </c>
      <c r="C928" s="9" t="s">
        <v>75</v>
      </c>
      <c r="D928" s="24">
        <v>42064</v>
      </c>
      <c r="E928" s="25">
        <v>10614008</v>
      </c>
      <c r="F928" s="25">
        <v>0</v>
      </c>
      <c r="G928" s="25">
        <v>0</v>
      </c>
      <c r="H928" s="25">
        <v>0</v>
      </c>
      <c r="I928" s="25">
        <v>0</v>
      </c>
      <c r="J928" s="25">
        <v>4184157</v>
      </c>
      <c r="K928" s="25">
        <v>4184157</v>
      </c>
      <c r="L928" s="25">
        <v>266523</v>
      </c>
      <c r="M928" s="25">
        <v>4371834</v>
      </c>
      <c r="N928" s="25">
        <v>0</v>
      </c>
      <c r="O928" s="25">
        <v>0</v>
      </c>
      <c r="P928" s="25">
        <v>0</v>
      </c>
      <c r="Q928" s="25">
        <v>0</v>
      </c>
      <c r="R928" s="25">
        <v>4638357</v>
      </c>
      <c r="S928" s="25">
        <v>10159808</v>
      </c>
      <c r="T928" s="25">
        <v>5222000</v>
      </c>
      <c r="U928" s="25">
        <v>4937808</v>
      </c>
    </row>
    <row r="929" spans="1:21" hidden="1" x14ac:dyDescent="0.25">
      <c r="A929" s="9">
        <v>6864</v>
      </c>
      <c r="B929" s="9" t="s">
        <v>74</v>
      </c>
      <c r="C929" s="9" t="s">
        <v>75</v>
      </c>
      <c r="D929" s="24">
        <v>42095</v>
      </c>
      <c r="E929" s="25">
        <v>10159808</v>
      </c>
      <c r="F929" s="25">
        <v>0</v>
      </c>
      <c r="G929" s="25">
        <v>0</v>
      </c>
      <c r="H929" s="25">
        <v>0</v>
      </c>
      <c r="I929" s="25">
        <v>0</v>
      </c>
      <c r="J929" s="25">
        <v>3702897</v>
      </c>
      <c r="K929" s="25">
        <v>3702897</v>
      </c>
      <c r="L929" s="25">
        <v>394628</v>
      </c>
      <c r="M929" s="25">
        <v>2898083</v>
      </c>
      <c r="N929" s="25">
        <v>0</v>
      </c>
      <c r="O929" s="25">
        <v>0</v>
      </c>
      <c r="P929" s="25">
        <v>0</v>
      </c>
      <c r="Q929" s="25">
        <v>-11710</v>
      </c>
      <c r="R929" s="25">
        <v>3281001</v>
      </c>
      <c r="S929" s="25">
        <v>10581704</v>
      </c>
      <c r="T929" s="25">
        <v>5222000</v>
      </c>
      <c r="U929" s="25">
        <v>5359704</v>
      </c>
    </row>
    <row r="930" spans="1:21" hidden="1" x14ac:dyDescent="0.25">
      <c r="A930" s="9">
        <v>6864</v>
      </c>
      <c r="B930" s="9" t="s">
        <v>74</v>
      </c>
      <c r="C930" s="9" t="s">
        <v>75</v>
      </c>
      <c r="D930" s="24">
        <v>42125</v>
      </c>
      <c r="E930" s="25">
        <v>10581704</v>
      </c>
      <c r="F930" s="25">
        <v>0</v>
      </c>
      <c r="G930" s="25">
        <v>0</v>
      </c>
      <c r="H930" s="25">
        <v>0</v>
      </c>
      <c r="I930" s="25">
        <v>0</v>
      </c>
      <c r="J930" s="25">
        <v>4365298</v>
      </c>
      <c r="K930" s="25">
        <v>4365298</v>
      </c>
      <c r="L930" s="25">
        <v>1295751</v>
      </c>
      <c r="M930" s="25">
        <v>3138246</v>
      </c>
      <c r="N930" s="25">
        <v>0</v>
      </c>
      <c r="O930" s="25">
        <v>0</v>
      </c>
      <c r="P930" s="25">
        <v>0</v>
      </c>
      <c r="Q930" s="25">
        <v>0</v>
      </c>
      <c r="R930" s="25">
        <v>4433997</v>
      </c>
      <c r="S930" s="25">
        <v>10513005</v>
      </c>
      <c r="T930" s="25">
        <v>5222000</v>
      </c>
      <c r="U930" s="25">
        <v>5291005</v>
      </c>
    </row>
    <row r="931" spans="1:21" hidden="1" x14ac:dyDescent="0.25">
      <c r="A931" s="9">
        <v>6864</v>
      </c>
      <c r="B931" s="9" t="s">
        <v>74</v>
      </c>
      <c r="C931" s="9" t="s">
        <v>75</v>
      </c>
      <c r="D931" s="24">
        <v>42156</v>
      </c>
      <c r="E931" s="25">
        <v>10513005</v>
      </c>
      <c r="F931" s="25">
        <v>0</v>
      </c>
      <c r="G931" s="25">
        <v>0</v>
      </c>
      <c r="H931" s="25">
        <v>0</v>
      </c>
      <c r="I931" s="25">
        <v>0</v>
      </c>
      <c r="J931" s="25">
        <v>5513368</v>
      </c>
      <c r="K931" s="25">
        <v>5513368</v>
      </c>
      <c r="L931" s="25">
        <v>447593</v>
      </c>
      <c r="M931" s="25">
        <v>3228819</v>
      </c>
      <c r="N931" s="25">
        <v>111280</v>
      </c>
      <c r="O931" s="25">
        <v>0</v>
      </c>
      <c r="P931" s="25">
        <v>0</v>
      </c>
      <c r="Q931" s="25">
        <v>-568</v>
      </c>
      <c r="R931" s="25">
        <v>3787124</v>
      </c>
      <c r="S931" s="25">
        <v>12239249</v>
      </c>
      <c r="T931" s="25">
        <v>5222000</v>
      </c>
      <c r="U931" s="25">
        <v>7017249</v>
      </c>
    </row>
    <row r="932" spans="1:21" hidden="1" x14ac:dyDescent="0.25">
      <c r="A932" s="9">
        <v>6864</v>
      </c>
      <c r="B932" s="9" t="s">
        <v>74</v>
      </c>
      <c r="C932" s="9" t="s">
        <v>75</v>
      </c>
      <c r="D932" s="24">
        <v>42186</v>
      </c>
      <c r="E932" s="25">
        <v>12239249</v>
      </c>
      <c r="F932" s="25">
        <v>0</v>
      </c>
      <c r="G932" s="25">
        <v>0</v>
      </c>
      <c r="H932" s="25">
        <v>0</v>
      </c>
      <c r="I932" s="25">
        <v>0</v>
      </c>
      <c r="J932" s="25">
        <v>5328541</v>
      </c>
      <c r="K932" s="25">
        <v>5328541</v>
      </c>
      <c r="L932" s="25">
        <v>758631</v>
      </c>
      <c r="M932" s="25">
        <v>3097351</v>
      </c>
      <c r="N932" s="25">
        <v>0</v>
      </c>
      <c r="O932" s="25">
        <v>0</v>
      </c>
      <c r="P932" s="25">
        <v>0</v>
      </c>
      <c r="Q932" s="25">
        <v>0</v>
      </c>
      <c r="R932" s="25">
        <v>3855982</v>
      </c>
      <c r="S932" s="25">
        <v>13711808</v>
      </c>
      <c r="T932" s="25">
        <v>6206000</v>
      </c>
      <c r="U932" s="25">
        <v>7505808</v>
      </c>
    </row>
    <row r="933" spans="1:21" hidden="1" x14ac:dyDescent="0.25">
      <c r="A933" s="9">
        <v>6864</v>
      </c>
      <c r="B933" s="9" t="s">
        <v>74</v>
      </c>
      <c r="C933" s="9" t="s">
        <v>75</v>
      </c>
      <c r="D933" s="24">
        <v>42217</v>
      </c>
      <c r="E933" s="25">
        <v>13711808</v>
      </c>
      <c r="F933" s="25">
        <v>0</v>
      </c>
      <c r="G933" s="25">
        <v>0</v>
      </c>
      <c r="H933" s="25">
        <v>0</v>
      </c>
      <c r="I933" s="25">
        <v>0</v>
      </c>
      <c r="J933" s="25">
        <v>4817848</v>
      </c>
      <c r="K933" s="25">
        <v>4817848</v>
      </c>
      <c r="L933" s="25">
        <v>555395</v>
      </c>
      <c r="M933" s="25">
        <v>3460539</v>
      </c>
      <c r="N933" s="25">
        <v>0</v>
      </c>
      <c r="O933" s="25">
        <v>0</v>
      </c>
      <c r="P933" s="25">
        <v>0</v>
      </c>
      <c r="Q933" s="25">
        <v>0</v>
      </c>
      <c r="R933" s="25">
        <v>4015934</v>
      </c>
      <c r="S933" s="25">
        <v>14513722</v>
      </c>
      <c r="T933" s="25">
        <v>6206000</v>
      </c>
      <c r="U933" s="25">
        <v>8307722</v>
      </c>
    </row>
    <row r="934" spans="1:21" hidden="1" x14ac:dyDescent="0.25">
      <c r="A934" s="9">
        <v>6864</v>
      </c>
      <c r="B934" s="9" t="s">
        <v>74</v>
      </c>
      <c r="C934" s="9" t="s">
        <v>75</v>
      </c>
      <c r="D934" s="24">
        <v>42248</v>
      </c>
      <c r="E934" s="25">
        <v>14513722</v>
      </c>
      <c r="F934" s="25">
        <v>0</v>
      </c>
      <c r="G934" s="25">
        <v>0</v>
      </c>
      <c r="H934" s="25">
        <v>0</v>
      </c>
      <c r="I934" s="25">
        <v>0</v>
      </c>
      <c r="J934" s="25">
        <v>3081041</v>
      </c>
      <c r="K934" s="25">
        <v>3081041</v>
      </c>
      <c r="L934" s="25">
        <v>240508</v>
      </c>
      <c r="M934" s="25">
        <v>2691986</v>
      </c>
      <c r="N934" s="25">
        <v>0</v>
      </c>
      <c r="O934" s="25">
        <v>0</v>
      </c>
      <c r="P934" s="25">
        <v>0</v>
      </c>
      <c r="Q934" s="25">
        <v>-6</v>
      </c>
      <c r="R934" s="25">
        <v>2932488</v>
      </c>
      <c r="S934" s="25">
        <v>14662275</v>
      </c>
      <c r="T934" s="25">
        <v>6206000</v>
      </c>
      <c r="U934" s="25">
        <v>8456275</v>
      </c>
    </row>
    <row r="935" spans="1:21" hidden="1" x14ac:dyDescent="0.25">
      <c r="A935" s="9">
        <v>6864</v>
      </c>
      <c r="B935" s="9" t="s">
        <v>74</v>
      </c>
      <c r="C935" s="9" t="s">
        <v>75</v>
      </c>
      <c r="D935" s="24">
        <v>42278</v>
      </c>
      <c r="E935" s="25">
        <v>14662275</v>
      </c>
      <c r="F935" s="25">
        <v>0</v>
      </c>
      <c r="G935" s="25">
        <v>0</v>
      </c>
      <c r="H935" s="25">
        <v>0</v>
      </c>
      <c r="I935" s="25">
        <v>0</v>
      </c>
      <c r="J935" s="25">
        <v>5681091</v>
      </c>
      <c r="K935" s="25">
        <v>5681091</v>
      </c>
      <c r="L935" s="25">
        <v>695584</v>
      </c>
      <c r="M935" s="25">
        <v>3447335</v>
      </c>
      <c r="N935" s="25">
        <v>114500</v>
      </c>
      <c r="O935" s="25">
        <v>0</v>
      </c>
      <c r="P935" s="25">
        <v>0</v>
      </c>
      <c r="Q935" s="25">
        <v>0</v>
      </c>
      <c r="R935" s="25">
        <v>4257419</v>
      </c>
      <c r="S935" s="25">
        <v>16085947</v>
      </c>
      <c r="T935" s="25">
        <v>6206000</v>
      </c>
      <c r="U935" s="25">
        <v>9879947</v>
      </c>
    </row>
    <row r="936" spans="1:21" hidden="1" x14ac:dyDescent="0.25">
      <c r="A936" s="9">
        <v>6864</v>
      </c>
      <c r="B936" s="9" t="s">
        <v>74</v>
      </c>
      <c r="C936" s="9" t="s">
        <v>75</v>
      </c>
      <c r="D936" s="24">
        <v>42309</v>
      </c>
      <c r="E936" s="25">
        <v>16085947</v>
      </c>
      <c r="F936" s="25">
        <v>0</v>
      </c>
      <c r="G936" s="25">
        <v>0</v>
      </c>
      <c r="H936" s="25">
        <v>0</v>
      </c>
      <c r="I936" s="25">
        <v>0</v>
      </c>
      <c r="J936" s="25">
        <v>5456129</v>
      </c>
      <c r="K936" s="25">
        <v>5456129</v>
      </c>
      <c r="L936" s="25">
        <v>580856</v>
      </c>
      <c r="M936" s="25">
        <v>2819343</v>
      </c>
      <c r="N936" s="25">
        <v>513900</v>
      </c>
      <c r="O936" s="25">
        <v>0</v>
      </c>
      <c r="P936" s="25">
        <v>0</v>
      </c>
      <c r="Q936" s="25">
        <v>0</v>
      </c>
      <c r="R936" s="25">
        <v>3914099</v>
      </c>
      <c r="S936" s="25">
        <v>17627977</v>
      </c>
      <c r="T936" s="25">
        <v>6849000</v>
      </c>
      <c r="U936" s="25">
        <v>10778977</v>
      </c>
    </row>
    <row r="937" spans="1:21" hidden="1" x14ac:dyDescent="0.25">
      <c r="A937" s="9">
        <v>6864</v>
      </c>
      <c r="B937" s="9" t="s">
        <v>74</v>
      </c>
      <c r="C937" s="9" t="s">
        <v>75</v>
      </c>
      <c r="D937" s="24">
        <v>42339</v>
      </c>
      <c r="E937" s="25">
        <v>17627977</v>
      </c>
      <c r="F937" s="25">
        <v>0</v>
      </c>
      <c r="G937" s="25">
        <v>0</v>
      </c>
      <c r="H937" s="25">
        <v>0</v>
      </c>
      <c r="I937" s="25">
        <v>0</v>
      </c>
      <c r="J937" s="25">
        <v>3060753</v>
      </c>
      <c r="K937" s="25">
        <v>3060753</v>
      </c>
      <c r="L937" s="25">
        <v>1448465</v>
      </c>
      <c r="M937" s="25">
        <v>3728276</v>
      </c>
      <c r="N937" s="25">
        <v>0</v>
      </c>
      <c r="O937" s="25">
        <v>0</v>
      </c>
      <c r="P937" s="25">
        <v>0</v>
      </c>
      <c r="Q937" s="25">
        <v>-20000</v>
      </c>
      <c r="R937" s="25">
        <v>5156741</v>
      </c>
      <c r="S937" s="25">
        <v>15531989</v>
      </c>
      <c r="T937" s="25">
        <v>6849000</v>
      </c>
      <c r="U937" s="25">
        <v>8682989</v>
      </c>
    </row>
    <row r="938" spans="1:21" hidden="1" x14ac:dyDescent="0.25">
      <c r="A938" s="9">
        <v>6864</v>
      </c>
      <c r="B938" s="9" t="s">
        <v>74</v>
      </c>
      <c r="C938" s="9" t="s">
        <v>75</v>
      </c>
      <c r="D938" s="24">
        <v>42370</v>
      </c>
      <c r="E938" s="25">
        <v>15531989</v>
      </c>
      <c r="F938" s="25">
        <v>0</v>
      </c>
      <c r="G938" s="25">
        <v>0</v>
      </c>
      <c r="H938" s="25">
        <v>0</v>
      </c>
      <c r="I938" s="25">
        <v>0</v>
      </c>
      <c r="J938" s="25">
        <v>3553187</v>
      </c>
      <c r="K938" s="25">
        <v>3553187</v>
      </c>
      <c r="L938" s="25">
        <v>988486</v>
      </c>
      <c r="M938" s="25">
        <v>2404790</v>
      </c>
      <c r="N938" s="25">
        <v>65000</v>
      </c>
      <c r="O938" s="25">
        <v>0</v>
      </c>
      <c r="P938" s="25">
        <v>0</v>
      </c>
      <c r="Q938" s="25">
        <v>0</v>
      </c>
      <c r="R938" s="25">
        <v>3458276</v>
      </c>
      <c r="S938" s="25">
        <v>15626900</v>
      </c>
      <c r="T938" s="25">
        <v>6849000</v>
      </c>
      <c r="U938" s="25">
        <v>8777900</v>
      </c>
    </row>
    <row r="939" spans="1:21" hidden="1" x14ac:dyDescent="0.25">
      <c r="A939" s="9">
        <v>6864</v>
      </c>
      <c r="B939" s="9" t="s">
        <v>74</v>
      </c>
      <c r="C939" s="9" t="s">
        <v>75</v>
      </c>
      <c r="D939" s="24">
        <v>42401</v>
      </c>
      <c r="E939" s="25">
        <v>15626900</v>
      </c>
      <c r="F939" s="25">
        <v>0</v>
      </c>
      <c r="G939" s="25">
        <v>0</v>
      </c>
      <c r="H939" s="25">
        <v>0</v>
      </c>
      <c r="I939" s="25">
        <v>0</v>
      </c>
      <c r="J939" s="25">
        <v>4623525</v>
      </c>
      <c r="K939" s="25">
        <v>4623525</v>
      </c>
      <c r="L939" s="25">
        <v>741827</v>
      </c>
      <c r="M939" s="25">
        <v>3535464</v>
      </c>
      <c r="N939" s="25">
        <v>0</v>
      </c>
      <c r="O939" s="25">
        <v>0</v>
      </c>
      <c r="P939" s="25">
        <v>0</v>
      </c>
      <c r="Q939" s="25">
        <v>-37323</v>
      </c>
      <c r="R939" s="25">
        <v>4239968</v>
      </c>
      <c r="S939" s="25">
        <v>16010457</v>
      </c>
      <c r="T939" s="25">
        <v>6849000</v>
      </c>
      <c r="U939" s="25">
        <v>9161457</v>
      </c>
    </row>
    <row r="940" spans="1:21" hidden="1" x14ac:dyDescent="0.25">
      <c r="A940" s="9">
        <v>6864</v>
      </c>
      <c r="B940" s="9" t="s">
        <v>74</v>
      </c>
      <c r="C940" s="9" t="s">
        <v>75</v>
      </c>
      <c r="D940" s="24">
        <v>42430</v>
      </c>
      <c r="E940" s="25">
        <v>16010457</v>
      </c>
      <c r="F940" s="25">
        <v>0</v>
      </c>
      <c r="G940" s="25">
        <v>0</v>
      </c>
      <c r="H940" s="25">
        <v>0</v>
      </c>
      <c r="I940" s="25">
        <v>0</v>
      </c>
      <c r="J940" s="25">
        <v>4939652</v>
      </c>
      <c r="K940" s="25">
        <v>4939652</v>
      </c>
      <c r="L940" s="25">
        <v>376371</v>
      </c>
      <c r="M940" s="25">
        <v>3572071</v>
      </c>
      <c r="N940" s="25">
        <v>318500</v>
      </c>
      <c r="O940" s="25">
        <v>0</v>
      </c>
      <c r="P940" s="25">
        <v>0</v>
      </c>
      <c r="Q940" s="25">
        <v>-17300</v>
      </c>
      <c r="R940" s="25">
        <v>4249642</v>
      </c>
      <c r="S940" s="25">
        <v>16700467</v>
      </c>
      <c r="T940" s="25">
        <v>6849000</v>
      </c>
      <c r="U940" s="25">
        <v>9851467</v>
      </c>
    </row>
    <row r="941" spans="1:21" hidden="1" x14ac:dyDescent="0.25">
      <c r="A941" s="9">
        <v>6864</v>
      </c>
      <c r="B941" s="9" t="s">
        <v>74</v>
      </c>
      <c r="C941" s="9" t="s">
        <v>75</v>
      </c>
      <c r="D941" s="24">
        <v>42461</v>
      </c>
      <c r="E941" s="25">
        <v>16700467</v>
      </c>
      <c r="F941" s="25">
        <v>0</v>
      </c>
      <c r="G941" s="25">
        <v>0</v>
      </c>
      <c r="H941" s="25">
        <v>0</v>
      </c>
      <c r="I941" s="25">
        <v>0</v>
      </c>
      <c r="J941" s="25">
        <v>3790522</v>
      </c>
      <c r="K941" s="25">
        <v>3790522</v>
      </c>
      <c r="L941" s="25">
        <v>1854732</v>
      </c>
      <c r="M941" s="25">
        <v>2857461</v>
      </c>
      <c r="N941" s="25">
        <v>154800</v>
      </c>
      <c r="O941" s="25">
        <v>0</v>
      </c>
      <c r="P941" s="25">
        <v>0</v>
      </c>
      <c r="Q941" s="25">
        <v>0</v>
      </c>
      <c r="R941" s="25">
        <v>4866993</v>
      </c>
      <c r="S941" s="25">
        <v>15623996</v>
      </c>
      <c r="T941" s="25">
        <v>7150400</v>
      </c>
      <c r="U941" s="25">
        <v>8473596</v>
      </c>
    </row>
    <row r="942" spans="1:21" hidden="1" x14ac:dyDescent="0.25">
      <c r="A942" s="9">
        <v>6864</v>
      </c>
      <c r="B942" s="9" t="s">
        <v>74</v>
      </c>
      <c r="C942" s="9" t="s">
        <v>75</v>
      </c>
      <c r="D942" s="24">
        <v>42491</v>
      </c>
      <c r="E942" s="25">
        <v>15623996</v>
      </c>
      <c r="F942" s="25">
        <v>0</v>
      </c>
      <c r="G942" s="25">
        <v>0</v>
      </c>
      <c r="H942" s="25">
        <v>0</v>
      </c>
      <c r="I942" s="25">
        <v>0</v>
      </c>
      <c r="J942" s="25">
        <v>3025984</v>
      </c>
      <c r="K942" s="25">
        <v>3025984</v>
      </c>
      <c r="L942" s="25">
        <v>1001166</v>
      </c>
      <c r="M942" s="25">
        <v>3659997</v>
      </c>
      <c r="N942" s="25">
        <v>0</v>
      </c>
      <c r="O942" s="25">
        <v>0</v>
      </c>
      <c r="P942" s="25">
        <v>0</v>
      </c>
      <c r="Q942" s="25">
        <v>0</v>
      </c>
      <c r="R942" s="25">
        <v>4661163</v>
      </c>
      <c r="S942" s="25">
        <v>13988817</v>
      </c>
      <c r="T942" s="25">
        <v>7150400</v>
      </c>
      <c r="U942" s="25">
        <v>6838417</v>
      </c>
    </row>
    <row r="943" spans="1:21" hidden="1" x14ac:dyDescent="0.25">
      <c r="A943" s="9">
        <v>6864</v>
      </c>
      <c r="B943" s="9" t="s">
        <v>74</v>
      </c>
      <c r="C943" s="9" t="s">
        <v>75</v>
      </c>
      <c r="D943" s="24">
        <v>42522</v>
      </c>
      <c r="E943" s="25">
        <v>13988817</v>
      </c>
      <c r="F943" s="25">
        <v>0</v>
      </c>
      <c r="G943" s="25">
        <v>0</v>
      </c>
      <c r="H943" s="25">
        <v>0</v>
      </c>
      <c r="I943" s="25">
        <v>0</v>
      </c>
      <c r="J943" s="25">
        <v>3351491</v>
      </c>
      <c r="K943" s="25">
        <v>3351491</v>
      </c>
      <c r="L943" s="25">
        <v>1226024</v>
      </c>
      <c r="M943" s="25">
        <v>2031674</v>
      </c>
      <c r="N943" s="25">
        <v>0</v>
      </c>
      <c r="O943" s="25">
        <v>0</v>
      </c>
      <c r="P943" s="25">
        <v>0</v>
      </c>
      <c r="Q943" s="25">
        <v>-5700</v>
      </c>
      <c r="R943" s="25">
        <v>3251998</v>
      </c>
      <c r="S943" s="25">
        <v>14088310</v>
      </c>
      <c r="T943" s="25">
        <v>7150400</v>
      </c>
      <c r="U943" s="25">
        <v>6937910</v>
      </c>
    </row>
    <row r="944" spans="1:21" hidden="1" x14ac:dyDescent="0.25">
      <c r="A944" s="9">
        <v>6864</v>
      </c>
      <c r="B944" s="9" t="s">
        <v>74</v>
      </c>
      <c r="C944" s="9" t="s">
        <v>75</v>
      </c>
      <c r="D944" s="24">
        <v>42552</v>
      </c>
      <c r="E944" s="25">
        <v>14088310</v>
      </c>
      <c r="F944" s="25">
        <v>0</v>
      </c>
      <c r="G944" s="25">
        <v>0</v>
      </c>
      <c r="H944" s="25">
        <v>0</v>
      </c>
      <c r="I944" s="25">
        <v>0</v>
      </c>
      <c r="J944" s="25">
        <v>1265793</v>
      </c>
      <c r="K944" s="25">
        <v>1265793</v>
      </c>
      <c r="L944" s="25">
        <v>166435</v>
      </c>
      <c r="M944" s="25">
        <v>4136908</v>
      </c>
      <c r="N944" s="25">
        <v>0</v>
      </c>
      <c r="O944" s="25">
        <v>0</v>
      </c>
      <c r="P944" s="25">
        <v>0</v>
      </c>
      <c r="Q944" s="25">
        <v>0</v>
      </c>
      <c r="R944" s="25">
        <v>4303343</v>
      </c>
      <c r="S944" s="25">
        <v>11050760</v>
      </c>
      <c r="T944" s="25">
        <v>8177700</v>
      </c>
      <c r="U944" s="25">
        <v>2873060</v>
      </c>
    </row>
    <row r="945" spans="1:21" hidden="1" x14ac:dyDescent="0.25">
      <c r="A945" s="9">
        <v>6864</v>
      </c>
      <c r="B945" s="9" t="s">
        <v>74</v>
      </c>
      <c r="C945" s="9" t="s">
        <v>75</v>
      </c>
      <c r="D945" s="24">
        <v>42583</v>
      </c>
      <c r="E945" s="25">
        <v>11050760</v>
      </c>
      <c r="F945" s="25">
        <v>0</v>
      </c>
      <c r="G945" s="25">
        <v>0</v>
      </c>
      <c r="H945" s="25">
        <v>0</v>
      </c>
      <c r="I945" s="25">
        <v>0</v>
      </c>
      <c r="J945" s="25">
        <v>3184935</v>
      </c>
      <c r="K945" s="25">
        <v>3184935</v>
      </c>
      <c r="L945" s="25">
        <v>319564</v>
      </c>
      <c r="M945" s="25">
        <v>3453781</v>
      </c>
      <c r="N945" s="25">
        <v>0</v>
      </c>
      <c r="O945" s="25">
        <v>0</v>
      </c>
      <c r="P945" s="25">
        <v>0</v>
      </c>
      <c r="Q945" s="25">
        <v>0</v>
      </c>
      <c r="R945" s="25">
        <v>3773345</v>
      </c>
      <c r="S945" s="25">
        <v>10462350</v>
      </c>
      <c r="T945" s="25">
        <v>8177700</v>
      </c>
      <c r="U945" s="25">
        <v>2284650</v>
      </c>
    </row>
    <row r="946" spans="1:21" hidden="1" x14ac:dyDescent="0.25">
      <c r="A946" s="9">
        <v>6864</v>
      </c>
      <c r="B946" s="9" t="s">
        <v>74</v>
      </c>
      <c r="C946" s="9" t="s">
        <v>75</v>
      </c>
      <c r="D946" s="24">
        <v>42614</v>
      </c>
      <c r="E946" s="25">
        <v>10462350</v>
      </c>
      <c r="F946" s="25">
        <v>0</v>
      </c>
      <c r="G946" s="25">
        <v>0</v>
      </c>
      <c r="H946" s="25">
        <v>0</v>
      </c>
      <c r="I946" s="25">
        <v>0</v>
      </c>
      <c r="J946" s="25">
        <v>2680575</v>
      </c>
      <c r="K946" s="25">
        <v>2680575</v>
      </c>
      <c r="L946" s="25">
        <v>1006600</v>
      </c>
      <c r="M946" s="25">
        <v>2817895</v>
      </c>
      <c r="N946" s="25">
        <v>0</v>
      </c>
      <c r="O946" s="25">
        <v>0</v>
      </c>
      <c r="P946" s="25">
        <v>0</v>
      </c>
      <c r="Q946" s="25">
        <v>0</v>
      </c>
      <c r="R946" s="25">
        <v>3824495</v>
      </c>
      <c r="S946" s="25">
        <v>9318430</v>
      </c>
      <c r="T946" s="25">
        <v>8177700</v>
      </c>
      <c r="U946" s="25">
        <v>1140730</v>
      </c>
    </row>
    <row r="947" spans="1:21" hidden="1" x14ac:dyDescent="0.25">
      <c r="A947" s="9">
        <v>6864</v>
      </c>
      <c r="B947" s="9" t="s">
        <v>74</v>
      </c>
      <c r="C947" s="9" t="s">
        <v>75</v>
      </c>
      <c r="D947" s="24">
        <v>42644</v>
      </c>
      <c r="E947" s="25">
        <v>9318430</v>
      </c>
      <c r="F947" s="25">
        <v>0</v>
      </c>
      <c r="G947" s="25">
        <v>0</v>
      </c>
      <c r="H947" s="25">
        <v>0</v>
      </c>
      <c r="I947" s="25">
        <v>0</v>
      </c>
      <c r="J947" s="25">
        <v>3378458</v>
      </c>
      <c r="K947" s="25">
        <v>3378458</v>
      </c>
      <c r="L947" s="25">
        <v>106722</v>
      </c>
      <c r="M947" s="25">
        <v>3637873</v>
      </c>
      <c r="N947" s="25">
        <v>437000</v>
      </c>
      <c r="O947" s="25">
        <v>0</v>
      </c>
      <c r="P947" s="25">
        <v>0</v>
      </c>
      <c r="Q947" s="25">
        <v>-66070</v>
      </c>
      <c r="R947" s="25">
        <v>4115525</v>
      </c>
      <c r="S947" s="25">
        <v>8581363</v>
      </c>
      <c r="T947" s="25">
        <v>4088850</v>
      </c>
      <c r="U947" s="25">
        <v>4492513</v>
      </c>
    </row>
    <row r="948" spans="1:21" hidden="1" x14ac:dyDescent="0.25">
      <c r="A948" s="9">
        <v>6864</v>
      </c>
      <c r="B948" s="9" t="s">
        <v>74</v>
      </c>
      <c r="C948" s="9" t="s">
        <v>75</v>
      </c>
      <c r="D948" s="24">
        <v>42675</v>
      </c>
      <c r="E948" s="25">
        <v>8581363</v>
      </c>
      <c r="F948" s="25">
        <v>0</v>
      </c>
      <c r="G948" s="25">
        <v>0</v>
      </c>
      <c r="H948" s="25">
        <v>0</v>
      </c>
      <c r="I948" s="25">
        <v>0</v>
      </c>
      <c r="J948" s="25">
        <v>3211902</v>
      </c>
      <c r="K948" s="25">
        <v>3211902</v>
      </c>
      <c r="L948" s="25">
        <v>605440</v>
      </c>
      <c r="M948" s="25">
        <v>3576187</v>
      </c>
      <c r="N948" s="25">
        <v>79000</v>
      </c>
      <c r="O948" s="25">
        <v>0</v>
      </c>
      <c r="P948" s="25">
        <v>0</v>
      </c>
      <c r="Q948" s="25">
        <v>-15000</v>
      </c>
      <c r="R948" s="25">
        <v>4245627</v>
      </c>
      <c r="S948" s="25">
        <v>7547638</v>
      </c>
      <c r="T948" s="25">
        <v>4424500</v>
      </c>
      <c r="U948" s="25">
        <v>3123138</v>
      </c>
    </row>
    <row r="949" spans="1:21" hidden="1" x14ac:dyDescent="0.25">
      <c r="A949" s="9">
        <v>6864</v>
      </c>
      <c r="B949" s="9" t="s">
        <v>74</v>
      </c>
      <c r="C949" s="9" t="s">
        <v>75</v>
      </c>
      <c r="D949" s="24">
        <v>42705</v>
      </c>
      <c r="E949" s="25">
        <v>7547638</v>
      </c>
      <c r="F949" s="25">
        <v>0</v>
      </c>
      <c r="G949" s="25">
        <v>0</v>
      </c>
      <c r="H949" s="25">
        <v>0</v>
      </c>
      <c r="I949" s="25">
        <v>0</v>
      </c>
      <c r="J949" s="25">
        <v>3211902</v>
      </c>
      <c r="K949" s="25">
        <v>3211902</v>
      </c>
      <c r="L949" s="25">
        <v>261227</v>
      </c>
      <c r="M949" s="25">
        <v>3891980</v>
      </c>
      <c r="N949" s="25">
        <v>0</v>
      </c>
      <c r="O949" s="25">
        <v>0</v>
      </c>
      <c r="P949" s="25">
        <v>0</v>
      </c>
      <c r="Q949" s="25">
        <v>-51500</v>
      </c>
      <c r="R949" s="25">
        <v>4101707</v>
      </c>
      <c r="S949" s="25">
        <v>6657833</v>
      </c>
      <c r="T949" s="25">
        <v>4424500</v>
      </c>
      <c r="U949" s="25">
        <v>2233333</v>
      </c>
    </row>
    <row r="950" spans="1:21" hidden="1" x14ac:dyDescent="0.25">
      <c r="A950" s="9">
        <v>6864</v>
      </c>
      <c r="B950" s="9" t="s">
        <v>74</v>
      </c>
      <c r="C950" s="9" t="s">
        <v>75</v>
      </c>
      <c r="D950" s="24">
        <v>42736</v>
      </c>
      <c r="E950" s="25">
        <v>6657833</v>
      </c>
      <c r="F950" s="25">
        <v>0</v>
      </c>
      <c r="G950" s="25">
        <v>0</v>
      </c>
      <c r="H950" s="25">
        <v>0</v>
      </c>
      <c r="I950" s="25">
        <v>0</v>
      </c>
      <c r="J950" s="25">
        <v>4335681</v>
      </c>
      <c r="K950" s="25">
        <v>4335681</v>
      </c>
      <c r="L950" s="25">
        <v>428699</v>
      </c>
      <c r="M950" s="25">
        <v>2687542</v>
      </c>
      <c r="N950" s="25">
        <v>0</v>
      </c>
      <c r="O950" s="25">
        <v>0</v>
      </c>
      <c r="P950" s="25">
        <v>0</v>
      </c>
      <c r="Q950" s="25">
        <v>0</v>
      </c>
      <c r="R950" s="25">
        <v>3116241</v>
      </c>
      <c r="S950" s="25">
        <v>7877273</v>
      </c>
      <c r="T950" s="25">
        <v>4424500</v>
      </c>
      <c r="U950" s="25">
        <v>3452773</v>
      </c>
    </row>
    <row r="951" spans="1:21" hidden="1" x14ac:dyDescent="0.25">
      <c r="A951" s="9">
        <v>6864</v>
      </c>
      <c r="B951" s="9" t="s">
        <v>74</v>
      </c>
      <c r="C951" s="9" t="s">
        <v>75</v>
      </c>
      <c r="D951" s="24">
        <v>42767</v>
      </c>
      <c r="E951" s="25">
        <v>7877273</v>
      </c>
      <c r="F951" s="25">
        <v>0</v>
      </c>
      <c r="G951" s="25">
        <v>0</v>
      </c>
      <c r="H951" s="25">
        <v>0</v>
      </c>
      <c r="I951" s="25">
        <v>0</v>
      </c>
      <c r="J951" s="25">
        <v>5619944</v>
      </c>
      <c r="K951" s="25">
        <v>5619944</v>
      </c>
      <c r="L951" s="25">
        <v>294410</v>
      </c>
      <c r="M951" s="25">
        <v>3152311</v>
      </c>
      <c r="N951" s="25">
        <v>0</v>
      </c>
      <c r="O951" s="25">
        <v>0</v>
      </c>
      <c r="P951" s="25">
        <v>0</v>
      </c>
      <c r="Q951" s="25">
        <v>-1293</v>
      </c>
      <c r="R951" s="25">
        <v>3445428</v>
      </c>
      <c r="S951" s="25">
        <v>10051789</v>
      </c>
      <c r="T951" s="25">
        <v>4544300</v>
      </c>
      <c r="U951" s="25">
        <v>5507489</v>
      </c>
    </row>
    <row r="952" spans="1:21" hidden="1" x14ac:dyDescent="0.25">
      <c r="A952" s="9">
        <v>6864</v>
      </c>
      <c r="B952" s="9" t="s">
        <v>74</v>
      </c>
      <c r="C952" s="9" t="s">
        <v>75</v>
      </c>
      <c r="D952" s="24">
        <v>42795</v>
      </c>
      <c r="E952" s="25">
        <v>10051789</v>
      </c>
      <c r="F952" s="25">
        <v>0</v>
      </c>
      <c r="G952" s="25">
        <v>0</v>
      </c>
      <c r="H952" s="25">
        <v>0</v>
      </c>
      <c r="I952" s="25">
        <v>0</v>
      </c>
      <c r="J952" s="25">
        <v>5280010</v>
      </c>
      <c r="K952" s="25">
        <v>5280010</v>
      </c>
      <c r="L952" s="25">
        <v>747143</v>
      </c>
      <c r="M952" s="25">
        <v>3582293</v>
      </c>
      <c r="N952" s="25">
        <v>0</v>
      </c>
      <c r="O952" s="25">
        <v>0</v>
      </c>
      <c r="P952" s="25">
        <v>0</v>
      </c>
      <c r="Q952" s="25">
        <v>0</v>
      </c>
      <c r="R952" s="25">
        <v>4329436</v>
      </c>
      <c r="S952" s="25">
        <v>11002363</v>
      </c>
      <c r="T952" s="25">
        <v>9088600</v>
      </c>
      <c r="U952" s="25">
        <v>1913763</v>
      </c>
    </row>
    <row r="953" spans="1:21" hidden="1" x14ac:dyDescent="0.25">
      <c r="A953" s="9">
        <v>6864</v>
      </c>
      <c r="B953" s="9" t="s">
        <v>74</v>
      </c>
      <c r="C953" s="9" t="s">
        <v>75</v>
      </c>
      <c r="D953" s="24">
        <v>42826</v>
      </c>
      <c r="E953" s="25">
        <v>11002363</v>
      </c>
      <c r="F953" s="25">
        <v>0</v>
      </c>
      <c r="G953" s="25">
        <v>0</v>
      </c>
      <c r="H953" s="25">
        <v>0</v>
      </c>
      <c r="I953" s="25">
        <v>0</v>
      </c>
      <c r="J953" s="25">
        <v>3592423</v>
      </c>
      <c r="K953" s="25">
        <v>3592423</v>
      </c>
      <c r="L953" s="25">
        <v>525909</v>
      </c>
      <c r="M953" s="25">
        <v>2189244</v>
      </c>
      <c r="N953" s="25">
        <v>0</v>
      </c>
      <c r="O953" s="25">
        <v>0</v>
      </c>
      <c r="P953" s="25">
        <v>0</v>
      </c>
      <c r="Q953" s="25">
        <v>0</v>
      </c>
      <c r="R953" s="25">
        <v>2715153</v>
      </c>
      <c r="S953" s="25">
        <v>11879633</v>
      </c>
      <c r="T953" s="25">
        <v>9088600</v>
      </c>
      <c r="U953" s="25">
        <v>2791033</v>
      </c>
    </row>
    <row r="954" spans="1:21" hidden="1" x14ac:dyDescent="0.25">
      <c r="A954" s="9">
        <v>6864</v>
      </c>
      <c r="B954" s="9" t="s">
        <v>74</v>
      </c>
      <c r="C954" s="9" t="s">
        <v>75</v>
      </c>
      <c r="D954" s="24">
        <v>42856</v>
      </c>
      <c r="E954" s="25">
        <v>11879633</v>
      </c>
      <c r="F954" s="25">
        <v>0</v>
      </c>
      <c r="G954" s="25">
        <v>0</v>
      </c>
      <c r="H954" s="25">
        <v>0</v>
      </c>
      <c r="I954" s="25">
        <v>0</v>
      </c>
      <c r="J954" s="25">
        <v>2712836</v>
      </c>
      <c r="K954" s="25">
        <v>2712836</v>
      </c>
      <c r="L954" s="25">
        <v>1929406</v>
      </c>
      <c r="M954" s="25">
        <v>4185302</v>
      </c>
      <c r="N954" s="25">
        <v>0</v>
      </c>
      <c r="O954" s="25">
        <v>0</v>
      </c>
      <c r="P954" s="25">
        <v>0</v>
      </c>
      <c r="Q954" s="25">
        <v>-2500</v>
      </c>
      <c r="R954" s="25">
        <v>6112208</v>
      </c>
      <c r="S954" s="25">
        <v>8480261</v>
      </c>
      <c r="T954" s="25">
        <v>4544300</v>
      </c>
      <c r="U954" s="25">
        <v>3935961</v>
      </c>
    </row>
    <row r="955" spans="1:21" hidden="1" x14ac:dyDescent="0.25">
      <c r="A955" s="9">
        <v>6864</v>
      </c>
      <c r="B955" s="9" t="s">
        <v>74</v>
      </c>
      <c r="C955" s="9" t="s">
        <v>75</v>
      </c>
      <c r="D955" s="24">
        <v>42887</v>
      </c>
      <c r="E955" s="25">
        <v>8480261</v>
      </c>
      <c r="F955" s="25">
        <v>0</v>
      </c>
      <c r="G955" s="25">
        <v>0</v>
      </c>
      <c r="H955" s="25">
        <v>0</v>
      </c>
      <c r="I955" s="25">
        <v>0</v>
      </c>
      <c r="J955" s="25">
        <v>7036812</v>
      </c>
      <c r="K955" s="25">
        <v>7036812</v>
      </c>
      <c r="L955" s="25">
        <v>236308</v>
      </c>
      <c r="M955" s="25">
        <v>2189454</v>
      </c>
      <c r="N955" s="25">
        <v>0</v>
      </c>
      <c r="O955" s="25">
        <v>0</v>
      </c>
      <c r="P955" s="25">
        <v>0</v>
      </c>
      <c r="Q955" s="25">
        <v>0</v>
      </c>
      <c r="R955" s="25">
        <v>2425762</v>
      </c>
      <c r="S955" s="25">
        <v>13091311</v>
      </c>
      <c r="T955" s="25">
        <v>9088600</v>
      </c>
      <c r="U955" s="25">
        <v>4002711</v>
      </c>
    </row>
    <row r="956" spans="1:21" hidden="1" x14ac:dyDescent="0.25">
      <c r="A956" s="9">
        <v>6864</v>
      </c>
      <c r="B956" s="9" t="s">
        <v>74</v>
      </c>
      <c r="C956" s="9" t="s">
        <v>75</v>
      </c>
      <c r="D956" s="24">
        <v>42917</v>
      </c>
      <c r="E956" s="25">
        <v>13091311</v>
      </c>
      <c r="F956" s="25">
        <v>0</v>
      </c>
      <c r="G956" s="25">
        <v>0</v>
      </c>
      <c r="H956" s="25">
        <v>0</v>
      </c>
      <c r="I956" s="25">
        <v>0</v>
      </c>
      <c r="J956" s="25">
        <v>4783747</v>
      </c>
      <c r="K956" s="25">
        <v>4783747</v>
      </c>
      <c r="L956" s="25">
        <v>417591</v>
      </c>
      <c r="M956" s="25">
        <v>4186111</v>
      </c>
      <c r="N956" s="25">
        <v>0</v>
      </c>
      <c r="O956" s="25">
        <v>0</v>
      </c>
      <c r="P956" s="25">
        <v>0</v>
      </c>
      <c r="Q956" s="25">
        <v>-1980</v>
      </c>
      <c r="R956" s="25">
        <v>4601722</v>
      </c>
      <c r="S956" s="25">
        <v>13273336</v>
      </c>
      <c r="T956" s="25">
        <v>10143700</v>
      </c>
      <c r="U956" s="25">
        <v>3129636</v>
      </c>
    </row>
    <row r="957" spans="1:21" hidden="1" x14ac:dyDescent="0.25">
      <c r="A957" s="9">
        <v>6864</v>
      </c>
      <c r="B957" s="9" t="s">
        <v>74</v>
      </c>
      <c r="C957" s="9" t="s">
        <v>75</v>
      </c>
      <c r="D957" s="24">
        <v>42948</v>
      </c>
      <c r="E957" s="25">
        <v>13273336</v>
      </c>
      <c r="F957" s="25">
        <v>0</v>
      </c>
      <c r="G957" s="25">
        <v>0</v>
      </c>
      <c r="H957" s="25">
        <v>0</v>
      </c>
      <c r="I957" s="25">
        <v>0</v>
      </c>
      <c r="J957" s="25">
        <v>5705489</v>
      </c>
      <c r="K957" s="25">
        <v>5705489</v>
      </c>
      <c r="L957" s="25">
        <v>666220</v>
      </c>
      <c r="M957" s="25">
        <v>3181954</v>
      </c>
      <c r="N957" s="25">
        <v>0</v>
      </c>
      <c r="O957" s="25">
        <v>0</v>
      </c>
      <c r="P957" s="25">
        <v>0</v>
      </c>
      <c r="Q957" s="25">
        <v>-27530</v>
      </c>
      <c r="R957" s="25">
        <v>3820644</v>
      </c>
      <c r="S957" s="25">
        <v>15158181</v>
      </c>
      <c r="T957" s="25">
        <v>10302900</v>
      </c>
      <c r="U957" s="25">
        <v>4855281</v>
      </c>
    </row>
    <row r="958" spans="1:21" hidden="1" x14ac:dyDescent="0.25">
      <c r="A958" s="9">
        <v>6864</v>
      </c>
      <c r="B958" s="9" t="s">
        <v>74</v>
      </c>
      <c r="C958" s="9" t="s">
        <v>76</v>
      </c>
      <c r="D958" s="24">
        <v>42979</v>
      </c>
      <c r="E958" s="25">
        <v>15158181</v>
      </c>
      <c r="F958" s="25">
        <v>0</v>
      </c>
      <c r="G958" s="25">
        <v>0</v>
      </c>
      <c r="H958" s="25">
        <v>0</v>
      </c>
      <c r="I958" s="25">
        <v>0</v>
      </c>
      <c r="J958" s="25">
        <v>5944284</v>
      </c>
      <c r="K958" s="25">
        <v>5944284</v>
      </c>
      <c r="L958" s="25">
        <v>566173</v>
      </c>
      <c r="M958" s="25">
        <v>2253021</v>
      </c>
      <c r="N958" s="25">
        <v>0</v>
      </c>
      <c r="O958" s="25">
        <v>0</v>
      </c>
      <c r="P958" s="25">
        <v>0</v>
      </c>
      <c r="Q958" s="25">
        <v>-4550</v>
      </c>
      <c r="R958" s="25">
        <v>2814644</v>
      </c>
      <c r="S958" s="25">
        <v>18287821</v>
      </c>
      <c r="T958" s="25">
        <v>10302900</v>
      </c>
      <c r="U958" s="25">
        <v>7984921</v>
      </c>
    </row>
    <row r="959" spans="1:21" hidden="1" x14ac:dyDescent="0.25">
      <c r="A959" s="9">
        <v>6864</v>
      </c>
      <c r="B959" s="9" t="s">
        <v>74</v>
      </c>
      <c r="C959" s="9" t="s">
        <v>76</v>
      </c>
      <c r="D959" s="24">
        <v>43009</v>
      </c>
      <c r="E959" s="25">
        <v>18287821</v>
      </c>
      <c r="F959" s="25">
        <v>0</v>
      </c>
      <c r="G959" s="25">
        <v>0</v>
      </c>
      <c r="H959" s="25">
        <v>0</v>
      </c>
      <c r="I959" s="25">
        <v>0</v>
      </c>
      <c r="J959" s="25">
        <v>5265870</v>
      </c>
      <c r="K959" s="25">
        <v>5265870</v>
      </c>
      <c r="L959" s="25">
        <v>404306</v>
      </c>
      <c r="M959" s="25">
        <v>4235356</v>
      </c>
      <c r="N959" s="25">
        <v>0</v>
      </c>
      <c r="O959" s="25">
        <v>0</v>
      </c>
      <c r="P959" s="25">
        <v>0</v>
      </c>
      <c r="Q959" s="25">
        <v>-3250</v>
      </c>
      <c r="R959" s="25">
        <v>4636412</v>
      </c>
      <c r="S959" s="25">
        <v>18917279</v>
      </c>
      <c r="T959" s="25">
        <v>10302900</v>
      </c>
      <c r="U959" s="25">
        <v>8614379</v>
      </c>
    </row>
    <row r="960" spans="1:21" hidden="1" x14ac:dyDescent="0.25">
      <c r="A960" s="9">
        <v>6864</v>
      </c>
      <c r="B960" s="9" t="s">
        <v>74</v>
      </c>
      <c r="C960" s="9" t="s">
        <v>76</v>
      </c>
      <c r="D960" s="24">
        <v>43040</v>
      </c>
      <c r="E960" s="25">
        <v>18917279</v>
      </c>
      <c r="F960" s="25">
        <v>0</v>
      </c>
      <c r="G960" s="25">
        <v>0</v>
      </c>
      <c r="H960" s="25">
        <v>0</v>
      </c>
      <c r="I960" s="25">
        <v>0</v>
      </c>
      <c r="J960" s="25">
        <v>6619958</v>
      </c>
      <c r="K960" s="25">
        <v>6619958</v>
      </c>
      <c r="L960" s="25">
        <v>845843</v>
      </c>
      <c r="M960" s="25">
        <v>3220442</v>
      </c>
      <c r="N960" s="25">
        <v>0</v>
      </c>
      <c r="O960" s="25">
        <v>0</v>
      </c>
      <c r="P960" s="25">
        <v>0</v>
      </c>
      <c r="Q960" s="25">
        <v>-1000</v>
      </c>
      <c r="R960" s="25">
        <v>4065285</v>
      </c>
      <c r="S960" s="25">
        <v>21471952</v>
      </c>
      <c r="T960" s="25">
        <v>10992400</v>
      </c>
      <c r="U960" s="25">
        <v>10479552</v>
      </c>
    </row>
    <row r="961" spans="1:21" hidden="1" x14ac:dyDescent="0.25">
      <c r="A961" s="9">
        <v>6864</v>
      </c>
      <c r="B961" s="9" t="s">
        <v>74</v>
      </c>
      <c r="C961" s="9" t="s">
        <v>76</v>
      </c>
      <c r="D961" s="24">
        <v>43070</v>
      </c>
      <c r="E961" s="25">
        <v>21471952</v>
      </c>
      <c r="F961" s="25">
        <v>0</v>
      </c>
      <c r="G961" s="25">
        <v>0</v>
      </c>
      <c r="H961" s="25">
        <v>0</v>
      </c>
      <c r="I961" s="25">
        <v>0</v>
      </c>
      <c r="J961" s="25">
        <v>5045084</v>
      </c>
      <c r="K961" s="25">
        <v>5045084</v>
      </c>
      <c r="L961" s="25">
        <v>294782</v>
      </c>
      <c r="M961" s="25">
        <v>3723474</v>
      </c>
      <c r="N961" s="25">
        <v>0</v>
      </c>
      <c r="O961" s="25">
        <v>0</v>
      </c>
      <c r="P961" s="25">
        <v>0</v>
      </c>
      <c r="Q961" s="25">
        <v>-20000</v>
      </c>
      <c r="R961" s="25">
        <v>3998256</v>
      </c>
      <c r="S961" s="25">
        <v>22518780</v>
      </c>
      <c r="T961" s="25">
        <v>10992400</v>
      </c>
      <c r="U961" s="25">
        <v>11526380</v>
      </c>
    </row>
    <row r="962" spans="1:21" x14ac:dyDescent="0.25">
      <c r="A962" s="9">
        <v>6864</v>
      </c>
      <c r="B962" s="9" t="s">
        <v>74</v>
      </c>
      <c r="C962" s="9" t="s">
        <v>76</v>
      </c>
      <c r="D962" s="24">
        <v>43101</v>
      </c>
      <c r="E962" s="25">
        <v>22518780</v>
      </c>
      <c r="F962" s="25">
        <v>0</v>
      </c>
      <c r="G962" s="25">
        <v>0</v>
      </c>
      <c r="H962" s="25">
        <v>0</v>
      </c>
      <c r="I962" s="25">
        <v>0</v>
      </c>
      <c r="J962" s="25">
        <v>3195888</v>
      </c>
      <c r="K962" s="25">
        <v>3195888</v>
      </c>
      <c r="L962" s="25">
        <v>636619</v>
      </c>
      <c r="M962" s="25">
        <v>2731644</v>
      </c>
      <c r="N962" s="25">
        <v>0</v>
      </c>
      <c r="O962" s="25">
        <v>0</v>
      </c>
      <c r="P962" s="25">
        <v>0</v>
      </c>
      <c r="Q962" s="25">
        <v>-83105</v>
      </c>
      <c r="R962" s="25">
        <v>3285158</v>
      </c>
      <c r="S962" s="25">
        <v>22429510</v>
      </c>
      <c r="T962" s="25">
        <v>10992400</v>
      </c>
      <c r="U962" s="25">
        <v>11437110</v>
      </c>
    </row>
    <row r="963" spans="1:21" x14ac:dyDescent="0.25">
      <c r="A963" s="9">
        <v>6864</v>
      </c>
      <c r="B963" s="9" t="s">
        <v>74</v>
      </c>
      <c r="C963" s="9" t="s">
        <v>76</v>
      </c>
      <c r="D963" s="24">
        <v>43132</v>
      </c>
      <c r="E963" s="25">
        <v>22429510</v>
      </c>
      <c r="F963" s="25">
        <v>0</v>
      </c>
      <c r="G963" s="25">
        <v>0</v>
      </c>
      <c r="H963" s="25">
        <v>0</v>
      </c>
      <c r="I963" s="25">
        <v>0</v>
      </c>
      <c r="J963" s="25">
        <v>10406867</v>
      </c>
      <c r="K963" s="25">
        <v>10406867</v>
      </c>
      <c r="L963" s="25">
        <v>375012</v>
      </c>
      <c r="M963" s="25">
        <v>2378551</v>
      </c>
      <c r="N963" s="25">
        <v>0</v>
      </c>
      <c r="O963" s="25">
        <v>0</v>
      </c>
      <c r="P963" s="25">
        <v>0</v>
      </c>
      <c r="Q963" s="25">
        <v>0</v>
      </c>
      <c r="R963" s="25">
        <v>2753563</v>
      </c>
      <c r="S963" s="25">
        <v>30082814</v>
      </c>
      <c r="T963" s="25">
        <v>11416000</v>
      </c>
      <c r="U963" s="25">
        <v>18666814</v>
      </c>
    </row>
    <row r="964" spans="1:21" x14ac:dyDescent="0.25">
      <c r="A964" s="9">
        <v>6864</v>
      </c>
      <c r="B964" s="9" t="s">
        <v>74</v>
      </c>
      <c r="C964" s="9" t="s">
        <v>76</v>
      </c>
      <c r="D964" s="24">
        <v>43160</v>
      </c>
      <c r="E964" s="25">
        <v>30082814</v>
      </c>
      <c r="F964" s="25">
        <v>0</v>
      </c>
      <c r="G964" s="25">
        <v>0</v>
      </c>
      <c r="H964" s="25">
        <v>0</v>
      </c>
      <c r="I964" s="25">
        <v>0</v>
      </c>
      <c r="J964" s="25">
        <v>11096850</v>
      </c>
      <c r="K964" s="25">
        <v>11096850</v>
      </c>
      <c r="L964" s="25">
        <v>430922</v>
      </c>
      <c r="M964" s="25">
        <v>3556446</v>
      </c>
      <c r="N964" s="25">
        <v>0</v>
      </c>
      <c r="O964" s="25">
        <v>0</v>
      </c>
      <c r="P964" s="25">
        <v>0</v>
      </c>
      <c r="Q964" s="25">
        <v>-9600</v>
      </c>
      <c r="R964" s="25">
        <v>3977768</v>
      </c>
      <c r="S964" s="25">
        <v>37201896</v>
      </c>
      <c r="T964" s="25">
        <v>11416000</v>
      </c>
      <c r="U964" s="25">
        <v>25785896</v>
      </c>
    </row>
    <row r="965" spans="1:21" x14ac:dyDescent="0.25">
      <c r="A965" s="9">
        <v>6864</v>
      </c>
      <c r="B965" s="9" t="s">
        <v>74</v>
      </c>
      <c r="C965" s="9" t="s">
        <v>76</v>
      </c>
      <c r="D965" s="24">
        <v>43191</v>
      </c>
      <c r="E965" s="25">
        <v>37201896</v>
      </c>
      <c r="F965" s="25">
        <v>0</v>
      </c>
      <c r="G965" s="25">
        <v>0</v>
      </c>
      <c r="H965" s="25">
        <v>0</v>
      </c>
      <c r="I965" s="25">
        <v>0</v>
      </c>
      <c r="J965" s="25">
        <v>1735410</v>
      </c>
      <c r="K965" s="25">
        <v>1735410</v>
      </c>
      <c r="L965" s="25">
        <v>422937</v>
      </c>
      <c r="M965" s="25">
        <v>4669129</v>
      </c>
      <c r="N965" s="25">
        <v>0</v>
      </c>
      <c r="O965" s="25">
        <v>0</v>
      </c>
      <c r="P965" s="25">
        <v>0</v>
      </c>
      <c r="Q965" s="25">
        <v>-96233</v>
      </c>
      <c r="R965" s="25">
        <v>4995833</v>
      </c>
      <c r="S965" s="25">
        <v>33941473</v>
      </c>
      <c r="T965" s="25">
        <v>11416000</v>
      </c>
      <c r="U965" s="25">
        <v>22525473</v>
      </c>
    </row>
    <row r="966" spans="1:21" x14ac:dyDescent="0.25">
      <c r="A966" s="9">
        <v>6864</v>
      </c>
      <c r="B966" s="9" t="s">
        <v>74</v>
      </c>
      <c r="C966" s="9" t="s">
        <v>76</v>
      </c>
      <c r="D966" s="24">
        <v>43221</v>
      </c>
      <c r="E966" s="25">
        <v>33941473</v>
      </c>
      <c r="F966" s="25">
        <v>0</v>
      </c>
      <c r="G966" s="25">
        <v>0</v>
      </c>
      <c r="H966" s="25">
        <v>0</v>
      </c>
      <c r="I966" s="25">
        <v>0</v>
      </c>
      <c r="J966" s="25">
        <v>8628940</v>
      </c>
      <c r="K966" s="25">
        <v>8628940</v>
      </c>
      <c r="L966" s="25">
        <v>516146</v>
      </c>
      <c r="M966" s="25">
        <v>3817572</v>
      </c>
      <c r="N966" s="25">
        <v>0</v>
      </c>
      <c r="O966" s="25">
        <v>0</v>
      </c>
      <c r="P966" s="25">
        <v>0</v>
      </c>
      <c r="Q966" s="25">
        <v>0</v>
      </c>
      <c r="R966" s="25">
        <v>4333718</v>
      </c>
      <c r="S966" s="25">
        <v>38236695</v>
      </c>
      <c r="T966" s="25">
        <v>11416000</v>
      </c>
      <c r="U966" s="25">
        <v>26820695</v>
      </c>
    </row>
    <row r="967" spans="1:21" x14ac:dyDescent="0.25">
      <c r="A967" s="9">
        <v>6864</v>
      </c>
      <c r="B967" s="9" t="s">
        <v>74</v>
      </c>
      <c r="C967" s="9" t="s">
        <v>76</v>
      </c>
      <c r="D967" s="24">
        <v>43252</v>
      </c>
      <c r="E967" s="25">
        <v>38236695</v>
      </c>
      <c r="F967" s="25">
        <v>0</v>
      </c>
      <c r="G967" s="25">
        <v>0</v>
      </c>
      <c r="H967" s="25">
        <v>0</v>
      </c>
      <c r="I967" s="25">
        <v>0</v>
      </c>
      <c r="J967" s="25">
        <v>5858447</v>
      </c>
      <c r="K967" s="25">
        <v>5858447</v>
      </c>
      <c r="L967" s="25">
        <v>1140390</v>
      </c>
      <c r="M967" s="25">
        <v>2329683</v>
      </c>
      <c r="N967" s="25">
        <v>949620</v>
      </c>
      <c r="O967" s="25">
        <v>0</v>
      </c>
      <c r="P967" s="25">
        <v>0</v>
      </c>
      <c r="Q967" s="25">
        <v>-35260</v>
      </c>
      <c r="R967" s="25">
        <v>4384433</v>
      </c>
      <c r="S967" s="25">
        <v>39710709</v>
      </c>
      <c r="T967" s="25">
        <v>11934000</v>
      </c>
      <c r="U967" s="25">
        <v>27776709</v>
      </c>
    </row>
    <row r="968" spans="1:21" x14ac:dyDescent="0.25">
      <c r="A968" s="9">
        <v>6864</v>
      </c>
      <c r="B968" s="9" t="s">
        <v>74</v>
      </c>
      <c r="C968" s="9" t="s">
        <v>76</v>
      </c>
      <c r="D968" s="24">
        <v>43282</v>
      </c>
      <c r="E968" s="25">
        <v>39710709</v>
      </c>
      <c r="F968" s="25">
        <v>0</v>
      </c>
      <c r="G968" s="25">
        <v>0</v>
      </c>
      <c r="H968" s="25">
        <v>0</v>
      </c>
      <c r="I968" s="25">
        <v>0</v>
      </c>
      <c r="J968" s="25">
        <v>5423983</v>
      </c>
      <c r="K968" s="25">
        <v>5423983</v>
      </c>
      <c r="L968" s="25">
        <v>1304169</v>
      </c>
      <c r="M968" s="25">
        <v>3618440</v>
      </c>
      <c r="N968" s="25">
        <v>119900</v>
      </c>
      <c r="O968" s="25">
        <v>0</v>
      </c>
      <c r="P968" s="25">
        <v>0</v>
      </c>
      <c r="Q968" s="25">
        <v>-25000</v>
      </c>
      <c r="R968" s="25">
        <v>5017509</v>
      </c>
      <c r="S968" s="25">
        <v>40117183</v>
      </c>
      <c r="T968" s="25">
        <v>13057600</v>
      </c>
      <c r="U968" s="25">
        <v>27059583</v>
      </c>
    </row>
    <row r="969" spans="1:21" x14ac:dyDescent="0.25">
      <c r="A969" s="9">
        <v>6864</v>
      </c>
      <c r="B969" s="9" t="s">
        <v>74</v>
      </c>
      <c r="C969" s="9" t="s">
        <v>76</v>
      </c>
      <c r="D969" s="24">
        <v>43313</v>
      </c>
      <c r="E969" s="25">
        <v>40117183</v>
      </c>
      <c r="F969" s="25">
        <v>0</v>
      </c>
      <c r="G969" s="25">
        <v>0</v>
      </c>
      <c r="H969" s="25">
        <v>0</v>
      </c>
      <c r="I969" s="25">
        <v>0</v>
      </c>
      <c r="J969" s="25">
        <v>6108668</v>
      </c>
      <c r="K969" s="25">
        <v>6108668</v>
      </c>
      <c r="L969" s="25">
        <v>849274</v>
      </c>
      <c r="M969" s="25">
        <v>4868001</v>
      </c>
      <c r="N969" s="25">
        <v>0</v>
      </c>
      <c r="O969" s="25">
        <v>0</v>
      </c>
      <c r="P969" s="25">
        <v>0</v>
      </c>
      <c r="Q969" s="25">
        <v>-59000</v>
      </c>
      <c r="R969" s="25">
        <v>5658275</v>
      </c>
      <c r="S969" s="25">
        <v>40567576</v>
      </c>
      <c r="T969" s="25">
        <v>13057600</v>
      </c>
      <c r="U969" s="25">
        <v>27509976</v>
      </c>
    </row>
    <row r="970" spans="1:21" x14ac:dyDescent="0.25">
      <c r="A970" s="9">
        <v>6864</v>
      </c>
      <c r="B970" s="9" t="s">
        <v>74</v>
      </c>
      <c r="C970" s="9" t="s">
        <v>76</v>
      </c>
      <c r="D970" s="24">
        <v>43344</v>
      </c>
      <c r="E970" s="25">
        <v>40567576</v>
      </c>
      <c r="F970" s="25">
        <v>0</v>
      </c>
      <c r="G970" s="25">
        <v>0</v>
      </c>
      <c r="H970" s="25">
        <v>0</v>
      </c>
      <c r="I970" s="25">
        <v>0</v>
      </c>
      <c r="J970" s="25">
        <v>5619898</v>
      </c>
      <c r="K970" s="25">
        <v>5619898</v>
      </c>
      <c r="L970" s="25">
        <v>1350534</v>
      </c>
      <c r="M970" s="25">
        <v>2366657</v>
      </c>
      <c r="N970" s="25">
        <v>0</v>
      </c>
      <c r="O970" s="25">
        <v>0</v>
      </c>
      <c r="P970" s="25">
        <v>0</v>
      </c>
      <c r="Q970" s="25">
        <v>-83800</v>
      </c>
      <c r="R970" s="25">
        <v>3633391</v>
      </c>
      <c r="S970" s="25">
        <v>42554083</v>
      </c>
      <c r="T970" s="25">
        <v>13057600</v>
      </c>
      <c r="U970" s="25">
        <v>29496483</v>
      </c>
    </row>
    <row r="971" spans="1:21" x14ac:dyDescent="0.25">
      <c r="A971" s="9">
        <v>6864</v>
      </c>
      <c r="B971" s="9" t="s">
        <v>74</v>
      </c>
      <c r="C971" s="9" t="s">
        <v>76</v>
      </c>
      <c r="D971" s="24">
        <v>43374</v>
      </c>
      <c r="E971" s="25">
        <v>42554083</v>
      </c>
      <c r="F971" s="25">
        <v>0</v>
      </c>
      <c r="G971" s="25">
        <v>0</v>
      </c>
      <c r="H971" s="25">
        <v>0</v>
      </c>
      <c r="I971" s="25">
        <v>0</v>
      </c>
      <c r="J971" s="25">
        <v>5222790</v>
      </c>
      <c r="K971" s="25">
        <v>5222790</v>
      </c>
      <c r="L971" s="25">
        <v>670803</v>
      </c>
      <c r="M971" s="25">
        <v>4543156</v>
      </c>
      <c r="N971" s="25">
        <v>0</v>
      </c>
      <c r="O971" s="25">
        <v>0</v>
      </c>
      <c r="P971" s="25">
        <v>0</v>
      </c>
      <c r="Q971" s="25">
        <v>-16640</v>
      </c>
      <c r="R971" s="25">
        <v>5197319</v>
      </c>
      <c r="S971" s="25">
        <v>42579554</v>
      </c>
      <c r="T971" s="25">
        <v>13057600</v>
      </c>
      <c r="U971" s="25">
        <v>29521954</v>
      </c>
    </row>
    <row r="972" spans="1:21" x14ac:dyDescent="0.25">
      <c r="A972" s="9">
        <v>6864</v>
      </c>
      <c r="B972" s="9" t="s">
        <v>74</v>
      </c>
      <c r="C972" s="9" t="s">
        <v>76</v>
      </c>
      <c r="D972" s="24">
        <v>43405</v>
      </c>
      <c r="E972" s="25">
        <v>42579554</v>
      </c>
      <c r="F972" s="25">
        <v>0</v>
      </c>
      <c r="G972" s="25">
        <v>0</v>
      </c>
      <c r="H972" s="25">
        <v>0</v>
      </c>
      <c r="I972" s="25">
        <v>0</v>
      </c>
      <c r="J972" s="25">
        <v>8105910</v>
      </c>
      <c r="K972" s="25">
        <v>8105910</v>
      </c>
      <c r="L972" s="25">
        <v>682984</v>
      </c>
      <c r="M972" s="25">
        <v>2336462</v>
      </c>
      <c r="N972" s="25">
        <v>21600</v>
      </c>
      <c r="O972" s="25">
        <v>0</v>
      </c>
      <c r="P972" s="25">
        <v>0</v>
      </c>
      <c r="Q972" s="25">
        <v>-17200</v>
      </c>
      <c r="R972" s="25">
        <v>3023846</v>
      </c>
      <c r="S972" s="25">
        <v>47661618</v>
      </c>
      <c r="T972" s="25">
        <v>13806800</v>
      </c>
      <c r="U972" s="25">
        <v>33854818</v>
      </c>
    </row>
    <row r="973" spans="1:21" hidden="1" x14ac:dyDescent="0.25">
      <c r="A973" s="9">
        <v>6866</v>
      </c>
      <c r="B973" s="9" t="s">
        <v>77</v>
      </c>
      <c r="C973" s="9" t="s">
        <v>78</v>
      </c>
      <c r="D973" s="24">
        <v>42005</v>
      </c>
      <c r="E973" s="25">
        <v>35661748</v>
      </c>
      <c r="F973" s="25">
        <v>17748852</v>
      </c>
      <c r="G973" s="25">
        <v>0</v>
      </c>
      <c r="H973" s="25">
        <v>0</v>
      </c>
      <c r="I973" s="25">
        <v>0</v>
      </c>
      <c r="J973" s="25">
        <v>0</v>
      </c>
      <c r="K973" s="25">
        <v>17748852</v>
      </c>
      <c r="L973" s="25">
        <v>2464207</v>
      </c>
      <c r="M973" s="25">
        <v>13036119</v>
      </c>
      <c r="N973" s="25">
        <v>0</v>
      </c>
      <c r="O973" s="25">
        <v>0</v>
      </c>
      <c r="P973" s="25">
        <v>0</v>
      </c>
      <c r="Q973" s="25">
        <v>-82</v>
      </c>
      <c r="R973" s="25">
        <v>15500244</v>
      </c>
      <c r="S973" s="25">
        <v>37910356</v>
      </c>
      <c r="T973" s="25">
        <v>13419092</v>
      </c>
      <c r="U973" s="25">
        <v>24491264</v>
      </c>
    </row>
    <row r="974" spans="1:21" hidden="1" x14ac:dyDescent="0.25">
      <c r="A974" s="9">
        <v>6866</v>
      </c>
      <c r="B974" s="9" t="s">
        <v>77</v>
      </c>
      <c r="C974" s="9" t="s">
        <v>78</v>
      </c>
      <c r="D974" s="24">
        <v>42036</v>
      </c>
      <c r="E974" s="25">
        <v>37910356</v>
      </c>
      <c r="F974" s="25">
        <v>21499066</v>
      </c>
      <c r="G974" s="25">
        <v>0</v>
      </c>
      <c r="H974" s="25">
        <v>0</v>
      </c>
      <c r="I974" s="25">
        <v>0</v>
      </c>
      <c r="J974" s="25">
        <v>0</v>
      </c>
      <c r="K974" s="25">
        <v>21499066</v>
      </c>
      <c r="L974" s="25">
        <v>2964523</v>
      </c>
      <c r="M974" s="25">
        <v>11318223</v>
      </c>
      <c r="N974" s="25">
        <v>0</v>
      </c>
      <c r="O974" s="25">
        <v>0</v>
      </c>
      <c r="P974" s="25">
        <v>0</v>
      </c>
      <c r="Q974" s="25">
        <v>0</v>
      </c>
      <c r="R974" s="25">
        <v>14282746</v>
      </c>
      <c r="S974" s="25">
        <v>45126676</v>
      </c>
      <c r="T974" s="25">
        <v>13419092</v>
      </c>
      <c r="U974" s="25">
        <v>31707584</v>
      </c>
    </row>
    <row r="975" spans="1:21" hidden="1" x14ac:dyDescent="0.25">
      <c r="A975" s="9">
        <v>6866</v>
      </c>
      <c r="B975" s="9" t="s">
        <v>77</v>
      </c>
      <c r="C975" s="9" t="s">
        <v>78</v>
      </c>
      <c r="D975" s="24">
        <v>42064</v>
      </c>
      <c r="E975" s="25">
        <v>45126676</v>
      </c>
      <c r="F975" s="25">
        <v>16033663</v>
      </c>
      <c r="G975" s="25">
        <v>0</v>
      </c>
      <c r="H975" s="25">
        <v>0</v>
      </c>
      <c r="I975" s="25">
        <v>0</v>
      </c>
      <c r="J975" s="25">
        <v>0</v>
      </c>
      <c r="K975" s="25">
        <v>16033663</v>
      </c>
      <c r="L975" s="25">
        <v>3311616</v>
      </c>
      <c r="M975" s="25">
        <v>15008321</v>
      </c>
      <c r="N975" s="25">
        <v>0</v>
      </c>
      <c r="O975" s="25">
        <v>0</v>
      </c>
      <c r="P975" s="25">
        <v>0</v>
      </c>
      <c r="Q975" s="25">
        <v>0</v>
      </c>
      <c r="R975" s="25">
        <v>18319937</v>
      </c>
      <c r="S975" s="25">
        <v>42840402</v>
      </c>
      <c r="T975" s="25">
        <v>13419092</v>
      </c>
      <c r="U975" s="25">
        <v>29421310</v>
      </c>
    </row>
    <row r="976" spans="1:21" hidden="1" x14ac:dyDescent="0.25">
      <c r="A976" s="9">
        <v>6866</v>
      </c>
      <c r="B976" s="9" t="s">
        <v>77</v>
      </c>
      <c r="C976" s="9" t="s">
        <v>78</v>
      </c>
      <c r="D976" s="24">
        <v>42095</v>
      </c>
      <c r="E976" s="25">
        <v>42840402</v>
      </c>
      <c r="F976" s="25">
        <v>30484435</v>
      </c>
      <c r="G976" s="25">
        <v>0</v>
      </c>
      <c r="H976" s="25">
        <v>0</v>
      </c>
      <c r="I976" s="25">
        <v>0</v>
      </c>
      <c r="J976" s="25">
        <v>122</v>
      </c>
      <c r="K976" s="25">
        <v>30484557</v>
      </c>
      <c r="L976" s="25">
        <v>2688711</v>
      </c>
      <c r="M976" s="25">
        <v>13793754</v>
      </c>
      <c r="N976" s="25">
        <v>0</v>
      </c>
      <c r="O976" s="25">
        <v>0</v>
      </c>
      <c r="P976" s="25">
        <v>0</v>
      </c>
      <c r="Q976" s="25">
        <v>-100000</v>
      </c>
      <c r="R976" s="25">
        <v>16382465</v>
      </c>
      <c r="S976" s="25">
        <v>56942494</v>
      </c>
      <c r="T976" s="25">
        <v>13419092</v>
      </c>
      <c r="U976" s="25">
        <v>43523402</v>
      </c>
    </row>
    <row r="977" spans="1:21" hidden="1" x14ac:dyDescent="0.25">
      <c r="A977" s="9">
        <v>6866</v>
      </c>
      <c r="B977" s="9" t="s">
        <v>77</v>
      </c>
      <c r="C977" s="9" t="s">
        <v>78</v>
      </c>
      <c r="D977" s="24">
        <v>42125</v>
      </c>
      <c r="E977" s="25">
        <v>56942494</v>
      </c>
      <c r="F977" s="25">
        <v>22690418</v>
      </c>
      <c r="G977" s="25">
        <v>0</v>
      </c>
      <c r="H977" s="25">
        <v>0</v>
      </c>
      <c r="I977" s="25">
        <v>0</v>
      </c>
      <c r="J977" s="25">
        <v>0</v>
      </c>
      <c r="K977" s="25">
        <v>22690418</v>
      </c>
      <c r="L977" s="25">
        <v>3421869</v>
      </c>
      <c r="M977" s="25">
        <v>14487040</v>
      </c>
      <c r="N977" s="25">
        <v>681520</v>
      </c>
      <c r="O977" s="25">
        <v>0</v>
      </c>
      <c r="P977" s="25">
        <v>0</v>
      </c>
      <c r="Q977" s="25">
        <v>0</v>
      </c>
      <c r="R977" s="25">
        <v>18590429</v>
      </c>
      <c r="S977" s="25">
        <v>61042483</v>
      </c>
      <c r="T977" s="25">
        <v>13419092</v>
      </c>
      <c r="U977" s="25">
        <v>47623391</v>
      </c>
    </row>
    <row r="978" spans="1:21" hidden="1" x14ac:dyDescent="0.25">
      <c r="A978" s="9">
        <v>6866</v>
      </c>
      <c r="B978" s="9" t="s">
        <v>77</v>
      </c>
      <c r="C978" s="9" t="s">
        <v>78</v>
      </c>
      <c r="D978" s="24">
        <v>42156</v>
      </c>
      <c r="E978" s="25">
        <v>61042483</v>
      </c>
      <c r="F978" s="25">
        <v>21108975</v>
      </c>
      <c r="G978" s="25">
        <v>0</v>
      </c>
      <c r="H978" s="25">
        <v>0</v>
      </c>
      <c r="I978" s="25">
        <v>0</v>
      </c>
      <c r="J978" s="25">
        <v>0</v>
      </c>
      <c r="K978" s="25">
        <v>21108975</v>
      </c>
      <c r="L978" s="25">
        <v>6826213</v>
      </c>
      <c r="M978" s="25">
        <v>15818198</v>
      </c>
      <c r="N978" s="25">
        <v>185251</v>
      </c>
      <c r="O978" s="25">
        <v>0</v>
      </c>
      <c r="P978" s="25">
        <v>0</v>
      </c>
      <c r="Q978" s="25">
        <v>-65731</v>
      </c>
      <c r="R978" s="25">
        <v>22763931</v>
      </c>
      <c r="S978" s="25">
        <v>59387527</v>
      </c>
      <c r="T978" s="25">
        <v>18841523</v>
      </c>
      <c r="U978" s="25">
        <v>40546004</v>
      </c>
    </row>
    <row r="979" spans="1:21" hidden="1" x14ac:dyDescent="0.25">
      <c r="A979" s="9">
        <v>6866</v>
      </c>
      <c r="B979" s="9" t="s">
        <v>77</v>
      </c>
      <c r="C979" s="9" t="s">
        <v>78</v>
      </c>
      <c r="D979" s="24">
        <v>42186</v>
      </c>
      <c r="E979" s="25">
        <v>59387527</v>
      </c>
      <c r="F979" s="25">
        <v>19619390</v>
      </c>
      <c r="G979" s="25">
        <v>0</v>
      </c>
      <c r="H979" s="25">
        <v>0</v>
      </c>
      <c r="I979" s="25">
        <v>0</v>
      </c>
      <c r="J979" s="25">
        <v>4</v>
      </c>
      <c r="K979" s="25">
        <v>19619394</v>
      </c>
      <c r="L979" s="25">
        <v>9800346</v>
      </c>
      <c r="M979" s="25">
        <v>19008332</v>
      </c>
      <c r="N979" s="25">
        <v>1942757</v>
      </c>
      <c r="O979" s="25">
        <v>0</v>
      </c>
      <c r="P979" s="25">
        <v>0</v>
      </c>
      <c r="Q979" s="25">
        <v>-18000</v>
      </c>
      <c r="R979" s="25">
        <v>30733435</v>
      </c>
      <c r="S979" s="25">
        <v>48273486</v>
      </c>
      <c r="T979" s="25">
        <v>18841523</v>
      </c>
      <c r="U979" s="25">
        <v>29431963</v>
      </c>
    </row>
    <row r="980" spans="1:21" hidden="1" x14ac:dyDescent="0.25">
      <c r="A980" s="9">
        <v>6866</v>
      </c>
      <c r="B980" s="9" t="s">
        <v>77</v>
      </c>
      <c r="C980" s="9" t="s">
        <v>78</v>
      </c>
      <c r="D980" s="24">
        <v>42217</v>
      </c>
      <c r="E980" s="25">
        <v>48273486</v>
      </c>
      <c r="F980" s="25">
        <v>20622952</v>
      </c>
      <c r="G980" s="25">
        <v>0</v>
      </c>
      <c r="H980" s="25">
        <v>0</v>
      </c>
      <c r="I980" s="25">
        <v>0</v>
      </c>
      <c r="J980" s="25">
        <v>0</v>
      </c>
      <c r="K980" s="25">
        <v>20622952</v>
      </c>
      <c r="L980" s="25">
        <v>7185175</v>
      </c>
      <c r="M980" s="25">
        <v>18865529</v>
      </c>
      <c r="N980" s="25">
        <v>3690057</v>
      </c>
      <c r="O980" s="25">
        <v>0</v>
      </c>
      <c r="P980" s="25">
        <v>0</v>
      </c>
      <c r="Q980" s="25">
        <v>-20968</v>
      </c>
      <c r="R980" s="25">
        <v>29719793</v>
      </c>
      <c r="S980" s="25">
        <v>39176645</v>
      </c>
      <c r="T980" s="25">
        <v>18841523</v>
      </c>
      <c r="U980" s="25">
        <v>20335122</v>
      </c>
    </row>
    <row r="981" spans="1:21" hidden="1" x14ac:dyDescent="0.25">
      <c r="A981" s="9">
        <v>6866</v>
      </c>
      <c r="B981" s="9" t="s">
        <v>77</v>
      </c>
      <c r="C981" s="9" t="s">
        <v>78</v>
      </c>
      <c r="D981" s="24">
        <v>42248</v>
      </c>
      <c r="E981" s="25">
        <v>39176645</v>
      </c>
      <c r="F981" s="25">
        <v>22437390</v>
      </c>
      <c r="G981" s="25">
        <v>0</v>
      </c>
      <c r="H981" s="25">
        <v>0</v>
      </c>
      <c r="I981" s="25">
        <v>0</v>
      </c>
      <c r="J981" s="25">
        <v>0</v>
      </c>
      <c r="K981" s="25">
        <v>22437390</v>
      </c>
      <c r="L981" s="25">
        <v>4515042</v>
      </c>
      <c r="M981" s="25">
        <v>17199025</v>
      </c>
      <c r="N981" s="25">
        <v>1168980</v>
      </c>
      <c r="O981" s="25">
        <v>0</v>
      </c>
      <c r="P981" s="25">
        <v>0</v>
      </c>
      <c r="Q981" s="25">
        <v>0</v>
      </c>
      <c r="R981" s="25">
        <v>22883047</v>
      </c>
      <c r="S981" s="25">
        <v>38730988</v>
      </c>
      <c r="T981" s="25">
        <v>18841523</v>
      </c>
      <c r="U981" s="25">
        <v>19889465</v>
      </c>
    </row>
    <row r="982" spans="1:21" hidden="1" x14ac:dyDescent="0.25">
      <c r="A982" s="9">
        <v>6866</v>
      </c>
      <c r="B982" s="9" t="s">
        <v>77</v>
      </c>
      <c r="C982" s="9" t="s">
        <v>78</v>
      </c>
      <c r="D982" s="24">
        <v>42278</v>
      </c>
      <c r="E982" s="25">
        <v>38730988</v>
      </c>
      <c r="F982" s="25">
        <v>34166937</v>
      </c>
      <c r="G982" s="25">
        <v>0</v>
      </c>
      <c r="H982" s="25">
        <v>0</v>
      </c>
      <c r="I982" s="25">
        <v>0</v>
      </c>
      <c r="J982" s="25">
        <v>0</v>
      </c>
      <c r="K982" s="25">
        <v>34166937</v>
      </c>
      <c r="L982" s="25">
        <v>3495961</v>
      </c>
      <c r="M982" s="25">
        <v>17572609</v>
      </c>
      <c r="N982" s="25">
        <v>590531</v>
      </c>
      <c r="O982" s="25">
        <v>0</v>
      </c>
      <c r="P982" s="25">
        <v>0</v>
      </c>
      <c r="Q982" s="25">
        <v>0</v>
      </c>
      <c r="R982" s="25">
        <v>21659101</v>
      </c>
      <c r="S982" s="25">
        <v>51238824</v>
      </c>
      <c r="T982" s="25">
        <v>18841523</v>
      </c>
      <c r="U982" s="25">
        <v>32397301</v>
      </c>
    </row>
    <row r="983" spans="1:21" hidden="1" x14ac:dyDescent="0.25">
      <c r="A983" s="9">
        <v>6866</v>
      </c>
      <c r="B983" s="9" t="s">
        <v>77</v>
      </c>
      <c r="C983" s="9" t="s">
        <v>78</v>
      </c>
      <c r="D983" s="24">
        <v>42309</v>
      </c>
      <c r="E983" s="25">
        <v>51238824</v>
      </c>
      <c r="F983" s="25">
        <v>27688998</v>
      </c>
      <c r="G983" s="25">
        <v>0</v>
      </c>
      <c r="H983" s="25">
        <v>0</v>
      </c>
      <c r="I983" s="25">
        <v>0</v>
      </c>
      <c r="J983" s="25">
        <v>0</v>
      </c>
      <c r="K983" s="25">
        <v>27688998</v>
      </c>
      <c r="L983" s="25">
        <v>6367490</v>
      </c>
      <c r="M983" s="25">
        <v>16521864</v>
      </c>
      <c r="N983" s="25">
        <v>2825670</v>
      </c>
      <c r="O983" s="25">
        <v>0</v>
      </c>
      <c r="P983" s="25">
        <v>0</v>
      </c>
      <c r="Q983" s="25">
        <v>0</v>
      </c>
      <c r="R983" s="25">
        <v>25715024</v>
      </c>
      <c r="S983" s="25">
        <v>53212798</v>
      </c>
      <c r="T983" s="25">
        <v>18841523</v>
      </c>
      <c r="U983" s="25">
        <v>34371275</v>
      </c>
    </row>
    <row r="984" spans="1:21" hidden="1" x14ac:dyDescent="0.25">
      <c r="A984" s="9">
        <v>6866</v>
      </c>
      <c r="B984" s="9" t="s">
        <v>77</v>
      </c>
      <c r="C984" s="9" t="s">
        <v>78</v>
      </c>
      <c r="D984" s="24">
        <v>42339</v>
      </c>
      <c r="E984" s="25">
        <v>53212798</v>
      </c>
      <c r="F984" s="25">
        <v>32690463</v>
      </c>
      <c r="G984" s="25">
        <v>0</v>
      </c>
      <c r="H984" s="25">
        <v>0</v>
      </c>
      <c r="I984" s="25">
        <v>0</v>
      </c>
      <c r="J984" s="25">
        <v>0</v>
      </c>
      <c r="K984" s="25">
        <v>32690463</v>
      </c>
      <c r="L984" s="25">
        <v>7768479</v>
      </c>
      <c r="M984" s="25">
        <v>19061302</v>
      </c>
      <c r="N984" s="25">
        <v>1713810</v>
      </c>
      <c r="O984" s="25">
        <v>0</v>
      </c>
      <c r="P984" s="25">
        <v>0</v>
      </c>
      <c r="Q984" s="25">
        <v>-1771258</v>
      </c>
      <c r="R984" s="25">
        <v>26772333</v>
      </c>
      <c r="S984" s="25">
        <v>59130928</v>
      </c>
      <c r="T984" s="25">
        <v>18841523</v>
      </c>
      <c r="U984" s="25">
        <v>40289405</v>
      </c>
    </row>
    <row r="985" spans="1:21" hidden="1" x14ac:dyDescent="0.25">
      <c r="A985" s="9">
        <v>6866</v>
      </c>
      <c r="B985" s="9" t="s">
        <v>77</v>
      </c>
      <c r="C985" s="9" t="s">
        <v>78</v>
      </c>
      <c r="D985" s="24">
        <v>42370</v>
      </c>
      <c r="E985" s="25">
        <v>59130928</v>
      </c>
      <c r="F985" s="25">
        <v>30091347</v>
      </c>
      <c r="G985" s="25">
        <v>0</v>
      </c>
      <c r="H985" s="25">
        <v>0</v>
      </c>
      <c r="I985" s="25">
        <v>0</v>
      </c>
      <c r="J985" s="25">
        <v>26177</v>
      </c>
      <c r="K985" s="25">
        <v>30117524</v>
      </c>
      <c r="L985" s="25">
        <v>4137325</v>
      </c>
      <c r="M985" s="25">
        <v>18772819</v>
      </c>
      <c r="N985" s="25">
        <v>463980</v>
      </c>
      <c r="O985" s="25">
        <v>0</v>
      </c>
      <c r="P985" s="25">
        <v>0</v>
      </c>
      <c r="Q985" s="25">
        <v>-3959</v>
      </c>
      <c r="R985" s="25">
        <v>23370165</v>
      </c>
      <c r="S985" s="25">
        <v>65878287</v>
      </c>
      <c r="T985" s="25">
        <v>23529518</v>
      </c>
      <c r="U985" s="25">
        <v>42348769</v>
      </c>
    </row>
    <row r="986" spans="1:21" hidden="1" x14ac:dyDescent="0.25">
      <c r="A986" s="9">
        <v>6866</v>
      </c>
      <c r="B986" s="9" t="s">
        <v>77</v>
      </c>
      <c r="C986" s="9" t="s">
        <v>78</v>
      </c>
      <c r="D986" s="24">
        <v>42401</v>
      </c>
      <c r="E986" s="25">
        <v>65878287</v>
      </c>
      <c r="F986" s="25">
        <v>19328601</v>
      </c>
      <c r="G986" s="25">
        <v>0</v>
      </c>
      <c r="H986" s="25">
        <v>0</v>
      </c>
      <c r="I986" s="25">
        <v>0</v>
      </c>
      <c r="J986" s="25">
        <v>0</v>
      </c>
      <c r="K986" s="25">
        <v>19328601</v>
      </c>
      <c r="L986" s="25">
        <v>3612057</v>
      </c>
      <c r="M986" s="25">
        <v>19556839</v>
      </c>
      <c r="N986" s="25">
        <v>1305799</v>
      </c>
      <c r="O986" s="25">
        <v>0</v>
      </c>
      <c r="P986" s="25">
        <v>0</v>
      </c>
      <c r="Q986" s="25">
        <v>-21990</v>
      </c>
      <c r="R986" s="25">
        <v>24452705</v>
      </c>
      <c r="S986" s="25">
        <v>60754183</v>
      </c>
      <c r="T986" s="25">
        <v>23529518</v>
      </c>
      <c r="U986" s="25">
        <v>37224665</v>
      </c>
    </row>
    <row r="987" spans="1:21" hidden="1" x14ac:dyDescent="0.25">
      <c r="A987" s="9">
        <v>6866</v>
      </c>
      <c r="B987" s="9" t="s">
        <v>77</v>
      </c>
      <c r="C987" s="9" t="s">
        <v>78</v>
      </c>
      <c r="D987" s="24">
        <v>42430</v>
      </c>
      <c r="E987" s="25">
        <v>60754183</v>
      </c>
      <c r="F987" s="25">
        <v>29756738</v>
      </c>
      <c r="G987" s="25">
        <v>0</v>
      </c>
      <c r="H987" s="25">
        <v>0</v>
      </c>
      <c r="I987" s="25">
        <v>0</v>
      </c>
      <c r="J987" s="25">
        <v>0</v>
      </c>
      <c r="K987" s="25">
        <v>29756738</v>
      </c>
      <c r="L987" s="25">
        <v>9074401</v>
      </c>
      <c r="M987" s="25">
        <v>19618451</v>
      </c>
      <c r="N987" s="25">
        <v>1606078</v>
      </c>
      <c r="O987" s="25">
        <v>0</v>
      </c>
      <c r="P987" s="25">
        <v>0</v>
      </c>
      <c r="Q987" s="25">
        <v>0</v>
      </c>
      <c r="R987" s="25">
        <v>30298930</v>
      </c>
      <c r="S987" s="25">
        <v>60211991</v>
      </c>
      <c r="T987" s="25">
        <v>23529518</v>
      </c>
      <c r="U987" s="25">
        <v>36682473</v>
      </c>
    </row>
    <row r="988" spans="1:21" hidden="1" x14ac:dyDescent="0.25">
      <c r="A988" s="9">
        <v>6866</v>
      </c>
      <c r="B988" s="9" t="s">
        <v>77</v>
      </c>
      <c r="C988" s="9" t="s">
        <v>78</v>
      </c>
      <c r="D988" s="24">
        <v>42461</v>
      </c>
      <c r="E988" s="25">
        <v>60211991</v>
      </c>
      <c r="F988" s="25">
        <v>25985846</v>
      </c>
      <c r="G988" s="25">
        <v>0</v>
      </c>
      <c r="H988" s="25">
        <v>0</v>
      </c>
      <c r="I988" s="25">
        <v>0</v>
      </c>
      <c r="J988" s="25">
        <v>0</v>
      </c>
      <c r="K988" s="25">
        <v>25985846</v>
      </c>
      <c r="L988" s="25">
        <v>4685271</v>
      </c>
      <c r="M988" s="25">
        <v>22233806</v>
      </c>
      <c r="N988" s="25">
        <v>0</v>
      </c>
      <c r="O988" s="25">
        <v>0</v>
      </c>
      <c r="P988" s="25">
        <v>0</v>
      </c>
      <c r="Q988" s="25">
        <v>-990000</v>
      </c>
      <c r="R988" s="25">
        <v>25929077</v>
      </c>
      <c r="S988" s="25">
        <v>60268760</v>
      </c>
      <c r="T988" s="25">
        <v>23529518</v>
      </c>
      <c r="U988" s="25">
        <v>36739242</v>
      </c>
    </row>
    <row r="989" spans="1:21" hidden="1" x14ac:dyDescent="0.25">
      <c r="A989" s="9">
        <v>6866</v>
      </c>
      <c r="B989" s="9" t="s">
        <v>77</v>
      </c>
      <c r="C989" s="9" t="s">
        <v>78</v>
      </c>
      <c r="D989" s="24">
        <v>42491</v>
      </c>
      <c r="E989" s="25">
        <v>60268760</v>
      </c>
      <c r="F989" s="25">
        <v>28959890</v>
      </c>
      <c r="G989" s="25">
        <v>0</v>
      </c>
      <c r="H989" s="25">
        <v>0</v>
      </c>
      <c r="I989" s="25">
        <v>0</v>
      </c>
      <c r="J989" s="25">
        <v>0</v>
      </c>
      <c r="K989" s="25">
        <v>28959890</v>
      </c>
      <c r="L989" s="25">
        <v>3775900</v>
      </c>
      <c r="M989" s="25">
        <v>20952964</v>
      </c>
      <c r="N989" s="25">
        <v>362034</v>
      </c>
      <c r="O989" s="25">
        <v>0</v>
      </c>
      <c r="P989" s="25">
        <v>0</v>
      </c>
      <c r="Q989" s="25">
        <v>0</v>
      </c>
      <c r="R989" s="25">
        <v>25090898</v>
      </c>
      <c r="S989" s="25">
        <v>64137752</v>
      </c>
      <c r="T989" s="25">
        <v>23529518</v>
      </c>
      <c r="U989" s="25">
        <v>40608234</v>
      </c>
    </row>
    <row r="990" spans="1:21" hidden="1" x14ac:dyDescent="0.25">
      <c r="A990" s="9">
        <v>6866</v>
      </c>
      <c r="B990" s="9" t="s">
        <v>77</v>
      </c>
      <c r="C990" s="9" t="s">
        <v>78</v>
      </c>
      <c r="D990" s="24">
        <v>42522</v>
      </c>
      <c r="E990" s="25">
        <v>64137752</v>
      </c>
      <c r="F990" s="25">
        <v>21810500</v>
      </c>
      <c r="G990" s="25">
        <v>0</v>
      </c>
      <c r="H990" s="25">
        <v>0</v>
      </c>
      <c r="I990" s="25">
        <v>0</v>
      </c>
      <c r="J990" s="25">
        <v>0</v>
      </c>
      <c r="K990" s="25">
        <v>21810500</v>
      </c>
      <c r="L990" s="25">
        <v>5646158</v>
      </c>
      <c r="M990" s="25">
        <v>21894738</v>
      </c>
      <c r="N990" s="25">
        <v>426370</v>
      </c>
      <c r="O990" s="25">
        <v>0</v>
      </c>
      <c r="P990" s="25">
        <v>0</v>
      </c>
      <c r="Q990" s="25">
        <v>-651688</v>
      </c>
      <c r="R990" s="25">
        <v>27315578</v>
      </c>
      <c r="S990" s="25">
        <v>58632674</v>
      </c>
      <c r="T990" s="25">
        <v>23529518</v>
      </c>
      <c r="U990" s="25">
        <v>35103156</v>
      </c>
    </row>
    <row r="991" spans="1:21" hidden="1" x14ac:dyDescent="0.25">
      <c r="A991" s="9">
        <v>6866</v>
      </c>
      <c r="B991" s="9" t="s">
        <v>77</v>
      </c>
      <c r="C991" s="9" t="s">
        <v>78</v>
      </c>
      <c r="D991" s="24">
        <v>42552</v>
      </c>
      <c r="E991" s="25">
        <v>58632674</v>
      </c>
      <c r="F991" s="25">
        <v>30365139</v>
      </c>
      <c r="G991" s="25">
        <v>0</v>
      </c>
      <c r="H991" s="25">
        <v>0</v>
      </c>
      <c r="I991" s="25">
        <v>0</v>
      </c>
      <c r="J991" s="25">
        <v>0</v>
      </c>
      <c r="K991" s="25">
        <v>30365139</v>
      </c>
      <c r="L991" s="25">
        <v>5827311</v>
      </c>
      <c r="M991" s="25">
        <v>22926516</v>
      </c>
      <c r="N991" s="25">
        <v>373480</v>
      </c>
      <c r="O991" s="25">
        <v>0</v>
      </c>
      <c r="P991" s="25">
        <v>0</v>
      </c>
      <c r="Q991" s="25">
        <v>0</v>
      </c>
      <c r="R991" s="25">
        <v>29127307</v>
      </c>
      <c r="S991" s="25">
        <v>59870506</v>
      </c>
      <c r="T991" s="25">
        <v>23529518</v>
      </c>
      <c r="U991" s="25">
        <v>36340988</v>
      </c>
    </row>
    <row r="992" spans="1:21" hidden="1" x14ac:dyDescent="0.25">
      <c r="A992" s="9">
        <v>6866</v>
      </c>
      <c r="B992" s="9" t="s">
        <v>77</v>
      </c>
      <c r="C992" s="9" t="s">
        <v>78</v>
      </c>
      <c r="D992" s="24">
        <v>42583</v>
      </c>
      <c r="E992" s="25">
        <v>59870506</v>
      </c>
      <c r="F992" s="25">
        <v>29236442</v>
      </c>
      <c r="G992" s="25">
        <v>0</v>
      </c>
      <c r="H992" s="25">
        <v>0</v>
      </c>
      <c r="I992" s="25">
        <v>0</v>
      </c>
      <c r="J992" s="25">
        <v>0</v>
      </c>
      <c r="K992" s="25">
        <v>29236442</v>
      </c>
      <c r="L992" s="25">
        <v>10467197</v>
      </c>
      <c r="M992" s="25">
        <v>19699250</v>
      </c>
      <c r="N992" s="25">
        <v>1043200</v>
      </c>
      <c r="O992" s="25">
        <v>0</v>
      </c>
      <c r="P992" s="25">
        <v>0</v>
      </c>
      <c r="Q992" s="25">
        <v>0</v>
      </c>
      <c r="R992" s="25">
        <v>31209647</v>
      </c>
      <c r="S992" s="25">
        <v>57897301</v>
      </c>
      <c r="T992" s="25">
        <v>23529518</v>
      </c>
      <c r="U992" s="25">
        <v>34367783</v>
      </c>
    </row>
    <row r="993" spans="1:21" hidden="1" x14ac:dyDescent="0.25">
      <c r="A993" s="9">
        <v>6866</v>
      </c>
      <c r="B993" s="9" t="s">
        <v>77</v>
      </c>
      <c r="C993" s="9" t="s">
        <v>78</v>
      </c>
      <c r="D993" s="24">
        <v>42614</v>
      </c>
      <c r="E993" s="25">
        <v>57897301</v>
      </c>
      <c r="F993" s="25">
        <v>26373060</v>
      </c>
      <c r="G993" s="25">
        <v>0</v>
      </c>
      <c r="H993" s="25">
        <v>0</v>
      </c>
      <c r="I993" s="25">
        <v>0</v>
      </c>
      <c r="J993" s="25">
        <v>0</v>
      </c>
      <c r="K993" s="25">
        <v>26373060</v>
      </c>
      <c r="L993" s="25">
        <v>8182376</v>
      </c>
      <c r="M993" s="25">
        <v>23707604</v>
      </c>
      <c r="N993" s="25">
        <v>114880</v>
      </c>
      <c r="O993" s="25">
        <v>0</v>
      </c>
      <c r="P993" s="25">
        <v>0</v>
      </c>
      <c r="Q993" s="25">
        <v>-858</v>
      </c>
      <c r="R993" s="25">
        <v>32004002</v>
      </c>
      <c r="S993" s="25">
        <v>52266359</v>
      </c>
      <c r="T993" s="25">
        <v>39537410</v>
      </c>
      <c r="U993" s="25">
        <v>12728949</v>
      </c>
    </row>
    <row r="994" spans="1:21" hidden="1" x14ac:dyDescent="0.25">
      <c r="A994" s="9">
        <v>6866</v>
      </c>
      <c r="B994" s="9" t="s">
        <v>77</v>
      </c>
      <c r="C994" s="9" t="s">
        <v>78</v>
      </c>
      <c r="D994" s="24">
        <v>42644</v>
      </c>
      <c r="E994" s="25">
        <v>52266359</v>
      </c>
      <c r="F994" s="25">
        <v>25577479</v>
      </c>
      <c r="G994" s="25">
        <v>0</v>
      </c>
      <c r="H994" s="25">
        <v>0</v>
      </c>
      <c r="I994" s="25">
        <v>0</v>
      </c>
      <c r="J994" s="25">
        <v>0</v>
      </c>
      <c r="K994" s="25">
        <v>25577479</v>
      </c>
      <c r="L994" s="25">
        <v>7884732</v>
      </c>
      <c r="M994" s="25">
        <v>22546351</v>
      </c>
      <c r="N994" s="25">
        <v>0</v>
      </c>
      <c r="O994" s="25">
        <v>0</v>
      </c>
      <c r="P994" s="25">
        <v>0</v>
      </c>
      <c r="Q994" s="25">
        <v>-1037</v>
      </c>
      <c r="R994" s="25">
        <v>30430046</v>
      </c>
      <c r="S994" s="25">
        <v>47413792</v>
      </c>
      <c r="T994" s="25">
        <v>39537410</v>
      </c>
      <c r="U994" s="25">
        <v>7876382</v>
      </c>
    </row>
    <row r="995" spans="1:21" hidden="1" x14ac:dyDescent="0.25">
      <c r="A995" s="9">
        <v>6866</v>
      </c>
      <c r="B995" s="9" t="s">
        <v>77</v>
      </c>
      <c r="C995" s="9" t="s">
        <v>78</v>
      </c>
      <c r="D995" s="24">
        <v>42675</v>
      </c>
      <c r="E995" s="25">
        <v>47413792</v>
      </c>
      <c r="F995" s="25">
        <v>17708364</v>
      </c>
      <c r="G995" s="25">
        <v>0</v>
      </c>
      <c r="H995" s="25">
        <v>0</v>
      </c>
      <c r="I995" s="25">
        <v>0</v>
      </c>
      <c r="J995" s="25">
        <v>0</v>
      </c>
      <c r="K995" s="25">
        <v>17708364</v>
      </c>
      <c r="L995" s="25">
        <v>6981605</v>
      </c>
      <c r="M995" s="25">
        <v>23037996</v>
      </c>
      <c r="N995" s="25">
        <v>0</v>
      </c>
      <c r="O995" s="25">
        <v>0</v>
      </c>
      <c r="P995" s="25">
        <v>0</v>
      </c>
      <c r="Q995" s="25">
        <v>-61393</v>
      </c>
      <c r="R995" s="25">
        <v>29958208</v>
      </c>
      <c r="S995" s="25">
        <v>35163948</v>
      </c>
      <c r="T995" s="25">
        <v>19768705</v>
      </c>
      <c r="U995" s="25">
        <v>15395243</v>
      </c>
    </row>
    <row r="996" spans="1:21" hidden="1" x14ac:dyDescent="0.25">
      <c r="A996" s="9">
        <v>6866</v>
      </c>
      <c r="B996" s="9" t="s">
        <v>77</v>
      </c>
      <c r="C996" s="9" t="s">
        <v>78</v>
      </c>
      <c r="D996" s="24">
        <v>42705</v>
      </c>
      <c r="E996" s="25">
        <v>35163948</v>
      </c>
      <c r="F996" s="25">
        <v>17626024</v>
      </c>
      <c r="G996" s="25">
        <v>0</v>
      </c>
      <c r="H996" s="25">
        <v>0</v>
      </c>
      <c r="I996" s="25">
        <v>0</v>
      </c>
      <c r="J996" s="25">
        <v>0</v>
      </c>
      <c r="K996" s="25">
        <v>17626024</v>
      </c>
      <c r="L996" s="25">
        <v>7633767</v>
      </c>
      <c r="M996" s="25">
        <v>22680387</v>
      </c>
      <c r="N996" s="25">
        <v>0</v>
      </c>
      <c r="O996" s="25">
        <v>0</v>
      </c>
      <c r="P996" s="25">
        <v>0</v>
      </c>
      <c r="Q996" s="25">
        <v>-100000</v>
      </c>
      <c r="R996" s="25">
        <v>30214154</v>
      </c>
      <c r="S996" s="25">
        <v>22575818</v>
      </c>
      <c r="T996" s="25">
        <v>19768705</v>
      </c>
      <c r="U996" s="25">
        <v>2807113</v>
      </c>
    </row>
    <row r="997" spans="1:21" hidden="1" x14ac:dyDescent="0.25">
      <c r="A997" s="9">
        <v>6866</v>
      </c>
      <c r="B997" s="9" t="s">
        <v>77</v>
      </c>
      <c r="C997" s="9" t="s">
        <v>78</v>
      </c>
      <c r="D997" s="24">
        <v>42736</v>
      </c>
      <c r="E997" s="25">
        <v>22575818</v>
      </c>
      <c r="F997" s="25">
        <v>29122190</v>
      </c>
      <c r="G997" s="25">
        <v>0</v>
      </c>
      <c r="H997" s="25">
        <v>0</v>
      </c>
      <c r="I997" s="25">
        <v>0</v>
      </c>
      <c r="J997" s="25">
        <v>0</v>
      </c>
      <c r="K997" s="25">
        <v>29122190</v>
      </c>
      <c r="L997" s="25">
        <v>5470461</v>
      </c>
      <c r="M997" s="25">
        <v>27143869</v>
      </c>
      <c r="N997" s="25">
        <v>720260</v>
      </c>
      <c r="O997" s="25">
        <v>0</v>
      </c>
      <c r="P997" s="25">
        <v>0</v>
      </c>
      <c r="Q997" s="25">
        <v>0</v>
      </c>
      <c r="R997" s="25">
        <v>33334590</v>
      </c>
      <c r="S997" s="25">
        <v>18363418</v>
      </c>
      <c r="T997" s="25">
        <v>15814964</v>
      </c>
      <c r="U997" s="25">
        <v>2548454</v>
      </c>
    </row>
    <row r="998" spans="1:21" hidden="1" x14ac:dyDescent="0.25">
      <c r="A998" s="9">
        <v>6866</v>
      </c>
      <c r="B998" s="9" t="s">
        <v>77</v>
      </c>
      <c r="C998" s="9" t="s">
        <v>78</v>
      </c>
      <c r="D998" s="24">
        <v>42767</v>
      </c>
      <c r="E998" s="25">
        <v>18363418</v>
      </c>
      <c r="F998" s="25">
        <v>26572343</v>
      </c>
      <c r="G998" s="25">
        <v>0</v>
      </c>
      <c r="H998" s="25">
        <v>0</v>
      </c>
      <c r="I998" s="25">
        <v>0</v>
      </c>
      <c r="J998" s="25">
        <v>0</v>
      </c>
      <c r="K998" s="25">
        <v>26572343</v>
      </c>
      <c r="L998" s="25">
        <v>4062843</v>
      </c>
      <c r="M998" s="25">
        <v>25805586</v>
      </c>
      <c r="N998" s="25">
        <v>416500</v>
      </c>
      <c r="O998" s="25">
        <v>0</v>
      </c>
      <c r="P998" s="25">
        <v>0</v>
      </c>
      <c r="Q998" s="25">
        <v>-79345</v>
      </c>
      <c r="R998" s="25">
        <v>30205584</v>
      </c>
      <c r="S998" s="25">
        <v>14730177</v>
      </c>
      <c r="T998" s="25">
        <v>15814964</v>
      </c>
      <c r="U998" s="25">
        <v>-1084787</v>
      </c>
    </row>
    <row r="999" spans="1:21" hidden="1" x14ac:dyDescent="0.25">
      <c r="A999" s="9">
        <v>6866</v>
      </c>
      <c r="B999" s="9" t="s">
        <v>77</v>
      </c>
      <c r="C999" s="9" t="s">
        <v>78</v>
      </c>
      <c r="D999" s="24">
        <v>42795</v>
      </c>
      <c r="E999" s="25">
        <v>14730177</v>
      </c>
      <c r="F999" s="25">
        <v>35459131</v>
      </c>
      <c r="G999" s="25">
        <v>0</v>
      </c>
      <c r="H999" s="25">
        <v>0</v>
      </c>
      <c r="I999" s="25">
        <v>0</v>
      </c>
      <c r="J999" s="25">
        <v>0</v>
      </c>
      <c r="K999" s="25">
        <v>35459131</v>
      </c>
      <c r="L999" s="25">
        <v>5049735</v>
      </c>
      <c r="M999" s="25">
        <v>26275995</v>
      </c>
      <c r="N999" s="25">
        <v>0</v>
      </c>
      <c r="O999" s="25">
        <v>0</v>
      </c>
      <c r="P999" s="25">
        <v>0</v>
      </c>
      <c r="Q999" s="25">
        <v>-1776</v>
      </c>
      <c r="R999" s="25">
        <v>31323954</v>
      </c>
      <c r="S999" s="25">
        <v>18865354</v>
      </c>
      <c r="T999" s="25">
        <v>11861223</v>
      </c>
      <c r="U999" s="25">
        <v>7004131</v>
      </c>
    </row>
    <row r="1000" spans="1:21" hidden="1" x14ac:dyDescent="0.25">
      <c r="A1000" s="9">
        <v>6866</v>
      </c>
      <c r="B1000" s="9" t="s">
        <v>77</v>
      </c>
      <c r="C1000" s="9" t="s">
        <v>78</v>
      </c>
      <c r="D1000" s="24">
        <v>42826</v>
      </c>
      <c r="E1000" s="25">
        <v>18865354</v>
      </c>
      <c r="F1000" s="25">
        <v>23075820</v>
      </c>
      <c r="G1000" s="25">
        <v>0</v>
      </c>
      <c r="H1000" s="25">
        <v>0</v>
      </c>
      <c r="I1000" s="25">
        <v>0</v>
      </c>
      <c r="J1000" s="25">
        <v>0</v>
      </c>
      <c r="K1000" s="25">
        <v>23075820</v>
      </c>
      <c r="L1000" s="25">
        <v>5256596</v>
      </c>
      <c r="M1000" s="25">
        <v>25380580</v>
      </c>
      <c r="N1000" s="25">
        <v>0</v>
      </c>
      <c r="O1000" s="25">
        <v>0</v>
      </c>
      <c r="P1000" s="25">
        <v>0</v>
      </c>
      <c r="Q1000" s="25">
        <v>0</v>
      </c>
      <c r="R1000" s="25">
        <v>30637176</v>
      </c>
      <c r="S1000" s="25">
        <v>11303998</v>
      </c>
      <c r="T1000" s="25">
        <v>0</v>
      </c>
      <c r="U1000" s="25">
        <v>11303998</v>
      </c>
    </row>
    <row r="1001" spans="1:21" hidden="1" x14ac:dyDescent="0.25">
      <c r="A1001" s="9">
        <v>6866</v>
      </c>
      <c r="B1001" s="9" t="s">
        <v>77</v>
      </c>
      <c r="C1001" s="9" t="s">
        <v>78</v>
      </c>
      <c r="D1001" s="24">
        <v>42856</v>
      </c>
      <c r="E1001" s="25">
        <v>11303998</v>
      </c>
      <c r="F1001" s="25">
        <v>31846366</v>
      </c>
      <c r="G1001" s="25">
        <v>0</v>
      </c>
      <c r="H1001" s="25">
        <v>0</v>
      </c>
      <c r="I1001" s="25">
        <v>0</v>
      </c>
      <c r="J1001" s="25">
        <v>0</v>
      </c>
      <c r="K1001" s="25">
        <v>31846366</v>
      </c>
      <c r="L1001" s="25">
        <v>5121784</v>
      </c>
      <c r="M1001" s="25">
        <v>28538899</v>
      </c>
      <c r="N1001" s="25">
        <v>0</v>
      </c>
      <c r="O1001" s="25">
        <v>0</v>
      </c>
      <c r="P1001" s="25">
        <v>0</v>
      </c>
      <c r="Q1001" s="25">
        <v>-12600</v>
      </c>
      <c r="R1001" s="25">
        <v>33648083</v>
      </c>
      <c r="S1001" s="25">
        <v>9502281</v>
      </c>
      <c r="T1001" s="25">
        <v>0</v>
      </c>
      <c r="U1001" s="25">
        <v>9502281</v>
      </c>
    </row>
    <row r="1002" spans="1:21" hidden="1" x14ac:dyDescent="0.25">
      <c r="A1002" s="9">
        <v>6866</v>
      </c>
      <c r="B1002" s="9" t="s">
        <v>77</v>
      </c>
      <c r="C1002" s="9" t="s">
        <v>78</v>
      </c>
      <c r="D1002" s="24">
        <v>42887</v>
      </c>
      <c r="E1002" s="25">
        <v>9502281</v>
      </c>
      <c r="F1002" s="25">
        <v>26728724</v>
      </c>
      <c r="G1002" s="25">
        <v>0</v>
      </c>
      <c r="H1002" s="25">
        <v>0</v>
      </c>
      <c r="I1002" s="25">
        <v>0</v>
      </c>
      <c r="J1002" s="25">
        <v>0</v>
      </c>
      <c r="K1002" s="25">
        <v>26728724</v>
      </c>
      <c r="L1002" s="25">
        <v>3603881</v>
      </c>
      <c r="M1002" s="25">
        <v>23091863</v>
      </c>
      <c r="N1002" s="25">
        <v>0</v>
      </c>
      <c r="O1002" s="25">
        <v>0</v>
      </c>
      <c r="P1002" s="25">
        <v>0</v>
      </c>
      <c r="Q1002" s="25">
        <v>-1101449</v>
      </c>
      <c r="R1002" s="25">
        <v>25594295</v>
      </c>
      <c r="S1002" s="25">
        <v>10636710</v>
      </c>
      <c r="T1002" s="25">
        <v>0</v>
      </c>
      <c r="U1002" s="25">
        <v>10636710</v>
      </c>
    </row>
    <row r="1003" spans="1:21" hidden="1" x14ac:dyDescent="0.25">
      <c r="A1003" s="9">
        <v>6866</v>
      </c>
      <c r="B1003" s="9" t="s">
        <v>77</v>
      </c>
      <c r="C1003" s="9" t="s">
        <v>79</v>
      </c>
      <c r="D1003" s="24">
        <v>42917</v>
      </c>
      <c r="E1003" s="25">
        <v>10636710</v>
      </c>
      <c r="F1003" s="25">
        <v>36273122</v>
      </c>
      <c r="G1003" s="25">
        <v>0</v>
      </c>
      <c r="H1003" s="25">
        <v>0</v>
      </c>
      <c r="I1003" s="25">
        <v>0</v>
      </c>
      <c r="J1003" s="25">
        <v>0</v>
      </c>
      <c r="K1003" s="25">
        <v>36273122</v>
      </c>
      <c r="L1003" s="25">
        <v>3630505</v>
      </c>
      <c r="M1003" s="25">
        <v>35135026</v>
      </c>
      <c r="N1003" s="25">
        <v>0</v>
      </c>
      <c r="O1003" s="25">
        <v>0</v>
      </c>
      <c r="P1003" s="25">
        <v>0</v>
      </c>
      <c r="Q1003" s="25">
        <v>0</v>
      </c>
      <c r="R1003" s="25">
        <v>38765531</v>
      </c>
      <c r="S1003" s="25">
        <v>8144301</v>
      </c>
      <c r="T1003" s="25">
        <v>0</v>
      </c>
      <c r="U1003" s="25">
        <v>8144301</v>
      </c>
    </row>
    <row r="1004" spans="1:21" hidden="1" x14ac:dyDescent="0.25">
      <c r="A1004" s="9">
        <v>6866</v>
      </c>
      <c r="B1004" s="9" t="s">
        <v>77</v>
      </c>
      <c r="C1004" s="9" t="s">
        <v>79</v>
      </c>
      <c r="D1004" s="24">
        <v>42948</v>
      </c>
      <c r="E1004" s="25">
        <v>8144301</v>
      </c>
      <c r="F1004" s="25">
        <v>53891243</v>
      </c>
      <c r="G1004" s="25">
        <v>0</v>
      </c>
      <c r="H1004" s="25">
        <v>0</v>
      </c>
      <c r="I1004" s="25">
        <v>0</v>
      </c>
      <c r="J1004" s="25">
        <v>0</v>
      </c>
      <c r="K1004" s="25">
        <v>53891243</v>
      </c>
      <c r="L1004" s="25">
        <v>4781754</v>
      </c>
      <c r="M1004" s="25">
        <v>24144524</v>
      </c>
      <c r="N1004" s="25">
        <v>0</v>
      </c>
      <c r="O1004" s="25">
        <v>0</v>
      </c>
      <c r="P1004" s="25">
        <v>0</v>
      </c>
      <c r="Q1004" s="25">
        <v>-34319</v>
      </c>
      <c r="R1004" s="25">
        <v>28891959</v>
      </c>
      <c r="S1004" s="25">
        <v>33143585</v>
      </c>
      <c r="T1004" s="25">
        <v>0</v>
      </c>
      <c r="U1004" s="25">
        <v>33143585</v>
      </c>
    </row>
    <row r="1005" spans="1:21" hidden="1" x14ac:dyDescent="0.25">
      <c r="A1005" s="9">
        <v>6866</v>
      </c>
      <c r="B1005" s="9" t="s">
        <v>77</v>
      </c>
      <c r="C1005" s="9" t="s">
        <v>79</v>
      </c>
      <c r="D1005" s="24">
        <v>42979</v>
      </c>
      <c r="E1005" s="25">
        <v>33143585</v>
      </c>
      <c r="F1005" s="25">
        <v>20591319</v>
      </c>
      <c r="G1005" s="25">
        <v>0</v>
      </c>
      <c r="H1005" s="25">
        <v>0</v>
      </c>
      <c r="I1005" s="25">
        <v>0</v>
      </c>
      <c r="J1005" s="25">
        <v>0</v>
      </c>
      <c r="K1005" s="25">
        <v>20591319</v>
      </c>
      <c r="L1005" s="25">
        <v>4550674</v>
      </c>
      <c r="M1005" s="25">
        <v>30030842</v>
      </c>
      <c r="N1005" s="25">
        <v>0</v>
      </c>
      <c r="O1005" s="25">
        <v>0</v>
      </c>
      <c r="P1005" s="25">
        <v>0</v>
      </c>
      <c r="Q1005" s="25">
        <v>-420000</v>
      </c>
      <c r="R1005" s="25">
        <v>34161516</v>
      </c>
      <c r="S1005" s="25">
        <v>19573388</v>
      </c>
      <c r="T1005" s="25">
        <v>0</v>
      </c>
      <c r="U1005" s="25">
        <v>19573388</v>
      </c>
    </row>
    <row r="1006" spans="1:21" hidden="1" x14ac:dyDescent="0.25">
      <c r="A1006" s="9">
        <v>6866</v>
      </c>
      <c r="B1006" s="9" t="s">
        <v>77</v>
      </c>
      <c r="C1006" s="9" t="s">
        <v>79</v>
      </c>
      <c r="D1006" s="24">
        <v>43009</v>
      </c>
      <c r="E1006" s="25">
        <v>19573388</v>
      </c>
      <c r="F1006" s="25">
        <v>27957408</v>
      </c>
      <c r="G1006" s="25">
        <v>0</v>
      </c>
      <c r="H1006" s="25">
        <v>0</v>
      </c>
      <c r="I1006" s="25">
        <v>0</v>
      </c>
      <c r="J1006" s="25">
        <v>0</v>
      </c>
      <c r="K1006" s="25">
        <v>27957408</v>
      </c>
      <c r="L1006" s="25">
        <v>5203814</v>
      </c>
      <c r="M1006" s="25">
        <v>30696184</v>
      </c>
      <c r="N1006" s="25">
        <v>0</v>
      </c>
      <c r="O1006" s="25">
        <v>0</v>
      </c>
      <c r="P1006" s="25">
        <v>0</v>
      </c>
      <c r="Q1006" s="25">
        <v>-110</v>
      </c>
      <c r="R1006" s="25">
        <v>35899888</v>
      </c>
      <c r="S1006" s="25">
        <v>11630908</v>
      </c>
      <c r="T1006" s="25">
        <v>0</v>
      </c>
      <c r="U1006" s="25">
        <v>11630908</v>
      </c>
    </row>
    <row r="1007" spans="1:21" hidden="1" x14ac:dyDescent="0.25">
      <c r="A1007" s="9">
        <v>6866</v>
      </c>
      <c r="B1007" s="9" t="s">
        <v>77</v>
      </c>
      <c r="C1007" s="9" t="s">
        <v>79</v>
      </c>
      <c r="D1007" s="24">
        <v>43040</v>
      </c>
      <c r="E1007" s="25">
        <v>11630908</v>
      </c>
      <c r="F1007" s="25">
        <v>34953222</v>
      </c>
      <c r="G1007" s="25">
        <v>0</v>
      </c>
      <c r="H1007" s="25">
        <v>0</v>
      </c>
      <c r="I1007" s="25">
        <v>0</v>
      </c>
      <c r="J1007" s="25">
        <v>0</v>
      </c>
      <c r="K1007" s="25">
        <v>34953222</v>
      </c>
      <c r="L1007" s="25">
        <v>6430883</v>
      </c>
      <c r="M1007" s="25">
        <v>24913597</v>
      </c>
      <c r="N1007" s="25">
        <v>220590</v>
      </c>
      <c r="O1007" s="25">
        <v>0</v>
      </c>
      <c r="P1007" s="25">
        <v>0</v>
      </c>
      <c r="Q1007" s="25">
        <v>0</v>
      </c>
      <c r="R1007" s="25">
        <v>31565070</v>
      </c>
      <c r="S1007" s="25">
        <v>15019060</v>
      </c>
      <c r="T1007" s="25">
        <v>0</v>
      </c>
      <c r="U1007" s="25">
        <v>15019060</v>
      </c>
    </row>
    <row r="1008" spans="1:21" hidden="1" x14ac:dyDescent="0.25">
      <c r="A1008" s="9">
        <v>6866</v>
      </c>
      <c r="B1008" s="9" t="s">
        <v>77</v>
      </c>
      <c r="C1008" s="9" t="s">
        <v>79</v>
      </c>
      <c r="D1008" s="24">
        <v>43070</v>
      </c>
      <c r="E1008" s="25">
        <v>15019060</v>
      </c>
      <c r="F1008" s="25">
        <v>20120916</v>
      </c>
      <c r="G1008" s="25">
        <v>0</v>
      </c>
      <c r="H1008" s="25">
        <v>0</v>
      </c>
      <c r="I1008" s="25">
        <v>0</v>
      </c>
      <c r="J1008" s="25">
        <v>0</v>
      </c>
      <c r="K1008" s="25">
        <v>20120916</v>
      </c>
      <c r="L1008" s="25">
        <v>3238613</v>
      </c>
      <c r="M1008" s="25">
        <v>24469965</v>
      </c>
      <c r="N1008" s="25">
        <v>0</v>
      </c>
      <c r="O1008" s="25">
        <v>0</v>
      </c>
      <c r="P1008" s="25">
        <v>0</v>
      </c>
      <c r="Q1008" s="25">
        <v>-106700</v>
      </c>
      <c r="R1008" s="25">
        <v>27601878</v>
      </c>
      <c r="S1008" s="25">
        <v>7538098</v>
      </c>
      <c r="T1008" s="25">
        <v>0</v>
      </c>
      <c r="U1008" s="25">
        <v>7538098</v>
      </c>
    </row>
    <row r="1009" spans="1:21" x14ac:dyDescent="0.25">
      <c r="A1009" s="9">
        <v>6866</v>
      </c>
      <c r="B1009" s="9" t="s">
        <v>77</v>
      </c>
      <c r="C1009" s="9" t="s">
        <v>79</v>
      </c>
      <c r="D1009" s="24">
        <v>43101</v>
      </c>
      <c r="E1009" s="25">
        <v>7538098</v>
      </c>
      <c r="F1009" s="25">
        <v>53559063</v>
      </c>
      <c r="G1009" s="25">
        <v>0</v>
      </c>
      <c r="H1009" s="25">
        <v>0</v>
      </c>
      <c r="I1009" s="25">
        <v>0</v>
      </c>
      <c r="J1009" s="25">
        <v>0</v>
      </c>
      <c r="K1009" s="25">
        <v>53559063</v>
      </c>
      <c r="L1009" s="25">
        <v>5348592</v>
      </c>
      <c r="M1009" s="25">
        <v>24937719</v>
      </c>
      <c r="N1009" s="25">
        <v>370361</v>
      </c>
      <c r="O1009" s="25">
        <v>0</v>
      </c>
      <c r="P1009" s="25">
        <v>0</v>
      </c>
      <c r="Q1009" s="25">
        <v>-8450</v>
      </c>
      <c r="R1009" s="25">
        <v>30648222</v>
      </c>
      <c r="S1009" s="25">
        <v>30448939</v>
      </c>
      <c r="T1009" s="25">
        <v>0</v>
      </c>
      <c r="U1009" s="25">
        <v>30448939</v>
      </c>
    </row>
    <row r="1010" spans="1:21" x14ac:dyDescent="0.25">
      <c r="A1010" s="9">
        <v>6866</v>
      </c>
      <c r="B1010" s="9" t="s">
        <v>77</v>
      </c>
      <c r="C1010" s="9" t="s">
        <v>79</v>
      </c>
      <c r="D1010" s="24">
        <v>43132</v>
      </c>
      <c r="E1010" s="25">
        <v>30448939</v>
      </c>
      <c r="F1010" s="25">
        <v>52557942</v>
      </c>
      <c r="G1010" s="25">
        <v>0</v>
      </c>
      <c r="H1010" s="25">
        <v>0</v>
      </c>
      <c r="I1010" s="25">
        <v>0</v>
      </c>
      <c r="J1010" s="25">
        <v>0</v>
      </c>
      <c r="K1010" s="25">
        <v>52557942</v>
      </c>
      <c r="L1010" s="25">
        <v>5990035</v>
      </c>
      <c r="M1010" s="25">
        <v>26989323</v>
      </c>
      <c r="N1010" s="25">
        <v>0</v>
      </c>
      <c r="O1010" s="25">
        <v>0</v>
      </c>
      <c r="P1010" s="25">
        <v>0</v>
      </c>
      <c r="Q1010" s="25">
        <v>-12656</v>
      </c>
      <c r="R1010" s="25">
        <v>32966702</v>
      </c>
      <c r="S1010" s="25">
        <v>50040179</v>
      </c>
      <c r="T1010" s="25">
        <v>0</v>
      </c>
      <c r="U1010" s="25">
        <v>50040179</v>
      </c>
    </row>
    <row r="1011" spans="1:21" x14ac:dyDescent="0.25">
      <c r="A1011" s="9">
        <v>6866</v>
      </c>
      <c r="B1011" s="9" t="s">
        <v>77</v>
      </c>
      <c r="C1011" s="9" t="s">
        <v>79</v>
      </c>
      <c r="D1011" s="24">
        <v>43160</v>
      </c>
      <c r="E1011" s="25">
        <v>50040179</v>
      </c>
      <c r="F1011" s="25">
        <v>48743982</v>
      </c>
      <c r="G1011" s="25">
        <v>0</v>
      </c>
      <c r="H1011" s="25">
        <v>0</v>
      </c>
      <c r="I1011" s="25">
        <v>0</v>
      </c>
      <c r="J1011" s="25">
        <v>3</v>
      </c>
      <c r="K1011" s="25">
        <v>48743985</v>
      </c>
      <c r="L1011" s="25">
        <v>8322966</v>
      </c>
      <c r="M1011" s="25">
        <v>27355725</v>
      </c>
      <c r="N1011" s="25">
        <v>502519</v>
      </c>
      <c r="O1011" s="25">
        <v>0</v>
      </c>
      <c r="P1011" s="25">
        <v>0</v>
      </c>
      <c r="Q1011" s="25">
        <v>0</v>
      </c>
      <c r="R1011" s="25">
        <v>36181210</v>
      </c>
      <c r="S1011" s="25">
        <v>62602954</v>
      </c>
      <c r="T1011" s="25">
        <v>0</v>
      </c>
      <c r="U1011" s="25">
        <v>62602954</v>
      </c>
    </row>
    <row r="1012" spans="1:21" x14ac:dyDescent="0.25">
      <c r="A1012" s="9">
        <v>6866</v>
      </c>
      <c r="B1012" s="9" t="s">
        <v>77</v>
      </c>
      <c r="C1012" s="9" t="s">
        <v>79</v>
      </c>
      <c r="D1012" s="24">
        <v>43191</v>
      </c>
      <c r="E1012" s="25">
        <v>62602954</v>
      </c>
      <c r="F1012" s="25">
        <v>37036562</v>
      </c>
      <c r="G1012" s="25">
        <v>0</v>
      </c>
      <c r="H1012" s="25">
        <v>0</v>
      </c>
      <c r="I1012" s="25">
        <v>0</v>
      </c>
      <c r="J1012" s="25">
        <v>0</v>
      </c>
      <c r="K1012" s="25">
        <v>37036562</v>
      </c>
      <c r="L1012" s="25">
        <v>4551994</v>
      </c>
      <c r="M1012" s="25">
        <v>29860187</v>
      </c>
      <c r="N1012" s="25">
        <v>0</v>
      </c>
      <c r="O1012" s="25">
        <v>0</v>
      </c>
      <c r="P1012" s="25">
        <v>0</v>
      </c>
      <c r="Q1012" s="25">
        <v>-399909</v>
      </c>
      <c r="R1012" s="25">
        <v>34012272</v>
      </c>
      <c r="S1012" s="25">
        <v>65627244</v>
      </c>
      <c r="T1012" s="25">
        <v>55600000</v>
      </c>
      <c r="U1012" s="25">
        <v>10027244</v>
      </c>
    </row>
    <row r="1013" spans="1:21" x14ac:dyDescent="0.25">
      <c r="A1013" s="9">
        <v>6866</v>
      </c>
      <c r="B1013" s="9" t="s">
        <v>77</v>
      </c>
      <c r="C1013" s="9" t="s">
        <v>79</v>
      </c>
      <c r="D1013" s="24">
        <v>43221</v>
      </c>
      <c r="E1013" s="25">
        <v>65627244</v>
      </c>
      <c r="F1013" s="25">
        <v>47660082</v>
      </c>
      <c r="G1013" s="25">
        <v>0</v>
      </c>
      <c r="H1013" s="25">
        <v>20</v>
      </c>
      <c r="I1013" s="25">
        <v>0</v>
      </c>
      <c r="J1013" s="25">
        <v>0</v>
      </c>
      <c r="K1013" s="25">
        <v>47660102</v>
      </c>
      <c r="L1013" s="25">
        <v>5373874</v>
      </c>
      <c r="M1013" s="25">
        <v>28559239</v>
      </c>
      <c r="N1013" s="25">
        <v>647080</v>
      </c>
      <c r="O1013" s="25">
        <v>0</v>
      </c>
      <c r="P1013" s="25">
        <v>0</v>
      </c>
      <c r="Q1013" s="25">
        <v>-2000</v>
      </c>
      <c r="R1013" s="25">
        <v>34578193</v>
      </c>
      <c r="S1013" s="25">
        <v>78709153</v>
      </c>
      <c r="T1013" s="25">
        <v>69500428</v>
      </c>
      <c r="U1013" s="25">
        <v>9208725</v>
      </c>
    </row>
    <row r="1014" spans="1:21" x14ac:dyDescent="0.25">
      <c r="A1014" s="9">
        <v>6866</v>
      </c>
      <c r="B1014" s="9" t="s">
        <v>77</v>
      </c>
      <c r="C1014" s="9" t="s">
        <v>79</v>
      </c>
      <c r="D1014" s="24">
        <v>43252</v>
      </c>
      <c r="E1014" s="25">
        <v>78709153</v>
      </c>
      <c r="F1014" s="25">
        <v>31547207</v>
      </c>
      <c r="G1014" s="25">
        <v>0</v>
      </c>
      <c r="H1014" s="25">
        <v>0</v>
      </c>
      <c r="I1014" s="25">
        <v>0</v>
      </c>
      <c r="J1014" s="25">
        <v>3000</v>
      </c>
      <c r="K1014" s="25">
        <v>31550207</v>
      </c>
      <c r="L1014" s="25">
        <v>4217390</v>
      </c>
      <c r="M1014" s="25">
        <v>28722436</v>
      </c>
      <c r="N1014" s="25">
        <v>290849</v>
      </c>
      <c r="O1014" s="25">
        <v>0</v>
      </c>
      <c r="P1014" s="25">
        <v>0</v>
      </c>
      <c r="Q1014" s="25">
        <v>-100000</v>
      </c>
      <c r="R1014" s="25">
        <v>33130675</v>
      </c>
      <c r="S1014" s="25">
        <v>77128685</v>
      </c>
      <c r="T1014" s="25">
        <v>69500428</v>
      </c>
      <c r="U1014" s="25">
        <v>7628257</v>
      </c>
    </row>
    <row r="1015" spans="1:21" x14ac:dyDescent="0.25">
      <c r="A1015" s="9">
        <v>6866</v>
      </c>
      <c r="B1015" s="9" t="s">
        <v>77</v>
      </c>
      <c r="C1015" s="9" t="s">
        <v>79</v>
      </c>
      <c r="D1015" s="24">
        <v>43282</v>
      </c>
      <c r="E1015" s="25">
        <v>77128685</v>
      </c>
      <c r="F1015" s="25">
        <v>22519265</v>
      </c>
      <c r="G1015" s="25">
        <v>0</v>
      </c>
      <c r="H1015" s="25">
        <v>0</v>
      </c>
      <c r="I1015" s="25">
        <v>0</v>
      </c>
      <c r="J1015" s="25">
        <v>0</v>
      </c>
      <c r="K1015" s="25">
        <v>22519265</v>
      </c>
      <c r="L1015" s="25">
        <v>11905071</v>
      </c>
      <c r="M1015" s="25">
        <v>28613046</v>
      </c>
      <c r="N1015" s="25">
        <v>49980</v>
      </c>
      <c r="O1015" s="25">
        <v>0</v>
      </c>
      <c r="P1015" s="25">
        <v>0</v>
      </c>
      <c r="Q1015" s="25">
        <v>-58000</v>
      </c>
      <c r="R1015" s="25">
        <v>40510097</v>
      </c>
      <c r="S1015" s="25">
        <v>59137853</v>
      </c>
      <c r="T1015" s="25">
        <v>55600342</v>
      </c>
      <c r="U1015" s="25">
        <v>3537511</v>
      </c>
    </row>
    <row r="1016" spans="1:21" x14ac:dyDescent="0.25">
      <c r="A1016" s="9">
        <v>6866</v>
      </c>
      <c r="B1016" s="9" t="s">
        <v>77</v>
      </c>
      <c r="C1016" s="9" t="s">
        <v>79</v>
      </c>
      <c r="D1016" s="24">
        <v>43313</v>
      </c>
      <c r="E1016" s="25">
        <v>59137853</v>
      </c>
      <c r="F1016" s="25">
        <v>37528423</v>
      </c>
      <c r="G1016" s="25">
        <v>0</v>
      </c>
      <c r="H1016" s="25">
        <v>0</v>
      </c>
      <c r="I1016" s="25">
        <v>0</v>
      </c>
      <c r="J1016" s="25">
        <v>0</v>
      </c>
      <c r="K1016" s="25">
        <v>37528423</v>
      </c>
      <c r="L1016" s="25">
        <v>22535451</v>
      </c>
      <c r="M1016" s="25">
        <v>30024167</v>
      </c>
      <c r="N1016" s="25">
        <v>432690</v>
      </c>
      <c r="O1016" s="25">
        <v>0</v>
      </c>
      <c r="P1016" s="25">
        <v>0</v>
      </c>
      <c r="Q1016" s="25">
        <v>-25000</v>
      </c>
      <c r="R1016" s="25">
        <v>52967308</v>
      </c>
      <c r="S1016" s="25">
        <v>43698968</v>
      </c>
      <c r="T1016" s="25">
        <v>34750214</v>
      </c>
      <c r="U1016" s="25">
        <v>8948754</v>
      </c>
    </row>
    <row r="1017" spans="1:21" x14ac:dyDescent="0.25">
      <c r="A1017" s="9">
        <v>6866</v>
      </c>
      <c r="B1017" s="9" t="s">
        <v>77</v>
      </c>
      <c r="C1017" s="9" t="s">
        <v>79</v>
      </c>
      <c r="D1017" s="24">
        <v>43344</v>
      </c>
      <c r="E1017" s="25">
        <v>43698968</v>
      </c>
      <c r="F1017" s="25">
        <v>25445770</v>
      </c>
      <c r="G1017" s="25">
        <v>0</v>
      </c>
      <c r="H1017" s="25">
        <v>0</v>
      </c>
      <c r="I1017" s="25">
        <v>0</v>
      </c>
      <c r="J1017" s="25">
        <v>0</v>
      </c>
      <c r="K1017" s="25">
        <v>25445770</v>
      </c>
      <c r="L1017" s="25">
        <v>7747565</v>
      </c>
      <c r="M1017" s="25">
        <v>29773126</v>
      </c>
      <c r="N1017" s="25">
        <v>0</v>
      </c>
      <c r="O1017" s="25">
        <v>0</v>
      </c>
      <c r="P1017" s="25">
        <v>0</v>
      </c>
      <c r="Q1017" s="25">
        <v>0</v>
      </c>
      <c r="R1017" s="25">
        <v>37520691</v>
      </c>
      <c r="S1017" s="25">
        <v>31624047</v>
      </c>
      <c r="T1017" s="25">
        <v>27800171</v>
      </c>
      <c r="U1017" s="25">
        <v>3823876</v>
      </c>
    </row>
    <row r="1018" spans="1:21" x14ac:dyDescent="0.25">
      <c r="A1018" s="9">
        <v>6866</v>
      </c>
      <c r="B1018" s="9" t="s">
        <v>77</v>
      </c>
      <c r="C1018" s="9" t="s">
        <v>79</v>
      </c>
      <c r="D1018" s="24">
        <v>43374</v>
      </c>
      <c r="E1018" s="25">
        <v>31624047</v>
      </c>
      <c r="F1018" s="25">
        <v>24720531</v>
      </c>
      <c r="G1018" s="25">
        <v>0</v>
      </c>
      <c r="H1018" s="25">
        <v>0</v>
      </c>
      <c r="I1018" s="25">
        <v>0</v>
      </c>
      <c r="J1018" s="25">
        <v>0</v>
      </c>
      <c r="K1018" s="25">
        <v>24720531</v>
      </c>
      <c r="L1018" s="25">
        <v>19300456</v>
      </c>
      <c r="M1018" s="25">
        <v>29540934</v>
      </c>
      <c r="N1018" s="25">
        <v>72990</v>
      </c>
      <c r="O1018" s="25">
        <v>0</v>
      </c>
      <c r="P1018" s="25">
        <v>0</v>
      </c>
      <c r="Q1018" s="25">
        <v>0</v>
      </c>
      <c r="R1018" s="25">
        <v>48914380</v>
      </c>
      <c r="S1018" s="25">
        <v>7430198</v>
      </c>
      <c r="T1018" s="25">
        <v>0</v>
      </c>
      <c r="U1018" s="25">
        <v>7430198</v>
      </c>
    </row>
    <row r="1019" spans="1:21" x14ac:dyDescent="0.25">
      <c r="A1019" s="9">
        <v>6866</v>
      </c>
      <c r="B1019" s="9" t="s">
        <v>77</v>
      </c>
      <c r="C1019" s="9" t="s">
        <v>79</v>
      </c>
      <c r="D1019" s="24">
        <v>43405</v>
      </c>
      <c r="E1019" s="25">
        <v>7430198</v>
      </c>
      <c r="F1019" s="25">
        <v>74329707</v>
      </c>
      <c r="G1019" s="25">
        <v>0</v>
      </c>
      <c r="H1019" s="25">
        <v>0</v>
      </c>
      <c r="I1019" s="25">
        <v>0</v>
      </c>
      <c r="J1019" s="25">
        <v>0</v>
      </c>
      <c r="K1019" s="25">
        <v>74329707</v>
      </c>
      <c r="L1019" s="25">
        <v>9527361</v>
      </c>
      <c r="M1019" s="25">
        <v>29698444</v>
      </c>
      <c r="N1019" s="25">
        <v>0</v>
      </c>
      <c r="O1019" s="25">
        <v>0</v>
      </c>
      <c r="P1019" s="25">
        <v>0</v>
      </c>
      <c r="Q1019" s="25">
        <v>0</v>
      </c>
      <c r="R1019" s="25">
        <v>39225805</v>
      </c>
      <c r="S1019" s="25">
        <v>42534100</v>
      </c>
      <c r="T1019" s="25">
        <v>34750214</v>
      </c>
      <c r="U1019" s="25">
        <v>7783886</v>
      </c>
    </row>
    <row r="1020" spans="1:21" hidden="1" x14ac:dyDescent="0.25">
      <c r="A1020" s="9">
        <v>6880</v>
      </c>
      <c r="B1020" s="9" t="s">
        <v>80</v>
      </c>
      <c r="C1020" s="9" t="s">
        <v>81</v>
      </c>
      <c r="D1020" s="24">
        <v>42005</v>
      </c>
      <c r="E1020" s="25">
        <v>22620371</v>
      </c>
      <c r="F1020" s="25">
        <v>9276095</v>
      </c>
      <c r="G1020" s="25">
        <v>0</v>
      </c>
      <c r="H1020" s="25">
        <v>0</v>
      </c>
      <c r="I1020" s="25">
        <v>0</v>
      </c>
      <c r="J1020" s="25">
        <v>0</v>
      </c>
      <c r="K1020" s="25">
        <v>9276095</v>
      </c>
      <c r="L1020" s="25">
        <v>10620307</v>
      </c>
      <c r="M1020" s="25">
        <v>15272752</v>
      </c>
      <c r="N1020" s="25">
        <v>0</v>
      </c>
      <c r="O1020" s="25">
        <v>0</v>
      </c>
      <c r="P1020" s="25">
        <v>0</v>
      </c>
      <c r="Q1020" s="25">
        <v>-9725315</v>
      </c>
      <c r="R1020" s="25">
        <v>16167744</v>
      </c>
      <c r="S1020" s="25">
        <v>15728722</v>
      </c>
      <c r="T1020" s="25">
        <v>15728722</v>
      </c>
      <c r="U1020" s="25">
        <v>0</v>
      </c>
    </row>
    <row r="1021" spans="1:21" hidden="1" x14ac:dyDescent="0.25">
      <c r="A1021" s="9">
        <v>6880</v>
      </c>
      <c r="B1021" s="9" t="s">
        <v>80</v>
      </c>
      <c r="C1021" s="9" t="s">
        <v>81</v>
      </c>
      <c r="D1021" s="24">
        <v>42036</v>
      </c>
      <c r="E1021" s="25">
        <v>15728722</v>
      </c>
      <c r="F1021" s="25">
        <v>696024</v>
      </c>
      <c r="G1021" s="25">
        <v>0</v>
      </c>
      <c r="H1021" s="25">
        <v>0</v>
      </c>
      <c r="I1021" s="25">
        <v>0</v>
      </c>
      <c r="J1021" s="25">
        <v>0</v>
      </c>
      <c r="K1021" s="25">
        <v>696024</v>
      </c>
      <c r="L1021" s="25">
        <v>7857445</v>
      </c>
      <c r="M1021" s="25">
        <v>7484522</v>
      </c>
      <c r="N1021" s="25">
        <v>0</v>
      </c>
      <c r="O1021" s="25">
        <v>0</v>
      </c>
      <c r="P1021" s="25">
        <v>0</v>
      </c>
      <c r="Q1021" s="25">
        <v>-7309839</v>
      </c>
      <c r="R1021" s="25">
        <v>8032128</v>
      </c>
      <c r="S1021" s="25">
        <v>8392618</v>
      </c>
      <c r="T1021" s="25">
        <v>8392618</v>
      </c>
      <c r="U1021" s="25">
        <v>0</v>
      </c>
    </row>
    <row r="1022" spans="1:21" hidden="1" x14ac:dyDescent="0.25">
      <c r="A1022" s="9">
        <v>6880</v>
      </c>
      <c r="B1022" s="9" t="s">
        <v>80</v>
      </c>
      <c r="C1022" s="9" t="s">
        <v>81</v>
      </c>
      <c r="D1022" s="24">
        <v>42064</v>
      </c>
      <c r="E1022" s="25">
        <v>8392618</v>
      </c>
      <c r="F1022" s="25">
        <v>37432199</v>
      </c>
      <c r="G1022" s="25">
        <v>0</v>
      </c>
      <c r="H1022" s="25">
        <v>0</v>
      </c>
      <c r="I1022" s="25">
        <v>0</v>
      </c>
      <c r="J1022" s="25">
        <v>0</v>
      </c>
      <c r="K1022" s="25">
        <v>37432199</v>
      </c>
      <c r="L1022" s="25">
        <v>7589774</v>
      </c>
      <c r="M1022" s="25">
        <v>11343152</v>
      </c>
      <c r="N1022" s="25">
        <v>89990</v>
      </c>
      <c r="O1022" s="25">
        <v>0</v>
      </c>
      <c r="P1022" s="25">
        <v>0</v>
      </c>
      <c r="Q1022" s="25">
        <v>-6544952</v>
      </c>
      <c r="R1022" s="25">
        <v>12477964</v>
      </c>
      <c r="S1022" s="25">
        <v>33346853</v>
      </c>
      <c r="T1022" s="25">
        <v>33346853</v>
      </c>
      <c r="U1022" s="25">
        <v>0</v>
      </c>
    </row>
    <row r="1023" spans="1:21" hidden="1" x14ac:dyDescent="0.25">
      <c r="A1023" s="9">
        <v>6880</v>
      </c>
      <c r="B1023" s="9" t="s">
        <v>80</v>
      </c>
      <c r="C1023" s="9" t="s">
        <v>81</v>
      </c>
      <c r="D1023" s="24">
        <v>42095</v>
      </c>
      <c r="E1023" s="25">
        <v>33346853</v>
      </c>
      <c r="F1023" s="25">
        <v>6033220</v>
      </c>
      <c r="G1023" s="25">
        <v>0</v>
      </c>
      <c r="H1023" s="25">
        <v>0</v>
      </c>
      <c r="I1023" s="25">
        <v>0</v>
      </c>
      <c r="J1023" s="25">
        <v>0</v>
      </c>
      <c r="K1023" s="25">
        <v>6033220</v>
      </c>
      <c r="L1023" s="25">
        <v>17471838</v>
      </c>
      <c r="M1023" s="25">
        <v>12864415</v>
      </c>
      <c r="N1023" s="25">
        <v>0</v>
      </c>
      <c r="O1023" s="25">
        <v>0</v>
      </c>
      <c r="P1023" s="25">
        <v>0</v>
      </c>
      <c r="Q1023" s="25">
        <v>-10228846</v>
      </c>
      <c r="R1023" s="25">
        <v>20107407</v>
      </c>
      <c r="S1023" s="25">
        <v>19272666</v>
      </c>
      <c r="T1023" s="25">
        <v>19272666</v>
      </c>
      <c r="U1023" s="25">
        <v>0</v>
      </c>
    </row>
    <row r="1024" spans="1:21" hidden="1" x14ac:dyDescent="0.25">
      <c r="A1024" s="9">
        <v>6880</v>
      </c>
      <c r="B1024" s="9" t="s">
        <v>80</v>
      </c>
      <c r="C1024" s="9" t="s">
        <v>81</v>
      </c>
      <c r="D1024" s="24">
        <v>42125</v>
      </c>
      <c r="E1024" s="25">
        <v>19272666</v>
      </c>
      <c r="F1024" s="25">
        <v>4802433</v>
      </c>
      <c r="G1024" s="25">
        <v>0</v>
      </c>
      <c r="H1024" s="25">
        <v>0</v>
      </c>
      <c r="I1024" s="25">
        <v>0</v>
      </c>
      <c r="J1024" s="25">
        <v>0</v>
      </c>
      <c r="K1024" s="25">
        <v>4802433</v>
      </c>
      <c r="L1024" s="25">
        <v>11580804</v>
      </c>
      <c r="M1024" s="25">
        <v>7189134</v>
      </c>
      <c r="N1024" s="25">
        <v>0</v>
      </c>
      <c r="O1024" s="25">
        <v>0</v>
      </c>
      <c r="P1024" s="25">
        <v>0</v>
      </c>
      <c r="Q1024" s="25">
        <v>-8139639</v>
      </c>
      <c r="R1024" s="25">
        <v>10630299</v>
      </c>
      <c r="S1024" s="25">
        <v>13444800</v>
      </c>
      <c r="T1024" s="25">
        <v>13444800</v>
      </c>
      <c r="U1024" s="25">
        <v>0</v>
      </c>
    </row>
    <row r="1025" spans="1:21" hidden="1" x14ac:dyDescent="0.25">
      <c r="A1025" s="9">
        <v>6880</v>
      </c>
      <c r="B1025" s="9" t="s">
        <v>80</v>
      </c>
      <c r="C1025" s="9" t="s">
        <v>81</v>
      </c>
      <c r="D1025" s="24">
        <v>42156</v>
      </c>
      <c r="E1025" s="25">
        <v>13444800</v>
      </c>
      <c r="F1025" s="25">
        <v>19740570</v>
      </c>
      <c r="G1025" s="25">
        <v>0</v>
      </c>
      <c r="H1025" s="25">
        <v>0</v>
      </c>
      <c r="I1025" s="25">
        <v>0</v>
      </c>
      <c r="J1025" s="25">
        <v>0</v>
      </c>
      <c r="K1025" s="25">
        <v>19740570</v>
      </c>
      <c r="L1025" s="25">
        <v>13596603</v>
      </c>
      <c r="M1025" s="25">
        <v>10499254</v>
      </c>
      <c r="N1025" s="25">
        <v>0</v>
      </c>
      <c r="O1025" s="25">
        <v>0</v>
      </c>
      <c r="P1025" s="25">
        <v>0</v>
      </c>
      <c r="Q1025" s="25">
        <v>-10755065</v>
      </c>
      <c r="R1025" s="25">
        <v>13340792</v>
      </c>
      <c r="S1025" s="25">
        <v>19844578</v>
      </c>
      <c r="T1025" s="25">
        <v>19844578</v>
      </c>
      <c r="U1025" s="25">
        <v>0</v>
      </c>
    </row>
    <row r="1026" spans="1:21" hidden="1" x14ac:dyDescent="0.25">
      <c r="A1026" s="9">
        <v>6880</v>
      </c>
      <c r="B1026" s="9" t="s">
        <v>80</v>
      </c>
      <c r="C1026" s="9" t="s">
        <v>81</v>
      </c>
      <c r="D1026" s="24">
        <v>42186</v>
      </c>
      <c r="E1026" s="25">
        <v>19844578</v>
      </c>
      <c r="F1026" s="25">
        <v>18543724</v>
      </c>
      <c r="G1026" s="25">
        <v>0</v>
      </c>
      <c r="H1026" s="25">
        <v>0</v>
      </c>
      <c r="I1026" s="25">
        <v>0</v>
      </c>
      <c r="J1026" s="25">
        <v>0</v>
      </c>
      <c r="K1026" s="25">
        <v>18543724</v>
      </c>
      <c r="L1026" s="25">
        <v>18104274</v>
      </c>
      <c r="M1026" s="25">
        <v>10923104</v>
      </c>
      <c r="N1026" s="25">
        <v>0</v>
      </c>
      <c r="O1026" s="25">
        <v>0</v>
      </c>
      <c r="P1026" s="25">
        <v>0</v>
      </c>
      <c r="Q1026" s="25">
        <v>-8914354</v>
      </c>
      <c r="R1026" s="25">
        <v>20113024</v>
      </c>
      <c r="S1026" s="25">
        <v>18275278</v>
      </c>
      <c r="T1026" s="25">
        <v>18275278</v>
      </c>
      <c r="U1026" s="25">
        <v>0</v>
      </c>
    </row>
    <row r="1027" spans="1:21" hidden="1" x14ac:dyDescent="0.25">
      <c r="A1027" s="9">
        <v>6880</v>
      </c>
      <c r="B1027" s="9" t="s">
        <v>80</v>
      </c>
      <c r="C1027" s="9" t="s">
        <v>81</v>
      </c>
      <c r="D1027" s="24">
        <v>42217</v>
      </c>
      <c r="E1027" s="25">
        <v>18275278</v>
      </c>
      <c r="F1027" s="25">
        <v>4561578</v>
      </c>
      <c r="G1027" s="25">
        <v>0</v>
      </c>
      <c r="H1027" s="25">
        <v>0</v>
      </c>
      <c r="I1027" s="25">
        <v>0</v>
      </c>
      <c r="J1027" s="25">
        <v>0</v>
      </c>
      <c r="K1027" s="25">
        <v>4561578</v>
      </c>
      <c r="L1027" s="25">
        <v>16483595</v>
      </c>
      <c r="M1027" s="25">
        <v>9719094</v>
      </c>
      <c r="N1027" s="25">
        <v>0</v>
      </c>
      <c r="O1027" s="25">
        <v>0</v>
      </c>
      <c r="P1027" s="25">
        <v>0</v>
      </c>
      <c r="Q1027" s="25">
        <v>-14381130</v>
      </c>
      <c r="R1027" s="25">
        <v>11821559</v>
      </c>
      <c r="S1027" s="25">
        <v>11015297</v>
      </c>
      <c r="T1027" s="25">
        <v>11015297</v>
      </c>
      <c r="U1027" s="25">
        <v>0</v>
      </c>
    </row>
    <row r="1028" spans="1:21" hidden="1" x14ac:dyDescent="0.25">
      <c r="A1028" s="9">
        <v>6880</v>
      </c>
      <c r="B1028" s="9" t="s">
        <v>80</v>
      </c>
      <c r="C1028" s="9" t="s">
        <v>81</v>
      </c>
      <c r="D1028" s="24">
        <v>42248</v>
      </c>
      <c r="E1028" s="25">
        <v>11015297</v>
      </c>
      <c r="F1028" s="25">
        <v>2056090</v>
      </c>
      <c r="G1028" s="25">
        <v>0</v>
      </c>
      <c r="H1028" s="25">
        <v>0</v>
      </c>
      <c r="I1028" s="25">
        <v>0</v>
      </c>
      <c r="J1028" s="25">
        <v>0</v>
      </c>
      <c r="K1028" s="25">
        <v>2056090</v>
      </c>
      <c r="L1028" s="25">
        <v>11380566</v>
      </c>
      <c r="M1028" s="25">
        <v>9889982</v>
      </c>
      <c r="N1028" s="25">
        <v>54990</v>
      </c>
      <c r="O1028" s="25">
        <v>0</v>
      </c>
      <c r="P1028" s="25">
        <v>0</v>
      </c>
      <c r="Q1028" s="25">
        <v>-9054987</v>
      </c>
      <c r="R1028" s="25">
        <v>12270551</v>
      </c>
      <c r="S1028" s="25">
        <v>800836</v>
      </c>
      <c r="T1028" s="25">
        <v>800836</v>
      </c>
      <c r="U1028" s="25">
        <v>0</v>
      </c>
    </row>
    <row r="1029" spans="1:21" hidden="1" x14ac:dyDescent="0.25">
      <c r="A1029" s="9">
        <v>6880</v>
      </c>
      <c r="B1029" s="9" t="s">
        <v>80</v>
      </c>
      <c r="C1029" s="9" t="s">
        <v>81</v>
      </c>
      <c r="D1029" s="24">
        <v>42278</v>
      </c>
      <c r="E1029" s="25">
        <v>800836</v>
      </c>
      <c r="F1029" s="25">
        <v>33791926</v>
      </c>
      <c r="G1029" s="25">
        <v>0</v>
      </c>
      <c r="H1029" s="25">
        <v>0</v>
      </c>
      <c r="I1029" s="25">
        <v>0</v>
      </c>
      <c r="J1029" s="25">
        <v>0</v>
      </c>
      <c r="K1029" s="25">
        <v>33791926</v>
      </c>
      <c r="L1029" s="25">
        <v>9660311</v>
      </c>
      <c r="M1029" s="25">
        <v>10709354</v>
      </c>
      <c r="N1029" s="25">
        <v>499990</v>
      </c>
      <c r="O1029" s="25">
        <v>0</v>
      </c>
      <c r="P1029" s="25">
        <v>0</v>
      </c>
      <c r="Q1029" s="25">
        <v>-11693693</v>
      </c>
      <c r="R1029" s="25">
        <v>9175962</v>
      </c>
      <c r="S1029" s="25">
        <v>25416800</v>
      </c>
      <c r="T1029" s="25">
        <v>25416800</v>
      </c>
      <c r="U1029" s="25">
        <v>0</v>
      </c>
    </row>
    <row r="1030" spans="1:21" hidden="1" x14ac:dyDescent="0.25">
      <c r="A1030" s="9">
        <v>6880</v>
      </c>
      <c r="B1030" s="9" t="s">
        <v>80</v>
      </c>
      <c r="C1030" s="9" t="s">
        <v>81</v>
      </c>
      <c r="D1030" s="24">
        <v>42309</v>
      </c>
      <c r="E1030" s="25">
        <v>25416800</v>
      </c>
      <c r="F1030" s="25">
        <v>6766818</v>
      </c>
      <c r="G1030" s="25">
        <v>0</v>
      </c>
      <c r="H1030" s="25">
        <v>0</v>
      </c>
      <c r="I1030" s="25">
        <v>0</v>
      </c>
      <c r="J1030" s="25">
        <v>0</v>
      </c>
      <c r="K1030" s="25">
        <v>6766818</v>
      </c>
      <c r="L1030" s="25">
        <v>17674434</v>
      </c>
      <c r="M1030" s="25">
        <v>10669158</v>
      </c>
      <c r="N1030" s="25">
        <v>0</v>
      </c>
      <c r="O1030" s="25">
        <v>0</v>
      </c>
      <c r="P1030" s="25">
        <v>0</v>
      </c>
      <c r="Q1030" s="25">
        <v>-15283939</v>
      </c>
      <c r="R1030" s="25">
        <v>13059653</v>
      </c>
      <c r="S1030" s="25">
        <v>19123965</v>
      </c>
      <c r="T1030" s="25">
        <v>19123965</v>
      </c>
      <c r="U1030" s="25">
        <v>0</v>
      </c>
    </row>
    <row r="1031" spans="1:21" hidden="1" x14ac:dyDescent="0.25">
      <c r="A1031" s="9">
        <v>6880</v>
      </c>
      <c r="B1031" s="9" t="s">
        <v>80</v>
      </c>
      <c r="C1031" s="9" t="s">
        <v>81</v>
      </c>
      <c r="D1031" s="24">
        <v>42339</v>
      </c>
      <c r="E1031" s="25">
        <v>19123965</v>
      </c>
      <c r="F1031" s="25">
        <v>10629846</v>
      </c>
      <c r="G1031" s="25">
        <v>0</v>
      </c>
      <c r="H1031" s="25">
        <v>0</v>
      </c>
      <c r="I1031" s="25">
        <v>0</v>
      </c>
      <c r="J1031" s="25">
        <v>0</v>
      </c>
      <c r="K1031" s="25">
        <v>10629846</v>
      </c>
      <c r="L1031" s="25">
        <v>11425796</v>
      </c>
      <c r="M1031" s="25">
        <v>8029612</v>
      </c>
      <c r="N1031" s="25">
        <v>0</v>
      </c>
      <c r="O1031" s="25">
        <v>0</v>
      </c>
      <c r="P1031" s="25">
        <v>0</v>
      </c>
      <c r="Q1031" s="25">
        <v>-7717094</v>
      </c>
      <c r="R1031" s="25">
        <v>11738314</v>
      </c>
      <c r="S1031" s="25">
        <v>18015497</v>
      </c>
      <c r="T1031" s="25">
        <v>18015497</v>
      </c>
      <c r="U1031" s="25">
        <v>0</v>
      </c>
    </row>
    <row r="1032" spans="1:21" hidden="1" x14ac:dyDescent="0.25">
      <c r="A1032" s="9">
        <v>6880</v>
      </c>
      <c r="B1032" s="9" t="s">
        <v>80</v>
      </c>
      <c r="C1032" s="9" t="s">
        <v>81</v>
      </c>
      <c r="D1032" s="24">
        <v>42370</v>
      </c>
      <c r="E1032" s="25">
        <v>18015497</v>
      </c>
      <c r="F1032" s="25">
        <v>6045155</v>
      </c>
      <c r="G1032" s="25">
        <v>0</v>
      </c>
      <c r="H1032" s="25">
        <v>0</v>
      </c>
      <c r="I1032" s="25">
        <v>0</v>
      </c>
      <c r="J1032" s="25">
        <v>0</v>
      </c>
      <c r="K1032" s="25">
        <v>6045155</v>
      </c>
      <c r="L1032" s="25">
        <v>13486394</v>
      </c>
      <c r="M1032" s="25">
        <v>7770969</v>
      </c>
      <c r="N1032" s="25">
        <v>0</v>
      </c>
      <c r="O1032" s="25">
        <v>0</v>
      </c>
      <c r="P1032" s="25">
        <v>0</v>
      </c>
      <c r="Q1032" s="25">
        <v>-8743218</v>
      </c>
      <c r="R1032" s="25">
        <v>12514145</v>
      </c>
      <c r="S1032" s="25">
        <v>11546507</v>
      </c>
      <c r="T1032" s="25">
        <v>11546507</v>
      </c>
      <c r="U1032" s="25">
        <v>0</v>
      </c>
    </row>
    <row r="1033" spans="1:21" hidden="1" x14ac:dyDescent="0.25">
      <c r="A1033" s="9">
        <v>6880</v>
      </c>
      <c r="B1033" s="9" t="s">
        <v>80</v>
      </c>
      <c r="C1033" s="9" t="s">
        <v>81</v>
      </c>
      <c r="D1033" s="24">
        <v>42401</v>
      </c>
      <c r="E1033" s="25">
        <v>11546507</v>
      </c>
      <c r="F1033" s="25">
        <v>19164081</v>
      </c>
      <c r="G1033" s="25">
        <v>0</v>
      </c>
      <c r="H1033" s="25">
        <v>0</v>
      </c>
      <c r="I1033" s="25">
        <v>0</v>
      </c>
      <c r="J1033" s="25">
        <v>500000</v>
      </c>
      <c r="K1033" s="25">
        <v>19664081</v>
      </c>
      <c r="L1033" s="25">
        <v>8413825</v>
      </c>
      <c r="M1033" s="25">
        <v>16677287</v>
      </c>
      <c r="N1033" s="25">
        <v>375488</v>
      </c>
      <c r="O1033" s="25">
        <v>0</v>
      </c>
      <c r="P1033" s="25">
        <v>0</v>
      </c>
      <c r="Q1033" s="25">
        <v>-8130288</v>
      </c>
      <c r="R1033" s="25">
        <v>17336312</v>
      </c>
      <c r="S1033" s="25">
        <v>13874276</v>
      </c>
      <c r="T1033" s="25">
        <v>13874276</v>
      </c>
      <c r="U1033" s="25">
        <v>0</v>
      </c>
    </row>
    <row r="1034" spans="1:21" hidden="1" x14ac:dyDescent="0.25">
      <c r="A1034" s="9">
        <v>6880</v>
      </c>
      <c r="B1034" s="9" t="s">
        <v>80</v>
      </c>
      <c r="C1034" s="9" t="s">
        <v>81</v>
      </c>
      <c r="D1034" s="24">
        <v>42430</v>
      </c>
      <c r="E1034" s="25">
        <v>13874276</v>
      </c>
      <c r="F1034" s="25">
        <v>8585358</v>
      </c>
      <c r="G1034" s="25">
        <v>0</v>
      </c>
      <c r="H1034" s="25">
        <v>0</v>
      </c>
      <c r="I1034" s="25">
        <v>0</v>
      </c>
      <c r="J1034" s="25">
        <v>0</v>
      </c>
      <c r="K1034" s="25">
        <v>8585358</v>
      </c>
      <c r="L1034" s="25">
        <v>19521833</v>
      </c>
      <c r="M1034" s="25">
        <v>8523507</v>
      </c>
      <c r="N1034" s="25">
        <v>375250</v>
      </c>
      <c r="O1034" s="25">
        <v>0</v>
      </c>
      <c r="P1034" s="25">
        <v>0</v>
      </c>
      <c r="Q1034" s="25">
        <v>-16378822</v>
      </c>
      <c r="R1034" s="25">
        <v>12041768</v>
      </c>
      <c r="S1034" s="25">
        <v>10417866</v>
      </c>
      <c r="T1034" s="25">
        <v>10417866</v>
      </c>
      <c r="U1034" s="25">
        <v>0</v>
      </c>
    </row>
    <row r="1035" spans="1:21" hidden="1" x14ac:dyDescent="0.25">
      <c r="A1035" s="9">
        <v>6880</v>
      </c>
      <c r="B1035" s="9" t="s">
        <v>80</v>
      </c>
      <c r="C1035" s="9" t="s">
        <v>81</v>
      </c>
      <c r="D1035" s="24">
        <v>42461</v>
      </c>
      <c r="E1035" s="25">
        <v>10417866</v>
      </c>
      <c r="F1035" s="25">
        <v>8665286</v>
      </c>
      <c r="G1035" s="25">
        <v>0</v>
      </c>
      <c r="H1035" s="25">
        <v>0</v>
      </c>
      <c r="I1035" s="25">
        <v>0</v>
      </c>
      <c r="J1035" s="25">
        <v>0</v>
      </c>
      <c r="K1035" s="25">
        <v>8665286</v>
      </c>
      <c r="L1035" s="25">
        <v>10289422</v>
      </c>
      <c r="M1035" s="25">
        <v>12951452</v>
      </c>
      <c r="N1035" s="25">
        <v>1524000</v>
      </c>
      <c r="O1035" s="25">
        <v>0</v>
      </c>
      <c r="P1035" s="25">
        <v>0</v>
      </c>
      <c r="Q1035" s="25">
        <v>-8174636</v>
      </c>
      <c r="R1035" s="25">
        <v>16590238</v>
      </c>
      <c r="S1035" s="25">
        <v>2492914</v>
      </c>
      <c r="T1035" s="25">
        <v>2492914</v>
      </c>
      <c r="U1035" s="25">
        <v>0</v>
      </c>
    </row>
    <row r="1036" spans="1:21" hidden="1" x14ac:dyDescent="0.25">
      <c r="A1036" s="9">
        <v>6880</v>
      </c>
      <c r="B1036" s="9" t="s">
        <v>80</v>
      </c>
      <c r="C1036" s="9" t="s">
        <v>81</v>
      </c>
      <c r="D1036" s="24">
        <v>42491</v>
      </c>
      <c r="E1036" s="25">
        <v>2492914</v>
      </c>
      <c r="F1036" s="25">
        <v>18145463</v>
      </c>
      <c r="G1036" s="25">
        <v>0</v>
      </c>
      <c r="H1036" s="25">
        <v>0</v>
      </c>
      <c r="I1036" s="25">
        <v>0</v>
      </c>
      <c r="J1036" s="25">
        <v>0</v>
      </c>
      <c r="K1036" s="25">
        <v>18145463</v>
      </c>
      <c r="L1036" s="25">
        <v>8217807</v>
      </c>
      <c r="M1036" s="25">
        <v>10740713</v>
      </c>
      <c r="N1036" s="25">
        <v>0</v>
      </c>
      <c r="O1036" s="25">
        <v>0</v>
      </c>
      <c r="P1036" s="25">
        <v>0</v>
      </c>
      <c r="Q1036" s="25">
        <v>-7938862</v>
      </c>
      <c r="R1036" s="25">
        <v>11019658</v>
      </c>
      <c r="S1036" s="25">
        <v>9618719</v>
      </c>
      <c r="T1036" s="25">
        <v>9618719</v>
      </c>
      <c r="U1036" s="25">
        <v>0</v>
      </c>
    </row>
    <row r="1037" spans="1:21" hidden="1" x14ac:dyDescent="0.25">
      <c r="A1037" s="9">
        <v>6880</v>
      </c>
      <c r="B1037" s="9" t="s">
        <v>80</v>
      </c>
      <c r="C1037" s="9" t="s">
        <v>81</v>
      </c>
      <c r="D1037" s="24">
        <v>42522</v>
      </c>
      <c r="E1037" s="25">
        <v>9618719</v>
      </c>
      <c r="F1037" s="25">
        <v>19143942</v>
      </c>
      <c r="G1037" s="25">
        <v>0</v>
      </c>
      <c r="H1037" s="25">
        <v>0</v>
      </c>
      <c r="I1037" s="25">
        <v>0</v>
      </c>
      <c r="J1037" s="25">
        <v>300000</v>
      </c>
      <c r="K1037" s="25">
        <v>19443942</v>
      </c>
      <c r="L1037" s="25">
        <v>14104079</v>
      </c>
      <c r="M1037" s="25">
        <v>11585393</v>
      </c>
      <c r="N1037" s="25">
        <v>0</v>
      </c>
      <c r="O1037" s="25">
        <v>0</v>
      </c>
      <c r="P1037" s="25">
        <v>0</v>
      </c>
      <c r="Q1037" s="25">
        <v>-12244790</v>
      </c>
      <c r="R1037" s="25">
        <v>13444682</v>
      </c>
      <c r="S1037" s="25">
        <v>15617979</v>
      </c>
      <c r="T1037" s="25">
        <v>15617979</v>
      </c>
      <c r="U1037" s="25">
        <v>0</v>
      </c>
    </row>
    <row r="1038" spans="1:21" hidden="1" x14ac:dyDescent="0.25">
      <c r="A1038" s="9">
        <v>6880</v>
      </c>
      <c r="B1038" s="9" t="s">
        <v>80</v>
      </c>
      <c r="C1038" s="9" t="s">
        <v>81</v>
      </c>
      <c r="D1038" s="24">
        <v>42552</v>
      </c>
      <c r="E1038" s="25">
        <v>15617979</v>
      </c>
      <c r="F1038" s="25">
        <v>0</v>
      </c>
      <c r="G1038" s="25">
        <v>0</v>
      </c>
      <c r="H1038" s="25">
        <v>0</v>
      </c>
      <c r="I1038" s="25">
        <v>0</v>
      </c>
      <c r="J1038" s="25">
        <v>19280646</v>
      </c>
      <c r="K1038" s="25">
        <v>19280646</v>
      </c>
      <c r="L1038" s="25">
        <v>11329230</v>
      </c>
      <c r="M1038" s="25">
        <v>11562626</v>
      </c>
      <c r="N1038" s="25">
        <v>957500</v>
      </c>
      <c r="O1038" s="25">
        <v>0</v>
      </c>
      <c r="P1038" s="25">
        <v>0</v>
      </c>
      <c r="Q1038" s="25">
        <v>-10448950</v>
      </c>
      <c r="R1038" s="25">
        <v>13400406</v>
      </c>
      <c r="S1038" s="25">
        <v>21498219</v>
      </c>
      <c r="T1038" s="25">
        <v>21498219</v>
      </c>
      <c r="U1038" s="25">
        <v>0</v>
      </c>
    </row>
    <row r="1039" spans="1:21" hidden="1" x14ac:dyDescent="0.25">
      <c r="A1039" s="9">
        <v>6880</v>
      </c>
      <c r="B1039" s="9" t="s">
        <v>80</v>
      </c>
      <c r="C1039" s="9" t="s">
        <v>81</v>
      </c>
      <c r="D1039" s="24">
        <v>42583</v>
      </c>
      <c r="E1039" s="25">
        <v>21498219</v>
      </c>
      <c r="F1039" s="25">
        <v>570974</v>
      </c>
      <c r="G1039" s="25">
        <v>0</v>
      </c>
      <c r="H1039" s="25">
        <v>0</v>
      </c>
      <c r="I1039" s="25">
        <v>0</v>
      </c>
      <c r="J1039" s="25">
        <v>0</v>
      </c>
      <c r="K1039" s="25">
        <v>570974</v>
      </c>
      <c r="L1039" s="25">
        <v>11236345</v>
      </c>
      <c r="M1039" s="25">
        <v>8390696</v>
      </c>
      <c r="N1039" s="25">
        <v>42990</v>
      </c>
      <c r="O1039" s="25">
        <v>0</v>
      </c>
      <c r="P1039" s="25">
        <v>0</v>
      </c>
      <c r="Q1039" s="25">
        <v>-10960152</v>
      </c>
      <c r="R1039" s="25">
        <v>8709879</v>
      </c>
      <c r="S1039" s="25">
        <v>13359314</v>
      </c>
      <c r="T1039" s="25">
        <v>13359314</v>
      </c>
      <c r="U1039" s="25">
        <v>0</v>
      </c>
    </row>
    <row r="1040" spans="1:21" hidden="1" x14ac:dyDescent="0.25">
      <c r="A1040" s="9">
        <v>6880</v>
      </c>
      <c r="B1040" s="9" t="s">
        <v>80</v>
      </c>
      <c r="C1040" s="9" t="s">
        <v>81</v>
      </c>
      <c r="D1040" s="24">
        <v>42614</v>
      </c>
      <c r="E1040" s="25">
        <v>13359314</v>
      </c>
      <c r="F1040" s="25">
        <v>11555540</v>
      </c>
      <c r="G1040" s="25">
        <v>0</v>
      </c>
      <c r="H1040" s="25">
        <v>0</v>
      </c>
      <c r="I1040" s="25">
        <v>0</v>
      </c>
      <c r="J1040" s="25">
        <v>0</v>
      </c>
      <c r="K1040" s="25">
        <v>11555540</v>
      </c>
      <c r="L1040" s="25">
        <v>9955698</v>
      </c>
      <c r="M1040" s="25">
        <v>14015491</v>
      </c>
      <c r="N1040" s="25">
        <v>279000</v>
      </c>
      <c r="O1040" s="25">
        <v>0</v>
      </c>
      <c r="P1040" s="25">
        <v>0</v>
      </c>
      <c r="Q1040" s="25">
        <v>-9349305</v>
      </c>
      <c r="R1040" s="25">
        <v>14900884</v>
      </c>
      <c r="S1040" s="25">
        <v>10013970</v>
      </c>
      <c r="T1040" s="25">
        <v>10013970</v>
      </c>
      <c r="U1040" s="25">
        <v>0</v>
      </c>
    </row>
    <row r="1041" spans="1:21" hidden="1" x14ac:dyDescent="0.25">
      <c r="A1041" s="9">
        <v>6880</v>
      </c>
      <c r="B1041" s="9" t="s">
        <v>80</v>
      </c>
      <c r="C1041" s="9" t="s">
        <v>81</v>
      </c>
      <c r="D1041" s="24">
        <v>42644</v>
      </c>
      <c r="E1041" s="25">
        <v>10013970</v>
      </c>
      <c r="F1041" s="25">
        <v>19671093</v>
      </c>
      <c r="G1041" s="25">
        <v>0</v>
      </c>
      <c r="H1041" s="25">
        <v>0</v>
      </c>
      <c r="I1041" s="25">
        <v>0</v>
      </c>
      <c r="J1041" s="25">
        <v>0</v>
      </c>
      <c r="K1041" s="25">
        <v>19671093</v>
      </c>
      <c r="L1041" s="25">
        <v>11745134</v>
      </c>
      <c r="M1041" s="25">
        <v>8841512</v>
      </c>
      <c r="N1041" s="25">
        <v>0</v>
      </c>
      <c r="O1041" s="25">
        <v>0</v>
      </c>
      <c r="P1041" s="25">
        <v>0</v>
      </c>
      <c r="Q1041" s="25">
        <v>-8311797</v>
      </c>
      <c r="R1041" s="25">
        <v>12274849</v>
      </c>
      <c r="S1041" s="25">
        <v>17410214</v>
      </c>
      <c r="T1041" s="25">
        <v>17410214</v>
      </c>
      <c r="U1041" s="25">
        <v>0</v>
      </c>
    </row>
    <row r="1042" spans="1:21" hidden="1" x14ac:dyDescent="0.25">
      <c r="A1042" s="9">
        <v>6880</v>
      </c>
      <c r="B1042" s="9" t="s">
        <v>80</v>
      </c>
      <c r="C1042" s="9" t="s">
        <v>81</v>
      </c>
      <c r="D1042" s="24">
        <v>42675</v>
      </c>
      <c r="E1042" s="25">
        <v>17410214</v>
      </c>
      <c r="F1042" s="25">
        <v>12110249</v>
      </c>
      <c r="G1042" s="25">
        <v>0</v>
      </c>
      <c r="H1042" s="25">
        <v>0</v>
      </c>
      <c r="I1042" s="25">
        <v>0</v>
      </c>
      <c r="J1042" s="25">
        <v>0</v>
      </c>
      <c r="K1042" s="25">
        <v>12110249</v>
      </c>
      <c r="L1042" s="25">
        <v>14194751</v>
      </c>
      <c r="M1042" s="25">
        <v>9100475</v>
      </c>
      <c r="N1042" s="25">
        <v>371000</v>
      </c>
      <c r="O1042" s="25">
        <v>0</v>
      </c>
      <c r="P1042" s="25">
        <v>0</v>
      </c>
      <c r="Q1042" s="25">
        <v>-12787695</v>
      </c>
      <c r="R1042" s="25">
        <v>10878531</v>
      </c>
      <c r="S1042" s="25">
        <v>18641932</v>
      </c>
      <c r="T1042" s="25">
        <v>18641932</v>
      </c>
      <c r="U1042" s="25">
        <v>0</v>
      </c>
    </row>
    <row r="1043" spans="1:21" hidden="1" x14ac:dyDescent="0.25">
      <c r="A1043" s="9">
        <v>6880</v>
      </c>
      <c r="B1043" s="9" t="s">
        <v>80</v>
      </c>
      <c r="C1043" s="9" t="s">
        <v>81</v>
      </c>
      <c r="D1043" s="24">
        <v>42705</v>
      </c>
      <c r="E1043" s="25">
        <v>18641932</v>
      </c>
      <c r="F1043" s="25">
        <v>11053556</v>
      </c>
      <c r="G1043" s="25">
        <v>0</v>
      </c>
      <c r="H1043" s="25">
        <v>0</v>
      </c>
      <c r="I1043" s="25">
        <v>0</v>
      </c>
      <c r="J1043" s="25">
        <v>0</v>
      </c>
      <c r="K1043" s="25">
        <v>11053556</v>
      </c>
      <c r="L1043" s="25">
        <v>9624836</v>
      </c>
      <c r="M1043" s="25">
        <v>18882912</v>
      </c>
      <c r="N1043" s="25">
        <v>0</v>
      </c>
      <c r="O1043" s="25">
        <v>0</v>
      </c>
      <c r="P1043" s="25">
        <v>0</v>
      </c>
      <c r="Q1043" s="25">
        <v>-9226177</v>
      </c>
      <c r="R1043" s="25">
        <v>19281571</v>
      </c>
      <c r="S1043" s="25">
        <v>10413917</v>
      </c>
      <c r="T1043" s="25">
        <v>18641932</v>
      </c>
      <c r="U1043" s="25">
        <v>-8228015</v>
      </c>
    </row>
    <row r="1044" spans="1:21" hidden="1" x14ac:dyDescent="0.25">
      <c r="A1044" s="9">
        <v>6880</v>
      </c>
      <c r="B1044" s="9" t="s">
        <v>80</v>
      </c>
      <c r="C1044" s="9" t="s">
        <v>81</v>
      </c>
      <c r="D1044" s="24">
        <v>42736</v>
      </c>
      <c r="E1044" s="25">
        <v>10413917</v>
      </c>
      <c r="F1044" s="25">
        <v>18682554</v>
      </c>
      <c r="G1044" s="25">
        <v>0</v>
      </c>
      <c r="H1044" s="25">
        <v>0</v>
      </c>
      <c r="I1044" s="25">
        <v>0</v>
      </c>
      <c r="J1044" s="25">
        <v>0</v>
      </c>
      <c r="K1044" s="25">
        <v>18682554</v>
      </c>
      <c r="L1044" s="25">
        <v>170602</v>
      </c>
      <c r="M1044" s="25">
        <v>12375615</v>
      </c>
      <c r="N1044" s="25">
        <v>0</v>
      </c>
      <c r="O1044" s="25">
        <v>0</v>
      </c>
      <c r="P1044" s="25">
        <v>0</v>
      </c>
      <c r="Q1044" s="25">
        <v>-438889</v>
      </c>
      <c r="R1044" s="25">
        <v>12107328</v>
      </c>
      <c r="S1044" s="25">
        <v>16989143</v>
      </c>
      <c r="T1044" s="25">
        <v>18641932</v>
      </c>
      <c r="U1044" s="25">
        <v>-1652789</v>
      </c>
    </row>
    <row r="1045" spans="1:21" hidden="1" x14ac:dyDescent="0.25">
      <c r="A1045" s="9">
        <v>6880</v>
      </c>
      <c r="B1045" s="9" t="s">
        <v>80</v>
      </c>
      <c r="C1045" s="9" t="s">
        <v>81</v>
      </c>
      <c r="D1045" s="24">
        <v>42767</v>
      </c>
      <c r="E1045" s="25">
        <v>16989143</v>
      </c>
      <c r="F1045" s="25">
        <v>20364868</v>
      </c>
      <c r="G1045" s="25">
        <v>0</v>
      </c>
      <c r="H1045" s="25">
        <v>0</v>
      </c>
      <c r="I1045" s="25">
        <v>0</v>
      </c>
      <c r="J1045" s="25">
        <v>0</v>
      </c>
      <c r="K1045" s="25">
        <v>20364868</v>
      </c>
      <c r="L1045" s="25">
        <v>7664730</v>
      </c>
      <c r="M1045" s="25">
        <v>9808830</v>
      </c>
      <c r="N1045" s="25">
        <v>0</v>
      </c>
      <c r="O1045" s="25">
        <v>0</v>
      </c>
      <c r="P1045" s="25">
        <v>0</v>
      </c>
      <c r="Q1045" s="25">
        <v>-7191603</v>
      </c>
      <c r="R1045" s="25">
        <v>10281957</v>
      </c>
      <c r="S1045" s="25">
        <v>27072054</v>
      </c>
      <c r="T1045" s="25">
        <v>73588054</v>
      </c>
      <c r="U1045" s="25">
        <v>-46516000</v>
      </c>
    </row>
    <row r="1046" spans="1:21" hidden="1" x14ac:dyDescent="0.25">
      <c r="A1046" s="9">
        <v>6880</v>
      </c>
      <c r="B1046" s="9" t="s">
        <v>80</v>
      </c>
      <c r="C1046" s="9" t="s">
        <v>81</v>
      </c>
      <c r="D1046" s="24">
        <v>42795</v>
      </c>
      <c r="E1046" s="25">
        <v>27072054</v>
      </c>
      <c r="F1046" s="25">
        <v>18989658</v>
      </c>
      <c r="G1046" s="25">
        <v>0</v>
      </c>
      <c r="H1046" s="25">
        <v>0</v>
      </c>
      <c r="I1046" s="25">
        <v>0</v>
      </c>
      <c r="J1046" s="25">
        <v>0</v>
      </c>
      <c r="K1046" s="25">
        <v>18989658</v>
      </c>
      <c r="L1046" s="25">
        <v>17458013</v>
      </c>
      <c r="M1046" s="25">
        <v>2675559</v>
      </c>
      <c r="N1046" s="25">
        <v>0</v>
      </c>
      <c r="O1046" s="25">
        <v>0</v>
      </c>
      <c r="P1046" s="25">
        <v>0</v>
      </c>
      <c r="Q1046" s="25">
        <v>-3382331</v>
      </c>
      <c r="R1046" s="25">
        <v>16751241</v>
      </c>
      <c r="S1046" s="25">
        <v>29310471</v>
      </c>
      <c r="T1046" s="25">
        <v>73588054</v>
      </c>
      <c r="U1046" s="25">
        <v>-44277583</v>
      </c>
    </row>
    <row r="1047" spans="1:21" hidden="1" x14ac:dyDescent="0.25">
      <c r="A1047" s="9">
        <v>6880</v>
      </c>
      <c r="B1047" s="9" t="s">
        <v>80</v>
      </c>
      <c r="C1047" s="9" t="s">
        <v>81</v>
      </c>
      <c r="D1047" s="24">
        <v>42826</v>
      </c>
      <c r="E1047" s="25">
        <v>29310471</v>
      </c>
      <c r="F1047" s="25">
        <v>12057085</v>
      </c>
      <c r="G1047" s="25">
        <v>0</v>
      </c>
      <c r="H1047" s="25">
        <v>0</v>
      </c>
      <c r="I1047" s="25">
        <v>0</v>
      </c>
      <c r="J1047" s="25">
        <v>0</v>
      </c>
      <c r="K1047" s="25">
        <v>12057085</v>
      </c>
      <c r="L1047" s="25">
        <v>18496272</v>
      </c>
      <c r="M1047" s="25">
        <v>1269597</v>
      </c>
      <c r="N1047" s="25">
        <v>0</v>
      </c>
      <c r="O1047" s="25">
        <v>0</v>
      </c>
      <c r="P1047" s="25">
        <v>0</v>
      </c>
      <c r="Q1047" s="25">
        <v>-5863613</v>
      </c>
      <c r="R1047" s="25">
        <v>13902256</v>
      </c>
      <c r="S1047" s="25">
        <v>27465300</v>
      </c>
      <c r="T1047" s="25">
        <v>74586474</v>
      </c>
      <c r="U1047" s="25">
        <v>-47121174</v>
      </c>
    </row>
    <row r="1048" spans="1:21" hidden="1" x14ac:dyDescent="0.25">
      <c r="A1048" s="9">
        <v>6880</v>
      </c>
      <c r="B1048" s="9" t="s">
        <v>80</v>
      </c>
      <c r="C1048" s="9" t="s">
        <v>81</v>
      </c>
      <c r="D1048" s="24">
        <v>42856</v>
      </c>
      <c r="E1048" s="25">
        <v>27465300</v>
      </c>
      <c r="F1048" s="25">
        <v>12842636</v>
      </c>
      <c r="G1048" s="25">
        <v>0</v>
      </c>
      <c r="H1048" s="25">
        <v>0</v>
      </c>
      <c r="I1048" s="25">
        <v>0</v>
      </c>
      <c r="J1048" s="25">
        <v>0</v>
      </c>
      <c r="K1048" s="25">
        <v>12842636</v>
      </c>
      <c r="L1048" s="25">
        <v>10186644</v>
      </c>
      <c r="M1048" s="25">
        <v>15977517</v>
      </c>
      <c r="N1048" s="25">
        <v>0</v>
      </c>
      <c r="O1048" s="25">
        <v>0</v>
      </c>
      <c r="P1048" s="25">
        <v>0</v>
      </c>
      <c r="Q1048" s="25">
        <v>0</v>
      </c>
      <c r="R1048" s="25">
        <v>26164161</v>
      </c>
      <c r="S1048" s="25">
        <v>14143775</v>
      </c>
      <c r="T1048" s="25">
        <v>75258919</v>
      </c>
      <c r="U1048" s="25">
        <v>-61115144</v>
      </c>
    </row>
    <row r="1049" spans="1:21" hidden="1" x14ac:dyDescent="0.25">
      <c r="A1049" s="9">
        <v>6880</v>
      </c>
      <c r="B1049" s="9" t="s">
        <v>80</v>
      </c>
      <c r="C1049" s="9" t="s">
        <v>81</v>
      </c>
      <c r="D1049" s="24">
        <v>42887</v>
      </c>
      <c r="E1049" s="25">
        <v>14143775</v>
      </c>
      <c r="F1049" s="25">
        <v>15576301</v>
      </c>
      <c r="G1049" s="25">
        <v>0</v>
      </c>
      <c r="H1049" s="25">
        <v>0</v>
      </c>
      <c r="I1049" s="25">
        <v>0</v>
      </c>
      <c r="J1049" s="25">
        <v>0</v>
      </c>
      <c r="K1049" s="25">
        <v>15576301</v>
      </c>
      <c r="L1049" s="25">
        <v>20399474</v>
      </c>
      <c r="M1049" s="25">
        <v>1247143</v>
      </c>
      <c r="N1049" s="25">
        <v>0</v>
      </c>
      <c r="O1049" s="25">
        <v>0</v>
      </c>
      <c r="P1049" s="25">
        <v>0</v>
      </c>
      <c r="Q1049" s="25">
        <v>-8977989</v>
      </c>
      <c r="R1049" s="25">
        <v>12668628</v>
      </c>
      <c r="S1049" s="25">
        <v>17051448</v>
      </c>
      <c r="T1049" s="25">
        <v>76243462</v>
      </c>
      <c r="U1049" s="25">
        <v>-59192014</v>
      </c>
    </row>
    <row r="1050" spans="1:21" hidden="1" x14ac:dyDescent="0.25">
      <c r="A1050" s="9">
        <v>6880</v>
      </c>
      <c r="B1050" s="9" t="s">
        <v>80</v>
      </c>
      <c r="C1050" s="9" t="s">
        <v>81</v>
      </c>
      <c r="D1050" s="24">
        <v>42917</v>
      </c>
      <c r="E1050" s="25">
        <v>17051448</v>
      </c>
      <c r="F1050" s="25">
        <v>16102249</v>
      </c>
      <c r="G1050" s="25">
        <v>0</v>
      </c>
      <c r="H1050" s="25">
        <v>0</v>
      </c>
      <c r="I1050" s="25">
        <v>0</v>
      </c>
      <c r="J1050" s="25">
        <v>0</v>
      </c>
      <c r="K1050" s="25">
        <v>16102249</v>
      </c>
      <c r="L1050" s="25">
        <v>15443724</v>
      </c>
      <c r="M1050" s="25">
        <v>45713276</v>
      </c>
      <c r="N1050" s="25">
        <v>0</v>
      </c>
      <c r="O1050" s="25">
        <v>0</v>
      </c>
      <c r="P1050" s="25">
        <v>0</v>
      </c>
      <c r="Q1050" s="25">
        <v>-38872173</v>
      </c>
      <c r="R1050" s="25">
        <v>22284827</v>
      </c>
      <c r="S1050" s="25">
        <v>10868870</v>
      </c>
      <c r="T1050" s="25">
        <v>10868870</v>
      </c>
      <c r="U1050" s="25">
        <v>0</v>
      </c>
    </row>
    <row r="1051" spans="1:21" hidden="1" x14ac:dyDescent="0.25">
      <c r="A1051" s="9">
        <v>6880</v>
      </c>
      <c r="B1051" s="9" t="s">
        <v>80</v>
      </c>
      <c r="C1051" s="9" t="s">
        <v>81</v>
      </c>
      <c r="D1051" s="24">
        <v>42948</v>
      </c>
      <c r="E1051" s="25">
        <v>10868870</v>
      </c>
      <c r="F1051" s="25">
        <v>35696726</v>
      </c>
      <c r="G1051" s="25">
        <v>0</v>
      </c>
      <c r="H1051" s="25">
        <v>0</v>
      </c>
      <c r="I1051" s="25">
        <v>0</v>
      </c>
      <c r="J1051" s="25">
        <v>0</v>
      </c>
      <c r="K1051" s="25">
        <v>35696726</v>
      </c>
      <c r="L1051" s="25">
        <v>13874632</v>
      </c>
      <c r="M1051" s="25">
        <v>12835518</v>
      </c>
      <c r="N1051" s="25">
        <v>0</v>
      </c>
      <c r="O1051" s="25">
        <v>0</v>
      </c>
      <c r="P1051" s="25">
        <v>0</v>
      </c>
      <c r="Q1051" s="25">
        <v>-11578504</v>
      </c>
      <c r="R1051" s="25">
        <v>15131646</v>
      </c>
      <c r="S1051" s="25">
        <v>31433950</v>
      </c>
      <c r="T1051" s="25">
        <v>31433950</v>
      </c>
      <c r="U1051" s="25">
        <v>0</v>
      </c>
    </row>
    <row r="1052" spans="1:21" hidden="1" x14ac:dyDescent="0.25">
      <c r="A1052" s="9">
        <v>6880</v>
      </c>
      <c r="B1052" s="9" t="s">
        <v>80</v>
      </c>
      <c r="C1052" s="9" t="s">
        <v>81</v>
      </c>
      <c r="D1052" s="24">
        <v>42979</v>
      </c>
      <c r="E1052" s="25">
        <v>31433950</v>
      </c>
      <c r="F1052" s="25">
        <v>10814636</v>
      </c>
      <c r="G1052" s="25">
        <v>0</v>
      </c>
      <c r="H1052" s="25">
        <v>0</v>
      </c>
      <c r="I1052" s="25">
        <v>0</v>
      </c>
      <c r="J1052" s="25">
        <v>0</v>
      </c>
      <c r="K1052" s="25">
        <v>10814636</v>
      </c>
      <c r="L1052" s="25">
        <v>18075141</v>
      </c>
      <c r="M1052" s="25">
        <v>12926055</v>
      </c>
      <c r="N1052" s="25">
        <v>49990</v>
      </c>
      <c r="O1052" s="25">
        <v>0</v>
      </c>
      <c r="P1052" s="25">
        <v>0</v>
      </c>
      <c r="Q1052" s="25">
        <v>-13865934</v>
      </c>
      <c r="R1052" s="25">
        <v>17185252</v>
      </c>
      <c r="S1052" s="25">
        <v>25063334</v>
      </c>
      <c r="T1052" s="25">
        <v>25063334</v>
      </c>
      <c r="U1052" s="25">
        <v>0</v>
      </c>
    </row>
    <row r="1053" spans="1:21" hidden="1" x14ac:dyDescent="0.25">
      <c r="A1053" s="9">
        <v>6880</v>
      </c>
      <c r="B1053" s="9" t="s">
        <v>80</v>
      </c>
      <c r="C1053" s="9" t="s">
        <v>81</v>
      </c>
      <c r="D1053" s="24">
        <v>43009</v>
      </c>
      <c r="E1053" s="25">
        <v>25063334</v>
      </c>
      <c r="F1053" s="25">
        <v>10814636</v>
      </c>
      <c r="G1053" s="25">
        <v>0</v>
      </c>
      <c r="H1053" s="25">
        <v>0</v>
      </c>
      <c r="I1053" s="25">
        <v>0</v>
      </c>
      <c r="J1053" s="25">
        <v>0</v>
      </c>
      <c r="K1053" s="25">
        <v>10814636</v>
      </c>
      <c r="L1053" s="25">
        <v>47885100</v>
      </c>
      <c r="M1053" s="25">
        <v>13627449</v>
      </c>
      <c r="N1053" s="25">
        <v>0</v>
      </c>
      <c r="O1053" s="25">
        <v>0</v>
      </c>
      <c r="P1053" s="25">
        <v>0</v>
      </c>
      <c r="Q1053" s="25">
        <v>-47302930</v>
      </c>
      <c r="R1053" s="25">
        <v>14209619</v>
      </c>
      <c r="S1053" s="25">
        <v>21668351</v>
      </c>
      <c r="T1053" s="25">
        <v>21668351</v>
      </c>
      <c r="U1053" s="25">
        <v>0</v>
      </c>
    </row>
    <row r="1054" spans="1:21" hidden="1" x14ac:dyDescent="0.25">
      <c r="A1054" s="9">
        <v>6880</v>
      </c>
      <c r="B1054" s="9" t="s">
        <v>80</v>
      </c>
      <c r="C1054" s="9" t="s">
        <v>81</v>
      </c>
      <c r="D1054" s="24">
        <v>43040</v>
      </c>
      <c r="E1054" s="25">
        <v>21668351</v>
      </c>
      <c r="F1054" s="25">
        <v>16566382</v>
      </c>
      <c r="G1054" s="25">
        <v>0</v>
      </c>
      <c r="H1054" s="25">
        <v>0</v>
      </c>
      <c r="I1054" s="25">
        <v>0</v>
      </c>
      <c r="J1054" s="25">
        <v>0</v>
      </c>
      <c r="K1054" s="25">
        <v>16566382</v>
      </c>
      <c r="L1054" s="25">
        <v>21130908</v>
      </c>
      <c r="M1054" s="25">
        <v>12798244</v>
      </c>
      <c r="N1054" s="25">
        <v>191250</v>
      </c>
      <c r="O1054" s="25">
        <v>0</v>
      </c>
      <c r="P1054" s="25">
        <v>0</v>
      </c>
      <c r="Q1054" s="25">
        <v>-16849777</v>
      </c>
      <c r="R1054" s="25">
        <v>17270625</v>
      </c>
      <c r="S1054" s="25">
        <v>20964108</v>
      </c>
      <c r="T1054" s="25">
        <v>20964108</v>
      </c>
      <c r="U1054" s="25">
        <v>0</v>
      </c>
    </row>
    <row r="1055" spans="1:21" hidden="1" x14ac:dyDescent="0.25">
      <c r="A1055" s="9">
        <v>6880</v>
      </c>
      <c r="B1055" s="9" t="s">
        <v>80</v>
      </c>
      <c r="C1055" s="9" t="s">
        <v>81</v>
      </c>
      <c r="D1055" s="24">
        <v>43070</v>
      </c>
      <c r="E1055" s="25">
        <v>20964108</v>
      </c>
      <c r="F1055" s="25">
        <v>32629656</v>
      </c>
      <c r="G1055" s="25">
        <v>0</v>
      </c>
      <c r="H1055" s="25">
        <v>0</v>
      </c>
      <c r="I1055" s="25">
        <v>0</v>
      </c>
      <c r="J1055" s="25">
        <v>0</v>
      </c>
      <c r="K1055" s="25">
        <v>32629656</v>
      </c>
      <c r="L1055" s="25">
        <v>21154763</v>
      </c>
      <c r="M1055" s="25">
        <v>16130262</v>
      </c>
      <c r="N1055" s="25">
        <v>0</v>
      </c>
      <c r="O1055" s="25">
        <v>0</v>
      </c>
      <c r="P1055" s="25">
        <v>0</v>
      </c>
      <c r="Q1055" s="25">
        <v>-22041181</v>
      </c>
      <c r="R1055" s="25">
        <v>15243844</v>
      </c>
      <c r="S1055" s="25">
        <v>38349920</v>
      </c>
      <c r="T1055" s="25">
        <v>38349920</v>
      </c>
      <c r="U1055" s="25">
        <v>0</v>
      </c>
    </row>
    <row r="1056" spans="1:21" x14ac:dyDescent="0.25">
      <c r="A1056" s="9">
        <v>6880</v>
      </c>
      <c r="B1056" s="9" t="s">
        <v>80</v>
      </c>
      <c r="C1056" s="9" t="s">
        <v>81</v>
      </c>
      <c r="D1056" s="24">
        <v>43101</v>
      </c>
      <c r="E1056" s="25">
        <v>38349920</v>
      </c>
      <c r="F1056" s="25">
        <v>11613475</v>
      </c>
      <c r="G1056" s="25">
        <v>0</v>
      </c>
      <c r="H1056" s="25">
        <v>0</v>
      </c>
      <c r="I1056" s="25">
        <v>0</v>
      </c>
      <c r="J1056" s="25">
        <v>0</v>
      </c>
      <c r="K1056" s="25">
        <v>11613475</v>
      </c>
      <c r="L1056" s="25">
        <v>21554606</v>
      </c>
      <c r="M1056" s="25">
        <v>11332861</v>
      </c>
      <c r="N1056" s="25">
        <v>173010</v>
      </c>
      <c r="O1056" s="25">
        <v>0</v>
      </c>
      <c r="P1056" s="25">
        <v>0</v>
      </c>
      <c r="Q1056" s="25">
        <v>-19183051</v>
      </c>
      <c r="R1056" s="25">
        <v>13877426</v>
      </c>
      <c r="S1056" s="25">
        <v>36085969</v>
      </c>
      <c r="T1056" s="25">
        <v>36085969</v>
      </c>
      <c r="U1056" s="25">
        <v>0</v>
      </c>
    </row>
    <row r="1057" spans="1:21" x14ac:dyDescent="0.25">
      <c r="A1057" s="9">
        <v>6880</v>
      </c>
      <c r="B1057" s="9" t="s">
        <v>80</v>
      </c>
      <c r="C1057" s="9" t="s">
        <v>81</v>
      </c>
      <c r="D1057" s="24">
        <v>43132</v>
      </c>
      <c r="E1057" s="25">
        <v>36085969</v>
      </c>
      <c r="F1057" s="25">
        <v>13035526</v>
      </c>
      <c r="G1057" s="25">
        <v>0</v>
      </c>
      <c r="H1057" s="25">
        <v>0</v>
      </c>
      <c r="I1057" s="25">
        <v>0</v>
      </c>
      <c r="J1057" s="25">
        <v>0</v>
      </c>
      <c r="K1057" s="25">
        <v>13035526</v>
      </c>
      <c r="L1057" s="25">
        <v>21356825</v>
      </c>
      <c r="M1057" s="25">
        <v>13234114</v>
      </c>
      <c r="N1057" s="25">
        <v>0</v>
      </c>
      <c r="O1057" s="25">
        <v>0</v>
      </c>
      <c r="P1057" s="25">
        <v>0</v>
      </c>
      <c r="Q1057" s="25">
        <v>-15284151</v>
      </c>
      <c r="R1057" s="25">
        <v>19306788</v>
      </c>
      <c r="S1057" s="25">
        <v>29814707</v>
      </c>
      <c r="T1057" s="25">
        <v>29814707</v>
      </c>
      <c r="U1057" s="25">
        <v>0</v>
      </c>
    </row>
    <row r="1058" spans="1:21" x14ac:dyDescent="0.25">
      <c r="A1058" s="9">
        <v>6880</v>
      </c>
      <c r="B1058" s="9" t="s">
        <v>80</v>
      </c>
      <c r="C1058" s="9" t="s">
        <v>81</v>
      </c>
      <c r="D1058" s="24">
        <v>43160</v>
      </c>
      <c r="E1058" s="25">
        <v>29814707</v>
      </c>
      <c r="F1058" s="25">
        <v>42845678</v>
      </c>
      <c r="G1058" s="25">
        <v>0</v>
      </c>
      <c r="H1058" s="25">
        <v>0</v>
      </c>
      <c r="I1058" s="25">
        <v>0</v>
      </c>
      <c r="J1058" s="25">
        <v>0</v>
      </c>
      <c r="K1058" s="25">
        <v>42845678</v>
      </c>
      <c r="L1058" s="25">
        <v>99439147</v>
      </c>
      <c r="M1058" s="25">
        <v>12852911</v>
      </c>
      <c r="N1058" s="25">
        <v>205361</v>
      </c>
      <c r="O1058" s="25">
        <v>0</v>
      </c>
      <c r="P1058" s="25">
        <v>0</v>
      </c>
      <c r="Q1058" s="25">
        <v>-95457486</v>
      </c>
      <c r="R1058" s="25">
        <v>17039933</v>
      </c>
      <c r="S1058" s="25">
        <v>55620452</v>
      </c>
      <c r="T1058" s="25">
        <v>55620452</v>
      </c>
      <c r="U1058" s="25">
        <v>0</v>
      </c>
    </row>
    <row r="1059" spans="1:21" x14ac:dyDescent="0.25">
      <c r="A1059" s="9">
        <v>6880</v>
      </c>
      <c r="B1059" s="9" t="s">
        <v>80</v>
      </c>
      <c r="C1059" s="9" t="s">
        <v>81</v>
      </c>
      <c r="D1059" s="24">
        <v>43191</v>
      </c>
      <c r="E1059" s="25">
        <v>55620452</v>
      </c>
      <c r="F1059" s="25">
        <v>23355845</v>
      </c>
      <c r="G1059" s="25">
        <v>0</v>
      </c>
      <c r="H1059" s="25">
        <v>0</v>
      </c>
      <c r="I1059" s="25">
        <v>0</v>
      </c>
      <c r="J1059" s="25">
        <v>0</v>
      </c>
      <c r="K1059" s="25">
        <v>23355845</v>
      </c>
      <c r="L1059" s="25">
        <v>25425558</v>
      </c>
      <c r="M1059" s="25">
        <v>13631004</v>
      </c>
      <c r="N1059" s="25">
        <v>29303</v>
      </c>
      <c r="O1059" s="25">
        <v>0</v>
      </c>
      <c r="P1059" s="25">
        <v>0</v>
      </c>
      <c r="Q1059" s="25">
        <v>-18833610</v>
      </c>
      <c r="R1059" s="25">
        <v>20252255</v>
      </c>
      <c r="S1059" s="25">
        <v>58724042</v>
      </c>
      <c r="T1059" s="25">
        <v>58724042</v>
      </c>
      <c r="U1059" s="25">
        <v>0</v>
      </c>
    </row>
    <row r="1060" spans="1:21" x14ac:dyDescent="0.25">
      <c r="A1060" s="9">
        <v>6880</v>
      </c>
      <c r="B1060" s="9" t="s">
        <v>80</v>
      </c>
      <c r="C1060" s="9" t="s">
        <v>81</v>
      </c>
      <c r="D1060" s="24">
        <v>43221</v>
      </c>
      <c r="E1060" s="25">
        <v>58724042</v>
      </c>
      <c r="F1060" s="25">
        <v>33082779</v>
      </c>
      <c r="G1060" s="25">
        <v>0</v>
      </c>
      <c r="H1060" s="25">
        <v>0</v>
      </c>
      <c r="I1060" s="25">
        <v>0</v>
      </c>
      <c r="J1060" s="25">
        <v>0</v>
      </c>
      <c r="K1060" s="25">
        <v>33082779</v>
      </c>
      <c r="L1060" s="25">
        <v>31959322</v>
      </c>
      <c r="M1060" s="25">
        <v>14348372</v>
      </c>
      <c r="N1060" s="25">
        <v>104392</v>
      </c>
      <c r="O1060" s="25">
        <v>0</v>
      </c>
      <c r="P1060" s="25">
        <v>0</v>
      </c>
      <c r="Q1060" s="25">
        <v>-28916345</v>
      </c>
      <c r="R1060" s="25">
        <v>17495741</v>
      </c>
      <c r="S1060" s="25">
        <v>74311080</v>
      </c>
      <c r="T1060" s="25">
        <v>74311080</v>
      </c>
      <c r="U1060" s="25">
        <v>0</v>
      </c>
    </row>
    <row r="1061" spans="1:21" x14ac:dyDescent="0.25">
      <c r="A1061" s="9">
        <v>6880</v>
      </c>
      <c r="B1061" s="9" t="s">
        <v>80</v>
      </c>
      <c r="C1061" s="9" t="s">
        <v>82</v>
      </c>
      <c r="D1061" s="24">
        <v>43252</v>
      </c>
      <c r="E1061" s="25">
        <v>74311080</v>
      </c>
      <c r="F1061" s="25">
        <v>9592309</v>
      </c>
      <c r="G1061" s="25">
        <v>0</v>
      </c>
      <c r="H1061" s="25">
        <v>0</v>
      </c>
      <c r="I1061" s="25">
        <v>0</v>
      </c>
      <c r="J1061" s="25">
        <v>0</v>
      </c>
      <c r="K1061" s="25">
        <v>9592309</v>
      </c>
      <c r="L1061" s="25">
        <v>20884674</v>
      </c>
      <c r="M1061" s="25">
        <v>12876132</v>
      </c>
      <c r="N1061" s="25">
        <v>471889</v>
      </c>
      <c r="O1061" s="25">
        <v>0</v>
      </c>
      <c r="P1061" s="25">
        <v>0</v>
      </c>
      <c r="Q1061" s="25">
        <v>-17223884</v>
      </c>
      <c r="R1061" s="25">
        <v>17008811</v>
      </c>
      <c r="S1061" s="25">
        <v>66894578</v>
      </c>
      <c r="T1061" s="25">
        <v>66894578</v>
      </c>
      <c r="U1061" s="25">
        <v>0</v>
      </c>
    </row>
    <row r="1062" spans="1:21" x14ac:dyDescent="0.25">
      <c r="A1062" s="9">
        <v>6880</v>
      </c>
      <c r="B1062" s="9" t="s">
        <v>80</v>
      </c>
      <c r="C1062" s="9" t="s">
        <v>82</v>
      </c>
      <c r="D1062" s="24">
        <v>43282</v>
      </c>
      <c r="E1062" s="25">
        <v>66894578</v>
      </c>
      <c r="F1062" s="25">
        <v>2651616</v>
      </c>
      <c r="G1062" s="25">
        <v>0</v>
      </c>
      <c r="H1062" s="25">
        <v>0</v>
      </c>
      <c r="I1062" s="25">
        <v>0</v>
      </c>
      <c r="J1062" s="25">
        <v>0</v>
      </c>
      <c r="K1062" s="25">
        <v>2651616</v>
      </c>
      <c r="L1062" s="25">
        <v>16517345</v>
      </c>
      <c r="M1062" s="25">
        <v>9348910</v>
      </c>
      <c r="N1062" s="25">
        <v>6778709</v>
      </c>
      <c r="O1062" s="25">
        <v>0</v>
      </c>
      <c r="P1062" s="25">
        <v>0</v>
      </c>
      <c r="Q1062" s="25">
        <v>-15879806</v>
      </c>
      <c r="R1062" s="25">
        <v>16765158</v>
      </c>
      <c r="S1062" s="25">
        <v>52781036</v>
      </c>
      <c r="T1062" s="25">
        <v>52781036</v>
      </c>
      <c r="U1062" s="25">
        <v>0</v>
      </c>
    </row>
    <row r="1063" spans="1:21" x14ac:dyDescent="0.25">
      <c r="A1063" s="9">
        <v>6880</v>
      </c>
      <c r="B1063" s="9" t="s">
        <v>80</v>
      </c>
      <c r="C1063" s="9" t="s">
        <v>82</v>
      </c>
      <c r="D1063" s="24">
        <v>43313</v>
      </c>
      <c r="E1063" s="25">
        <v>52781036</v>
      </c>
      <c r="F1063" s="25">
        <v>31683155</v>
      </c>
      <c r="G1063" s="25">
        <v>0</v>
      </c>
      <c r="H1063" s="25">
        <v>0</v>
      </c>
      <c r="I1063" s="25">
        <v>0</v>
      </c>
      <c r="J1063" s="25">
        <v>0</v>
      </c>
      <c r="K1063" s="25">
        <v>31683155</v>
      </c>
      <c r="L1063" s="25">
        <v>887307</v>
      </c>
      <c r="M1063" s="25">
        <v>24003744</v>
      </c>
      <c r="N1063" s="25">
        <v>0</v>
      </c>
      <c r="O1063" s="25">
        <v>0</v>
      </c>
      <c r="P1063" s="25">
        <v>0</v>
      </c>
      <c r="Q1063" s="25">
        <v>-11599969</v>
      </c>
      <c r="R1063" s="25">
        <v>13291082</v>
      </c>
      <c r="S1063" s="25">
        <v>71173109</v>
      </c>
      <c r="T1063" s="25">
        <v>71173109</v>
      </c>
      <c r="U1063" s="25">
        <v>0</v>
      </c>
    </row>
    <row r="1064" spans="1:21" x14ac:dyDescent="0.25">
      <c r="A1064" s="9">
        <v>6880</v>
      </c>
      <c r="B1064" s="9" t="s">
        <v>80</v>
      </c>
      <c r="C1064" s="9" t="s">
        <v>82</v>
      </c>
      <c r="D1064" s="24">
        <v>43344</v>
      </c>
      <c r="E1064" s="25">
        <v>71173109</v>
      </c>
      <c r="F1064" s="25">
        <v>28864594</v>
      </c>
      <c r="G1064" s="25">
        <v>0</v>
      </c>
      <c r="H1064" s="25">
        <v>0</v>
      </c>
      <c r="I1064" s="25">
        <v>0</v>
      </c>
      <c r="J1064" s="25">
        <v>0</v>
      </c>
      <c r="K1064" s="25">
        <v>28864594</v>
      </c>
      <c r="L1064" s="25">
        <v>12797901</v>
      </c>
      <c r="M1064" s="25">
        <v>9609879</v>
      </c>
      <c r="N1064" s="25">
        <v>170794</v>
      </c>
      <c r="O1064" s="25">
        <v>0</v>
      </c>
      <c r="P1064" s="25">
        <v>0</v>
      </c>
      <c r="Q1064" s="25">
        <v>-12342910</v>
      </c>
      <c r="R1064" s="25">
        <v>10235664</v>
      </c>
      <c r="S1064" s="25">
        <v>89802039</v>
      </c>
      <c r="T1064" s="25">
        <v>89802039</v>
      </c>
      <c r="U1064" s="25">
        <v>0</v>
      </c>
    </row>
    <row r="1065" spans="1:21" x14ac:dyDescent="0.25">
      <c r="A1065" s="9">
        <v>6880</v>
      </c>
      <c r="B1065" s="9" t="s">
        <v>80</v>
      </c>
      <c r="C1065" s="9" t="s">
        <v>82</v>
      </c>
      <c r="D1065" s="24">
        <v>43374</v>
      </c>
      <c r="E1065" s="25">
        <v>89802039</v>
      </c>
      <c r="F1065" s="25">
        <v>12679918</v>
      </c>
      <c r="G1065" s="25">
        <v>0</v>
      </c>
      <c r="H1065" s="25">
        <v>0</v>
      </c>
      <c r="I1065" s="25">
        <v>0</v>
      </c>
      <c r="J1065" s="25">
        <v>0</v>
      </c>
      <c r="K1065" s="25">
        <v>12679918</v>
      </c>
      <c r="L1065" s="25">
        <v>28889905</v>
      </c>
      <c r="M1065" s="25">
        <v>14650164</v>
      </c>
      <c r="N1065" s="25">
        <v>63601</v>
      </c>
      <c r="O1065" s="25">
        <v>0</v>
      </c>
      <c r="P1065" s="25">
        <v>0</v>
      </c>
      <c r="Q1065" s="25">
        <v>-16317378</v>
      </c>
      <c r="R1065" s="25">
        <v>27286292</v>
      </c>
      <c r="S1065" s="25">
        <v>75195665</v>
      </c>
      <c r="T1065" s="25">
        <v>75195665</v>
      </c>
      <c r="U1065" s="25">
        <v>0</v>
      </c>
    </row>
    <row r="1066" spans="1:21" x14ac:dyDescent="0.25">
      <c r="A1066" s="9">
        <v>6880</v>
      </c>
      <c r="B1066" s="9" t="s">
        <v>80</v>
      </c>
      <c r="C1066" s="9" t="s">
        <v>82</v>
      </c>
      <c r="D1066" s="24">
        <v>43405</v>
      </c>
      <c r="E1066" s="25">
        <v>75195665</v>
      </c>
      <c r="F1066" s="25">
        <v>17981668</v>
      </c>
      <c r="G1066" s="25">
        <v>0</v>
      </c>
      <c r="H1066" s="25">
        <v>0</v>
      </c>
      <c r="I1066" s="25">
        <v>0</v>
      </c>
      <c r="J1066" s="25">
        <v>0</v>
      </c>
      <c r="K1066" s="25">
        <v>17981668</v>
      </c>
      <c r="L1066" s="25">
        <v>36249515</v>
      </c>
      <c r="M1066" s="25">
        <v>13273325</v>
      </c>
      <c r="N1066" s="25">
        <v>56990</v>
      </c>
      <c r="O1066" s="25">
        <v>0</v>
      </c>
      <c r="P1066" s="25">
        <v>0</v>
      </c>
      <c r="Q1066" s="25">
        <v>-20378324</v>
      </c>
      <c r="R1066" s="25">
        <v>29201506</v>
      </c>
      <c r="S1066" s="25">
        <v>63975827</v>
      </c>
      <c r="T1066" s="25">
        <v>63975827</v>
      </c>
      <c r="U1066" s="25">
        <v>0</v>
      </c>
    </row>
    <row r="1067" spans="1:21" hidden="1" x14ac:dyDescent="0.25">
      <c r="A1067" s="9">
        <v>6897</v>
      </c>
      <c r="B1067" s="9" t="s">
        <v>83</v>
      </c>
      <c r="C1067" s="9" t="s">
        <v>84</v>
      </c>
      <c r="D1067" s="24">
        <v>42005</v>
      </c>
      <c r="E1067" s="25">
        <v>5693081</v>
      </c>
      <c r="F1067" s="25">
        <v>6538707</v>
      </c>
      <c r="G1067" s="25">
        <v>0</v>
      </c>
      <c r="H1067" s="25">
        <v>0</v>
      </c>
      <c r="I1067" s="25">
        <v>0</v>
      </c>
      <c r="J1067" s="25">
        <v>0</v>
      </c>
      <c r="K1067" s="25">
        <v>6538707</v>
      </c>
      <c r="L1067" s="25">
        <v>1721035</v>
      </c>
      <c r="M1067" s="25">
        <v>4747327</v>
      </c>
      <c r="N1067" s="25">
        <v>0</v>
      </c>
      <c r="O1067" s="25">
        <v>0</v>
      </c>
      <c r="P1067" s="25">
        <v>0</v>
      </c>
      <c r="Q1067" s="25">
        <v>0</v>
      </c>
      <c r="R1067" s="25">
        <v>6468362</v>
      </c>
      <c r="S1067" s="25">
        <v>5763426</v>
      </c>
      <c r="T1067" s="25">
        <v>5763425</v>
      </c>
      <c r="U1067" s="25">
        <v>1</v>
      </c>
    </row>
    <row r="1068" spans="1:21" hidden="1" x14ac:dyDescent="0.25">
      <c r="A1068" s="9">
        <v>6897</v>
      </c>
      <c r="B1068" s="9" t="s">
        <v>83</v>
      </c>
      <c r="C1068" s="9" t="s">
        <v>84</v>
      </c>
      <c r="D1068" s="24">
        <v>42036</v>
      </c>
      <c r="E1068" s="25">
        <v>5763426</v>
      </c>
      <c r="F1068" s="25">
        <v>8039547</v>
      </c>
      <c r="G1068" s="25">
        <v>0</v>
      </c>
      <c r="H1068" s="25">
        <v>0</v>
      </c>
      <c r="I1068" s="25">
        <v>0</v>
      </c>
      <c r="J1068" s="25">
        <v>0</v>
      </c>
      <c r="K1068" s="25">
        <v>8039547</v>
      </c>
      <c r="L1068" s="25">
        <v>1642667</v>
      </c>
      <c r="M1068" s="25">
        <v>4873881</v>
      </c>
      <c r="N1068" s="25">
        <v>350970</v>
      </c>
      <c r="O1068" s="25">
        <v>0</v>
      </c>
      <c r="P1068" s="25">
        <v>0</v>
      </c>
      <c r="Q1068" s="25">
        <v>0</v>
      </c>
      <c r="R1068" s="25">
        <v>6867518</v>
      </c>
      <c r="S1068" s="25">
        <v>6935455</v>
      </c>
      <c r="T1068" s="25">
        <v>6935454</v>
      </c>
      <c r="U1068" s="25">
        <v>1</v>
      </c>
    </row>
    <row r="1069" spans="1:21" hidden="1" x14ac:dyDescent="0.25">
      <c r="A1069" s="9">
        <v>6897</v>
      </c>
      <c r="B1069" s="9" t="s">
        <v>83</v>
      </c>
      <c r="C1069" s="9" t="s">
        <v>84</v>
      </c>
      <c r="D1069" s="24">
        <v>42064</v>
      </c>
      <c r="E1069" s="25">
        <v>6935455</v>
      </c>
      <c r="F1069" s="25">
        <v>6931208</v>
      </c>
      <c r="G1069" s="25">
        <v>0</v>
      </c>
      <c r="H1069" s="25">
        <v>0</v>
      </c>
      <c r="I1069" s="25">
        <v>0</v>
      </c>
      <c r="J1069" s="25">
        <v>0</v>
      </c>
      <c r="K1069" s="25">
        <v>6931208</v>
      </c>
      <c r="L1069" s="25">
        <v>2337588</v>
      </c>
      <c r="M1069" s="25">
        <v>4847670</v>
      </c>
      <c r="N1069" s="25">
        <v>0</v>
      </c>
      <c r="O1069" s="25">
        <v>0</v>
      </c>
      <c r="P1069" s="25">
        <v>0</v>
      </c>
      <c r="Q1069" s="25">
        <v>0</v>
      </c>
      <c r="R1069" s="25">
        <v>7185258</v>
      </c>
      <c r="S1069" s="25">
        <v>6681405</v>
      </c>
      <c r="T1069" s="25">
        <v>6681404</v>
      </c>
      <c r="U1069" s="25">
        <v>1</v>
      </c>
    </row>
    <row r="1070" spans="1:21" hidden="1" x14ac:dyDescent="0.25">
      <c r="A1070" s="9">
        <v>6897</v>
      </c>
      <c r="B1070" s="9" t="s">
        <v>83</v>
      </c>
      <c r="C1070" s="9" t="s">
        <v>84</v>
      </c>
      <c r="D1070" s="24">
        <v>42095</v>
      </c>
      <c r="E1070" s="25">
        <v>6681405</v>
      </c>
      <c r="F1070" s="25">
        <v>6319577</v>
      </c>
      <c r="G1070" s="25">
        <v>0</v>
      </c>
      <c r="H1070" s="25">
        <v>0</v>
      </c>
      <c r="I1070" s="25">
        <v>0</v>
      </c>
      <c r="J1070" s="25">
        <v>900</v>
      </c>
      <c r="K1070" s="25">
        <v>6320477</v>
      </c>
      <c r="L1070" s="25">
        <v>2166729</v>
      </c>
      <c r="M1070" s="25">
        <v>4843853</v>
      </c>
      <c r="N1070" s="25">
        <v>0</v>
      </c>
      <c r="O1070" s="25">
        <v>0</v>
      </c>
      <c r="P1070" s="25">
        <v>0</v>
      </c>
      <c r="Q1070" s="25">
        <v>0</v>
      </c>
      <c r="R1070" s="25">
        <v>7010582</v>
      </c>
      <c r="S1070" s="25">
        <v>5991300</v>
      </c>
      <c r="T1070" s="25">
        <v>5991299</v>
      </c>
      <c r="U1070" s="25">
        <v>1</v>
      </c>
    </row>
    <row r="1071" spans="1:21" hidden="1" x14ac:dyDescent="0.25">
      <c r="A1071" s="9">
        <v>6897</v>
      </c>
      <c r="B1071" s="9" t="s">
        <v>83</v>
      </c>
      <c r="C1071" s="9" t="s">
        <v>84</v>
      </c>
      <c r="D1071" s="24">
        <v>42125</v>
      </c>
      <c r="E1071" s="25">
        <v>5991300</v>
      </c>
      <c r="F1071" s="25">
        <v>7285024</v>
      </c>
      <c r="G1071" s="25">
        <v>0</v>
      </c>
      <c r="H1071" s="25">
        <v>0</v>
      </c>
      <c r="I1071" s="25">
        <v>0</v>
      </c>
      <c r="J1071" s="25">
        <v>0</v>
      </c>
      <c r="K1071" s="25">
        <v>7285024</v>
      </c>
      <c r="L1071" s="25">
        <v>2315049</v>
      </c>
      <c r="M1071" s="25">
        <v>4436959</v>
      </c>
      <c r="N1071" s="25">
        <v>136780</v>
      </c>
      <c r="O1071" s="25">
        <v>0</v>
      </c>
      <c r="P1071" s="25">
        <v>0</v>
      </c>
      <c r="Q1071" s="25">
        <v>0</v>
      </c>
      <c r="R1071" s="25">
        <v>6888788</v>
      </c>
      <c r="S1071" s="25">
        <v>6387536</v>
      </c>
      <c r="T1071" s="25">
        <v>6387535</v>
      </c>
      <c r="U1071" s="25">
        <v>1</v>
      </c>
    </row>
    <row r="1072" spans="1:21" hidden="1" x14ac:dyDescent="0.25">
      <c r="A1072" s="9">
        <v>6897</v>
      </c>
      <c r="B1072" s="9" t="s">
        <v>83</v>
      </c>
      <c r="C1072" s="9" t="s">
        <v>84</v>
      </c>
      <c r="D1072" s="24">
        <v>42156</v>
      </c>
      <c r="E1072" s="25">
        <v>6387536</v>
      </c>
      <c r="F1072" s="25">
        <v>7026488</v>
      </c>
      <c r="G1072" s="25">
        <v>0</v>
      </c>
      <c r="H1072" s="25">
        <v>0</v>
      </c>
      <c r="I1072" s="25">
        <v>0</v>
      </c>
      <c r="J1072" s="25">
        <v>0</v>
      </c>
      <c r="K1072" s="25">
        <v>7026488</v>
      </c>
      <c r="L1072" s="25">
        <v>1942444</v>
      </c>
      <c r="M1072" s="25">
        <v>4879243</v>
      </c>
      <c r="N1072" s="25">
        <v>24990</v>
      </c>
      <c r="O1072" s="25">
        <v>0</v>
      </c>
      <c r="P1072" s="25">
        <v>0</v>
      </c>
      <c r="Q1072" s="25">
        <v>0</v>
      </c>
      <c r="R1072" s="25">
        <v>6846677</v>
      </c>
      <c r="S1072" s="25">
        <v>6567347</v>
      </c>
      <c r="T1072" s="25">
        <v>6567346</v>
      </c>
      <c r="U1072" s="25">
        <v>1</v>
      </c>
    </row>
    <row r="1073" spans="1:21" hidden="1" x14ac:dyDescent="0.25">
      <c r="A1073" s="9">
        <v>6897</v>
      </c>
      <c r="B1073" s="9" t="s">
        <v>83</v>
      </c>
      <c r="C1073" s="9" t="s">
        <v>84</v>
      </c>
      <c r="D1073" s="24">
        <v>42186</v>
      </c>
      <c r="E1073" s="25">
        <v>6567347</v>
      </c>
      <c r="F1073" s="25">
        <v>6210222</v>
      </c>
      <c r="G1073" s="25">
        <v>0</v>
      </c>
      <c r="H1073" s="25">
        <v>0</v>
      </c>
      <c r="I1073" s="25">
        <v>0</v>
      </c>
      <c r="J1073" s="25">
        <v>0</v>
      </c>
      <c r="K1073" s="25">
        <v>6210222</v>
      </c>
      <c r="L1073" s="25">
        <v>2588501</v>
      </c>
      <c r="M1073" s="25">
        <v>5425996</v>
      </c>
      <c r="N1073" s="25">
        <v>0</v>
      </c>
      <c r="O1073" s="25">
        <v>0</v>
      </c>
      <c r="P1073" s="25">
        <v>0</v>
      </c>
      <c r="Q1073" s="25">
        <v>0</v>
      </c>
      <c r="R1073" s="25">
        <v>8014497</v>
      </c>
      <c r="S1073" s="25">
        <v>4763072</v>
      </c>
      <c r="T1073" s="25">
        <v>4763071</v>
      </c>
      <c r="U1073" s="25">
        <v>1</v>
      </c>
    </row>
    <row r="1074" spans="1:21" hidden="1" x14ac:dyDescent="0.25">
      <c r="A1074" s="9">
        <v>6897</v>
      </c>
      <c r="B1074" s="9" t="s">
        <v>83</v>
      </c>
      <c r="C1074" s="9" t="s">
        <v>84</v>
      </c>
      <c r="D1074" s="24">
        <v>42217</v>
      </c>
      <c r="E1074" s="25">
        <v>4763072</v>
      </c>
      <c r="F1074" s="25">
        <v>9291654</v>
      </c>
      <c r="G1074" s="25">
        <v>0</v>
      </c>
      <c r="H1074" s="25">
        <v>0</v>
      </c>
      <c r="I1074" s="25">
        <v>0</v>
      </c>
      <c r="J1074" s="25">
        <v>350</v>
      </c>
      <c r="K1074" s="25">
        <v>9292004</v>
      </c>
      <c r="L1074" s="25">
        <v>2009937</v>
      </c>
      <c r="M1074" s="25">
        <v>5204819</v>
      </c>
      <c r="N1074" s="25">
        <v>339980</v>
      </c>
      <c r="O1074" s="25">
        <v>0</v>
      </c>
      <c r="P1074" s="25">
        <v>0</v>
      </c>
      <c r="Q1074" s="25">
        <v>0</v>
      </c>
      <c r="R1074" s="25">
        <v>7554736</v>
      </c>
      <c r="S1074" s="25">
        <v>6500340</v>
      </c>
      <c r="T1074" s="25">
        <v>6500339</v>
      </c>
      <c r="U1074" s="25">
        <v>1</v>
      </c>
    </row>
    <row r="1075" spans="1:21" hidden="1" x14ac:dyDescent="0.25">
      <c r="A1075" s="9">
        <v>6897</v>
      </c>
      <c r="B1075" s="9" t="s">
        <v>83</v>
      </c>
      <c r="C1075" s="9" t="s">
        <v>84</v>
      </c>
      <c r="D1075" s="24">
        <v>42248</v>
      </c>
      <c r="E1075" s="25">
        <v>6500340</v>
      </c>
      <c r="F1075" s="25">
        <v>5477272</v>
      </c>
      <c r="G1075" s="25">
        <v>0</v>
      </c>
      <c r="H1075" s="25">
        <v>0</v>
      </c>
      <c r="I1075" s="25">
        <v>0</v>
      </c>
      <c r="J1075" s="25">
        <v>30000</v>
      </c>
      <c r="K1075" s="25">
        <v>5507272</v>
      </c>
      <c r="L1075" s="25">
        <v>1776733</v>
      </c>
      <c r="M1075" s="25">
        <v>5497755</v>
      </c>
      <c r="N1075" s="25">
        <v>0</v>
      </c>
      <c r="O1075" s="25">
        <v>0</v>
      </c>
      <c r="P1075" s="25">
        <v>0</v>
      </c>
      <c r="Q1075" s="25">
        <v>0</v>
      </c>
      <c r="R1075" s="25">
        <v>7274488</v>
      </c>
      <c r="S1075" s="25">
        <v>4733124</v>
      </c>
      <c r="T1075" s="25">
        <v>4733123</v>
      </c>
      <c r="U1075" s="25">
        <v>1</v>
      </c>
    </row>
    <row r="1076" spans="1:21" hidden="1" x14ac:dyDescent="0.25">
      <c r="A1076" s="9">
        <v>6897</v>
      </c>
      <c r="B1076" s="9" t="s">
        <v>83</v>
      </c>
      <c r="C1076" s="9" t="s">
        <v>84</v>
      </c>
      <c r="D1076" s="24">
        <v>42278</v>
      </c>
      <c r="E1076" s="25">
        <v>4733124</v>
      </c>
      <c r="F1076" s="25">
        <v>7354327</v>
      </c>
      <c r="G1076" s="25">
        <v>0</v>
      </c>
      <c r="H1076" s="25">
        <v>0</v>
      </c>
      <c r="I1076" s="25">
        <v>0</v>
      </c>
      <c r="J1076" s="25">
        <v>53300</v>
      </c>
      <c r="K1076" s="25">
        <v>7407627</v>
      </c>
      <c r="L1076" s="25">
        <v>1882224</v>
      </c>
      <c r="M1076" s="25">
        <v>5012545</v>
      </c>
      <c r="N1076" s="25">
        <v>0</v>
      </c>
      <c r="O1076" s="25">
        <v>0</v>
      </c>
      <c r="P1076" s="25">
        <v>0</v>
      </c>
      <c r="Q1076" s="25">
        <v>0</v>
      </c>
      <c r="R1076" s="25">
        <v>6894769</v>
      </c>
      <c r="S1076" s="25">
        <v>5245982</v>
      </c>
      <c r="T1076" s="25">
        <v>5245981</v>
      </c>
      <c r="U1076" s="25">
        <v>1</v>
      </c>
    </row>
    <row r="1077" spans="1:21" hidden="1" x14ac:dyDescent="0.25">
      <c r="A1077" s="9">
        <v>6897</v>
      </c>
      <c r="B1077" s="9" t="s">
        <v>83</v>
      </c>
      <c r="C1077" s="9" t="s">
        <v>84</v>
      </c>
      <c r="D1077" s="24">
        <v>42309</v>
      </c>
      <c r="E1077" s="25">
        <v>5245982</v>
      </c>
      <c r="F1077" s="25">
        <v>7213906</v>
      </c>
      <c r="G1077" s="25">
        <v>0</v>
      </c>
      <c r="H1077" s="25">
        <v>0</v>
      </c>
      <c r="I1077" s="25">
        <v>0</v>
      </c>
      <c r="J1077" s="25">
        <v>0</v>
      </c>
      <c r="K1077" s="25">
        <v>7213906</v>
      </c>
      <c r="L1077" s="25">
        <v>1904924</v>
      </c>
      <c r="M1077" s="25">
        <v>4791945</v>
      </c>
      <c r="N1077" s="25">
        <v>530471</v>
      </c>
      <c r="O1077" s="25">
        <v>0</v>
      </c>
      <c r="P1077" s="25">
        <v>0</v>
      </c>
      <c r="Q1077" s="25">
        <v>0</v>
      </c>
      <c r="R1077" s="25">
        <v>7227340</v>
      </c>
      <c r="S1077" s="25">
        <v>5232548</v>
      </c>
      <c r="T1077" s="25">
        <v>5232547</v>
      </c>
      <c r="U1077" s="25">
        <v>1</v>
      </c>
    </row>
    <row r="1078" spans="1:21" hidden="1" x14ac:dyDescent="0.25">
      <c r="A1078" s="9">
        <v>6897</v>
      </c>
      <c r="B1078" s="9" t="s">
        <v>83</v>
      </c>
      <c r="C1078" s="9" t="s">
        <v>84</v>
      </c>
      <c r="D1078" s="24">
        <v>42339</v>
      </c>
      <c r="E1078" s="25">
        <v>5232548</v>
      </c>
      <c r="F1078" s="25">
        <v>5867422</v>
      </c>
      <c r="G1078" s="25">
        <v>0</v>
      </c>
      <c r="H1078" s="25">
        <v>0</v>
      </c>
      <c r="I1078" s="25">
        <v>0</v>
      </c>
      <c r="J1078" s="25">
        <v>0</v>
      </c>
      <c r="K1078" s="25">
        <v>5867422</v>
      </c>
      <c r="L1078" s="25">
        <v>1507865</v>
      </c>
      <c r="M1078" s="25">
        <v>5339090</v>
      </c>
      <c r="N1078" s="25">
        <v>349990</v>
      </c>
      <c r="O1078" s="25">
        <v>0</v>
      </c>
      <c r="P1078" s="25">
        <v>0</v>
      </c>
      <c r="Q1078" s="25">
        <v>0</v>
      </c>
      <c r="R1078" s="25">
        <v>7196945</v>
      </c>
      <c r="S1078" s="25">
        <v>3903025</v>
      </c>
      <c r="T1078" s="25">
        <v>5232547</v>
      </c>
      <c r="U1078" s="25">
        <v>-1329522</v>
      </c>
    </row>
    <row r="1079" spans="1:21" hidden="1" x14ac:dyDescent="0.25">
      <c r="A1079" s="9">
        <v>6897</v>
      </c>
      <c r="B1079" s="9" t="s">
        <v>83</v>
      </c>
      <c r="C1079" s="9" t="s">
        <v>84</v>
      </c>
      <c r="D1079" s="24">
        <v>42370</v>
      </c>
      <c r="E1079" s="25">
        <v>3903025</v>
      </c>
      <c r="F1079" s="25">
        <v>8700771</v>
      </c>
      <c r="G1079" s="25">
        <v>0</v>
      </c>
      <c r="H1079" s="25">
        <v>0</v>
      </c>
      <c r="I1079" s="25">
        <v>0</v>
      </c>
      <c r="J1079" s="25">
        <v>324</v>
      </c>
      <c r="K1079" s="25">
        <v>8701095</v>
      </c>
      <c r="L1079" s="25">
        <v>1778076</v>
      </c>
      <c r="M1079" s="25">
        <v>5530177</v>
      </c>
      <c r="N1079" s="25">
        <v>0</v>
      </c>
      <c r="O1079" s="25">
        <v>0</v>
      </c>
      <c r="P1079" s="25">
        <v>0</v>
      </c>
      <c r="Q1079" s="25">
        <v>0</v>
      </c>
      <c r="R1079" s="25">
        <v>7308253</v>
      </c>
      <c r="S1079" s="25">
        <v>5295867</v>
      </c>
      <c r="T1079" s="25">
        <v>5295866</v>
      </c>
      <c r="U1079" s="25">
        <v>1</v>
      </c>
    </row>
    <row r="1080" spans="1:21" hidden="1" x14ac:dyDescent="0.25">
      <c r="A1080" s="9">
        <v>6897</v>
      </c>
      <c r="B1080" s="9" t="s">
        <v>83</v>
      </c>
      <c r="C1080" s="9" t="s">
        <v>84</v>
      </c>
      <c r="D1080" s="24">
        <v>42401</v>
      </c>
      <c r="E1080" s="25">
        <v>5295867</v>
      </c>
      <c r="F1080" s="25">
        <v>0</v>
      </c>
      <c r="G1080" s="25">
        <v>0</v>
      </c>
      <c r="H1080" s="25">
        <v>0</v>
      </c>
      <c r="I1080" s="25">
        <v>0</v>
      </c>
      <c r="J1080" s="25">
        <v>7204790</v>
      </c>
      <c r="K1080" s="25">
        <v>7204790</v>
      </c>
      <c r="L1080" s="25">
        <v>1932990</v>
      </c>
      <c r="M1080" s="25">
        <v>5064586</v>
      </c>
      <c r="N1080" s="25">
        <v>0</v>
      </c>
      <c r="O1080" s="25">
        <v>0</v>
      </c>
      <c r="P1080" s="25">
        <v>0</v>
      </c>
      <c r="Q1080" s="25">
        <v>0</v>
      </c>
      <c r="R1080" s="25">
        <v>6997576</v>
      </c>
      <c r="S1080" s="25">
        <v>5503081</v>
      </c>
      <c r="T1080" s="25">
        <v>5503080</v>
      </c>
      <c r="U1080" s="25">
        <v>1</v>
      </c>
    </row>
    <row r="1081" spans="1:21" hidden="1" x14ac:dyDescent="0.25">
      <c r="A1081" s="9">
        <v>6897</v>
      </c>
      <c r="B1081" s="9" t="s">
        <v>83</v>
      </c>
      <c r="C1081" s="9" t="s">
        <v>84</v>
      </c>
      <c r="D1081" s="24">
        <v>42430</v>
      </c>
      <c r="E1081" s="25">
        <v>5503081</v>
      </c>
      <c r="F1081" s="25">
        <v>0</v>
      </c>
      <c r="G1081" s="25">
        <v>0</v>
      </c>
      <c r="H1081" s="25">
        <v>0</v>
      </c>
      <c r="I1081" s="25">
        <v>0</v>
      </c>
      <c r="J1081" s="25">
        <v>4903912</v>
      </c>
      <c r="K1081" s="25">
        <v>4903912</v>
      </c>
      <c r="L1081" s="25">
        <v>1795101</v>
      </c>
      <c r="M1081" s="25">
        <v>5591283</v>
      </c>
      <c r="N1081" s="25">
        <v>119970</v>
      </c>
      <c r="O1081" s="25">
        <v>0</v>
      </c>
      <c r="P1081" s="25">
        <v>0</v>
      </c>
      <c r="Q1081" s="25">
        <v>0</v>
      </c>
      <c r="R1081" s="25">
        <v>7506354</v>
      </c>
      <c r="S1081" s="25">
        <v>2900639</v>
      </c>
      <c r="T1081" s="25">
        <v>2900638</v>
      </c>
      <c r="U1081" s="25">
        <v>1</v>
      </c>
    </row>
    <row r="1082" spans="1:21" hidden="1" x14ac:dyDescent="0.25">
      <c r="A1082" s="9">
        <v>6897</v>
      </c>
      <c r="B1082" s="9" t="s">
        <v>83</v>
      </c>
      <c r="C1082" s="9" t="s">
        <v>84</v>
      </c>
      <c r="D1082" s="24">
        <v>42461</v>
      </c>
      <c r="E1082" s="25">
        <v>2900639</v>
      </c>
      <c r="F1082" s="25">
        <v>0</v>
      </c>
      <c r="G1082" s="25">
        <v>0</v>
      </c>
      <c r="H1082" s="25">
        <v>0</v>
      </c>
      <c r="I1082" s="25">
        <v>0</v>
      </c>
      <c r="J1082" s="25">
        <v>5916665</v>
      </c>
      <c r="K1082" s="25">
        <v>5916665</v>
      </c>
      <c r="L1082" s="25">
        <v>1801439</v>
      </c>
      <c r="M1082" s="25">
        <v>5560476</v>
      </c>
      <c r="N1082" s="25">
        <v>0</v>
      </c>
      <c r="O1082" s="25">
        <v>0</v>
      </c>
      <c r="P1082" s="25">
        <v>0</v>
      </c>
      <c r="Q1082" s="25">
        <v>0</v>
      </c>
      <c r="R1082" s="25">
        <v>7361915</v>
      </c>
      <c r="S1082" s="25">
        <v>1455389</v>
      </c>
      <c r="T1082" s="25">
        <v>1455388</v>
      </c>
      <c r="U1082" s="25">
        <v>1</v>
      </c>
    </row>
    <row r="1083" spans="1:21" hidden="1" x14ac:dyDescent="0.25">
      <c r="A1083" s="9">
        <v>6897</v>
      </c>
      <c r="B1083" s="9" t="s">
        <v>83</v>
      </c>
      <c r="C1083" s="9" t="s">
        <v>84</v>
      </c>
      <c r="D1083" s="24">
        <v>42491</v>
      </c>
      <c r="E1083" s="25">
        <v>1455389</v>
      </c>
      <c r="F1083" s="25">
        <v>0</v>
      </c>
      <c r="G1083" s="25">
        <v>0</v>
      </c>
      <c r="H1083" s="25">
        <v>0</v>
      </c>
      <c r="I1083" s="25">
        <v>0</v>
      </c>
      <c r="J1083" s="25">
        <v>9045912</v>
      </c>
      <c r="K1083" s="25">
        <v>9045912</v>
      </c>
      <c r="L1083" s="25">
        <v>4848557</v>
      </c>
      <c r="M1083" s="25">
        <v>5475503</v>
      </c>
      <c r="N1083" s="25">
        <v>0</v>
      </c>
      <c r="O1083" s="25">
        <v>0</v>
      </c>
      <c r="P1083" s="25">
        <v>0</v>
      </c>
      <c r="Q1083" s="25">
        <v>0</v>
      </c>
      <c r="R1083" s="25">
        <v>10324060</v>
      </c>
      <c r="S1083" s="25">
        <v>177241</v>
      </c>
      <c r="T1083" s="25">
        <v>177240</v>
      </c>
      <c r="U1083" s="25">
        <v>1</v>
      </c>
    </row>
    <row r="1084" spans="1:21" hidden="1" x14ac:dyDescent="0.25">
      <c r="A1084" s="9">
        <v>6897</v>
      </c>
      <c r="B1084" s="9" t="s">
        <v>83</v>
      </c>
      <c r="C1084" s="9" t="s">
        <v>84</v>
      </c>
      <c r="D1084" s="24">
        <v>42522</v>
      </c>
      <c r="E1084" s="25">
        <v>177241</v>
      </c>
      <c r="F1084" s="25">
        <v>0</v>
      </c>
      <c r="G1084" s="25">
        <v>0</v>
      </c>
      <c r="H1084" s="25">
        <v>0</v>
      </c>
      <c r="I1084" s="25">
        <v>0</v>
      </c>
      <c r="J1084" s="25">
        <v>8622433</v>
      </c>
      <c r="K1084" s="25">
        <v>8622433</v>
      </c>
      <c r="L1084" s="25">
        <v>3668516</v>
      </c>
      <c r="M1084" s="25">
        <v>5069461</v>
      </c>
      <c r="N1084" s="25">
        <v>0</v>
      </c>
      <c r="O1084" s="25">
        <v>0</v>
      </c>
      <c r="P1084" s="25">
        <v>0</v>
      </c>
      <c r="Q1084" s="25">
        <v>0</v>
      </c>
      <c r="R1084" s="25">
        <v>8737977</v>
      </c>
      <c r="S1084" s="25">
        <v>61697</v>
      </c>
      <c r="T1084" s="25">
        <v>67696</v>
      </c>
      <c r="U1084" s="25">
        <v>-5999</v>
      </c>
    </row>
    <row r="1085" spans="1:21" hidden="1" x14ac:dyDescent="0.25">
      <c r="A1085" s="9">
        <v>6897</v>
      </c>
      <c r="B1085" s="9" t="s">
        <v>83</v>
      </c>
      <c r="C1085" s="9" t="s">
        <v>84</v>
      </c>
      <c r="D1085" s="24">
        <v>42552</v>
      </c>
      <c r="E1085" s="25">
        <v>61697</v>
      </c>
      <c r="F1085" s="25">
        <v>0</v>
      </c>
      <c r="G1085" s="25">
        <v>0</v>
      </c>
      <c r="H1085" s="25">
        <v>0</v>
      </c>
      <c r="I1085" s="25">
        <v>0</v>
      </c>
      <c r="J1085" s="25">
        <v>10360548</v>
      </c>
      <c r="K1085" s="25">
        <v>10360548</v>
      </c>
      <c r="L1085" s="25">
        <v>4486348</v>
      </c>
      <c r="M1085" s="25">
        <v>5052866</v>
      </c>
      <c r="N1085" s="25">
        <v>0</v>
      </c>
      <c r="O1085" s="25">
        <v>0</v>
      </c>
      <c r="P1085" s="25">
        <v>0</v>
      </c>
      <c r="Q1085" s="25">
        <v>0</v>
      </c>
      <c r="R1085" s="25">
        <v>9539214</v>
      </c>
      <c r="S1085" s="25">
        <v>883031</v>
      </c>
      <c r="T1085" s="25">
        <v>883030</v>
      </c>
      <c r="U1085" s="25">
        <v>1</v>
      </c>
    </row>
    <row r="1086" spans="1:21" hidden="1" x14ac:dyDescent="0.25">
      <c r="A1086" s="9">
        <v>6897</v>
      </c>
      <c r="B1086" s="9" t="s">
        <v>83</v>
      </c>
      <c r="C1086" s="9" t="s">
        <v>84</v>
      </c>
      <c r="D1086" s="24">
        <v>42583</v>
      </c>
      <c r="E1086" s="25">
        <v>883031</v>
      </c>
      <c r="F1086" s="25">
        <v>0</v>
      </c>
      <c r="G1086" s="25">
        <v>0</v>
      </c>
      <c r="H1086" s="25">
        <v>0</v>
      </c>
      <c r="I1086" s="25">
        <v>0</v>
      </c>
      <c r="J1086" s="25">
        <v>9374316</v>
      </c>
      <c r="K1086" s="25">
        <v>9374316</v>
      </c>
      <c r="L1086" s="25">
        <v>4903527</v>
      </c>
      <c r="M1086" s="25">
        <v>5020570</v>
      </c>
      <c r="N1086" s="25">
        <v>0</v>
      </c>
      <c r="O1086" s="25">
        <v>0</v>
      </c>
      <c r="P1086" s="25">
        <v>0</v>
      </c>
      <c r="Q1086" s="25">
        <v>0</v>
      </c>
      <c r="R1086" s="25">
        <v>9924097</v>
      </c>
      <c r="S1086" s="25">
        <v>333250</v>
      </c>
      <c r="T1086" s="25">
        <v>333249</v>
      </c>
      <c r="U1086" s="25">
        <v>1</v>
      </c>
    </row>
    <row r="1087" spans="1:21" hidden="1" x14ac:dyDescent="0.25">
      <c r="A1087" s="9">
        <v>6897</v>
      </c>
      <c r="B1087" s="9" t="s">
        <v>83</v>
      </c>
      <c r="C1087" s="9" t="s">
        <v>84</v>
      </c>
      <c r="D1087" s="24">
        <v>42614</v>
      </c>
      <c r="E1087" s="25">
        <v>333250</v>
      </c>
      <c r="F1087" s="25">
        <v>0</v>
      </c>
      <c r="G1087" s="25">
        <v>0</v>
      </c>
      <c r="H1087" s="25">
        <v>0</v>
      </c>
      <c r="I1087" s="25">
        <v>0</v>
      </c>
      <c r="J1087" s="25">
        <v>9227378</v>
      </c>
      <c r="K1087" s="25">
        <v>9227378</v>
      </c>
      <c r="L1087" s="25">
        <v>4260065</v>
      </c>
      <c r="M1087" s="25">
        <v>5037540</v>
      </c>
      <c r="N1087" s="25">
        <v>0</v>
      </c>
      <c r="O1087" s="25">
        <v>0</v>
      </c>
      <c r="P1087" s="25">
        <v>0</v>
      </c>
      <c r="Q1087" s="25">
        <v>0</v>
      </c>
      <c r="R1087" s="25">
        <v>9297605</v>
      </c>
      <c r="S1087" s="25">
        <v>263023</v>
      </c>
      <c r="T1087" s="25">
        <v>263022</v>
      </c>
      <c r="U1087" s="25">
        <v>1</v>
      </c>
    </row>
    <row r="1088" spans="1:21" hidden="1" x14ac:dyDescent="0.25">
      <c r="A1088" s="9">
        <v>6897</v>
      </c>
      <c r="B1088" s="9" t="s">
        <v>83</v>
      </c>
      <c r="C1088" s="9" t="s">
        <v>84</v>
      </c>
      <c r="D1088" s="24">
        <v>42644</v>
      </c>
      <c r="E1088" s="25">
        <v>263023</v>
      </c>
      <c r="F1088" s="25">
        <v>0</v>
      </c>
      <c r="G1088" s="25">
        <v>0</v>
      </c>
      <c r="H1088" s="25">
        <v>0</v>
      </c>
      <c r="I1088" s="25">
        <v>0</v>
      </c>
      <c r="J1088" s="25">
        <v>10529254</v>
      </c>
      <c r="K1088" s="25">
        <v>10529254</v>
      </c>
      <c r="L1088" s="25">
        <v>5065659</v>
      </c>
      <c r="M1088" s="25">
        <v>4895515</v>
      </c>
      <c r="N1088" s="25">
        <v>0</v>
      </c>
      <c r="O1088" s="25">
        <v>0</v>
      </c>
      <c r="P1088" s="25">
        <v>0</v>
      </c>
      <c r="Q1088" s="25">
        <v>0</v>
      </c>
      <c r="R1088" s="25">
        <v>9961174</v>
      </c>
      <c r="S1088" s="25">
        <v>831103</v>
      </c>
      <c r="T1088" s="25">
        <v>831102</v>
      </c>
      <c r="U1088" s="25">
        <v>1</v>
      </c>
    </row>
    <row r="1089" spans="1:21" hidden="1" x14ac:dyDescent="0.25">
      <c r="A1089" s="9">
        <v>6897</v>
      </c>
      <c r="B1089" s="9" t="s">
        <v>83</v>
      </c>
      <c r="C1089" s="9" t="s">
        <v>84</v>
      </c>
      <c r="D1089" s="24">
        <v>42675</v>
      </c>
      <c r="E1089" s="25">
        <v>831103</v>
      </c>
      <c r="F1089" s="25">
        <v>0</v>
      </c>
      <c r="G1089" s="25">
        <v>0</v>
      </c>
      <c r="H1089" s="25">
        <v>0</v>
      </c>
      <c r="I1089" s="25">
        <v>0</v>
      </c>
      <c r="J1089" s="25">
        <v>9425300</v>
      </c>
      <c r="K1089" s="25">
        <v>9425300</v>
      </c>
      <c r="L1089" s="25">
        <v>4352364</v>
      </c>
      <c r="M1089" s="25">
        <v>5059518</v>
      </c>
      <c r="N1089" s="25">
        <v>0</v>
      </c>
      <c r="O1089" s="25">
        <v>0</v>
      </c>
      <c r="P1089" s="25">
        <v>0</v>
      </c>
      <c r="Q1089" s="25">
        <v>0</v>
      </c>
      <c r="R1089" s="25">
        <v>9411882</v>
      </c>
      <c r="S1089" s="25">
        <v>844521</v>
      </c>
      <c r="T1089" s="25">
        <v>844520</v>
      </c>
      <c r="U1089" s="25">
        <v>1</v>
      </c>
    </row>
    <row r="1090" spans="1:21" hidden="1" x14ac:dyDescent="0.25">
      <c r="A1090" s="9">
        <v>6897</v>
      </c>
      <c r="B1090" s="9" t="s">
        <v>83</v>
      </c>
      <c r="C1090" s="9" t="s">
        <v>84</v>
      </c>
      <c r="D1090" s="24">
        <v>42705</v>
      </c>
      <c r="E1090" s="25">
        <v>844521</v>
      </c>
      <c r="F1090" s="25">
        <v>0</v>
      </c>
      <c r="G1090" s="25">
        <v>0</v>
      </c>
      <c r="H1090" s="25">
        <v>0</v>
      </c>
      <c r="I1090" s="25">
        <v>0</v>
      </c>
      <c r="J1090" s="25">
        <v>6396312</v>
      </c>
      <c r="K1090" s="25">
        <v>6396312</v>
      </c>
      <c r="L1090" s="25">
        <v>3283805</v>
      </c>
      <c r="M1090" s="25">
        <v>3930790</v>
      </c>
      <c r="N1090" s="25">
        <v>0</v>
      </c>
      <c r="O1090" s="25">
        <v>0</v>
      </c>
      <c r="P1090" s="25">
        <v>0</v>
      </c>
      <c r="Q1090" s="25">
        <v>0</v>
      </c>
      <c r="R1090" s="25">
        <v>7214595</v>
      </c>
      <c r="S1090" s="25">
        <v>26238</v>
      </c>
      <c r="T1090" s="25">
        <v>26237</v>
      </c>
      <c r="U1090" s="25">
        <v>1</v>
      </c>
    </row>
    <row r="1091" spans="1:21" hidden="1" x14ac:dyDescent="0.25">
      <c r="A1091" s="9">
        <v>6897</v>
      </c>
      <c r="B1091" s="9" t="s">
        <v>83</v>
      </c>
      <c r="C1091" s="9" t="s">
        <v>84</v>
      </c>
      <c r="D1091" s="24">
        <v>42736</v>
      </c>
      <c r="E1091" s="25">
        <v>26238</v>
      </c>
      <c r="F1091" s="25">
        <v>0</v>
      </c>
      <c r="G1091" s="25">
        <v>0</v>
      </c>
      <c r="H1091" s="25">
        <v>0</v>
      </c>
      <c r="I1091" s="25">
        <v>0</v>
      </c>
      <c r="J1091" s="25">
        <v>14349676</v>
      </c>
      <c r="K1091" s="25">
        <v>14349676</v>
      </c>
      <c r="L1091" s="25">
        <v>5372843</v>
      </c>
      <c r="M1091" s="25">
        <v>6129785</v>
      </c>
      <c r="N1091" s="25">
        <v>0</v>
      </c>
      <c r="O1091" s="25">
        <v>0</v>
      </c>
      <c r="P1091" s="25">
        <v>0</v>
      </c>
      <c r="Q1091" s="25">
        <v>0</v>
      </c>
      <c r="R1091" s="25">
        <v>11502628</v>
      </c>
      <c r="S1091" s="25">
        <v>2873286</v>
      </c>
      <c r="T1091" s="25">
        <v>2873285</v>
      </c>
      <c r="U1091" s="25">
        <v>1</v>
      </c>
    </row>
    <row r="1092" spans="1:21" hidden="1" x14ac:dyDescent="0.25">
      <c r="A1092" s="9">
        <v>6897</v>
      </c>
      <c r="B1092" s="9" t="s">
        <v>83</v>
      </c>
      <c r="C1092" s="9" t="s">
        <v>84</v>
      </c>
      <c r="D1092" s="24">
        <v>42767</v>
      </c>
      <c r="E1092" s="25">
        <v>2873286</v>
      </c>
      <c r="F1092" s="25">
        <v>0</v>
      </c>
      <c r="G1092" s="25">
        <v>0</v>
      </c>
      <c r="H1092" s="25">
        <v>0</v>
      </c>
      <c r="I1092" s="25">
        <v>0</v>
      </c>
      <c r="J1092" s="25">
        <v>9213283</v>
      </c>
      <c r="K1092" s="25">
        <v>9213283</v>
      </c>
      <c r="L1092" s="25">
        <v>2229996</v>
      </c>
      <c r="M1092" s="25">
        <v>5145660</v>
      </c>
      <c r="N1092" s="25">
        <v>0</v>
      </c>
      <c r="O1092" s="25">
        <v>0</v>
      </c>
      <c r="P1092" s="25">
        <v>0</v>
      </c>
      <c r="Q1092" s="25">
        <v>0</v>
      </c>
      <c r="R1092" s="25">
        <v>7375656</v>
      </c>
      <c r="S1092" s="25">
        <v>4710913</v>
      </c>
      <c r="T1092" s="25">
        <v>4710912</v>
      </c>
      <c r="U1092" s="25">
        <v>1</v>
      </c>
    </row>
    <row r="1093" spans="1:21" hidden="1" x14ac:dyDescent="0.25">
      <c r="A1093" s="9">
        <v>6897</v>
      </c>
      <c r="B1093" s="9" t="s">
        <v>83</v>
      </c>
      <c r="C1093" s="9" t="s">
        <v>84</v>
      </c>
      <c r="D1093" s="24">
        <v>42795</v>
      </c>
      <c r="E1093" s="25">
        <v>4710913</v>
      </c>
      <c r="F1093" s="25">
        <v>6340158</v>
      </c>
      <c r="G1093" s="25">
        <v>0</v>
      </c>
      <c r="H1093" s="25">
        <v>0</v>
      </c>
      <c r="I1093" s="25">
        <v>0</v>
      </c>
      <c r="J1093" s="25">
        <v>0</v>
      </c>
      <c r="K1093" s="25">
        <v>6340158</v>
      </c>
      <c r="L1093" s="25">
        <v>1695429</v>
      </c>
      <c r="M1093" s="25">
        <v>5083078</v>
      </c>
      <c r="N1093" s="25">
        <v>0</v>
      </c>
      <c r="O1093" s="25">
        <v>0</v>
      </c>
      <c r="P1093" s="25">
        <v>0</v>
      </c>
      <c r="Q1093" s="25">
        <v>0</v>
      </c>
      <c r="R1093" s="25">
        <v>6778507</v>
      </c>
      <c r="S1093" s="25">
        <v>4272564</v>
      </c>
      <c r="T1093" s="25">
        <v>4272563</v>
      </c>
      <c r="U1093" s="25">
        <v>1</v>
      </c>
    </row>
    <row r="1094" spans="1:21" hidden="1" x14ac:dyDescent="0.25">
      <c r="A1094" s="9">
        <v>6897</v>
      </c>
      <c r="B1094" s="9" t="s">
        <v>83</v>
      </c>
      <c r="C1094" s="9" t="s">
        <v>84</v>
      </c>
      <c r="D1094" s="24">
        <v>42826</v>
      </c>
      <c r="E1094" s="25">
        <v>4272564</v>
      </c>
      <c r="F1094" s="25">
        <v>5211366</v>
      </c>
      <c r="G1094" s="25">
        <v>0</v>
      </c>
      <c r="H1094" s="25">
        <v>0</v>
      </c>
      <c r="I1094" s="25">
        <v>0</v>
      </c>
      <c r="J1094" s="25">
        <v>0</v>
      </c>
      <c r="K1094" s="25">
        <v>5211366</v>
      </c>
      <c r="L1094" s="25">
        <v>1974106</v>
      </c>
      <c r="M1094" s="25">
        <v>5026754</v>
      </c>
      <c r="N1094" s="25">
        <v>195134</v>
      </c>
      <c r="O1094" s="25">
        <v>0</v>
      </c>
      <c r="P1094" s="25">
        <v>0</v>
      </c>
      <c r="Q1094" s="25">
        <v>0</v>
      </c>
      <c r="R1094" s="25">
        <v>7195994</v>
      </c>
      <c r="S1094" s="25">
        <v>2287936</v>
      </c>
      <c r="T1094" s="25">
        <v>2287935</v>
      </c>
      <c r="U1094" s="25">
        <v>1</v>
      </c>
    </row>
    <row r="1095" spans="1:21" hidden="1" x14ac:dyDescent="0.25">
      <c r="A1095" s="9">
        <v>6897</v>
      </c>
      <c r="B1095" s="9" t="s">
        <v>83</v>
      </c>
      <c r="C1095" s="9" t="s">
        <v>84</v>
      </c>
      <c r="D1095" s="24">
        <v>42856</v>
      </c>
      <c r="E1095" s="25">
        <v>2287936</v>
      </c>
      <c r="F1095" s="25">
        <v>8060100</v>
      </c>
      <c r="G1095" s="25">
        <v>0</v>
      </c>
      <c r="H1095" s="25">
        <v>0</v>
      </c>
      <c r="I1095" s="25">
        <v>0</v>
      </c>
      <c r="J1095" s="25">
        <v>100000</v>
      </c>
      <c r="K1095" s="25">
        <v>8160100</v>
      </c>
      <c r="L1095" s="25">
        <v>1785075</v>
      </c>
      <c r="M1095" s="25">
        <v>5455018</v>
      </c>
      <c r="N1095" s="25">
        <v>243980</v>
      </c>
      <c r="O1095" s="25">
        <v>0</v>
      </c>
      <c r="P1095" s="25">
        <v>0</v>
      </c>
      <c r="Q1095" s="25">
        <v>0</v>
      </c>
      <c r="R1095" s="25">
        <v>7484073</v>
      </c>
      <c r="S1095" s="25">
        <v>2963963</v>
      </c>
      <c r="T1095" s="25">
        <v>2963962</v>
      </c>
      <c r="U1095" s="25">
        <v>1</v>
      </c>
    </row>
    <row r="1096" spans="1:21" hidden="1" x14ac:dyDescent="0.25">
      <c r="A1096" s="9">
        <v>6897</v>
      </c>
      <c r="B1096" s="9" t="s">
        <v>83</v>
      </c>
      <c r="C1096" s="9" t="s">
        <v>84</v>
      </c>
      <c r="D1096" s="24">
        <v>42887</v>
      </c>
      <c r="E1096" s="25">
        <v>2963963</v>
      </c>
      <c r="F1096" s="25">
        <v>7559387</v>
      </c>
      <c r="G1096" s="25">
        <v>0</v>
      </c>
      <c r="H1096" s="25">
        <v>0</v>
      </c>
      <c r="I1096" s="25">
        <v>0</v>
      </c>
      <c r="J1096" s="25">
        <v>536</v>
      </c>
      <c r="K1096" s="25">
        <v>7559923</v>
      </c>
      <c r="L1096" s="25">
        <v>1927683</v>
      </c>
      <c r="M1096" s="25">
        <v>3602907</v>
      </c>
      <c r="N1096" s="25">
        <v>0</v>
      </c>
      <c r="O1096" s="25">
        <v>0</v>
      </c>
      <c r="P1096" s="25">
        <v>0</v>
      </c>
      <c r="Q1096" s="25">
        <v>0</v>
      </c>
      <c r="R1096" s="25">
        <v>5530590</v>
      </c>
      <c r="S1096" s="25">
        <v>4993296</v>
      </c>
      <c r="T1096" s="25">
        <v>4993295</v>
      </c>
      <c r="U1096" s="25">
        <v>1</v>
      </c>
    </row>
    <row r="1097" spans="1:21" hidden="1" x14ac:dyDescent="0.25">
      <c r="A1097" s="9">
        <v>6897</v>
      </c>
      <c r="B1097" s="9" t="s">
        <v>83</v>
      </c>
      <c r="C1097" s="9" t="s">
        <v>84</v>
      </c>
      <c r="D1097" s="24">
        <v>42917</v>
      </c>
      <c r="E1097" s="25">
        <v>4993296</v>
      </c>
      <c r="F1097" s="25">
        <v>9883369</v>
      </c>
      <c r="G1097" s="25">
        <v>0</v>
      </c>
      <c r="H1097" s="25">
        <v>0</v>
      </c>
      <c r="I1097" s="25">
        <v>0</v>
      </c>
      <c r="J1097" s="25">
        <v>0</v>
      </c>
      <c r="K1097" s="25">
        <v>9883369</v>
      </c>
      <c r="L1097" s="25">
        <v>1969407</v>
      </c>
      <c r="M1097" s="25">
        <v>4999474</v>
      </c>
      <c r="N1097" s="25">
        <v>726080</v>
      </c>
      <c r="O1097" s="25">
        <v>0</v>
      </c>
      <c r="P1097" s="25">
        <v>0</v>
      </c>
      <c r="Q1097" s="25">
        <v>-19990</v>
      </c>
      <c r="R1097" s="25">
        <v>7674971</v>
      </c>
      <c r="S1097" s="25">
        <v>7201694</v>
      </c>
      <c r="T1097" s="25">
        <v>7201693</v>
      </c>
      <c r="U1097" s="25">
        <v>1</v>
      </c>
    </row>
    <row r="1098" spans="1:21" hidden="1" x14ac:dyDescent="0.25">
      <c r="A1098" s="9">
        <v>6897</v>
      </c>
      <c r="B1098" s="9" t="s">
        <v>83</v>
      </c>
      <c r="C1098" s="9" t="s">
        <v>84</v>
      </c>
      <c r="D1098" s="24">
        <v>42948</v>
      </c>
      <c r="E1098" s="25">
        <v>7201694</v>
      </c>
      <c r="F1098" s="25">
        <v>10426941</v>
      </c>
      <c r="G1098" s="25">
        <v>0</v>
      </c>
      <c r="H1098" s="25">
        <v>0</v>
      </c>
      <c r="I1098" s="25">
        <v>0</v>
      </c>
      <c r="J1098" s="25">
        <v>0</v>
      </c>
      <c r="K1098" s="25">
        <v>10426941</v>
      </c>
      <c r="L1098" s="25">
        <v>2484975</v>
      </c>
      <c r="M1098" s="25">
        <v>5864145</v>
      </c>
      <c r="N1098" s="25">
        <v>0</v>
      </c>
      <c r="O1098" s="25">
        <v>0</v>
      </c>
      <c r="P1098" s="25">
        <v>0</v>
      </c>
      <c r="Q1098" s="25">
        <v>0</v>
      </c>
      <c r="R1098" s="25">
        <v>8349120</v>
      </c>
      <c r="S1098" s="25">
        <v>9279515</v>
      </c>
      <c r="T1098" s="25">
        <v>9279515</v>
      </c>
      <c r="U1098" s="25">
        <v>0</v>
      </c>
    </row>
    <row r="1099" spans="1:21" hidden="1" x14ac:dyDescent="0.25">
      <c r="A1099" s="9">
        <v>6897</v>
      </c>
      <c r="B1099" s="9" t="s">
        <v>83</v>
      </c>
      <c r="C1099" s="9" t="s">
        <v>85</v>
      </c>
      <c r="D1099" s="24">
        <v>42979</v>
      </c>
      <c r="E1099" s="25">
        <v>9279515</v>
      </c>
      <c r="F1099" s="25">
        <v>6954202</v>
      </c>
      <c r="G1099" s="25">
        <v>0</v>
      </c>
      <c r="H1099" s="25">
        <v>0</v>
      </c>
      <c r="I1099" s="25">
        <v>0</v>
      </c>
      <c r="J1099" s="25">
        <v>0</v>
      </c>
      <c r="K1099" s="25">
        <v>6954202</v>
      </c>
      <c r="L1099" s="25">
        <v>2005515</v>
      </c>
      <c r="M1099" s="25">
        <v>6124528</v>
      </c>
      <c r="N1099" s="25">
        <v>0</v>
      </c>
      <c r="O1099" s="25">
        <v>0</v>
      </c>
      <c r="P1099" s="25">
        <v>0</v>
      </c>
      <c r="Q1099" s="25">
        <v>0</v>
      </c>
      <c r="R1099" s="25">
        <v>8130043</v>
      </c>
      <c r="S1099" s="25">
        <v>8103674</v>
      </c>
      <c r="T1099" s="25">
        <v>8103673</v>
      </c>
      <c r="U1099" s="25">
        <v>1</v>
      </c>
    </row>
    <row r="1100" spans="1:21" hidden="1" x14ac:dyDescent="0.25">
      <c r="A1100" s="9">
        <v>6897</v>
      </c>
      <c r="B1100" s="9" t="s">
        <v>83</v>
      </c>
      <c r="C1100" s="9" t="s">
        <v>85</v>
      </c>
      <c r="D1100" s="24">
        <v>43009</v>
      </c>
      <c r="E1100" s="25">
        <v>8103674</v>
      </c>
      <c r="F1100" s="25">
        <v>8800916</v>
      </c>
      <c r="G1100" s="25">
        <v>0</v>
      </c>
      <c r="H1100" s="25">
        <v>0</v>
      </c>
      <c r="I1100" s="25">
        <v>0</v>
      </c>
      <c r="J1100" s="25">
        <v>0</v>
      </c>
      <c r="K1100" s="25">
        <v>8800916</v>
      </c>
      <c r="L1100" s="25">
        <v>1995536</v>
      </c>
      <c r="M1100" s="25">
        <v>5942251</v>
      </c>
      <c r="N1100" s="25">
        <v>419980</v>
      </c>
      <c r="O1100" s="25">
        <v>0</v>
      </c>
      <c r="P1100" s="25">
        <v>0</v>
      </c>
      <c r="Q1100" s="25">
        <v>0</v>
      </c>
      <c r="R1100" s="25">
        <v>8357767</v>
      </c>
      <c r="S1100" s="25">
        <v>8546823</v>
      </c>
      <c r="T1100" s="25">
        <v>8546822</v>
      </c>
      <c r="U1100" s="25">
        <v>1</v>
      </c>
    </row>
    <row r="1101" spans="1:21" hidden="1" x14ac:dyDescent="0.25">
      <c r="A1101" s="9">
        <v>6897</v>
      </c>
      <c r="B1101" s="9" t="s">
        <v>83</v>
      </c>
      <c r="C1101" s="9" t="s">
        <v>85</v>
      </c>
      <c r="D1101" s="24">
        <v>43040</v>
      </c>
      <c r="E1101" s="25">
        <v>8546823</v>
      </c>
      <c r="F1101" s="25">
        <v>8053707</v>
      </c>
      <c r="G1101" s="25">
        <v>0</v>
      </c>
      <c r="H1101" s="25">
        <v>0</v>
      </c>
      <c r="I1101" s="25">
        <v>0</v>
      </c>
      <c r="J1101" s="25">
        <v>0</v>
      </c>
      <c r="K1101" s="25">
        <v>8053707</v>
      </c>
      <c r="L1101" s="25">
        <v>1698835</v>
      </c>
      <c r="M1101" s="25">
        <v>6035949</v>
      </c>
      <c r="N1101" s="25">
        <v>0</v>
      </c>
      <c r="O1101" s="25">
        <v>0</v>
      </c>
      <c r="P1101" s="25">
        <v>0</v>
      </c>
      <c r="Q1101" s="25">
        <v>0</v>
      </c>
      <c r="R1101" s="25">
        <v>7734784</v>
      </c>
      <c r="S1101" s="25">
        <v>8865746</v>
      </c>
      <c r="T1101" s="25">
        <v>8865745</v>
      </c>
      <c r="U1101" s="25">
        <v>1</v>
      </c>
    </row>
    <row r="1102" spans="1:21" hidden="1" x14ac:dyDescent="0.25">
      <c r="A1102" s="9">
        <v>6897</v>
      </c>
      <c r="B1102" s="9" t="s">
        <v>83</v>
      </c>
      <c r="C1102" s="9" t="s">
        <v>85</v>
      </c>
      <c r="D1102" s="24">
        <v>43070</v>
      </c>
      <c r="E1102" s="25">
        <v>8865746</v>
      </c>
      <c r="F1102" s="25">
        <v>7635897</v>
      </c>
      <c r="G1102" s="25">
        <v>0</v>
      </c>
      <c r="H1102" s="25">
        <v>0</v>
      </c>
      <c r="I1102" s="25">
        <v>0</v>
      </c>
      <c r="J1102" s="25">
        <v>0</v>
      </c>
      <c r="K1102" s="25">
        <v>7635897</v>
      </c>
      <c r="L1102" s="25">
        <v>5904839</v>
      </c>
      <c r="M1102" s="25">
        <v>5683135</v>
      </c>
      <c r="N1102" s="25">
        <v>0</v>
      </c>
      <c r="O1102" s="25">
        <v>0</v>
      </c>
      <c r="P1102" s="25">
        <v>0</v>
      </c>
      <c r="Q1102" s="25">
        <v>0</v>
      </c>
      <c r="R1102" s="25">
        <v>11587974</v>
      </c>
      <c r="S1102" s="25">
        <v>4913669</v>
      </c>
      <c r="T1102" s="25">
        <v>4913668</v>
      </c>
      <c r="U1102" s="25">
        <v>1</v>
      </c>
    </row>
    <row r="1103" spans="1:21" x14ac:dyDescent="0.25">
      <c r="A1103" s="9">
        <v>6897</v>
      </c>
      <c r="B1103" s="9" t="s">
        <v>83</v>
      </c>
      <c r="C1103" s="9" t="s">
        <v>85</v>
      </c>
      <c r="D1103" s="24">
        <v>43101</v>
      </c>
      <c r="E1103" s="25">
        <v>4913669</v>
      </c>
      <c r="F1103" s="25">
        <v>10000544</v>
      </c>
      <c r="G1103" s="25">
        <v>0</v>
      </c>
      <c r="H1103" s="25">
        <v>0</v>
      </c>
      <c r="I1103" s="25">
        <v>0</v>
      </c>
      <c r="J1103" s="25">
        <v>0</v>
      </c>
      <c r="K1103" s="25">
        <v>10000544</v>
      </c>
      <c r="L1103" s="25">
        <v>2177853</v>
      </c>
      <c r="M1103" s="25">
        <v>5665984</v>
      </c>
      <c r="N1103" s="25">
        <v>636254</v>
      </c>
      <c r="O1103" s="25">
        <v>0</v>
      </c>
      <c r="P1103" s="25">
        <v>0</v>
      </c>
      <c r="Q1103" s="25">
        <v>0</v>
      </c>
      <c r="R1103" s="25">
        <v>8480091</v>
      </c>
      <c r="S1103" s="25">
        <v>6434122</v>
      </c>
      <c r="T1103" s="25">
        <v>6434121</v>
      </c>
      <c r="U1103" s="25">
        <v>1</v>
      </c>
    </row>
    <row r="1104" spans="1:21" x14ac:dyDescent="0.25">
      <c r="A1104" s="9">
        <v>6897</v>
      </c>
      <c r="B1104" s="9" t="s">
        <v>83</v>
      </c>
      <c r="C1104" s="9" t="s">
        <v>85</v>
      </c>
      <c r="D1104" s="24">
        <v>43132</v>
      </c>
      <c r="E1104" s="25">
        <v>6434122</v>
      </c>
      <c r="F1104" s="25">
        <v>10964929</v>
      </c>
      <c r="G1104" s="25">
        <v>0</v>
      </c>
      <c r="H1104" s="25">
        <v>0</v>
      </c>
      <c r="I1104" s="25">
        <v>0</v>
      </c>
      <c r="J1104" s="25">
        <v>0</v>
      </c>
      <c r="K1104" s="25">
        <v>10964929</v>
      </c>
      <c r="L1104" s="25">
        <v>2131325</v>
      </c>
      <c r="M1104" s="25">
        <v>6070644</v>
      </c>
      <c r="N1104" s="25">
        <v>0</v>
      </c>
      <c r="O1104" s="25">
        <v>0</v>
      </c>
      <c r="P1104" s="25">
        <v>0</v>
      </c>
      <c r="Q1104" s="25">
        <v>0</v>
      </c>
      <c r="R1104" s="25">
        <v>8201969</v>
      </c>
      <c r="S1104" s="25">
        <v>9197082</v>
      </c>
      <c r="T1104" s="25">
        <v>9197081</v>
      </c>
      <c r="U1104" s="25">
        <v>1</v>
      </c>
    </row>
    <row r="1105" spans="1:21" x14ac:dyDescent="0.25">
      <c r="A1105" s="9">
        <v>6897</v>
      </c>
      <c r="B1105" s="9" t="s">
        <v>83</v>
      </c>
      <c r="C1105" s="9" t="s">
        <v>85</v>
      </c>
      <c r="D1105" s="24">
        <v>43160</v>
      </c>
      <c r="E1105" s="25">
        <v>9197082</v>
      </c>
      <c r="F1105" s="25">
        <v>0</v>
      </c>
      <c r="G1105" s="25">
        <v>0</v>
      </c>
      <c r="H1105" s="25">
        <v>0</v>
      </c>
      <c r="I1105" s="25">
        <v>0</v>
      </c>
      <c r="J1105" s="25">
        <v>6607656</v>
      </c>
      <c r="K1105" s="25">
        <v>6607656</v>
      </c>
      <c r="L1105" s="25">
        <v>4467549</v>
      </c>
      <c r="M1105" s="25">
        <v>6099034</v>
      </c>
      <c r="N1105" s="25">
        <v>587780</v>
      </c>
      <c r="O1105" s="25">
        <v>0</v>
      </c>
      <c r="P1105" s="25">
        <v>0</v>
      </c>
      <c r="Q1105" s="25">
        <v>0</v>
      </c>
      <c r="R1105" s="25">
        <v>11154363</v>
      </c>
      <c r="S1105" s="25">
        <v>4650375</v>
      </c>
      <c r="T1105" s="25">
        <v>4650374</v>
      </c>
      <c r="U1105" s="25">
        <v>1</v>
      </c>
    </row>
    <row r="1106" spans="1:21" x14ac:dyDescent="0.25">
      <c r="A1106" s="9">
        <v>6897</v>
      </c>
      <c r="B1106" s="9" t="s">
        <v>83</v>
      </c>
      <c r="C1106" s="9" t="s">
        <v>85</v>
      </c>
      <c r="D1106" s="24">
        <v>43191</v>
      </c>
      <c r="E1106" s="25">
        <v>4650375</v>
      </c>
      <c r="F1106" s="25">
        <v>0</v>
      </c>
      <c r="G1106" s="25">
        <v>0</v>
      </c>
      <c r="H1106" s="25">
        <v>0</v>
      </c>
      <c r="I1106" s="25">
        <v>0</v>
      </c>
      <c r="J1106" s="25">
        <v>7111617</v>
      </c>
      <c r="K1106" s="25">
        <v>7111617</v>
      </c>
      <c r="L1106" s="25">
        <v>1848559</v>
      </c>
      <c r="M1106" s="25">
        <v>6153882</v>
      </c>
      <c r="N1106" s="25">
        <v>99990</v>
      </c>
      <c r="O1106" s="25">
        <v>0</v>
      </c>
      <c r="P1106" s="25">
        <v>0</v>
      </c>
      <c r="Q1106" s="25">
        <v>0</v>
      </c>
      <c r="R1106" s="25">
        <v>8102431</v>
      </c>
      <c r="S1106" s="25">
        <v>3659561</v>
      </c>
      <c r="T1106" s="25">
        <v>3659560</v>
      </c>
      <c r="U1106" s="25">
        <v>1</v>
      </c>
    </row>
    <row r="1107" spans="1:21" x14ac:dyDescent="0.25">
      <c r="A1107" s="9">
        <v>6897</v>
      </c>
      <c r="B1107" s="9" t="s">
        <v>83</v>
      </c>
      <c r="C1107" s="9" t="s">
        <v>85</v>
      </c>
      <c r="D1107" s="24">
        <v>43221</v>
      </c>
      <c r="E1107" s="25">
        <v>3659561</v>
      </c>
      <c r="F1107" s="25">
        <v>0</v>
      </c>
      <c r="G1107" s="25">
        <v>0</v>
      </c>
      <c r="H1107" s="25">
        <v>0</v>
      </c>
      <c r="I1107" s="25">
        <v>0</v>
      </c>
      <c r="J1107" s="25">
        <v>6201360</v>
      </c>
      <c r="K1107" s="25">
        <v>6201360</v>
      </c>
      <c r="L1107" s="25">
        <v>1997987</v>
      </c>
      <c r="M1107" s="25">
        <v>6160236</v>
      </c>
      <c r="N1107" s="25">
        <v>0</v>
      </c>
      <c r="O1107" s="25">
        <v>0</v>
      </c>
      <c r="P1107" s="25">
        <v>0</v>
      </c>
      <c r="Q1107" s="25">
        <v>0</v>
      </c>
      <c r="R1107" s="25">
        <v>8158223</v>
      </c>
      <c r="S1107" s="25">
        <v>1702698</v>
      </c>
      <c r="T1107" s="25">
        <v>1702697</v>
      </c>
      <c r="U1107" s="25">
        <v>1</v>
      </c>
    </row>
    <row r="1108" spans="1:21" x14ac:dyDescent="0.25">
      <c r="A1108" s="9">
        <v>6897</v>
      </c>
      <c r="B1108" s="9" t="s">
        <v>83</v>
      </c>
      <c r="C1108" s="9" t="s">
        <v>85</v>
      </c>
      <c r="D1108" s="24">
        <v>43252</v>
      </c>
      <c r="E1108" s="25">
        <v>1702698</v>
      </c>
      <c r="F1108" s="25">
        <v>8225496</v>
      </c>
      <c r="G1108" s="25">
        <v>0</v>
      </c>
      <c r="H1108" s="25">
        <v>0</v>
      </c>
      <c r="I1108" s="25">
        <v>0</v>
      </c>
      <c r="J1108" s="25">
        <v>0</v>
      </c>
      <c r="K1108" s="25">
        <v>8225496</v>
      </c>
      <c r="L1108" s="25">
        <v>1854035</v>
      </c>
      <c r="M1108" s="25">
        <v>6080735</v>
      </c>
      <c r="N1108" s="25">
        <v>0</v>
      </c>
      <c r="O1108" s="25">
        <v>0</v>
      </c>
      <c r="P1108" s="25">
        <v>0</v>
      </c>
      <c r="Q1108" s="25">
        <v>0</v>
      </c>
      <c r="R1108" s="25">
        <v>7934770</v>
      </c>
      <c r="S1108" s="25">
        <v>1993424</v>
      </c>
      <c r="T1108" s="25">
        <v>1993423</v>
      </c>
      <c r="U1108" s="25">
        <v>1</v>
      </c>
    </row>
    <row r="1109" spans="1:21" x14ac:dyDescent="0.25">
      <c r="A1109" s="9">
        <v>6897</v>
      </c>
      <c r="B1109" s="9" t="s">
        <v>83</v>
      </c>
      <c r="C1109" s="9" t="s">
        <v>85</v>
      </c>
      <c r="D1109" s="24">
        <v>43282</v>
      </c>
      <c r="E1109" s="25">
        <v>1993424</v>
      </c>
      <c r="F1109" s="25">
        <v>0</v>
      </c>
      <c r="G1109" s="25">
        <v>0</v>
      </c>
      <c r="H1109" s="25">
        <v>0</v>
      </c>
      <c r="I1109" s="25">
        <v>0</v>
      </c>
      <c r="J1109" s="25">
        <v>6607696</v>
      </c>
      <c r="K1109" s="25">
        <v>6607696</v>
      </c>
      <c r="L1109" s="25">
        <v>3561315</v>
      </c>
      <c r="M1109" s="25">
        <v>4850015</v>
      </c>
      <c r="N1109" s="25">
        <v>69990</v>
      </c>
      <c r="O1109" s="25">
        <v>0</v>
      </c>
      <c r="P1109" s="25">
        <v>0</v>
      </c>
      <c r="Q1109" s="25">
        <v>0</v>
      </c>
      <c r="R1109" s="25">
        <v>8481320</v>
      </c>
      <c r="S1109" s="25">
        <v>119800</v>
      </c>
      <c r="T1109" s="25">
        <v>119799</v>
      </c>
      <c r="U1109" s="25">
        <v>1</v>
      </c>
    </row>
    <row r="1110" spans="1:21" x14ac:dyDescent="0.25">
      <c r="A1110" s="9">
        <v>6897</v>
      </c>
      <c r="B1110" s="9" t="s">
        <v>83</v>
      </c>
      <c r="C1110" s="9" t="s">
        <v>85</v>
      </c>
      <c r="D1110" s="24">
        <v>43313</v>
      </c>
      <c r="E1110" s="25">
        <v>119800</v>
      </c>
      <c r="F1110" s="25">
        <v>8460936</v>
      </c>
      <c r="G1110" s="25">
        <v>0</v>
      </c>
      <c r="H1110" s="25">
        <v>0</v>
      </c>
      <c r="I1110" s="25">
        <v>0</v>
      </c>
      <c r="J1110" s="25">
        <v>0</v>
      </c>
      <c r="K1110" s="25">
        <v>8460936</v>
      </c>
      <c r="L1110" s="25">
        <v>1634061</v>
      </c>
      <c r="M1110" s="25">
        <v>4372646</v>
      </c>
      <c r="N1110" s="25">
        <v>0</v>
      </c>
      <c r="O1110" s="25">
        <v>0</v>
      </c>
      <c r="P1110" s="25">
        <v>0</v>
      </c>
      <c r="Q1110" s="25">
        <v>0</v>
      </c>
      <c r="R1110" s="25">
        <v>6006707</v>
      </c>
      <c r="S1110" s="25">
        <v>2574029</v>
      </c>
      <c r="T1110" s="25">
        <v>2574028</v>
      </c>
      <c r="U1110" s="25">
        <v>1</v>
      </c>
    </row>
    <row r="1111" spans="1:21" x14ac:dyDescent="0.25">
      <c r="A1111" s="9">
        <v>6897</v>
      </c>
      <c r="B1111" s="9" t="s">
        <v>83</v>
      </c>
      <c r="C1111" s="9" t="s">
        <v>85</v>
      </c>
      <c r="D1111" s="24">
        <v>43344</v>
      </c>
      <c r="E1111" s="25">
        <v>2574029</v>
      </c>
      <c r="F1111" s="25">
        <v>6899904</v>
      </c>
      <c r="G1111" s="25">
        <v>0</v>
      </c>
      <c r="H1111" s="25">
        <v>0</v>
      </c>
      <c r="I1111" s="25">
        <v>0</v>
      </c>
      <c r="J1111" s="25">
        <v>698752</v>
      </c>
      <c r="K1111" s="25">
        <v>7598656</v>
      </c>
      <c r="L1111" s="25">
        <v>2546855</v>
      </c>
      <c r="M1111" s="25">
        <v>5779537</v>
      </c>
      <c r="N1111" s="25">
        <v>149990</v>
      </c>
      <c r="O1111" s="25">
        <v>0</v>
      </c>
      <c r="P1111" s="25">
        <v>0</v>
      </c>
      <c r="Q1111" s="25">
        <v>0</v>
      </c>
      <c r="R1111" s="25">
        <v>8476382</v>
      </c>
      <c r="S1111" s="25">
        <v>1696303</v>
      </c>
      <c r="T1111" s="25">
        <v>1696302</v>
      </c>
      <c r="U1111" s="25">
        <v>1</v>
      </c>
    </row>
    <row r="1112" spans="1:21" x14ac:dyDescent="0.25">
      <c r="A1112" s="9">
        <v>6897</v>
      </c>
      <c r="B1112" s="9" t="s">
        <v>83</v>
      </c>
      <c r="C1112" s="9" t="s">
        <v>85</v>
      </c>
      <c r="D1112" s="24">
        <v>43374</v>
      </c>
      <c r="E1112" s="25">
        <v>1696303</v>
      </c>
      <c r="F1112" s="25">
        <v>6308280</v>
      </c>
      <c r="G1112" s="25">
        <v>0</v>
      </c>
      <c r="H1112" s="25">
        <v>0</v>
      </c>
      <c r="I1112" s="25">
        <v>0</v>
      </c>
      <c r="J1112" s="25">
        <v>600000</v>
      </c>
      <c r="K1112" s="25">
        <v>6908280</v>
      </c>
      <c r="L1112" s="25">
        <v>1746646</v>
      </c>
      <c r="M1112" s="25">
        <v>6782558</v>
      </c>
      <c r="N1112" s="25">
        <v>0</v>
      </c>
      <c r="O1112" s="25">
        <v>0</v>
      </c>
      <c r="P1112" s="25">
        <v>0</v>
      </c>
      <c r="Q1112" s="25">
        <v>0</v>
      </c>
      <c r="R1112" s="25">
        <v>8529204</v>
      </c>
      <c r="S1112" s="25">
        <v>75379</v>
      </c>
      <c r="T1112" s="25">
        <v>75378</v>
      </c>
      <c r="U1112" s="25">
        <v>1</v>
      </c>
    </row>
    <row r="1113" spans="1:21" x14ac:dyDescent="0.25">
      <c r="A1113" s="9">
        <v>6897</v>
      </c>
      <c r="B1113" s="9" t="s">
        <v>83</v>
      </c>
      <c r="C1113" s="9" t="s">
        <v>85</v>
      </c>
      <c r="D1113" s="24">
        <v>43405</v>
      </c>
      <c r="E1113" s="25">
        <v>75379</v>
      </c>
      <c r="F1113" s="25">
        <v>9911588</v>
      </c>
      <c r="G1113" s="25">
        <v>0</v>
      </c>
      <c r="H1113" s="25">
        <v>0</v>
      </c>
      <c r="I1113" s="25">
        <v>0</v>
      </c>
      <c r="J1113" s="25">
        <v>6020</v>
      </c>
      <c r="K1113" s="25">
        <v>9917608</v>
      </c>
      <c r="L1113" s="25">
        <v>2241090</v>
      </c>
      <c r="M1113" s="25">
        <v>7406306</v>
      </c>
      <c r="N1113" s="25">
        <v>0</v>
      </c>
      <c r="O1113" s="25">
        <v>0</v>
      </c>
      <c r="P1113" s="25">
        <v>0</v>
      </c>
      <c r="Q1113" s="25">
        <v>0</v>
      </c>
      <c r="R1113" s="25">
        <v>9647396</v>
      </c>
      <c r="S1113" s="25">
        <v>345591</v>
      </c>
      <c r="T1113" s="25">
        <v>345590</v>
      </c>
      <c r="U1113" s="25">
        <v>1</v>
      </c>
    </row>
    <row r="1114" spans="1:21" hidden="1" x14ac:dyDescent="0.25">
      <c r="A1114" s="9">
        <v>6900</v>
      </c>
      <c r="B1114" s="9" t="s">
        <v>86</v>
      </c>
      <c r="C1114" s="9" t="s">
        <v>87</v>
      </c>
      <c r="D1114" s="24">
        <v>42005</v>
      </c>
      <c r="E1114" s="25">
        <v>4475182</v>
      </c>
      <c r="F1114" s="25">
        <v>7208133</v>
      </c>
      <c r="G1114" s="25">
        <v>0</v>
      </c>
      <c r="H1114" s="25">
        <v>0</v>
      </c>
      <c r="I1114" s="25">
        <v>0</v>
      </c>
      <c r="J1114" s="25">
        <v>0</v>
      </c>
      <c r="K1114" s="25">
        <v>7208133</v>
      </c>
      <c r="L1114" s="25">
        <v>1865346</v>
      </c>
      <c r="M1114" s="25">
        <v>10250596</v>
      </c>
      <c r="N1114" s="25">
        <v>0</v>
      </c>
      <c r="O1114" s="25">
        <v>0</v>
      </c>
      <c r="P1114" s="25">
        <v>0</v>
      </c>
      <c r="Q1114" s="25">
        <v>-1362854</v>
      </c>
      <c r="R1114" s="25">
        <v>10753088</v>
      </c>
      <c r="S1114" s="25">
        <v>930227</v>
      </c>
      <c r="T1114" s="25">
        <v>1800000</v>
      </c>
      <c r="U1114" s="25">
        <v>-869773</v>
      </c>
    </row>
    <row r="1115" spans="1:21" hidden="1" x14ac:dyDescent="0.25">
      <c r="A1115" s="9">
        <v>6900</v>
      </c>
      <c r="B1115" s="9" t="s">
        <v>86</v>
      </c>
      <c r="C1115" s="9" t="s">
        <v>87</v>
      </c>
      <c r="D1115" s="24">
        <v>42036</v>
      </c>
      <c r="E1115" s="25">
        <v>930227</v>
      </c>
      <c r="F1115" s="25">
        <v>13705569</v>
      </c>
      <c r="G1115" s="25">
        <v>0</v>
      </c>
      <c r="H1115" s="25">
        <v>0</v>
      </c>
      <c r="I1115" s="25">
        <v>0</v>
      </c>
      <c r="J1115" s="25">
        <v>0</v>
      </c>
      <c r="K1115" s="25">
        <v>13705569</v>
      </c>
      <c r="L1115" s="25">
        <v>2006410</v>
      </c>
      <c r="M1115" s="25">
        <v>9269534</v>
      </c>
      <c r="N1115" s="25">
        <v>0</v>
      </c>
      <c r="O1115" s="25">
        <v>0</v>
      </c>
      <c r="P1115" s="25">
        <v>0</v>
      </c>
      <c r="Q1115" s="25">
        <v>-3036359</v>
      </c>
      <c r="R1115" s="25">
        <v>8239585</v>
      </c>
      <c r="S1115" s="25">
        <v>6396211</v>
      </c>
      <c r="T1115" s="25">
        <v>3640000</v>
      </c>
      <c r="U1115" s="25">
        <v>2756211</v>
      </c>
    </row>
    <row r="1116" spans="1:21" hidden="1" x14ac:dyDescent="0.25">
      <c r="A1116" s="9">
        <v>6900</v>
      </c>
      <c r="B1116" s="9" t="s">
        <v>86</v>
      </c>
      <c r="C1116" s="9" t="s">
        <v>87</v>
      </c>
      <c r="D1116" s="24">
        <v>42064</v>
      </c>
      <c r="E1116" s="25">
        <v>6396211</v>
      </c>
      <c r="F1116" s="25">
        <v>16602523</v>
      </c>
      <c r="G1116" s="25">
        <v>0</v>
      </c>
      <c r="H1116" s="25">
        <v>0</v>
      </c>
      <c r="I1116" s="25">
        <v>0</v>
      </c>
      <c r="J1116" s="25">
        <v>0</v>
      </c>
      <c r="K1116" s="25">
        <v>16602523</v>
      </c>
      <c r="L1116" s="25">
        <v>3692500</v>
      </c>
      <c r="M1116" s="25">
        <v>8405614</v>
      </c>
      <c r="N1116" s="25">
        <v>0</v>
      </c>
      <c r="O1116" s="25">
        <v>0</v>
      </c>
      <c r="P1116" s="25">
        <v>0</v>
      </c>
      <c r="Q1116" s="25">
        <v>0</v>
      </c>
      <c r="R1116" s="25">
        <v>12098114</v>
      </c>
      <c r="S1116" s="25">
        <v>10900620</v>
      </c>
      <c r="T1116" s="25">
        <v>3640000</v>
      </c>
      <c r="U1116" s="25">
        <v>7260620</v>
      </c>
    </row>
    <row r="1117" spans="1:21" hidden="1" x14ac:dyDescent="0.25">
      <c r="A1117" s="9">
        <v>6900</v>
      </c>
      <c r="B1117" s="9" t="s">
        <v>86</v>
      </c>
      <c r="C1117" s="9" t="s">
        <v>87</v>
      </c>
      <c r="D1117" s="24">
        <v>42095</v>
      </c>
      <c r="E1117" s="25">
        <v>10900620</v>
      </c>
      <c r="F1117" s="25">
        <v>10755056</v>
      </c>
      <c r="G1117" s="25">
        <v>0</v>
      </c>
      <c r="H1117" s="25">
        <v>0</v>
      </c>
      <c r="I1117" s="25">
        <v>0</v>
      </c>
      <c r="J1117" s="25">
        <v>0</v>
      </c>
      <c r="K1117" s="25">
        <v>10755056</v>
      </c>
      <c r="L1117" s="25">
        <v>9579231</v>
      </c>
      <c r="M1117" s="25">
        <v>8067368</v>
      </c>
      <c r="N1117" s="25">
        <v>700000</v>
      </c>
      <c r="O1117" s="25">
        <v>0</v>
      </c>
      <c r="P1117" s="25">
        <v>0</v>
      </c>
      <c r="Q1117" s="25">
        <v>-270100</v>
      </c>
      <c r="R1117" s="25">
        <v>18076499</v>
      </c>
      <c r="S1117" s="25">
        <v>3579177</v>
      </c>
      <c r="T1117" s="25">
        <v>3640000</v>
      </c>
      <c r="U1117" s="25">
        <v>-60823</v>
      </c>
    </row>
    <row r="1118" spans="1:21" hidden="1" x14ac:dyDescent="0.25">
      <c r="A1118" s="9">
        <v>6900</v>
      </c>
      <c r="B1118" s="9" t="s">
        <v>86</v>
      </c>
      <c r="C1118" s="9" t="s">
        <v>87</v>
      </c>
      <c r="D1118" s="24">
        <v>42125</v>
      </c>
      <c r="E1118" s="25">
        <v>3579177</v>
      </c>
      <c r="F1118" s="25">
        <v>9959600</v>
      </c>
      <c r="G1118" s="25">
        <v>0</v>
      </c>
      <c r="H1118" s="25">
        <v>0</v>
      </c>
      <c r="I1118" s="25">
        <v>0</v>
      </c>
      <c r="J1118" s="25">
        <v>0</v>
      </c>
      <c r="K1118" s="25">
        <v>9959600</v>
      </c>
      <c r="L1118" s="25">
        <v>2412287</v>
      </c>
      <c r="M1118" s="25">
        <v>8411561</v>
      </c>
      <c r="N1118" s="25">
        <v>39980</v>
      </c>
      <c r="O1118" s="25">
        <v>0</v>
      </c>
      <c r="P1118" s="25">
        <v>0</v>
      </c>
      <c r="Q1118" s="25">
        <v>-8400</v>
      </c>
      <c r="R1118" s="25">
        <v>10855428</v>
      </c>
      <c r="S1118" s="25">
        <v>2683349</v>
      </c>
      <c r="T1118" s="25">
        <v>2683449</v>
      </c>
      <c r="U1118" s="25">
        <v>-100</v>
      </c>
    </row>
    <row r="1119" spans="1:21" hidden="1" x14ac:dyDescent="0.25">
      <c r="A1119" s="9">
        <v>6900</v>
      </c>
      <c r="B1119" s="9" t="s">
        <v>86</v>
      </c>
      <c r="C1119" s="9" t="s">
        <v>87</v>
      </c>
      <c r="D1119" s="24">
        <v>42156</v>
      </c>
      <c r="E1119" s="25">
        <v>2683349</v>
      </c>
      <c r="F1119" s="25">
        <v>14338105</v>
      </c>
      <c r="G1119" s="25">
        <v>0</v>
      </c>
      <c r="H1119" s="25">
        <v>0</v>
      </c>
      <c r="I1119" s="25">
        <v>0</v>
      </c>
      <c r="J1119" s="25">
        <v>0</v>
      </c>
      <c r="K1119" s="25">
        <v>14338105</v>
      </c>
      <c r="L1119" s="25">
        <v>3509488</v>
      </c>
      <c r="M1119" s="25">
        <v>9012004</v>
      </c>
      <c r="N1119" s="25">
        <v>0</v>
      </c>
      <c r="O1119" s="25">
        <v>0</v>
      </c>
      <c r="P1119" s="25">
        <v>0</v>
      </c>
      <c r="Q1119" s="25">
        <v>-500200</v>
      </c>
      <c r="R1119" s="25">
        <v>12021292</v>
      </c>
      <c r="S1119" s="25">
        <v>5000162</v>
      </c>
      <c r="T1119" s="25">
        <v>4240000</v>
      </c>
      <c r="U1119" s="25">
        <v>760162</v>
      </c>
    </row>
    <row r="1120" spans="1:21" hidden="1" x14ac:dyDescent="0.25">
      <c r="A1120" s="9">
        <v>6900</v>
      </c>
      <c r="B1120" s="9" t="s">
        <v>86</v>
      </c>
      <c r="C1120" s="9" t="s">
        <v>87</v>
      </c>
      <c r="D1120" s="24">
        <v>42186</v>
      </c>
      <c r="E1120" s="25">
        <v>5000162</v>
      </c>
      <c r="F1120" s="25">
        <v>11346286</v>
      </c>
      <c r="G1120" s="25">
        <v>0</v>
      </c>
      <c r="H1120" s="25">
        <v>0</v>
      </c>
      <c r="I1120" s="25">
        <v>0</v>
      </c>
      <c r="J1120" s="25">
        <v>0</v>
      </c>
      <c r="K1120" s="25">
        <v>11346286</v>
      </c>
      <c r="L1120" s="25">
        <v>1131364</v>
      </c>
      <c r="M1120" s="25">
        <v>12025754</v>
      </c>
      <c r="N1120" s="25">
        <v>4720000</v>
      </c>
      <c r="O1120" s="25">
        <v>0</v>
      </c>
      <c r="P1120" s="25">
        <v>0</v>
      </c>
      <c r="Q1120" s="25">
        <v>-3607575</v>
      </c>
      <c r="R1120" s="25">
        <v>14269543</v>
      </c>
      <c r="S1120" s="25">
        <v>2076905</v>
      </c>
      <c r="T1120" s="25">
        <v>4240000</v>
      </c>
      <c r="U1120" s="25">
        <v>-2163095</v>
      </c>
    </row>
    <row r="1121" spans="1:21" hidden="1" x14ac:dyDescent="0.25">
      <c r="A1121" s="9">
        <v>6900</v>
      </c>
      <c r="B1121" s="9" t="s">
        <v>86</v>
      </c>
      <c r="C1121" s="9" t="s">
        <v>87</v>
      </c>
      <c r="D1121" s="24">
        <v>42217</v>
      </c>
      <c r="E1121" s="25">
        <v>2076905</v>
      </c>
      <c r="F1121" s="25">
        <v>12266344</v>
      </c>
      <c r="G1121" s="25">
        <v>0</v>
      </c>
      <c r="H1121" s="25">
        <v>0</v>
      </c>
      <c r="I1121" s="25">
        <v>0</v>
      </c>
      <c r="J1121" s="25">
        <v>0</v>
      </c>
      <c r="K1121" s="25">
        <v>12266344</v>
      </c>
      <c r="L1121" s="25">
        <v>1716215</v>
      </c>
      <c r="M1121" s="25">
        <v>11272632</v>
      </c>
      <c r="N1121" s="25">
        <v>170000</v>
      </c>
      <c r="O1121" s="25">
        <v>0</v>
      </c>
      <c r="P1121" s="25">
        <v>0</v>
      </c>
      <c r="Q1121" s="25">
        <v>-2976081</v>
      </c>
      <c r="R1121" s="25">
        <v>10182766</v>
      </c>
      <c r="S1121" s="25">
        <v>4160483</v>
      </c>
      <c r="T1121" s="25">
        <v>4160493</v>
      </c>
      <c r="U1121" s="25">
        <v>-10</v>
      </c>
    </row>
    <row r="1122" spans="1:21" hidden="1" x14ac:dyDescent="0.25">
      <c r="A1122" s="9">
        <v>6900</v>
      </c>
      <c r="B1122" s="9" t="s">
        <v>86</v>
      </c>
      <c r="C1122" s="9" t="s">
        <v>87</v>
      </c>
      <c r="D1122" s="24">
        <v>42248</v>
      </c>
      <c r="E1122" s="25">
        <v>4160483</v>
      </c>
      <c r="F1122" s="25">
        <v>8960577</v>
      </c>
      <c r="G1122" s="25">
        <v>0</v>
      </c>
      <c r="H1122" s="25">
        <v>0</v>
      </c>
      <c r="I1122" s="25">
        <v>0</v>
      </c>
      <c r="J1122" s="25">
        <v>0</v>
      </c>
      <c r="K1122" s="25">
        <v>8960577</v>
      </c>
      <c r="L1122" s="25">
        <v>2568757</v>
      </c>
      <c r="M1122" s="25">
        <v>9931001</v>
      </c>
      <c r="N1122" s="25">
        <v>1206000</v>
      </c>
      <c r="O1122" s="25">
        <v>0</v>
      </c>
      <c r="P1122" s="25">
        <v>0</v>
      </c>
      <c r="Q1122" s="25">
        <v>-827705</v>
      </c>
      <c r="R1122" s="25">
        <v>12878053</v>
      </c>
      <c r="S1122" s="25">
        <v>243007</v>
      </c>
      <c r="T1122" s="25">
        <v>243007</v>
      </c>
      <c r="U1122" s="25">
        <v>0</v>
      </c>
    </row>
    <row r="1123" spans="1:21" hidden="1" x14ac:dyDescent="0.25">
      <c r="A1123" s="9">
        <v>6900</v>
      </c>
      <c r="B1123" s="9" t="s">
        <v>86</v>
      </c>
      <c r="C1123" s="9" t="s">
        <v>87</v>
      </c>
      <c r="D1123" s="24">
        <v>42278</v>
      </c>
      <c r="E1123" s="25">
        <v>243007</v>
      </c>
      <c r="F1123" s="25">
        <v>21143974</v>
      </c>
      <c r="G1123" s="25">
        <v>0</v>
      </c>
      <c r="H1123" s="25">
        <v>0</v>
      </c>
      <c r="I1123" s="25">
        <v>0</v>
      </c>
      <c r="J1123" s="25">
        <v>0</v>
      </c>
      <c r="K1123" s="25">
        <v>21143974</v>
      </c>
      <c r="L1123" s="25">
        <v>2170535</v>
      </c>
      <c r="M1123" s="25">
        <v>10019157</v>
      </c>
      <c r="N1123" s="25">
        <v>2529990</v>
      </c>
      <c r="O1123" s="25">
        <v>0</v>
      </c>
      <c r="P1123" s="25">
        <v>0</v>
      </c>
      <c r="Q1123" s="25">
        <v>-759857</v>
      </c>
      <c r="R1123" s="25">
        <v>13959825</v>
      </c>
      <c r="S1123" s="25">
        <v>7427156</v>
      </c>
      <c r="T1123" s="25">
        <v>4240000</v>
      </c>
      <c r="U1123" s="25">
        <v>3187156</v>
      </c>
    </row>
    <row r="1124" spans="1:21" hidden="1" x14ac:dyDescent="0.25">
      <c r="A1124" s="9">
        <v>6900</v>
      </c>
      <c r="B1124" s="9" t="s">
        <v>86</v>
      </c>
      <c r="C1124" s="9" t="s">
        <v>87</v>
      </c>
      <c r="D1124" s="24">
        <v>42309</v>
      </c>
      <c r="E1124" s="25">
        <v>7427156</v>
      </c>
      <c r="F1124" s="25">
        <v>12799708</v>
      </c>
      <c r="G1124" s="25">
        <v>0</v>
      </c>
      <c r="H1124" s="25">
        <v>0</v>
      </c>
      <c r="I1124" s="25">
        <v>0</v>
      </c>
      <c r="J1124" s="25">
        <v>0</v>
      </c>
      <c r="K1124" s="25">
        <v>12799708</v>
      </c>
      <c r="L1124" s="25">
        <v>2732148</v>
      </c>
      <c r="M1124" s="25">
        <v>11051355</v>
      </c>
      <c r="N1124" s="25">
        <v>44990</v>
      </c>
      <c r="O1124" s="25">
        <v>0</v>
      </c>
      <c r="P1124" s="25">
        <v>0</v>
      </c>
      <c r="Q1124" s="25">
        <v>-19454</v>
      </c>
      <c r="R1124" s="25">
        <v>13809039</v>
      </c>
      <c r="S1124" s="25">
        <v>6417825</v>
      </c>
      <c r="T1124" s="25">
        <v>4240000</v>
      </c>
      <c r="U1124" s="25">
        <v>2177825</v>
      </c>
    </row>
    <row r="1125" spans="1:21" hidden="1" x14ac:dyDescent="0.25">
      <c r="A1125" s="9">
        <v>6900</v>
      </c>
      <c r="B1125" s="9" t="s">
        <v>86</v>
      </c>
      <c r="C1125" s="9" t="s">
        <v>87</v>
      </c>
      <c r="D1125" s="24">
        <v>42339</v>
      </c>
      <c r="E1125" s="25">
        <v>6417825</v>
      </c>
      <c r="F1125" s="25">
        <v>13802117</v>
      </c>
      <c r="G1125" s="25">
        <v>0</v>
      </c>
      <c r="H1125" s="25">
        <v>0</v>
      </c>
      <c r="I1125" s="25">
        <v>0</v>
      </c>
      <c r="J1125" s="25">
        <v>0</v>
      </c>
      <c r="K1125" s="25">
        <v>13802117</v>
      </c>
      <c r="L1125" s="25">
        <v>4467229</v>
      </c>
      <c r="M1125" s="25">
        <v>10583318</v>
      </c>
      <c r="N1125" s="25">
        <v>0</v>
      </c>
      <c r="O1125" s="25">
        <v>0</v>
      </c>
      <c r="P1125" s="25">
        <v>0</v>
      </c>
      <c r="Q1125" s="25">
        <v>-531040</v>
      </c>
      <c r="R1125" s="25">
        <v>14519507</v>
      </c>
      <c r="S1125" s="25">
        <v>5700435</v>
      </c>
      <c r="T1125" s="25">
        <v>4240000</v>
      </c>
      <c r="U1125" s="25">
        <v>1460435</v>
      </c>
    </row>
    <row r="1126" spans="1:21" hidden="1" x14ac:dyDescent="0.25">
      <c r="A1126" s="9">
        <v>6900</v>
      </c>
      <c r="B1126" s="9" t="s">
        <v>86</v>
      </c>
      <c r="C1126" s="9" t="s">
        <v>87</v>
      </c>
      <c r="D1126" s="24">
        <v>42370</v>
      </c>
      <c r="E1126" s="25">
        <v>5700435</v>
      </c>
      <c r="F1126" s="25">
        <v>13300955</v>
      </c>
      <c r="G1126" s="25">
        <v>0</v>
      </c>
      <c r="H1126" s="25">
        <v>0</v>
      </c>
      <c r="I1126" s="25">
        <v>0</v>
      </c>
      <c r="J1126" s="25">
        <v>0</v>
      </c>
      <c r="K1126" s="25">
        <v>13300955</v>
      </c>
      <c r="L1126" s="25">
        <v>1441329</v>
      </c>
      <c r="M1126" s="25">
        <v>10527049</v>
      </c>
      <c r="N1126" s="25">
        <v>0</v>
      </c>
      <c r="O1126" s="25">
        <v>0</v>
      </c>
      <c r="P1126" s="25">
        <v>0</v>
      </c>
      <c r="Q1126" s="25">
        <v>-18892</v>
      </c>
      <c r="R1126" s="25">
        <v>11949486</v>
      </c>
      <c r="S1126" s="25">
        <v>7051904</v>
      </c>
      <c r="T1126" s="25">
        <v>4240000</v>
      </c>
      <c r="U1126" s="25">
        <v>2811904</v>
      </c>
    </row>
    <row r="1127" spans="1:21" hidden="1" x14ac:dyDescent="0.25">
      <c r="A1127" s="9">
        <v>6900</v>
      </c>
      <c r="B1127" s="9" t="s">
        <v>86</v>
      </c>
      <c r="C1127" s="9" t="s">
        <v>87</v>
      </c>
      <c r="D1127" s="24">
        <v>42401</v>
      </c>
      <c r="E1127" s="25">
        <v>7051904</v>
      </c>
      <c r="F1127" s="25">
        <v>13140736</v>
      </c>
      <c r="G1127" s="25">
        <v>0</v>
      </c>
      <c r="H1127" s="25">
        <v>0</v>
      </c>
      <c r="I1127" s="25">
        <v>0</v>
      </c>
      <c r="J1127" s="25">
        <v>0</v>
      </c>
      <c r="K1127" s="25">
        <v>13140736</v>
      </c>
      <c r="L1127" s="25">
        <v>1631425</v>
      </c>
      <c r="M1127" s="25">
        <v>9884066</v>
      </c>
      <c r="N1127" s="25">
        <v>149960</v>
      </c>
      <c r="O1127" s="25">
        <v>0</v>
      </c>
      <c r="P1127" s="25">
        <v>0</v>
      </c>
      <c r="Q1127" s="25">
        <v>-544</v>
      </c>
      <c r="R1127" s="25">
        <v>11664907</v>
      </c>
      <c r="S1127" s="25">
        <v>8527733</v>
      </c>
      <c r="T1127" s="25">
        <v>4240000</v>
      </c>
      <c r="U1127" s="25">
        <v>4287733</v>
      </c>
    </row>
    <row r="1128" spans="1:21" hidden="1" x14ac:dyDescent="0.25">
      <c r="A1128" s="9">
        <v>6900</v>
      </c>
      <c r="B1128" s="9" t="s">
        <v>86</v>
      </c>
      <c r="C1128" s="9" t="s">
        <v>87</v>
      </c>
      <c r="D1128" s="24">
        <v>42430</v>
      </c>
      <c r="E1128" s="25">
        <v>8527733</v>
      </c>
      <c r="F1128" s="25">
        <v>16952505</v>
      </c>
      <c r="G1128" s="25">
        <v>0</v>
      </c>
      <c r="H1128" s="25">
        <v>0</v>
      </c>
      <c r="I1128" s="25">
        <v>0</v>
      </c>
      <c r="J1128" s="25">
        <v>0</v>
      </c>
      <c r="K1128" s="25">
        <v>16952505</v>
      </c>
      <c r="L1128" s="25">
        <v>1946037</v>
      </c>
      <c r="M1128" s="25">
        <v>11145279</v>
      </c>
      <c r="N1128" s="25">
        <v>0</v>
      </c>
      <c r="O1128" s="25">
        <v>0</v>
      </c>
      <c r="P1128" s="25">
        <v>0</v>
      </c>
      <c r="Q1128" s="25">
        <v>-30000</v>
      </c>
      <c r="R1128" s="25">
        <v>13061316</v>
      </c>
      <c r="S1128" s="25">
        <v>12418922</v>
      </c>
      <c r="T1128" s="25">
        <v>6660000</v>
      </c>
      <c r="U1128" s="25">
        <v>5758922</v>
      </c>
    </row>
    <row r="1129" spans="1:21" hidden="1" x14ac:dyDescent="0.25">
      <c r="A1129" s="9">
        <v>6900</v>
      </c>
      <c r="B1129" s="9" t="s">
        <v>86</v>
      </c>
      <c r="C1129" s="9" t="s">
        <v>87</v>
      </c>
      <c r="D1129" s="24">
        <v>42461</v>
      </c>
      <c r="E1129" s="25">
        <v>12418922</v>
      </c>
      <c r="F1129" s="25">
        <v>14005300</v>
      </c>
      <c r="G1129" s="25">
        <v>0</v>
      </c>
      <c r="H1129" s="25">
        <v>0</v>
      </c>
      <c r="I1129" s="25">
        <v>0</v>
      </c>
      <c r="J1129" s="25">
        <v>0</v>
      </c>
      <c r="K1129" s="25">
        <v>14005300</v>
      </c>
      <c r="L1129" s="25">
        <v>1702380</v>
      </c>
      <c r="M1129" s="25">
        <v>9978305</v>
      </c>
      <c r="N1129" s="25">
        <v>239930</v>
      </c>
      <c r="O1129" s="25">
        <v>0</v>
      </c>
      <c r="P1129" s="25">
        <v>0</v>
      </c>
      <c r="Q1129" s="25">
        <v>0</v>
      </c>
      <c r="R1129" s="25">
        <v>11920615</v>
      </c>
      <c r="S1129" s="25">
        <v>14503607</v>
      </c>
      <c r="T1129" s="25">
        <v>6660000</v>
      </c>
      <c r="U1129" s="25">
        <v>7843607</v>
      </c>
    </row>
    <row r="1130" spans="1:21" hidden="1" x14ac:dyDescent="0.25">
      <c r="A1130" s="9">
        <v>6900</v>
      </c>
      <c r="B1130" s="9" t="s">
        <v>86</v>
      </c>
      <c r="C1130" s="9" t="s">
        <v>87</v>
      </c>
      <c r="D1130" s="24">
        <v>42491</v>
      </c>
      <c r="E1130" s="25">
        <v>14503607</v>
      </c>
      <c r="F1130" s="25">
        <v>17550058</v>
      </c>
      <c r="G1130" s="25">
        <v>0</v>
      </c>
      <c r="H1130" s="25">
        <v>0</v>
      </c>
      <c r="I1130" s="25">
        <v>0</v>
      </c>
      <c r="J1130" s="25">
        <v>0</v>
      </c>
      <c r="K1130" s="25">
        <v>17550058</v>
      </c>
      <c r="L1130" s="25">
        <v>1925970</v>
      </c>
      <c r="M1130" s="25">
        <v>10584656</v>
      </c>
      <c r="N1130" s="25">
        <v>610143</v>
      </c>
      <c r="O1130" s="25">
        <v>0</v>
      </c>
      <c r="P1130" s="25">
        <v>0</v>
      </c>
      <c r="Q1130" s="25">
        <v>-1369751</v>
      </c>
      <c r="R1130" s="25">
        <v>11751018</v>
      </c>
      <c r="S1130" s="25">
        <v>20302647</v>
      </c>
      <c r="T1130" s="25">
        <v>7120000</v>
      </c>
      <c r="U1130" s="25">
        <v>13182647</v>
      </c>
    </row>
    <row r="1131" spans="1:21" hidden="1" x14ac:dyDescent="0.25">
      <c r="A1131" s="9">
        <v>6900</v>
      </c>
      <c r="B1131" s="9" t="s">
        <v>86</v>
      </c>
      <c r="C1131" s="9" t="s">
        <v>87</v>
      </c>
      <c r="D1131" s="24">
        <v>42522</v>
      </c>
      <c r="E1131" s="25">
        <v>20302647</v>
      </c>
      <c r="F1131" s="25">
        <v>12626231</v>
      </c>
      <c r="G1131" s="25">
        <v>0</v>
      </c>
      <c r="H1131" s="25">
        <v>0</v>
      </c>
      <c r="I1131" s="25">
        <v>0</v>
      </c>
      <c r="J1131" s="25">
        <v>0</v>
      </c>
      <c r="K1131" s="25">
        <v>12626231</v>
      </c>
      <c r="L1131" s="25">
        <v>1715623</v>
      </c>
      <c r="M1131" s="25">
        <v>15137260</v>
      </c>
      <c r="N1131" s="25">
        <v>412001</v>
      </c>
      <c r="O1131" s="25">
        <v>0</v>
      </c>
      <c r="P1131" s="25">
        <v>0</v>
      </c>
      <c r="Q1131" s="25">
        <v>-441934</v>
      </c>
      <c r="R1131" s="25">
        <v>16822950</v>
      </c>
      <c r="S1131" s="25">
        <v>16105928</v>
      </c>
      <c r="T1131" s="25">
        <v>7120000</v>
      </c>
      <c r="U1131" s="25">
        <v>8985928</v>
      </c>
    </row>
    <row r="1132" spans="1:21" hidden="1" x14ac:dyDescent="0.25">
      <c r="A1132" s="9">
        <v>6900</v>
      </c>
      <c r="B1132" s="9" t="s">
        <v>86</v>
      </c>
      <c r="C1132" s="9" t="s">
        <v>87</v>
      </c>
      <c r="D1132" s="24">
        <v>42552</v>
      </c>
      <c r="E1132" s="25">
        <v>16105928</v>
      </c>
      <c r="F1132" s="25">
        <v>12470700</v>
      </c>
      <c r="G1132" s="25">
        <v>0</v>
      </c>
      <c r="H1132" s="25">
        <v>0</v>
      </c>
      <c r="I1132" s="25">
        <v>0</v>
      </c>
      <c r="J1132" s="25">
        <v>0</v>
      </c>
      <c r="K1132" s="25">
        <v>12470700</v>
      </c>
      <c r="L1132" s="25">
        <v>1321070</v>
      </c>
      <c r="M1132" s="25">
        <v>11132531</v>
      </c>
      <c r="N1132" s="25">
        <v>0</v>
      </c>
      <c r="O1132" s="25">
        <v>0</v>
      </c>
      <c r="P1132" s="25">
        <v>0</v>
      </c>
      <c r="Q1132" s="25">
        <v>-508178</v>
      </c>
      <c r="R1132" s="25">
        <v>11945423</v>
      </c>
      <c r="S1132" s="25">
        <v>16631205</v>
      </c>
      <c r="T1132" s="25">
        <v>7620000</v>
      </c>
      <c r="U1132" s="25">
        <v>9011205</v>
      </c>
    </row>
    <row r="1133" spans="1:21" hidden="1" x14ac:dyDescent="0.25">
      <c r="A1133" s="9">
        <v>6900</v>
      </c>
      <c r="B1133" s="9" t="s">
        <v>86</v>
      </c>
      <c r="C1133" s="9" t="s">
        <v>87</v>
      </c>
      <c r="D1133" s="24">
        <v>42583</v>
      </c>
      <c r="E1133" s="25">
        <v>16631205</v>
      </c>
      <c r="F1133" s="25">
        <v>8795484</v>
      </c>
      <c r="G1133" s="25">
        <v>0</v>
      </c>
      <c r="H1133" s="25">
        <v>0</v>
      </c>
      <c r="I1133" s="25">
        <v>0</v>
      </c>
      <c r="J1133" s="25">
        <v>0</v>
      </c>
      <c r="K1133" s="25">
        <v>8795484</v>
      </c>
      <c r="L1133" s="25">
        <v>1594262</v>
      </c>
      <c r="M1133" s="25">
        <v>10626218</v>
      </c>
      <c r="N1133" s="25">
        <v>0</v>
      </c>
      <c r="O1133" s="25">
        <v>0</v>
      </c>
      <c r="P1133" s="25">
        <v>0</v>
      </c>
      <c r="Q1133" s="25">
        <v>-22074</v>
      </c>
      <c r="R1133" s="25">
        <v>12198406</v>
      </c>
      <c r="S1133" s="25">
        <v>13228283</v>
      </c>
      <c r="T1133" s="25">
        <v>8161667</v>
      </c>
      <c r="U1133" s="25">
        <v>5066616</v>
      </c>
    </row>
    <row r="1134" spans="1:21" hidden="1" x14ac:dyDescent="0.25">
      <c r="A1134" s="9">
        <v>6900</v>
      </c>
      <c r="B1134" s="9" t="s">
        <v>86</v>
      </c>
      <c r="C1134" s="9" t="s">
        <v>87</v>
      </c>
      <c r="D1134" s="24">
        <v>42614</v>
      </c>
      <c r="E1134" s="25">
        <v>13228283</v>
      </c>
      <c r="F1134" s="25">
        <v>13714045</v>
      </c>
      <c r="G1134" s="25">
        <v>0</v>
      </c>
      <c r="H1134" s="25">
        <v>0</v>
      </c>
      <c r="I1134" s="25">
        <v>0</v>
      </c>
      <c r="J1134" s="25">
        <v>0</v>
      </c>
      <c r="K1134" s="25">
        <v>13714045</v>
      </c>
      <c r="L1134" s="25">
        <v>2385156</v>
      </c>
      <c r="M1134" s="25">
        <v>10693422</v>
      </c>
      <c r="N1134" s="25">
        <v>0</v>
      </c>
      <c r="O1134" s="25">
        <v>0</v>
      </c>
      <c r="P1134" s="25">
        <v>0</v>
      </c>
      <c r="Q1134" s="25">
        <v>-455246</v>
      </c>
      <c r="R1134" s="25">
        <v>12623332</v>
      </c>
      <c r="S1134" s="25">
        <v>14318996</v>
      </c>
      <c r="T1134" s="25">
        <v>8480000</v>
      </c>
      <c r="U1134" s="25">
        <v>5838996</v>
      </c>
    </row>
    <row r="1135" spans="1:21" hidden="1" x14ac:dyDescent="0.25">
      <c r="A1135" s="9">
        <v>6900</v>
      </c>
      <c r="B1135" s="9" t="s">
        <v>86</v>
      </c>
      <c r="C1135" s="9" t="s">
        <v>87</v>
      </c>
      <c r="D1135" s="24">
        <v>42644</v>
      </c>
      <c r="E1135" s="25">
        <v>14318996</v>
      </c>
      <c r="F1135" s="25">
        <v>11876216</v>
      </c>
      <c r="G1135" s="25">
        <v>0</v>
      </c>
      <c r="H1135" s="25">
        <v>0</v>
      </c>
      <c r="I1135" s="25">
        <v>0</v>
      </c>
      <c r="J1135" s="25">
        <v>0</v>
      </c>
      <c r="K1135" s="25">
        <v>11876216</v>
      </c>
      <c r="L1135" s="25">
        <v>1348682</v>
      </c>
      <c r="M1135" s="25">
        <v>10680394</v>
      </c>
      <c r="N1135" s="25">
        <v>466476</v>
      </c>
      <c r="O1135" s="25">
        <v>0</v>
      </c>
      <c r="P1135" s="25">
        <v>0</v>
      </c>
      <c r="Q1135" s="25">
        <v>0</v>
      </c>
      <c r="R1135" s="25">
        <v>12495552</v>
      </c>
      <c r="S1135" s="25">
        <v>13699660</v>
      </c>
      <c r="T1135" s="25">
        <v>7620000</v>
      </c>
      <c r="U1135" s="25">
        <v>6079660</v>
      </c>
    </row>
    <row r="1136" spans="1:21" hidden="1" x14ac:dyDescent="0.25">
      <c r="A1136" s="9">
        <v>6900</v>
      </c>
      <c r="B1136" s="9" t="s">
        <v>86</v>
      </c>
      <c r="C1136" s="9" t="s">
        <v>87</v>
      </c>
      <c r="D1136" s="24">
        <v>42675</v>
      </c>
      <c r="E1136" s="25">
        <v>13699660</v>
      </c>
      <c r="F1136" s="25">
        <v>9974254</v>
      </c>
      <c r="G1136" s="25">
        <v>0</v>
      </c>
      <c r="H1136" s="25">
        <v>0</v>
      </c>
      <c r="I1136" s="25">
        <v>0</v>
      </c>
      <c r="J1136" s="25">
        <v>0</v>
      </c>
      <c r="K1136" s="25">
        <v>9974254</v>
      </c>
      <c r="L1136" s="25">
        <v>2339668</v>
      </c>
      <c r="M1136" s="25">
        <v>10656010</v>
      </c>
      <c r="N1136" s="25">
        <v>0</v>
      </c>
      <c r="O1136" s="25">
        <v>0</v>
      </c>
      <c r="P1136" s="25">
        <v>0</v>
      </c>
      <c r="Q1136" s="25">
        <v>0</v>
      </c>
      <c r="R1136" s="25">
        <v>12995678</v>
      </c>
      <c r="S1136" s="25">
        <v>10678236</v>
      </c>
      <c r="T1136" s="25">
        <v>7620000</v>
      </c>
      <c r="U1136" s="25">
        <v>3058236</v>
      </c>
    </row>
    <row r="1137" spans="1:21" hidden="1" x14ac:dyDescent="0.25">
      <c r="A1137" s="9">
        <v>6900</v>
      </c>
      <c r="B1137" s="9" t="s">
        <v>86</v>
      </c>
      <c r="C1137" s="9" t="s">
        <v>87</v>
      </c>
      <c r="D1137" s="24">
        <v>42705</v>
      </c>
      <c r="E1137" s="25">
        <v>10678236</v>
      </c>
      <c r="F1137" s="25">
        <v>12672700</v>
      </c>
      <c r="G1137" s="25">
        <v>0</v>
      </c>
      <c r="H1137" s="25">
        <v>0</v>
      </c>
      <c r="I1137" s="25">
        <v>0</v>
      </c>
      <c r="J1137" s="25">
        <v>0</v>
      </c>
      <c r="K1137" s="25">
        <v>12672700</v>
      </c>
      <c r="L1137" s="25">
        <v>1896203</v>
      </c>
      <c r="M1137" s="25">
        <v>11244034</v>
      </c>
      <c r="N1137" s="25">
        <v>0</v>
      </c>
      <c r="O1137" s="25">
        <v>0</v>
      </c>
      <c r="P1137" s="25">
        <v>0</v>
      </c>
      <c r="Q1137" s="25">
        <v>-1002880</v>
      </c>
      <c r="R1137" s="25">
        <v>12137357</v>
      </c>
      <c r="S1137" s="25">
        <v>11213579</v>
      </c>
      <c r="T1137" s="25">
        <v>7620000</v>
      </c>
      <c r="U1137" s="25">
        <v>3593579</v>
      </c>
    </row>
    <row r="1138" spans="1:21" hidden="1" x14ac:dyDescent="0.25">
      <c r="A1138" s="9">
        <v>6900</v>
      </c>
      <c r="B1138" s="9" t="s">
        <v>86</v>
      </c>
      <c r="C1138" s="9" t="s">
        <v>87</v>
      </c>
      <c r="D1138" s="24">
        <v>42736</v>
      </c>
      <c r="E1138" s="25">
        <v>11213579</v>
      </c>
      <c r="F1138" s="25">
        <v>23645900</v>
      </c>
      <c r="G1138" s="25">
        <v>0</v>
      </c>
      <c r="H1138" s="25">
        <v>0</v>
      </c>
      <c r="I1138" s="25">
        <v>0</v>
      </c>
      <c r="J1138" s="25">
        <v>0</v>
      </c>
      <c r="K1138" s="25">
        <v>23645900</v>
      </c>
      <c r="L1138" s="25">
        <v>1529914</v>
      </c>
      <c r="M1138" s="25">
        <v>10650038</v>
      </c>
      <c r="N1138" s="25">
        <v>0</v>
      </c>
      <c r="O1138" s="25">
        <v>0</v>
      </c>
      <c r="P1138" s="25">
        <v>0</v>
      </c>
      <c r="Q1138" s="25">
        <v>0</v>
      </c>
      <c r="R1138" s="25">
        <v>12179952</v>
      </c>
      <c r="S1138" s="25">
        <v>22679527</v>
      </c>
      <c r="T1138" s="25">
        <v>7620000</v>
      </c>
      <c r="U1138" s="25">
        <v>15059527</v>
      </c>
    </row>
    <row r="1139" spans="1:21" hidden="1" x14ac:dyDescent="0.25">
      <c r="A1139" s="9">
        <v>6900</v>
      </c>
      <c r="B1139" s="9" t="s">
        <v>86</v>
      </c>
      <c r="C1139" s="9" t="s">
        <v>87</v>
      </c>
      <c r="D1139" s="24">
        <v>42767</v>
      </c>
      <c r="E1139" s="25">
        <v>22679527</v>
      </c>
      <c r="F1139" s="25">
        <v>11379200</v>
      </c>
      <c r="G1139" s="25">
        <v>0</v>
      </c>
      <c r="H1139" s="25">
        <v>0</v>
      </c>
      <c r="I1139" s="25">
        <v>0</v>
      </c>
      <c r="J1139" s="25">
        <v>0</v>
      </c>
      <c r="K1139" s="25">
        <v>11379200</v>
      </c>
      <c r="L1139" s="25">
        <v>1825681</v>
      </c>
      <c r="M1139" s="25">
        <v>11321839</v>
      </c>
      <c r="N1139" s="25">
        <v>0</v>
      </c>
      <c r="O1139" s="25">
        <v>0</v>
      </c>
      <c r="P1139" s="25">
        <v>0</v>
      </c>
      <c r="Q1139" s="25">
        <v>-9800</v>
      </c>
      <c r="R1139" s="25">
        <v>13137720</v>
      </c>
      <c r="S1139" s="25">
        <v>20921007</v>
      </c>
      <c r="T1139" s="25">
        <v>7120000</v>
      </c>
      <c r="U1139" s="25">
        <v>13801007</v>
      </c>
    </row>
    <row r="1140" spans="1:21" hidden="1" x14ac:dyDescent="0.25">
      <c r="A1140" s="9">
        <v>6900</v>
      </c>
      <c r="B1140" s="9" t="s">
        <v>86</v>
      </c>
      <c r="C1140" s="9" t="s">
        <v>87</v>
      </c>
      <c r="D1140" s="24">
        <v>42795</v>
      </c>
      <c r="E1140" s="25">
        <v>20921007</v>
      </c>
      <c r="F1140" s="25">
        <v>15435400</v>
      </c>
      <c r="G1140" s="25">
        <v>0</v>
      </c>
      <c r="H1140" s="25">
        <v>0</v>
      </c>
      <c r="I1140" s="25">
        <v>0</v>
      </c>
      <c r="J1140" s="25">
        <v>0</v>
      </c>
      <c r="K1140" s="25">
        <v>15435400</v>
      </c>
      <c r="L1140" s="25">
        <v>1988626</v>
      </c>
      <c r="M1140" s="25">
        <v>13468627</v>
      </c>
      <c r="N1140" s="25">
        <v>0</v>
      </c>
      <c r="O1140" s="25">
        <v>0</v>
      </c>
      <c r="P1140" s="25">
        <v>0</v>
      </c>
      <c r="Q1140" s="25">
        <v>-340889</v>
      </c>
      <c r="R1140" s="25">
        <v>15116364</v>
      </c>
      <c r="S1140" s="25">
        <v>21240043</v>
      </c>
      <c r="T1140" s="25">
        <v>10440000</v>
      </c>
      <c r="U1140" s="25">
        <v>10800043</v>
      </c>
    </row>
    <row r="1141" spans="1:21" hidden="1" x14ac:dyDescent="0.25">
      <c r="A1141" s="9">
        <v>6900</v>
      </c>
      <c r="B1141" s="9" t="s">
        <v>86</v>
      </c>
      <c r="C1141" s="9" t="s">
        <v>87</v>
      </c>
      <c r="D1141" s="24">
        <v>42826</v>
      </c>
      <c r="E1141" s="25">
        <v>21240043</v>
      </c>
      <c r="F1141" s="25">
        <v>12289473</v>
      </c>
      <c r="G1141" s="25">
        <v>0</v>
      </c>
      <c r="H1141" s="25">
        <v>0</v>
      </c>
      <c r="I1141" s="25">
        <v>0</v>
      </c>
      <c r="J1141" s="25">
        <v>0</v>
      </c>
      <c r="K1141" s="25">
        <v>12289473</v>
      </c>
      <c r="L1141" s="25">
        <v>2002527</v>
      </c>
      <c r="M1141" s="25">
        <v>9381655</v>
      </c>
      <c r="N1141" s="25">
        <v>0</v>
      </c>
      <c r="O1141" s="25">
        <v>0</v>
      </c>
      <c r="P1141" s="25">
        <v>0</v>
      </c>
      <c r="Q1141" s="25">
        <v>-575124</v>
      </c>
      <c r="R1141" s="25">
        <v>10809058</v>
      </c>
      <c r="S1141" s="25">
        <v>22720458</v>
      </c>
      <c r="T1141" s="25">
        <v>9240000</v>
      </c>
      <c r="U1141" s="25">
        <v>13480458</v>
      </c>
    </row>
    <row r="1142" spans="1:21" hidden="1" x14ac:dyDescent="0.25">
      <c r="A1142" s="9">
        <v>6900</v>
      </c>
      <c r="B1142" s="9" t="s">
        <v>86</v>
      </c>
      <c r="C1142" s="9" t="s">
        <v>87</v>
      </c>
      <c r="D1142" s="24">
        <v>42856</v>
      </c>
      <c r="E1142" s="25">
        <v>22720458</v>
      </c>
      <c r="F1142" s="25">
        <v>10543500</v>
      </c>
      <c r="G1142" s="25">
        <v>0</v>
      </c>
      <c r="H1142" s="25">
        <v>0</v>
      </c>
      <c r="I1142" s="25">
        <v>0</v>
      </c>
      <c r="J1142" s="25">
        <v>0</v>
      </c>
      <c r="K1142" s="25">
        <v>10543500</v>
      </c>
      <c r="L1142" s="25">
        <v>1091753</v>
      </c>
      <c r="M1142" s="25">
        <v>10992701</v>
      </c>
      <c r="N1142" s="25">
        <v>198749</v>
      </c>
      <c r="O1142" s="25">
        <v>0</v>
      </c>
      <c r="P1142" s="25">
        <v>0</v>
      </c>
      <c r="Q1142" s="25">
        <v>-129142</v>
      </c>
      <c r="R1142" s="25">
        <v>12154061</v>
      </c>
      <c r="S1142" s="25">
        <v>21109897</v>
      </c>
      <c r="T1142" s="25">
        <v>9240000</v>
      </c>
      <c r="U1142" s="25">
        <v>11869897</v>
      </c>
    </row>
    <row r="1143" spans="1:21" hidden="1" x14ac:dyDescent="0.25">
      <c r="A1143" s="9">
        <v>6900</v>
      </c>
      <c r="B1143" s="9" t="s">
        <v>86</v>
      </c>
      <c r="C1143" s="9" t="s">
        <v>87</v>
      </c>
      <c r="D1143" s="24">
        <v>42887</v>
      </c>
      <c r="E1143" s="25">
        <v>21109897</v>
      </c>
      <c r="F1143" s="25">
        <v>24990090</v>
      </c>
      <c r="G1143" s="25">
        <v>0</v>
      </c>
      <c r="H1143" s="25">
        <v>0</v>
      </c>
      <c r="I1143" s="25">
        <v>0</v>
      </c>
      <c r="J1143" s="25">
        <v>0</v>
      </c>
      <c r="K1143" s="25">
        <v>24990090</v>
      </c>
      <c r="L1143" s="25">
        <v>2886115</v>
      </c>
      <c r="M1143" s="25">
        <v>9798845</v>
      </c>
      <c r="N1143" s="25">
        <v>955000</v>
      </c>
      <c r="O1143" s="25">
        <v>0</v>
      </c>
      <c r="P1143" s="25">
        <v>0</v>
      </c>
      <c r="Q1143" s="25">
        <v>-136064</v>
      </c>
      <c r="R1143" s="25">
        <v>13503896</v>
      </c>
      <c r="S1143" s="25">
        <v>32596091</v>
      </c>
      <c r="T1143" s="25">
        <v>9620000</v>
      </c>
      <c r="U1143" s="25">
        <v>22976091</v>
      </c>
    </row>
    <row r="1144" spans="1:21" hidden="1" x14ac:dyDescent="0.25">
      <c r="A1144" s="9">
        <v>6900</v>
      </c>
      <c r="B1144" s="9" t="s">
        <v>86</v>
      </c>
      <c r="C1144" s="9" t="s">
        <v>87</v>
      </c>
      <c r="D1144" s="24">
        <v>42917</v>
      </c>
      <c r="E1144" s="25">
        <v>32596091</v>
      </c>
      <c r="F1144" s="25">
        <v>18133300</v>
      </c>
      <c r="G1144" s="25">
        <v>0</v>
      </c>
      <c r="H1144" s="25">
        <v>0</v>
      </c>
      <c r="I1144" s="25">
        <v>0</v>
      </c>
      <c r="J1144" s="25">
        <v>0</v>
      </c>
      <c r="K1144" s="25">
        <v>18133300</v>
      </c>
      <c r="L1144" s="25">
        <v>4567929</v>
      </c>
      <c r="M1144" s="25">
        <v>17597947</v>
      </c>
      <c r="N1144" s="25">
        <v>350000</v>
      </c>
      <c r="O1144" s="25">
        <v>0</v>
      </c>
      <c r="P1144" s="25">
        <v>0</v>
      </c>
      <c r="Q1144" s="25">
        <v>-2637135</v>
      </c>
      <c r="R1144" s="25">
        <v>19878741</v>
      </c>
      <c r="S1144" s="25">
        <v>30850650</v>
      </c>
      <c r="T1144" s="25">
        <v>9620000</v>
      </c>
      <c r="U1144" s="25">
        <v>21230650</v>
      </c>
    </row>
    <row r="1145" spans="1:21" hidden="1" x14ac:dyDescent="0.25">
      <c r="A1145" s="9">
        <v>6900</v>
      </c>
      <c r="B1145" s="9" t="s">
        <v>86</v>
      </c>
      <c r="C1145" s="9" t="s">
        <v>87</v>
      </c>
      <c r="D1145" s="24">
        <v>42948</v>
      </c>
      <c r="E1145" s="25">
        <v>30850650</v>
      </c>
      <c r="F1145" s="25">
        <v>18201300</v>
      </c>
      <c r="G1145" s="25">
        <v>0</v>
      </c>
      <c r="H1145" s="25">
        <v>0</v>
      </c>
      <c r="I1145" s="25">
        <v>0</v>
      </c>
      <c r="J1145" s="25">
        <v>0</v>
      </c>
      <c r="K1145" s="25">
        <v>18201300</v>
      </c>
      <c r="L1145" s="25">
        <v>3948275</v>
      </c>
      <c r="M1145" s="25">
        <v>11360731</v>
      </c>
      <c r="N1145" s="25">
        <v>722303</v>
      </c>
      <c r="O1145" s="25">
        <v>0</v>
      </c>
      <c r="P1145" s="25">
        <v>0</v>
      </c>
      <c r="Q1145" s="25">
        <v>-70436</v>
      </c>
      <c r="R1145" s="25">
        <v>15960873</v>
      </c>
      <c r="S1145" s="25">
        <v>33091077</v>
      </c>
      <c r="T1145" s="25">
        <v>9620000</v>
      </c>
      <c r="U1145" s="25">
        <v>23471077</v>
      </c>
    </row>
    <row r="1146" spans="1:21" hidden="1" x14ac:dyDescent="0.25">
      <c r="A1146" s="9">
        <v>6900</v>
      </c>
      <c r="B1146" s="9" t="s">
        <v>86</v>
      </c>
      <c r="C1146" s="9" t="s">
        <v>87</v>
      </c>
      <c r="D1146" s="24">
        <v>42979</v>
      </c>
      <c r="E1146" s="25">
        <v>33091077</v>
      </c>
      <c r="F1146" s="25">
        <v>17169948</v>
      </c>
      <c r="G1146" s="25">
        <v>0</v>
      </c>
      <c r="H1146" s="25">
        <v>0</v>
      </c>
      <c r="I1146" s="25">
        <v>0</v>
      </c>
      <c r="J1146" s="25">
        <v>0</v>
      </c>
      <c r="K1146" s="25">
        <v>17169948</v>
      </c>
      <c r="L1146" s="25">
        <v>1759917</v>
      </c>
      <c r="M1146" s="25">
        <v>15396422</v>
      </c>
      <c r="N1146" s="25">
        <v>67180</v>
      </c>
      <c r="O1146" s="25">
        <v>0</v>
      </c>
      <c r="P1146" s="25">
        <v>0</v>
      </c>
      <c r="Q1146" s="25">
        <v>-349</v>
      </c>
      <c r="R1146" s="25">
        <v>17223170</v>
      </c>
      <c r="S1146" s="25">
        <v>33037855</v>
      </c>
      <c r="T1146" s="25">
        <v>9620000</v>
      </c>
      <c r="U1146" s="25">
        <v>23417855</v>
      </c>
    </row>
    <row r="1147" spans="1:21" hidden="1" x14ac:dyDescent="0.25">
      <c r="A1147" s="9">
        <v>6900</v>
      </c>
      <c r="B1147" s="9" t="s">
        <v>86</v>
      </c>
      <c r="C1147" s="9" t="s">
        <v>87</v>
      </c>
      <c r="D1147" s="24">
        <v>43009</v>
      </c>
      <c r="E1147" s="25">
        <v>33037855</v>
      </c>
      <c r="F1147" s="25">
        <v>22876296</v>
      </c>
      <c r="G1147" s="25">
        <v>0</v>
      </c>
      <c r="H1147" s="25">
        <v>0</v>
      </c>
      <c r="I1147" s="25">
        <v>0</v>
      </c>
      <c r="J1147" s="25">
        <v>0</v>
      </c>
      <c r="K1147" s="25">
        <v>22876296</v>
      </c>
      <c r="L1147" s="25">
        <v>2218061</v>
      </c>
      <c r="M1147" s="25">
        <v>16143506</v>
      </c>
      <c r="N1147" s="25">
        <v>0</v>
      </c>
      <c r="O1147" s="25">
        <v>0</v>
      </c>
      <c r="P1147" s="25">
        <v>0</v>
      </c>
      <c r="Q1147" s="25">
        <v>-3960</v>
      </c>
      <c r="R1147" s="25">
        <v>18357607</v>
      </c>
      <c r="S1147" s="25">
        <v>37556544</v>
      </c>
      <c r="T1147" s="25">
        <v>9620000</v>
      </c>
      <c r="U1147" s="25">
        <v>27936544</v>
      </c>
    </row>
    <row r="1148" spans="1:21" hidden="1" x14ac:dyDescent="0.25">
      <c r="A1148" s="9">
        <v>6900</v>
      </c>
      <c r="B1148" s="9" t="s">
        <v>86</v>
      </c>
      <c r="C1148" s="9" t="s">
        <v>87</v>
      </c>
      <c r="D1148" s="24">
        <v>43040</v>
      </c>
      <c r="E1148" s="25">
        <v>37556544</v>
      </c>
      <c r="F1148" s="25">
        <v>23245666</v>
      </c>
      <c r="G1148" s="25">
        <v>0</v>
      </c>
      <c r="H1148" s="25">
        <v>0</v>
      </c>
      <c r="I1148" s="25">
        <v>0</v>
      </c>
      <c r="J1148" s="25">
        <v>10880</v>
      </c>
      <c r="K1148" s="25">
        <v>23256546</v>
      </c>
      <c r="L1148" s="25">
        <v>1391929</v>
      </c>
      <c r="M1148" s="25">
        <v>14929942</v>
      </c>
      <c r="N1148" s="25">
        <v>1075980</v>
      </c>
      <c r="O1148" s="25">
        <v>0</v>
      </c>
      <c r="P1148" s="25">
        <v>0</v>
      </c>
      <c r="Q1148" s="25">
        <v>-635</v>
      </c>
      <c r="R1148" s="25">
        <v>17397216</v>
      </c>
      <c r="S1148" s="25">
        <v>43415874</v>
      </c>
      <c r="T1148" s="25">
        <v>9620000</v>
      </c>
      <c r="U1148" s="25">
        <v>33795874</v>
      </c>
    </row>
    <row r="1149" spans="1:21" hidden="1" x14ac:dyDescent="0.25">
      <c r="A1149" s="9">
        <v>6900</v>
      </c>
      <c r="B1149" s="9" t="s">
        <v>86</v>
      </c>
      <c r="C1149" s="9" t="s">
        <v>87</v>
      </c>
      <c r="D1149" s="24">
        <v>43070</v>
      </c>
      <c r="E1149" s="25">
        <v>43415874</v>
      </c>
      <c r="F1149" s="25">
        <v>21092818</v>
      </c>
      <c r="G1149" s="25">
        <v>0</v>
      </c>
      <c r="H1149" s="25">
        <v>0</v>
      </c>
      <c r="I1149" s="25">
        <v>0</v>
      </c>
      <c r="J1149" s="25">
        <v>0</v>
      </c>
      <c r="K1149" s="25">
        <v>21092818</v>
      </c>
      <c r="L1149" s="25">
        <v>2033413</v>
      </c>
      <c r="M1149" s="25">
        <v>35460799</v>
      </c>
      <c r="N1149" s="25">
        <v>0</v>
      </c>
      <c r="O1149" s="25">
        <v>0</v>
      </c>
      <c r="P1149" s="25">
        <v>0</v>
      </c>
      <c r="Q1149" s="25">
        <v>-103090</v>
      </c>
      <c r="R1149" s="25">
        <v>37391122</v>
      </c>
      <c r="S1149" s="25">
        <v>27117570</v>
      </c>
      <c r="T1149" s="25">
        <v>0</v>
      </c>
      <c r="U1149" s="25">
        <v>27117570</v>
      </c>
    </row>
    <row r="1150" spans="1:21" x14ac:dyDescent="0.25">
      <c r="A1150" s="9">
        <v>6900</v>
      </c>
      <c r="B1150" s="9" t="s">
        <v>86</v>
      </c>
      <c r="C1150" s="9" t="s">
        <v>87</v>
      </c>
      <c r="D1150" s="24">
        <v>43101</v>
      </c>
      <c r="E1150" s="25">
        <v>27117570</v>
      </c>
      <c r="F1150" s="25">
        <v>22173244</v>
      </c>
      <c r="G1150" s="25">
        <v>0</v>
      </c>
      <c r="H1150" s="25">
        <v>0</v>
      </c>
      <c r="I1150" s="25">
        <v>0</v>
      </c>
      <c r="J1150" s="25">
        <v>0</v>
      </c>
      <c r="K1150" s="25">
        <v>22173244</v>
      </c>
      <c r="L1150" s="25">
        <v>5945888</v>
      </c>
      <c r="M1150" s="25">
        <v>24313765</v>
      </c>
      <c r="N1150" s="25">
        <v>577508</v>
      </c>
      <c r="O1150" s="25">
        <v>0</v>
      </c>
      <c r="P1150" s="25">
        <v>0</v>
      </c>
      <c r="Q1150" s="25">
        <v>-573378</v>
      </c>
      <c r="R1150" s="25">
        <v>30263783</v>
      </c>
      <c r="S1150" s="25">
        <v>19027031</v>
      </c>
      <c r="T1150" s="25">
        <v>0</v>
      </c>
      <c r="U1150" s="25">
        <v>19027031</v>
      </c>
    </row>
    <row r="1151" spans="1:21" x14ac:dyDescent="0.25">
      <c r="A1151" s="9">
        <v>6900</v>
      </c>
      <c r="B1151" s="9" t="s">
        <v>86</v>
      </c>
      <c r="C1151" s="9" t="s">
        <v>87</v>
      </c>
      <c r="D1151" s="24">
        <v>43132</v>
      </c>
      <c r="E1151" s="25">
        <v>19027031</v>
      </c>
      <c r="F1151" s="25">
        <v>26622911</v>
      </c>
      <c r="G1151" s="25">
        <v>0</v>
      </c>
      <c r="H1151" s="25">
        <v>0</v>
      </c>
      <c r="I1151" s="25">
        <v>0</v>
      </c>
      <c r="J1151" s="25">
        <v>0</v>
      </c>
      <c r="K1151" s="25">
        <v>26622911</v>
      </c>
      <c r="L1151" s="25">
        <v>4702950</v>
      </c>
      <c r="M1151" s="25">
        <v>24156468</v>
      </c>
      <c r="N1151" s="25">
        <v>416940</v>
      </c>
      <c r="O1151" s="25">
        <v>0</v>
      </c>
      <c r="P1151" s="25">
        <v>0</v>
      </c>
      <c r="Q1151" s="25">
        <v>-405</v>
      </c>
      <c r="R1151" s="25">
        <v>29275953</v>
      </c>
      <c r="S1151" s="25">
        <v>16373989</v>
      </c>
      <c r="T1151" s="25">
        <v>0</v>
      </c>
      <c r="U1151" s="25">
        <v>16373989</v>
      </c>
    </row>
    <row r="1152" spans="1:21" x14ac:dyDescent="0.25">
      <c r="A1152" s="9">
        <v>6900</v>
      </c>
      <c r="B1152" s="9" t="s">
        <v>86</v>
      </c>
      <c r="C1152" s="9" t="s">
        <v>87</v>
      </c>
      <c r="D1152" s="24">
        <v>43160</v>
      </c>
      <c r="E1152" s="25">
        <v>16373989</v>
      </c>
      <c r="F1152" s="25">
        <v>20255539</v>
      </c>
      <c r="G1152" s="25">
        <v>0</v>
      </c>
      <c r="H1152" s="25">
        <v>0</v>
      </c>
      <c r="I1152" s="25">
        <v>0</v>
      </c>
      <c r="J1152" s="25">
        <v>0</v>
      </c>
      <c r="K1152" s="25">
        <v>20255539</v>
      </c>
      <c r="L1152" s="25">
        <v>4580188</v>
      </c>
      <c r="M1152" s="25">
        <v>21356536</v>
      </c>
      <c r="N1152" s="25">
        <v>568425</v>
      </c>
      <c r="O1152" s="25">
        <v>0</v>
      </c>
      <c r="P1152" s="25">
        <v>0</v>
      </c>
      <c r="Q1152" s="25">
        <v>-159828</v>
      </c>
      <c r="R1152" s="25">
        <v>26345321</v>
      </c>
      <c r="S1152" s="25">
        <v>10284207</v>
      </c>
      <c r="T1152" s="25">
        <v>0</v>
      </c>
      <c r="U1152" s="25">
        <v>10284207</v>
      </c>
    </row>
    <row r="1153" spans="1:21" x14ac:dyDescent="0.25">
      <c r="A1153" s="9">
        <v>6900</v>
      </c>
      <c r="B1153" s="9" t="s">
        <v>86</v>
      </c>
      <c r="C1153" s="9" t="s">
        <v>87</v>
      </c>
      <c r="D1153" s="24">
        <v>43191</v>
      </c>
      <c r="E1153" s="25">
        <v>10284207</v>
      </c>
      <c r="F1153" s="25">
        <v>23771295</v>
      </c>
      <c r="G1153" s="25">
        <v>0</v>
      </c>
      <c r="H1153" s="25">
        <v>0</v>
      </c>
      <c r="I1153" s="25">
        <v>0</v>
      </c>
      <c r="J1153" s="25">
        <v>16485</v>
      </c>
      <c r="K1153" s="25">
        <v>23787780</v>
      </c>
      <c r="L1153" s="25">
        <v>3083062</v>
      </c>
      <c r="M1153" s="25">
        <v>17881032</v>
      </c>
      <c r="N1153" s="25">
        <v>0</v>
      </c>
      <c r="O1153" s="25">
        <v>0</v>
      </c>
      <c r="P1153" s="25">
        <v>0</v>
      </c>
      <c r="Q1153" s="25">
        <v>-1236975</v>
      </c>
      <c r="R1153" s="25">
        <v>19727119</v>
      </c>
      <c r="S1153" s="25">
        <v>14344868</v>
      </c>
      <c r="T1153" s="25">
        <v>1500000</v>
      </c>
      <c r="U1153" s="25">
        <v>12844868</v>
      </c>
    </row>
    <row r="1154" spans="1:21" x14ac:dyDescent="0.25">
      <c r="A1154" s="9">
        <v>6900</v>
      </c>
      <c r="B1154" s="9" t="s">
        <v>86</v>
      </c>
      <c r="C1154" s="9" t="s">
        <v>87</v>
      </c>
      <c r="D1154" s="24">
        <v>43221</v>
      </c>
      <c r="E1154" s="25">
        <v>14344868</v>
      </c>
      <c r="F1154" s="25">
        <v>23930925</v>
      </c>
      <c r="G1154" s="25">
        <v>0</v>
      </c>
      <c r="H1154" s="25">
        <v>0</v>
      </c>
      <c r="I1154" s="25">
        <v>0</v>
      </c>
      <c r="J1154" s="25">
        <v>0</v>
      </c>
      <c r="K1154" s="25">
        <v>23930925</v>
      </c>
      <c r="L1154" s="25">
        <v>5815968</v>
      </c>
      <c r="M1154" s="25">
        <v>19268659</v>
      </c>
      <c r="N1154" s="25">
        <v>563340</v>
      </c>
      <c r="O1154" s="25">
        <v>0</v>
      </c>
      <c r="P1154" s="25">
        <v>0</v>
      </c>
      <c r="Q1154" s="25">
        <v>-300</v>
      </c>
      <c r="R1154" s="25">
        <v>25647667</v>
      </c>
      <c r="S1154" s="25">
        <v>12628126</v>
      </c>
      <c r="T1154" s="25">
        <v>1500000</v>
      </c>
      <c r="U1154" s="25">
        <v>11128126</v>
      </c>
    </row>
    <row r="1155" spans="1:21" x14ac:dyDescent="0.25">
      <c r="A1155" s="9">
        <v>6900</v>
      </c>
      <c r="B1155" s="9" t="s">
        <v>86</v>
      </c>
      <c r="C1155" s="9" t="s">
        <v>88</v>
      </c>
      <c r="D1155" s="24">
        <v>43252</v>
      </c>
      <c r="E1155" s="25">
        <v>12628126</v>
      </c>
      <c r="F1155" s="25">
        <v>20391689</v>
      </c>
      <c r="G1155" s="25">
        <v>0</v>
      </c>
      <c r="H1155" s="25">
        <v>0</v>
      </c>
      <c r="I1155" s="25">
        <v>0</v>
      </c>
      <c r="J1155" s="25">
        <v>35000</v>
      </c>
      <c r="K1155" s="25">
        <v>20426689</v>
      </c>
      <c r="L1155" s="25">
        <v>3617351</v>
      </c>
      <c r="M1155" s="25">
        <v>19146052</v>
      </c>
      <c r="N1155" s="25">
        <v>327250</v>
      </c>
      <c r="O1155" s="25">
        <v>0</v>
      </c>
      <c r="P1155" s="25">
        <v>0</v>
      </c>
      <c r="Q1155" s="25">
        <v>0</v>
      </c>
      <c r="R1155" s="25">
        <v>23090653</v>
      </c>
      <c r="S1155" s="25">
        <v>9964162</v>
      </c>
      <c r="T1155" s="25">
        <v>1500000</v>
      </c>
      <c r="U1155" s="25">
        <v>8464162</v>
      </c>
    </row>
    <row r="1156" spans="1:21" x14ac:dyDescent="0.25">
      <c r="A1156" s="9">
        <v>6900</v>
      </c>
      <c r="B1156" s="9" t="s">
        <v>86</v>
      </c>
      <c r="C1156" s="9" t="s">
        <v>88</v>
      </c>
      <c r="D1156" s="24">
        <v>43282</v>
      </c>
      <c r="E1156" s="25">
        <v>9964162</v>
      </c>
      <c r="F1156" s="25">
        <v>25911305</v>
      </c>
      <c r="G1156" s="25">
        <v>0</v>
      </c>
      <c r="H1156" s="25">
        <v>0</v>
      </c>
      <c r="I1156" s="25">
        <v>0</v>
      </c>
      <c r="J1156" s="25">
        <v>0</v>
      </c>
      <c r="K1156" s="25">
        <v>25911305</v>
      </c>
      <c r="L1156" s="25">
        <v>3996411</v>
      </c>
      <c r="M1156" s="25">
        <v>19901595</v>
      </c>
      <c r="N1156" s="25">
        <v>594090</v>
      </c>
      <c r="O1156" s="25">
        <v>0</v>
      </c>
      <c r="P1156" s="25">
        <v>0</v>
      </c>
      <c r="Q1156" s="25">
        <v>-107241</v>
      </c>
      <c r="R1156" s="25">
        <v>24384855</v>
      </c>
      <c r="S1156" s="25">
        <v>11490612</v>
      </c>
      <c r="T1156" s="25">
        <v>1500000</v>
      </c>
      <c r="U1156" s="25">
        <v>9990612</v>
      </c>
    </row>
    <row r="1157" spans="1:21" x14ac:dyDescent="0.25">
      <c r="A1157" s="9">
        <v>6900</v>
      </c>
      <c r="B1157" s="9" t="s">
        <v>86</v>
      </c>
      <c r="C1157" s="9" t="s">
        <v>88</v>
      </c>
      <c r="D1157" s="24">
        <v>43313</v>
      </c>
      <c r="E1157" s="25">
        <v>11490612</v>
      </c>
      <c r="F1157" s="25">
        <v>26069669</v>
      </c>
      <c r="G1157" s="25">
        <v>0</v>
      </c>
      <c r="H1157" s="25">
        <v>0</v>
      </c>
      <c r="I1157" s="25">
        <v>0</v>
      </c>
      <c r="J1157" s="25">
        <v>0</v>
      </c>
      <c r="K1157" s="25">
        <v>26069669</v>
      </c>
      <c r="L1157" s="25">
        <v>4748608</v>
      </c>
      <c r="M1157" s="25">
        <v>20570621</v>
      </c>
      <c r="N1157" s="25">
        <v>552053</v>
      </c>
      <c r="O1157" s="25">
        <v>0</v>
      </c>
      <c r="P1157" s="25">
        <v>0</v>
      </c>
      <c r="Q1157" s="25">
        <v>-777</v>
      </c>
      <c r="R1157" s="25">
        <v>25870505</v>
      </c>
      <c r="S1157" s="25">
        <v>11689776</v>
      </c>
      <c r="T1157" s="25">
        <v>1500000</v>
      </c>
      <c r="U1157" s="25">
        <v>10189776</v>
      </c>
    </row>
    <row r="1158" spans="1:21" x14ac:dyDescent="0.25">
      <c r="A1158" s="9">
        <v>6900</v>
      </c>
      <c r="B1158" s="9" t="s">
        <v>86</v>
      </c>
      <c r="C1158" s="9" t="s">
        <v>88</v>
      </c>
      <c r="D1158" s="24">
        <v>43344</v>
      </c>
      <c r="E1158" s="25">
        <v>11689776</v>
      </c>
      <c r="F1158" s="25">
        <v>25027360</v>
      </c>
      <c r="G1158" s="25">
        <v>0</v>
      </c>
      <c r="H1158" s="25">
        <v>0</v>
      </c>
      <c r="I1158" s="25">
        <v>0</v>
      </c>
      <c r="J1158" s="25">
        <v>0</v>
      </c>
      <c r="K1158" s="25">
        <v>25027360</v>
      </c>
      <c r="L1158" s="25">
        <v>3696107</v>
      </c>
      <c r="M1158" s="25">
        <v>21608559</v>
      </c>
      <c r="N1158" s="25">
        <v>242952</v>
      </c>
      <c r="O1158" s="25">
        <v>0</v>
      </c>
      <c r="P1158" s="25">
        <v>0</v>
      </c>
      <c r="Q1158" s="25">
        <v>0</v>
      </c>
      <c r="R1158" s="25">
        <v>25547618</v>
      </c>
      <c r="S1158" s="25">
        <v>11169518</v>
      </c>
      <c r="T1158" s="25">
        <v>1500000</v>
      </c>
      <c r="U1158" s="25">
        <v>9669518</v>
      </c>
    </row>
    <row r="1159" spans="1:21" x14ac:dyDescent="0.25">
      <c r="A1159" s="9">
        <v>6900</v>
      </c>
      <c r="B1159" s="9" t="s">
        <v>86</v>
      </c>
      <c r="C1159" s="9" t="s">
        <v>88</v>
      </c>
      <c r="D1159" s="24">
        <v>43374</v>
      </c>
      <c r="E1159" s="25">
        <v>11169518</v>
      </c>
      <c r="F1159" s="25">
        <v>21501210</v>
      </c>
      <c r="G1159" s="25">
        <v>0</v>
      </c>
      <c r="H1159" s="25">
        <v>0</v>
      </c>
      <c r="I1159" s="25">
        <v>0</v>
      </c>
      <c r="J1159" s="25">
        <v>0</v>
      </c>
      <c r="K1159" s="25">
        <v>21501210</v>
      </c>
      <c r="L1159" s="25">
        <v>9115953</v>
      </c>
      <c r="M1159" s="25">
        <v>20724699</v>
      </c>
      <c r="N1159" s="25">
        <v>93790</v>
      </c>
      <c r="O1159" s="25">
        <v>0</v>
      </c>
      <c r="P1159" s="25">
        <v>0</v>
      </c>
      <c r="Q1159" s="25">
        <v>-4009149</v>
      </c>
      <c r="R1159" s="25">
        <v>25925293</v>
      </c>
      <c r="S1159" s="25">
        <v>6745435</v>
      </c>
      <c r="T1159" s="25">
        <v>1500000</v>
      </c>
      <c r="U1159" s="25">
        <v>5245435</v>
      </c>
    </row>
    <row r="1160" spans="1:21" x14ac:dyDescent="0.25">
      <c r="A1160" s="9">
        <v>6900</v>
      </c>
      <c r="B1160" s="9" t="s">
        <v>86</v>
      </c>
      <c r="C1160" s="9" t="s">
        <v>88</v>
      </c>
      <c r="D1160" s="24">
        <v>43405</v>
      </c>
      <c r="E1160" s="25">
        <v>6745435</v>
      </c>
      <c r="F1160" s="25">
        <v>35001673</v>
      </c>
      <c r="G1160" s="25">
        <v>0</v>
      </c>
      <c r="H1160" s="25">
        <v>0</v>
      </c>
      <c r="I1160" s="25">
        <v>0</v>
      </c>
      <c r="J1160" s="25">
        <v>0</v>
      </c>
      <c r="K1160" s="25">
        <v>35001673</v>
      </c>
      <c r="L1160" s="25">
        <v>4456090</v>
      </c>
      <c r="M1160" s="25">
        <v>25617646</v>
      </c>
      <c r="N1160" s="25">
        <v>87280</v>
      </c>
      <c r="O1160" s="25">
        <v>0</v>
      </c>
      <c r="P1160" s="25">
        <v>0</v>
      </c>
      <c r="Q1160" s="25">
        <v>-540251</v>
      </c>
      <c r="R1160" s="25">
        <v>29620765</v>
      </c>
      <c r="S1160" s="25">
        <v>12126343</v>
      </c>
      <c r="T1160" s="25">
        <v>1500000</v>
      </c>
      <c r="U1160" s="25">
        <v>10626343</v>
      </c>
    </row>
    <row r="1161" spans="1:21" hidden="1" x14ac:dyDescent="0.25">
      <c r="A1161" s="9">
        <v>6902</v>
      </c>
      <c r="B1161" s="9" t="s">
        <v>89</v>
      </c>
      <c r="C1161" s="9" t="s">
        <v>90</v>
      </c>
      <c r="D1161" s="24">
        <v>42005</v>
      </c>
      <c r="E1161" s="25">
        <v>15941676</v>
      </c>
      <c r="F1161" s="25">
        <v>21791318</v>
      </c>
      <c r="G1161" s="25">
        <v>0</v>
      </c>
      <c r="H1161" s="25">
        <v>0</v>
      </c>
      <c r="I1161" s="25">
        <v>0</v>
      </c>
      <c r="J1161" s="25">
        <v>0</v>
      </c>
      <c r="K1161" s="25">
        <v>21791318</v>
      </c>
      <c r="L1161" s="25">
        <v>2960057</v>
      </c>
      <c r="M1161" s="25">
        <v>15272708</v>
      </c>
      <c r="N1161" s="25">
        <v>0</v>
      </c>
      <c r="O1161" s="25">
        <v>0</v>
      </c>
      <c r="P1161" s="25">
        <v>0</v>
      </c>
      <c r="Q1161" s="25">
        <v>-3376824</v>
      </c>
      <c r="R1161" s="25">
        <v>14855941</v>
      </c>
      <c r="S1161" s="25">
        <v>22877053</v>
      </c>
      <c r="T1161" s="25">
        <v>0</v>
      </c>
      <c r="U1161" s="25">
        <v>22877053</v>
      </c>
    </row>
    <row r="1162" spans="1:21" hidden="1" x14ac:dyDescent="0.25">
      <c r="A1162" s="9">
        <v>6902</v>
      </c>
      <c r="B1162" s="9" t="s">
        <v>89</v>
      </c>
      <c r="C1162" s="9" t="s">
        <v>90</v>
      </c>
      <c r="D1162" s="24">
        <v>42036</v>
      </c>
      <c r="E1162" s="25">
        <v>22877053</v>
      </c>
      <c r="F1162" s="25">
        <v>19972437</v>
      </c>
      <c r="G1162" s="25">
        <v>0</v>
      </c>
      <c r="H1162" s="25">
        <v>0</v>
      </c>
      <c r="I1162" s="25">
        <v>0</v>
      </c>
      <c r="J1162" s="25">
        <v>0</v>
      </c>
      <c r="K1162" s="25">
        <v>19972437</v>
      </c>
      <c r="L1162" s="25">
        <v>3532066</v>
      </c>
      <c r="M1162" s="25">
        <v>16993121</v>
      </c>
      <c r="N1162" s="25">
        <v>49990</v>
      </c>
      <c r="O1162" s="25">
        <v>0</v>
      </c>
      <c r="P1162" s="25">
        <v>0</v>
      </c>
      <c r="Q1162" s="25">
        <v>-2268961</v>
      </c>
      <c r="R1162" s="25">
        <v>18306216</v>
      </c>
      <c r="S1162" s="25">
        <v>24543274</v>
      </c>
      <c r="T1162" s="25">
        <v>0</v>
      </c>
      <c r="U1162" s="25">
        <v>24543274</v>
      </c>
    </row>
    <row r="1163" spans="1:21" hidden="1" x14ac:dyDescent="0.25">
      <c r="A1163" s="9">
        <v>6902</v>
      </c>
      <c r="B1163" s="9" t="s">
        <v>89</v>
      </c>
      <c r="C1163" s="9" t="s">
        <v>90</v>
      </c>
      <c r="D1163" s="24">
        <v>42064</v>
      </c>
      <c r="E1163" s="25">
        <v>24543274</v>
      </c>
      <c r="F1163" s="25">
        <v>19816867</v>
      </c>
      <c r="G1163" s="25">
        <v>0</v>
      </c>
      <c r="H1163" s="25">
        <v>0</v>
      </c>
      <c r="I1163" s="25">
        <v>0</v>
      </c>
      <c r="J1163" s="25">
        <v>0</v>
      </c>
      <c r="K1163" s="25">
        <v>19816867</v>
      </c>
      <c r="L1163" s="25">
        <v>6164225</v>
      </c>
      <c r="M1163" s="25">
        <v>17381821</v>
      </c>
      <c r="N1163" s="25">
        <v>0</v>
      </c>
      <c r="O1163" s="25">
        <v>0</v>
      </c>
      <c r="P1163" s="25">
        <v>0</v>
      </c>
      <c r="Q1163" s="25">
        <v>-5298959</v>
      </c>
      <c r="R1163" s="25">
        <v>18247087</v>
      </c>
      <c r="S1163" s="25">
        <v>26113054</v>
      </c>
      <c r="T1163" s="25">
        <v>0</v>
      </c>
      <c r="U1163" s="25">
        <v>26113054</v>
      </c>
    </row>
    <row r="1164" spans="1:21" hidden="1" x14ac:dyDescent="0.25">
      <c r="A1164" s="9">
        <v>6902</v>
      </c>
      <c r="B1164" s="9" t="s">
        <v>89</v>
      </c>
      <c r="C1164" s="9" t="s">
        <v>90</v>
      </c>
      <c r="D1164" s="24">
        <v>42095</v>
      </c>
      <c r="E1164" s="25">
        <v>26113054</v>
      </c>
      <c r="F1164" s="25">
        <v>13505921</v>
      </c>
      <c r="G1164" s="25">
        <v>0</v>
      </c>
      <c r="H1164" s="25">
        <v>0</v>
      </c>
      <c r="I1164" s="25">
        <v>0</v>
      </c>
      <c r="J1164" s="25">
        <v>0</v>
      </c>
      <c r="K1164" s="25">
        <v>13505921</v>
      </c>
      <c r="L1164" s="25">
        <v>4692308</v>
      </c>
      <c r="M1164" s="25">
        <v>17247734</v>
      </c>
      <c r="N1164" s="25">
        <v>969950</v>
      </c>
      <c r="O1164" s="25">
        <v>0</v>
      </c>
      <c r="P1164" s="25">
        <v>0</v>
      </c>
      <c r="Q1164" s="25">
        <v>-1430964</v>
      </c>
      <c r="R1164" s="25">
        <v>21479028</v>
      </c>
      <c r="S1164" s="25">
        <v>18139947</v>
      </c>
      <c r="T1164" s="25">
        <v>18139947</v>
      </c>
      <c r="U1164" s="25">
        <v>0</v>
      </c>
    </row>
    <row r="1165" spans="1:21" hidden="1" x14ac:dyDescent="0.25">
      <c r="A1165" s="9">
        <v>6902</v>
      </c>
      <c r="B1165" s="9" t="s">
        <v>89</v>
      </c>
      <c r="C1165" s="9" t="s">
        <v>90</v>
      </c>
      <c r="D1165" s="24">
        <v>42125</v>
      </c>
      <c r="E1165" s="25">
        <v>18139947</v>
      </c>
      <c r="F1165" s="25">
        <v>21869130</v>
      </c>
      <c r="G1165" s="25">
        <v>0</v>
      </c>
      <c r="H1165" s="25">
        <v>0</v>
      </c>
      <c r="I1165" s="25">
        <v>0</v>
      </c>
      <c r="J1165" s="25">
        <v>0</v>
      </c>
      <c r="K1165" s="25">
        <v>21869130</v>
      </c>
      <c r="L1165" s="25">
        <v>2845993</v>
      </c>
      <c r="M1165" s="25">
        <v>22127724</v>
      </c>
      <c r="N1165" s="25">
        <v>0</v>
      </c>
      <c r="O1165" s="25">
        <v>0</v>
      </c>
      <c r="P1165" s="25">
        <v>0</v>
      </c>
      <c r="Q1165" s="25">
        <v>-1316740</v>
      </c>
      <c r="R1165" s="25">
        <v>23656977</v>
      </c>
      <c r="S1165" s="25">
        <v>16352100</v>
      </c>
      <c r="T1165" s="25">
        <v>16352100</v>
      </c>
      <c r="U1165" s="25">
        <v>0</v>
      </c>
    </row>
    <row r="1166" spans="1:21" hidden="1" x14ac:dyDescent="0.25">
      <c r="A1166" s="9">
        <v>6902</v>
      </c>
      <c r="B1166" s="9" t="s">
        <v>89</v>
      </c>
      <c r="C1166" s="9" t="s">
        <v>90</v>
      </c>
      <c r="D1166" s="24">
        <v>42156</v>
      </c>
      <c r="E1166" s="25">
        <v>16352100</v>
      </c>
      <c r="F1166" s="25">
        <v>20421288</v>
      </c>
      <c r="G1166" s="25">
        <v>0</v>
      </c>
      <c r="H1166" s="25">
        <v>0</v>
      </c>
      <c r="I1166" s="25">
        <v>0</v>
      </c>
      <c r="J1166" s="25">
        <v>0</v>
      </c>
      <c r="K1166" s="25">
        <v>20421288</v>
      </c>
      <c r="L1166" s="25">
        <v>3847012</v>
      </c>
      <c r="M1166" s="25">
        <v>17255110</v>
      </c>
      <c r="N1166" s="25">
        <v>0</v>
      </c>
      <c r="O1166" s="25">
        <v>0</v>
      </c>
      <c r="P1166" s="25">
        <v>0</v>
      </c>
      <c r="Q1166" s="25">
        <v>-2576179</v>
      </c>
      <c r="R1166" s="25">
        <v>18525943</v>
      </c>
      <c r="S1166" s="25">
        <v>18247445</v>
      </c>
      <c r="T1166" s="25">
        <v>18247445</v>
      </c>
      <c r="U1166" s="25">
        <v>0</v>
      </c>
    </row>
    <row r="1167" spans="1:21" hidden="1" x14ac:dyDescent="0.25">
      <c r="A1167" s="9">
        <v>6902</v>
      </c>
      <c r="B1167" s="9" t="s">
        <v>89</v>
      </c>
      <c r="C1167" s="9" t="s">
        <v>90</v>
      </c>
      <c r="D1167" s="24">
        <v>42186</v>
      </c>
      <c r="E1167" s="25">
        <v>18247445</v>
      </c>
      <c r="F1167" s="25">
        <v>22318180</v>
      </c>
      <c r="G1167" s="25">
        <v>0</v>
      </c>
      <c r="H1167" s="25">
        <v>0</v>
      </c>
      <c r="I1167" s="25">
        <v>0</v>
      </c>
      <c r="J1167" s="25">
        <v>0</v>
      </c>
      <c r="K1167" s="25">
        <v>22318180</v>
      </c>
      <c r="L1167" s="25">
        <v>3844997</v>
      </c>
      <c r="M1167" s="25">
        <v>15280117</v>
      </c>
      <c r="N1167" s="25">
        <v>0</v>
      </c>
      <c r="O1167" s="25">
        <v>0</v>
      </c>
      <c r="P1167" s="25">
        <v>0</v>
      </c>
      <c r="Q1167" s="25">
        <v>-1191841</v>
      </c>
      <c r="R1167" s="25">
        <v>17933273</v>
      </c>
      <c r="S1167" s="25">
        <v>22632352</v>
      </c>
      <c r="T1167" s="25">
        <v>22632352</v>
      </c>
      <c r="U1167" s="25">
        <v>0</v>
      </c>
    </row>
    <row r="1168" spans="1:21" hidden="1" x14ac:dyDescent="0.25">
      <c r="A1168" s="9">
        <v>6902</v>
      </c>
      <c r="B1168" s="9" t="s">
        <v>89</v>
      </c>
      <c r="C1168" s="9" t="s">
        <v>90</v>
      </c>
      <c r="D1168" s="24">
        <v>42217</v>
      </c>
      <c r="E1168" s="25">
        <v>22632352</v>
      </c>
      <c r="F1168" s="25">
        <v>20959594</v>
      </c>
      <c r="G1168" s="25">
        <v>0</v>
      </c>
      <c r="H1168" s="25">
        <v>0</v>
      </c>
      <c r="I1168" s="25">
        <v>0</v>
      </c>
      <c r="J1168" s="25">
        <v>0</v>
      </c>
      <c r="K1168" s="25">
        <v>20959594</v>
      </c>
      <c r="L1168" s="25">
        <v>3761222</v>
      </c>
      <c r="M1168" s="25">
        <v>25480271</v>
      </c>
      <c r="N1168" s="25">
        <v>262980</v>
      </c>
      <c r="O1168" s="25">
        <v>0</v>
      </c>
      <c r="P1168" s="25">
        <v>0</v>
      </c>
      <c r="Q1168" s="25">
        <v>-892290</v>
      </c>
      <c r="R1168" s="25">
        <v>28612183</v>
      </c>
      <c r="S1168" s="25">
        <v>14979763</v>
      </c>
      <c r="T1168" s="25">
        <v>14979763</v>
      </c>
      <c r="U1168" s="25">
        <v>0</v>
      </c>
    </row>
    <row r="1169" spans="1:21" hidden="1" x14ac:dyDescent="0.25">
      <c r="A1169" s="9">
        <v>6902</v>
      </c>
      <c r="B1169" s="9" t="s">
        <v>89</v>
      </c>
      <c r="C1169" s="9" t="s">
        <v>90</v>
      </c>
      <c r="D1169" s="24">
        <v>42248</v>
      </c>
      <c r="E1169" s="25">
        <v>14979763</v>
      </c>
      <c r="F1169" s="25">
        <v>19235876</v>
      </c>
      <c r="G1169" s="25">
        <v>0</v>
      </c>
      <c r="H1169" s="25">
        <v>0</v>
      </c>
      <c r="I1169" s="25">
        <v>0</v>
      </c>
      <c r="J1169" s="25">
        <v>0</v>
      </c>
      <c r="K1169" s="25">
        <v>19235876</v>
      </c>
      <c r="L1169" s="25">
        <v>4519277</v>
      </c>
      <c r="M1169" s="25">
        <v>16069262</v>
      </c>
      <c r="N1169" s="25">
        <v>0</v>
      </c>
      <c r="O1169" s="25">
        <v>0</v>
      </c>
      <c r="P1169" s="25">
        <v>0</v>
      </c>
      <c r="Q1169" s="25">
        <v>-1589890</v>
      </c>
      <c r="R1169" s="25">
        <v>18998649</v>
      </c>
      <c r="S1169" s="25">
        <v>15216990</v>
      </c>
      <c r="T1169" s="25">
        <v>15216990</v>
      </c>
      <c r="U1169" s="25">
        <v>0</v>
      </c>
    </row>
    <row r="1170" spans="1:21" hidden="1" x14ac:dyDescent="0.25">
      <c r="A1170" s="9">
        <v>6902</v>
      </c>
      <c r="B1170" s="9" t="s">
        <v>89</v>
      </c>
      <c r="C1170" s="9" t="s">
        <v>90</v>
      </c>
      <c r="D1170" s="24">
        <v>42278</v>
      </c>
      <c r="E1170" s="25">
        <v>15216990</v>
      </c>
      <c r="F1170" s="25">
        <v>30819687</v>
      </c>
      <c r="G1170" s="25">
        <v>0</v>
      </c>
      <c r="H1170" s="25">
        <v>0</v>
      </c>
      <c r="I1170" s="25">
        <v>0</v>
      </c>
      <c r="J1170" s="25">
        <v>0</v>
      </c>
      <c r="K1170" s="25">
        <v>30819687</v>
      </c>
      <c r="L1170" s="25">
        <v>5813389</v>
      </c>
      <c r="M1170" s="25">
        <v>16752950</v>
      </c>
      <c r="N1170" s="25">
        <v>0</v>
      </c>
      <c r="O1170" s="25">
        <v>0</v>
      </c>
      <c r="P1170" s="25">
        <v>0</v>
      </c>
      <c r="Q1170" s="25">
        <v>-1192325</v>
      </c>
      <c r="R1170" s="25">
        <v>21374014</v>
      </c>
      <c r="S1170" s="25">
        <v>24662663</v>
      </c>
      <c r="T1170" s="25">
        <v>24662663</v>
      </c>
      <c r="U1170" s="25">
        <v>0</v>
      </c>
    </row>
    <row r="1171" spans="1:21" hidden="1" x14ac:dyDescent="0.25">
      <c r="A1171" s="9">
        <v>6902</v>
      </c>
      <c r="B1171" s="9" t="s">
        <v>89</v>
      </c>
      <c r="C1171" s="9" t="s">
        <v>90</v>
      </c>
      <c r="D1171" s="24">
        <v>42309</v>
      </c>
      <c r="E1171" s="25">
        <v>24662663</v>
      </c>
      <c r="F1171" s="25">
        <v>25687497</v>
      </c>
      <c r="G1171" s="25">
        <v>0</v>
      </c>
      <c r="H1171" s="25">
        <v>0</v>
      </c>
      <c r="I1171" s="25">
        <v>0</v>
      </c>
      <c r="J1171" s="25">
        <v>0</v>
      </c>
      <c r="K1171" s="25">
        <v>25687497</v>
      </c>
      <c r="L1171" s="25">
        <v>6449329</v>
      </c>
      <c r="M1171" s="25">
        <v>16475461</v>
      </c>
      <c r="N1171" s="25">
        <v>0</v>
      </c>
      <c r="O1171" s="25">
        <v>0</v>
      </c>
      <c r="P1171" s="25">
        <v>0</v>
      </c>
      <c r="Q1171" s="25">
        <v>-1088664</v>
      </c>
      <c r="R1171" s="25">
        <v>21836126</v>
      </c>
      <c r="S1171" s="25">
        <v>28514034</v>
      </c>
      <c r="T1171" s="25">
        <v>28514034</v>
      </c>
      <c r="U1171" s="25">
        <v>0</v>
      </c>
    </row>
    <row r="1172" spans="1:21" hidden="1" x14ac:dyDescent="0.25">
      <c r="A1172" s="9">
        <v>6902</v>
      </c>
      <c r="B1172" s="9" t="s">
        <v>89</v>
      </c>
      <c r="C1172" s="9" t="s">
        <v>90</v>
      </c>
      <c r="D1172" s="24">
        <v>42339</v>
      </c>
      <c r="E1172" s="25">
        <v>28514034</v>
      </c>
      <c r="F1172" s="25">
        <v>46174411</v>
      </c>
      <c r="G1172" s="25">
        <v>0</v>
      </c>
      <c r="H1172" s="25">
        <v>0</v>
      </c>
      <c r="I1172" s="25">
        <v>0</v>
      </c>
      <c r="J1172" s="25">
        <v>0</v>
      </c>
      <c r="K1172" s="25">
        <v>46174411</v>
      </c>
      <c r="L1172" s="25">
        <v>5986976</v>
      </c>
      <c r="M1172" s="25">
        <v>16217803</v>
      </c>
      <c r="N1172" s="25">
        <v>1404950</v>
      </c>
      <c r="O1172" s="25">
        <v>0</v>
      </c>
      <c r="P1172" s="25">
        <v>0</v>
      </c>
      <c r="Q1172" s="25">
        <v>-1490299</v>
      </c>
      <c r="R1172" s="25">
        <v>22119430</v>
      </c>
      <c r="S1172" s="25">
        <v>52569015</v>
      </c>
      <c r="T1172" s="25">
        <v>29853280</v>
      </c>
      <c r="U1172" s="25">
        <v>22715735</v>
      </c>
    </row>
    <row r="1173" spans="1:21" hidden="1" x14ac:dyDescent="0.25">
      <c r="A1173" s="9">
        <v>6902</v>
      </c>
      <c r="B1173" s="9" t="s">
        <v>89</v>
      </c>
      <c r="C1173" s="9" t="s">
        <v>90</v>
      </c>
      <c r="D1173" s="24">
        <v>42370</v>
      </c>
      <c r="E1173" s="25">
        <v>52569015</v>
      </c>
      <c r="F1173" s="25">
        <v>31901708</v>
      </c>
      <c r="G1173" s="25">
        <v>0</v>
      </c>
      <c r="H1173" s="25">
        <v>0</v>
      </c>
      <c r="I1173" s="25">
        <v>0</v>
      </c>
      <c r="J1173" s="25">
        <v>0</v>
      </c>
      <c r="K1173" s="25">
        <v>31901708</v>
      </c>
      <c r="L1173" s="25">
        <v>5784830</v>
      </c>
      <c r="M1173" s="25">
        <v>22037756</v>
      </c>
      <c r="N1173" s="25">
        <v>339980</v>
      </c>
      <c r="O1173" s="25">
        <v>0</v>
      </c>
      <c r="P1173" s="25">
        <v>0</v>
      </c>
      <c r="Q1173" s="25">
        <v>-1622700</v>
      </c>
      <c r="R1173" s="25">
        <v>26539866</v>
      </c>
      <c r="S1173" s="25">
        <v>57930857</v>
      </c>
      <c r="T1173" s="25">
        <v>32003280</v>
      </c>
      <c r="U1173" s="25">
        <v>25927577</v>
      </c>
    </row>
    <row r="1174" spans="1:21" hidden="1" x14ac:dyDescent="0.25">
      <c r="A1174" s="9">
        <v>6902</v>
      </c>
      <c r="B1174" s="9" t="s">
        <v>89</v>
      </c>
      <c r="C1174" s="9" t="s">
        <v>90</v>
      </c>
      <c r="D1174" s="24">
        <v>42401</v>
      </c>
      <c r="E1174" s="25">
        <v>57930857</v>
      </c>
      <c r="F1174" s="25">
        <v>54341116</v>
      </c>
      <c r="G1174" s="25">
        <v>0</v>
      </c>
      <c r="H1174" s="25">
        <v>0</v>
      </c>
      <c r="I1174" s="25">
        <v>0</v>
      </c>
      <c r="J1174" s="25">
        <v>0</v>
      </c>
      <c r="K1174" s="25">
        <v>54341116</v>
      </c>
      <c r="L1174" s="25">
        <v>5991437</v>
      </c>
      <c r="M1174" s="25">
        <v>19775164</v>
      </c>
      <c r="N1174" s="25">
        <v>350481</v>
      </c>
      <c r="O1174" s="25">
        <v>0</v>
      </c>
      <c r="P1174" s="25">
        <v>0</v>
      </c>
      <c r="Q1174" s="25">
        <v>-2481201</v>
      </c>
      <c r="R1174" s="25">
        <v>23635881</v>
      </c>
      <c r="S1174" s="25">
        <v>88636092</v>
      </c>
      <c r="T1174" s="25">
        <v>32003280</v>
      </c>
      <c r="U1174" s="25">
        <v>56632812</v>
      </c>
    </row>
    <row r="1175" spans="1:21" hidden="1" x14ac:dyDescent="0.25">
      <c r="A1175" s="9">
        <v>6902</v>
      </c>
      <c r="B1175" s="9" t="s">
        <v>89</v>
      </c>
      <c r="C1175" s="9" t="s">
        <v>90</v>
      </c>
      <c r="D1175" s="24">
        <v>42430</v>
      </c>
      <c r="E1175" s="25">
        <v>88636092</v>
      </c>
      <c r="F1175" s="25">
        <v>33663921</v>
      </c>
      <c r="G1175" s="25">
        <v>0</v>
      </c>
      <c r="H1175" s="25">
        <v>0</v>
      </c>
      <c r="I1175" s="25">
        <v>0</v>
      </c>
      <c r="J1175" s="25">
        <v>0</v>
      </c>
      <c r="K1175" s="25">
        <v>33663921</v>
      </c>
      <c r="L1175" s="25">
        <v>3072147</v>
      </c>
      <c r="M1175" s="25">
        <v>19687151</v>
      </c>
      <c r="N1175" s="25">
        <v>0</v>
      </c>
      <c r="O1175" s="25">
        <v>0</v>
      </c>
      <c r="P1175" s="25">
        <v>0</v>
      </c>
      <c r="Q1175" s="25">
        <v>-1774355</v>
      </c>
      <c r="R1175" s="25">
        <v>20984943</v>
      </c>
      <c r="S1175" s="25">
        <v>101315070</v>
      </c>
      <c r="T1175" s="25">
        <v>35760605</v>
      </c>
      <c r="U1175" s="25">
        <v>65554465</v>
      </c>
    </row>
    <row r="1176" spans="1:21" hidden="1" x14ac:dyDescent="0.25">
      <c r="A1176" s="9">
        <v>6902</v>
      </c>
      <c r="B1176" s="9" t="s">
        <v>89</v>
      </c>
      <c r="C1176" s="9" t="s">
        <v>90</v>
      </c>
      <c r="D1176" s="24">
        <v>42461</v>
      </c>
      <c r="E1176" s="25">
        <v>101315070</v>
      </c>
      <c r="F1176" s="25">
        <v>37908795</v>
      </c>
      <c r="G1176" s="25">
        <v>0</v>
      </c>
      <c r="H1176" s="25">
        <v>0</v>
      </c>
      <c r="I1176" s="25">
        <v>0</v>
      </c>
      <c r="J1176" s="25">
        <v>0</v>
      </c>
      <c r="K1176" s="25">
        <v>37908795</v>
      </c>
      <c r="L1176" s="25">
        <v>10604133</v>
      </c>
      <c r="M1176" s="25">
        <v>19771757</v>
      </c>
      <c r="N1176" s="25">
        <v>0</v>
      </c>
      <c r="O1176" s="25">
        <v>0</v>
      </c>
      <c r="P1176" s="25">
        <v>0</v>
      </c>
      <c r="Q1176" s="25">
        <v>-6630510</v>
      </c>
      <c r="R1176" s="25">
        <v>23745380</v>
      </c>
      <c r="S1176" s="25">
        <v>115478485</v>
      </c>
      <c r="T1176" s="25">
        <v>37476003</v>
      </c>
      <c r="U1176" s="25">
        <v>78002482</v>
      </c>
    </row>
    <row r="1177" spans="1:21" hidden="1" x14ac:dyDescent="0.25">
      <c r="A1177" s="9">
        <v>6902</v>
      </c>
      <c r="B1177" s="9" t="s">
        <v>89</v>
      </c>
      <c r="C1177" s="9" t="s">
        <v>90</v>
      </c>
      <c r="D1177" s="24">
        <v>42491</v>
      </c>
      <c r="E1177" s="25">
        <v>115478485</v>
      </c>
      <c r="F1177" s="25">
        <v>39023746</v>
      </c>
      <c r="G1177" s="25">
        <v>0</v>
      </c>
      <c r="H1177" s="25">
        <v>0</v>
      </c>
      <c r="I1177" s="25">
        <v>0</v>
      </c>
      <c r="J1177" s="25">
        <v>0</v>
      </c>
      <c r="K1177" s="25">
        <v>39023746</v>
      </c>
      <c r="L1177" s="25">
        <v>5339730</v>
      </c>
      <c r="M1177" s="25">
        <v>21262932</v>
      </c>
      <c r="N1177" s="25">
        <v>0</v>
      </c>
      <c r="O1177" s="25">
        <v>0</v>
      </c>
      <c r="P1177" s="25">
        <v>0</v>
      </c>
      <c r="Q1177" s="25">
        <v>-2307918</v>
      </c>
      <c r="R1177" s="25">
        <v>24294744</v>
      </c>
      <c r="S1177" s="25">
        <v>130207487</v>
      </c>
      <c r="T1177" s="25">
        <v>37710713</v>
      </c>
      <c r="U1177" s="25">
        <v>92496774</v>
      </c>
    </row>
    <row r="1178" spans="1:21" hidden="1" x14ac:dyDescent="0.25">
      <c r="A1178" s="9">
        <v>6902</v>
      </c>
      <c r="B1178" s="9" t="s">
        <v>89</v>
      </c>
      <c r="C1178" s="9" t="s">
        <v>90</v>
      </c>
      <c r="D1178" s="24">
        <v>42522</v>
      </c>
      <c r="E1178" s="25">
        <v>130207487</v>
      </c>
      <c r="F1178" s="25">
        <v>40211565</v>
      </c>
      <c r="G1178" s="25">
        <v>0</v>
      </c>
      <c r="H1178" s="25">
        <v>0</v>
      </c>
      <c r="I1178" s="25">
        <v>0</v>
      </c>
      <c r="J1178" s="25">
        <v>0</v>
      </c>
      <c r="K1178" s="25">
        <v>40211565</v>
      </c>
      <c r="L1178" s="25">
        <v>14593073</v>
      </c>
      <c r="M1178" s="25">
        <v>23477784</v>
      </c>
      <c r="N1178" s="25">
        <v>0</v>
      </c>
      <c r="O1178" s="25">
        <v>0</v>
      </c>
      <c r="P1178" s="25">
        <v>0</v>
      </c>
      <c r="Q1178" s="25">
        <v>-2324106</v>
      </c>
      <c r="R1178" s="25">
        <v>35746751</v>
      </c>
      <c r="S1178" s="25">
        <v>134672301</v>
      </c>
      <c r="T1178" s="25">
        <v>38910392</v>
      </c>
      <c r="U1178" s="25">
        <v>95761909</v>
      </c>
    </row>
    <row r="1179" spans="1:21" hidden="1" x14ac:dyDescent="0.25">
      <c r="A1179" s="9">
        <v>6902</v>
      </c>
      <c r="B1179" s="9" t="s">
        <v>89</v>
      </c>
      <c r="C1179" s="9" t="s">
        <v>90</v>
      </c>
      <c r="D1179" s="24">
        <v>42552</v>
      </c>
      <c r="E1179" s="25">
        <v>134672301</v>
      </c>
      <c r="F1179" s="25">
        <v>40291393</v>
      </c>
      <c r="G1179" s="25">
        <v>0</v>
      </c>
      <c r="H1179" s="25">
        <v>0</v>
      </c>
      <c r="I1179" s="25">
        <v>0</v>
      </c>
      <c r="J1179" s="25">
        <v>0</v>
      </c>
      <c r="K1179" s="25">
        <v>40291393</v>
      </c>
      <c r="L1179" s="25">
        <v>4534342</v>
      </c>
      <c r="M1179" s="25">
        <v>24246551</v>
      </c>
      <c r="N1179" s="25">
        <v>118500</v>
      </c>
      <c r="O1179" s="25">
        <v>0</v>
      </c>
      <c r="P1179" s="25">
        <v>0</v>
      </c>
      <c r="Q1179" s="25">
        <v>-2361666</v>
      </c>
      <c r="R1179" s="25">
        <v>26537727</v>
      </c>
      <c r="S1179" s="25">
        <v>148425967</v>
      </c>
      <c r="T1179" s="25">
        <v>40147826</v>
      </c>
      <c r="U1179" s="25">
        <v>108278141</v>
      </c>
    </row>
    <row r="1180" spans="1:21" hidden="1" x14ac:dyDescent="0.25">
      <c r="A1180" s="9">
        <v>6902</v>
      </c>
      <c r="B1180" s="9" t="s">
        <v>89</v>
      </c>
      <c r="C1180" s="9" t="s">
        <v>90</v>
      </c>
      <c r="D1180" s="24">
        <v>42583</v>
      </c>
      <c r="E1180" s="25">
        <v>148425967</v>
      </c>
      <c r="F1180" s="25">
        <v>44435345</v>
      </c>
      <c r="G1180" s="25">
        <v>0</v>
      </c>
      <c r="H1180" s="25">
        <v>0</v>
      </c>
      <c r="I1180" s="25">
        <v>0</v>
      </c>
      <c r="J1180" s="25">
        <v>0</v>
      </c>
      <c r="K1180" s="25">
        <v>44435345</v>
      </c>
      <c r="L1180" s="25">
        <v>5501627</v>
      </c>
      <c r="M1180" s="25">
        <v>23961526</v>
      </c>
      <c r="N1180" s="25">
        <v>1307920</v>
      </c>
      <c r="O1180" s="25">
        <v>0</v>
      </c>
      <c r="P1180" s="25">
        <v>0</v>
      </c>
      <c r="Q1180" s="25">
        <v>-2444083</v>
      </c>
      <c r="R1180" s="25">
        <v>28326990</v>
      </c>
      <c r="S1180" s="25">
        <v>164534322</v>
      </c>
      <c r="T1180" s="25">
        <v>42549138</v>
      </c>
      <c r="U1180" s="25">
        <v>121985184</v>
      </c>
    </row>
    <row r="1181" spans="1:21" hidden="1" x14ac:dyDescent="0.25">
      <c r="A1181" s="9">
        <v>6902</v>
      </c>
      <c r="B1181" s="9" t="s">
        <v>89</v>
      </c>
      <c r="C1181" s="9" t="s">
        <v>90</v>
      </c>
      <c r="D1181" s="24">
        <v>42614</v>
      </c>
      <c r="E1181" s="25">
        <v>164534322</v>
      </c>
      <c r="F1181" s="25">
        <v>35677348</v>
      </c>
      <c r="G1181" s="25">
        <v>0</v>
      </c>
      <c r="H1181" s="25">
        <v>0</v>
      </c>
      <c r="I1181" s="25">
        <v>0</v>
      </c>
      <c r="J1181" s="25">
        <v>0</v>
      </c>
      <c r="K1181" s="25">
        <v>35677348</v>
      </c>
      <c r="L1181" s="25">
        <v>7303272</v>
      </c>
      <c r="M1181" s="25">
        <v>25497459</v>
      </c>
      <c r="N1181" s="25">
        <v>46300000</v>
      </c>
      <c r="O1181" s="25">
        <v>0</v>
      </c>
      <c r="P1181" s="25">
        <v>0</v>
      </c>
      <c r="Q1181" s="25">
        <v>-2182359</v>
      </c>
      <c r="R1181" s="25">
        <v>76918372</v>
      </c>
      <c r="S1181" s="25">
        <v>123293298</v>
      </c>
      <c r="T1181" s="25">
        <v>48738065</v>
      </c>
      <c r="U1181" s="25">
        <v>74555233</v>
      </c>
    </row>
    <row r="1182" spans="1:21" hidden="1" x14ac:dyDescent="0.25">
      <c r="A1182" s="9">
        <v>6902</v>
      </c>
      <c r="B1182" s="9" t="s">
        <v>89</v>
      </c>
      <c r="C1182" s="9" t="s">
        <v>90</v>
      </c>
      <c r="D1182" s="24">
        <v>42644</v>
      </c>
      <c r="E1182" s="25">
        <v>123293298</v>
      </c>
      <c r="F1182" s="25">
        <v>37889987</v>
      </c>
      <c r="G1182" s="25">
        <v>0</v>
      </c>
      <c r="H1182" s="25">
        <v>0</v>
      </c>
      <c r="I1182" s="25">
        <v>0</v>
      </c>
      <c r="J1182" s="25">
        <v>0</v>
      </c>
      <c r="K1182" s="25">
        <v>37889987</v>
      </c>
      <c r="L1182" s="25">
        <v>12043461</v>
      </c>
      <c r="M1182" s="25">
        <v>23589437</v>
      </c>
      <c r="N1182" s="25">
        <v>4768967</v>
      </c>
      <c r="O1182" s="25">
        <v>0</v>
      </c>
      <c r="P1182" s="25">
        <v>0</v>
      </c>
      <c r="Q1182" s="25">
        <v>-1869050</v>
      </c>
      <c r="R1182" s="25">
        <v>38532815</v>
      </c>
      <c r="S1182" s="25">
        <v>122650470</v>
      </c>
      <c r="T1182" s="25">
        <v>49555763</v>
      </c>
      <c r="U1182" s="25">
        <v>73094707</v>
      </c>
    </row>
    <row r="1183" spans="1:21" hidden="1" x14ac:dyDescent="0.25">
      <c r="A1183" s="9">
        <v>6902</v>
      </c>
      <c r="B1183" s="9" t="s">
        <v>89</v>
      </c>
      <c r="C1183" s="9" t="s">
        <v>90</v>
      </c>
      <c r="D1183" s="24">
        <v>42675</v>
      </c>
      <c r="E1183" s="25">
        <v>122650470</v>
      </c>
      <c r="F1183" s="25">
        <v>40040240</v>
      </c>
      <c r="G1183" s="25">
        <v>0</v>
      </c>
      <c r="H1183" s="25">
        <v>0</v>
      </c>
      <c r="I1183" s="25">
        <v>0</v>
      </c>
      <c r="J1183" s="25">
        <v>0</v>
      </c>
      <c r="K1183" s="25">
        <v>40040240</v>
      </c>
      <c r="L1183" s="25">
        <v>16261831</v>
      </c>
      <c r="M1183" s="25">
        <v>26760212</v>
      </c>
      <c r="N1183" s="25">
        <v>3756793</v>
      </c>
      <c r="O1183" s="25">
        <v>0</v>
      </c>
      <c r="P1183" s="25">
        <v>0</v>
      </c>
      <c r="Q1183" s="25">
        <v>-2016815</v>
      </c>
      <c r="R1183" s="25">
        <v>44762021</v>
      </c>
      <c r="S1183" s="25">
        <v>117928689</v>
      </c>
      <c r="T1183" s="25">
        <v>51280491</v>
      </c>
      <c r="U1183" s="25">
        <v>66648198</v>
      </c>
    </row>
    <row r="1184" spans="1:21" hidden="1" x14ac:dyDescent="0.25">
      <c r="A1184" s="9">
        <v>6902</v>
      </c>
      <c r="B1184" s="9" t="s">
        <v>89</v>
      </c>
      <c r="C1184" s="9" t="s">
        <v>90</v>
      </c>
      <c r="D1184" s="24">
        <v>42705</v>
      </c>
      <c r="E1184" s="25">
        <v>117928689</v>
      </c>
      <c r="F1184" s="25">
        <v>43404433</v>
      </c>
      <c r="G1184" s="25">
        <v>0</v>
      </c>
      <c r="H1184" s="25">
        <v>0</v>
      </c>
      <c r="I1184" s="25">
        <v>0</v>
      </c>
      <c r="J1184" s="25">
        <v>0</v>
      </c>
      <c r="K1184" s="25">
        <v>43404433</v>
      </c>
      <c r="L1184" s="25">
        <v>38655281</v>
      </c>
      <c r="M1184" s="25">
        <v>32394577</v>
      </c>
      <c r="N1184" s="25">
        <v>0</v>
      </c>
      <c r="O1184" s="25">
        <v>0</v>
      </c>
      <c r="P1184" s="25">
        <v>0</v>
      </c>
      <c r="Q1184" s="25">
        <v>-3026165</v>
      </c>
      <c r="R1184" s="25">
        <v>68023693</v>
      </c>
      <c r="S1184" s="25">
        <v>93309429</v>
      </c>
      <c r="T1184" s="25">
        <v>51782991</v>
      </c>
      <c r="U1184" s="25">
        <v>41526438</v>
      </c>
    </row>
    <row r="1185" spans="1:21" hidden="1" x14ac:dyDescent="0.25">
      <c r="A1185" s="9">
        <v>6902</v>
      </c>
      <c r="B1185" s="9" t="s">
        <v>89</v>
      </c>
      <c r="C1185" s="9" t="s">
        <v>90</v>
      </c>
      <c r="D1185" s="24">
        <v>42736</v>
      </c>
      <c r="E1185" s="25">
        <v>93309429</v>
      </c>
      <c r="F1185" s="25">
        <v>48316483</v>
      </c>
      <c r="G1185" s="25">
        <v>0</v>
      </c>
      <c r="H1185" s="25">
        <v>0</v>
      </c>
      <c r="I1185" s="25">
        <v>0</v>
      </c>
      <c r="J1185" s="25">
        <v>0</v>
      </c>
      <c r="K1185" s="25">
        <v>48316483</v>
      </c>
      <c r="L1185" s="25">
        <v>57705854</v>
      </c>
      <c r="M1185" s="25">
        <v>32932867</v>
      </c>
      <c r="N1185" s="25">
        <v>0</v>
      </c>
      <c r="O1185" s="25">
        <v>0</v>
      </c>
      <c r="P1185" s="25">
        <v>0</v>
      </c>
      <c r="Q1185" s="25">
        <v>-2590274</v>
      </c>
      <c r="R1185" s="25">
        <v>88048447</v>
      </c>
      <c r="S1185" s="25">
        <v>53577465</v>
      </c>
      <c r="T1185" s="25">
        <v>51782991</v>
      </c>
      <c r="U1185" s="25">
        <v>1794474</v>
      </c>
    </row>
    <row r="1186" spans="1:21" hidden="1" x14ac:dyDescent="0.25">
      <c r="A1186" s="9">
        <v>6902</v>
      </c>
      <c r="B1186" s="9" t="s">
        <v>89</v>
      </c>
      <c r="C1186" s="9" t="s">
        <v>90</v>
      </c>
      <c r="D1186" s="24">
        <v>42767</v>
      </c>
      <c r="E1186" s="25">
        <v>53577465</v>
      </c>
      <c r="F1186" s="25">
        <v>51413143</v>
      </c>
      <c r="G1186" s="25">
        <v>0</v>
      </c>
      <c r="H1186" s="25">
        <v>0</v>
      </c>
      <c r="I1186" s="25">
        <v>0</v>
      </c>
      <c r="J1186" s="25">
        <v>0</v>
      </c>
      <c r="K1186" s="25">
        <v>51413143</v>
      </c>
      <c r="L1186" s="25">
        <v>22852971</v>
      </c>
      <c r="M1186" s="25">
        <v>9528633</v>
      </c>
      <c r="N1186" s="25">
        <v>607405</v>
      </c>
      <c r="O1186" s="25">
        <v>0</v>
      </c>
      <c r="P1186" s="25">
        <v>0</v>
      </c>
      <c r="Q1186" s="25">
        <v>-2113801</v>
      </c>
      <c r="R1186" s="25">
        <v>30875208</v>
      </c>
      <c r="S1186" s="25">
        <v>74115400</v>
      </c>
      <c r="T1186" s="25">
        <v>60948909</v>
      </c>
      <c r="U1186" s="25">
        <v>13166491</v>
      </c>
    </row>
    <row r="1187" spans="1:21" hidden="1" x14ac:dyDescent="0.25">
      <c r="A1187" s="9">
        <v>6902</v>
      </c>
      <c r="B1187" s="9" t="s">
        <v>89</v>
      </c>
      <c r="C1187" s="9" t="s">
        <v>90</v>
      </c>
      <c r="D1187" s="24">
        <v>42795</v>
      </c>
      <c r="E1187" s="25">
        <v>74115400</v>
      </c>
      <c r="F1187" s="25">
        <v>39618335</v>
      </c>
      <c r="G1187" s="25">
        <v>0</v>
      </c>
      <c r="H1187" s="25">
        <v>0</v>
      </c>
      <c r="I1187" s="25">
        <v>0</v>
      </c>
      <c r="J1187" s="25">
        <v>0</v>
      </c>
      <c r="K1187" s="25">
        <v>39618335</v>
      </c>
      <c r="L1187" s="25">
        <v>32821194</v>
      </c>
      <c r="M1187" s="25">
        <v>54096616</v>
      </c>
      <c r="N1187" s="25">
        <v>3683506</v>
      </c>
      <c r="O1187" s="25">
        <v>0</v>
      </c>
      <c r="P1187" s="25">
        <v>0</v>
      </c>
      <c r="Q1187" s="25">
        <v>-3281997</v>
      </c>
      <c r="R1187" s="25">
        <v>87319319</v>
      </c>
      <c r="S1187" s="25">
        <v>26414416</v>
      </c>
      <c r="T1187" s="25">
        <v>26414416</v>
      </c>
      <c r="U1187" s="25">
        <v>0</v>
      </c>
    </row>
    <row r="1188" spans="1:21" hidden="1" x14ac:dyDescent="0.25">
      <c r="A1188" s="9">
        <v>6902</v>
      </c>
      <c r="B1188" s="9" t="s">
        <v>89</v>
      </c>
      <c r="C1188" s="9" t="s">
        <v>90</v>
      </c>
      <c r="D1188" s="24">
        <v>42826</v>
      </c>
      <c r="E1188" s="25">
        <v>26414416</v>
      </c>
      <c r="F1188" s="25">
        <v>44602785</v>
      </c>
      <c r="G1188" s="25">
        <v>0</v>
      </c>
      <c r="H1188" s="25">
        <v>0</v>
      </c>
      <c r="I1188" s="25">
        <v>0</v>
      </c>
      <c r="J1188" s="25">
        <v>0</v>
      </c>
      <c r="K1188" s="25">
        <v>44602785</v>
      </c>
      <c r="L1188" s="25">
        <v>25324644</v>
      </c>
      <c r="M1188" s="25">
        <v>31222182</v>
      </c>
      <c r="N1188" s="25">
        <v>484990</v>
      </c>
      <c r="O1188" s="25">
        <v>0</v>
      </c>
      <c r="P1188" s="25">
        <v>0</v>
      </c>
      <c r="Q1188" s="25">
        <v>-2874311</v>
      </c>
      <c r="R1188" s="25">
        <v>54157505</v>
      </c>
      <c r="S1188" s="25">
        <v>16859696</v>
      </c>
      <c r="T1188" s="25">
        <v>16859696</v>
      </c>
      <c r="U1188" s="25">
        <v>0</v>
      </c>
    </row>
    <row r="1189" spans="1:21" hidden="1" x14ac:dyDescent="0.25">
      <c r="A1189" s="9">
        <v>6902</v>
      </c>
      <c r="B1189" s="9" t="s">
        <v>89</v>
      </c>
      <c r="C1189" s="9" t="s">
        <v>90</v>
      </c>
      <c r="D1189" s="24">
        <v>42856</v>
      </c>
      <c r="E1189" s="25">
        <v>16859696</v>
      </c>
      <c r="F1189" s="25">
        <v>47703084</v>
      </c>
      <c r="G1189" s="25">
        <v>0</v>
      </c>
      <c r="H1189" s="25">
        <v>0</v>
      </c>
      <c r="I1189" s="25">
        <v>0</v>
      </c>
      <c r="J1189" s="25">
        <v>0</v>
      </c>
      <c r="K1189" s="25">
        <v>47703084</v>
      </c>
      <c r="L1189" s="25">
        <v>24774730</v>
      </c>
      <c r="M1189" s="25">
        <v>30418016</v>
      </c>
      <c r="N1189" s="25">
        <v>95200</v>
      </c>
      <c r="O1189" s="25">
        <v>0</v>
      </c>
      <c r="P1189" s="25">
        <v>0</v>
      </c>
      <c r="Q1189" s="25">
        <v>-9552167</v>
      </c>
      <c r="R1189" s="25">
        <v>45735779</v>
      </c>
      <c r="S1189" s="25">
        <v>18827001</v>
      </c>
      <c r="T1189" s="25">
        <v>18827001</v>
      </c>
      <c r="U1189" s="25">
        <v>0</v>
      </c>
    </row>
    <row r="1190" spans="1:21" hidden="1" x14ac:dyDescent="0.25">
      <c r="A1190" s="9">
        <v>6902</v>
      </c>
      <c r="B1190" s="9" t="s">
        <v>89</v>
      </c>
      <c r="C1190" s="9" t="s">
        <v>91</v>
      </c>
      <c r="D1190" s="24">
        <v>42887</v>
      </c>
      <c r="E1190" s="25">
        <v>18827001</v>
      </c>
      <c r="F1190" s="25">
        <v>46471332</v>
      </c>
      <c r="G1190" s="25">
        <v>0</v>
      </c>
      <c r="H1190" s="25">
        <v>0</v>
      </c>
      <c r="I1190" s="25">
        <v>0</v>
      </c>
      <c r="J1190" s="25">
        <v>0</v>
      </c>
      <c r="K1190" s="25">
        <v>46471332</v>
      </c>
      <c r="L1190" s="25">
        <v>18120709</v>
      </c>
      <c r="M1190" s="25">
        <v>41041921</v>
      </c>
      <c r="N1190" s="25">
        <v>425558</v>
      </c>
      <c r="O1190" s="25">
        <v>0</v>
      </c>
      <c r="P1190" s="25">
        <v>0</v>
      </c>
      <c r="Q1190" s="25">
        <v>-4503884</v>
      </c>
      <c r="R1190" s="25">
        <v>55084304</v>
      </c>
      <c r="S1190" s="25">
        <v>10214029</v>
      </c>
      <c r="T1190" s="25">
        <v>10214029</v>
      </c>
      <c r="U1190" s="25">
        <v>0</v>
      </c>
    </row>
    <row r="1191" spans="1:21" hidden="1" x14ac:dyDescent="0.25">
      <c r="A1191" s="9">
        <v>6902</v>
      </c>
      <c r="B1191" s="9" t="s">
        <v>89</v>
      </c>
      <c r="C1191" s="9" t="s">
        <v>91</v>
      </c>
      <c r="D1191" s="24">
        <v>42917</v>
      </c>
      <c r="E1191" s="25">
        <v>10214029</v>
      </c>
      <c r="F1191" s="25">
        <v>71052621</v>
      </c>
      <c r="G1191" s="25">
        <v>0</v>
      </c>
      <c r="H1191" s="25">
        <v>0</v>
      </c>
      <c r="I1191" s="25">
        <v>0</v>
      </c>
      <c r="J1191" s="25">
        <v>0</v>
      </c>
      <c r="K1191" s="25">
        <v>71052621</v>
      </c>
      <c r="L1191" s="25">
        <v>31766246</v>
      </c>
      <c r="M1191" s="25">
        <v>31280936</v>
      </c>
      <c r="N1191" s="25">
        <v>0</v>
      </c>
      <c r="O1191" s="25">
        <v>0</v>
      </c>
      <c r="P1191" s="25">
        <v>0</v>
      </c>
      <c r="Q1191" s="25">
        <v>-18669559</v>
      </c>
      <c r="R1191" s="25">
        <v>44377623</v>
      </c>
      <c r="S1191" s="25">
        <v>36889027</v>
      </c>
      <c r="T1191" s="25">
        <v>36889027</v>
      </c>
      <c r="U1191" s="25">
        <v>0</v>
      </c>
    </row>
    <row r="1192" spans="1:21" hidden="1" x14ac:dyDescent="0.25">
      <c r="A1192" s="9">
        <v>6902</v>
      </c>
      <c r="B1192" s="9" t="s">
        <v>89</v>
      </c>
      <c r="C1192" s="9" t="s">
        <v>91</v>
      </c>
      <c r="D1192" s="24">
        <v>42948</v>
      </c>
      <c r="E1192" s="25">
        <v>36889027</v>
      </c>
      <c r="F1192" s="25">
        <v>67509195</v>
      </c>
      <c r="G1192" s="25">
        <v>0</v>
      </c>
      <c r="H1192" s="25">
        <v>0</v>
      </c>
      <c r="I1192" s="25">
        <v>0</v>
      </c>
      <c r="J1192" s="25">
        <v>0</v>
      </c>
      <c r="K1192" s="25">
        <v>67509195</v>
      </c>
      <c r="L1192" s="25">
        <v>27325851</v>
      </c>
      <c r="M1192" s="25">
        <v>35986518</v>
      </c>
      <c r="N1192" s="25">
        <v>0</v>
      </c>
      <c r="O1192" s="25">
        <v>0</v>
      </c>
      <c r="P1192" s="25">
        <v>0</v>
      </c>
      <c r="Q1192" s="25">
        <v>-8480334</v>
      </c>
      <c r="R1192" s="25">
        <v>54832035</v>
      </c>
      <c r="S1192" s="25">
        <v>49566187</v>
      </c>
      <c r="T1192" s="25">
        <v>49566187</v>
      </c>
      <c r="U1192" s="25">
        <v>0</v>
      </c>
    </row>
    <row r="1193" spans="1:21" hidden="1" x14ac:dyDescent="0.25">
      <c r="A1193" s="9">
        <v>6902</v>
      </c>
      <c r="B1193" s="9" t="s">
        <v>89</v>
      </c>
      <c r="C1193" s="9" t="s">
        <v>91</v>
      </c>
      <c r="D1193" s="24">
        <v>42979</v>
      </c>
      <c r="E1193" s="25">
        <v>49566187</v>
      </c>
      <c r="F1193" s="25">
        <v>38265728</v>
      </c>
      <c r="G1193" s="25">
        <v>0</v>
      </c>
      <c r="H1193" s="25">
        <v>0</v>
      </c>
      <c r="I1193" s="25">
        <v>0</v>
      </c>
      <c r="J1193" s="25">
        <v>0</v>
      </c>
      <c r="K1193" s="25">
        <v>38265728</v>
      </c>
      <c r="L1193" s="25">
        <v>19862389</v>
      </c>
      <c r="M1193" s="25">
        <v>33038764</v>
      </c>
      <c r="N1193" s="25">
        <v>0</v>
      </c>
      <c r="O1193" s="25">
        <v>0</v>
      </c>
      <c r="P1193" s="25">
        <v>0</v>
      </c>
      <c r="Q1193" s="25">
        <v>-2773651</v>
      </c>
      <c r="R1193" s="25">
        <v>50127502</v>
      </c>
      <c r="S1193" s="25">
        <v>37704413</v>
      </c>
      <c r="T1193" s="25">
        <v>37704413</v>
      </c>
      <c r="U1193" s="25">
        <v>0</v>
      </c>
    </row>
    <row r="1194" spans="1:21" hidden="1" x14ac:dyDescent="0.25">
      <c r="A1194" s="9">
        <v>6902</v>
      </c>
      <c r="B1194" s="9" t="s">
        <v>89</v>
      </c>
      <c r="C1194" s="9" t="s">
        <v>91</v>
      </c>
      <c r="D1194" s="24">
        <v>43009</v>
      </c>
      <c r="E1194" s="25">
        <v>37704413</v>
      </c>
      <c r="F1194" s="25">
        <v>55874280</v>
      </c>
      <c r="G1194" s="25">
        <v>0</v>
      </c>
      <c r="H1194" s="25">
        <v>0</v>
      </c>
      <c r="I1194" s="25">
        <v>0</v>
      </c>
      <c r="J1194" s="25">
        <v>0</v>
      </c>
      <c r="K1194" s="25">
        <v>55874280</v>
      </c>
      <c r="L1194" s="25">
        <v>17117143</v>
      </c>
      <c r="M1194" s="25">
        <v>36554327</v>
      </c>
      <c r="N1194" s="25">
        <v>0</v>
      </c>
      <c r="O1194" s="25">
        <v>0</v>
      </c>
      <c r="P1194" s="25">
        <v>0</v>
      </c>
      <c r="Q1194" s="25">
        <v>-4129941</v>
      </c>
      <c r="R1194" s="25">
        <v>49541529</v>
      </c>
      <c r="S1194" s="25">
        <v>44037164</v>
      </c>
      <c r="T1194" s="25">
        <v>44037164</v>
      </c>
      <c r="U1194" s="25">
        <v>0</v>
      </c>
    </row>
    <row r="1195" spans="1:21" hidden="1" x14ac:dyDescent="0.25">
      <c r="A1195" s="9">
        <v>6902</v>
      </c>
      <c r="B1195" s="9" t="s">
        <v>89</v>
      </c>
      <c r="C1195" s="9" t="s">
        <v>91</v>
      </c>
      <c r="D1195" s="24">
        <v>43040</v>
      </c>
      <c r="E1195" s="25">
        <v>44037164</v>
      </c>
      <c r="F1195" s="25">
        <v>52137962</v>
      </c>
      <c r="G1195" s="25">
        <v>0</v>
      </c>
      <c r="H1195" s="25">
        <v>0</v>
      </c>
      <c r="I1195" s="25">
        <v>0</v>
      </c>
      <c r="J1195" s="25">
        <v>5221424</v>
      </c>
      <c r="K1195" s="25">
        <v>57359386</v>
      </c>
      <c r="L1195" s="25">
        <v>18791353</v>
      </c>
      <c r="M1195" s="25">
        <v>32569481</v>
      </c>
      <c r="N1195" s="25">
        <v>0</v>
      </c>
      <c r="O1195" s="25">
        <v>0</v>
      </c>
      <c r="P1195" s="25">
        <v>0</v>
      </c>
      <c r="Q1195" s="25">
        <v>-3179401</v>
      </c>
      <c r="R1195" s="25">
        <v>48181433</v>
      </c>
      <c r="S1195" s="25">
        <v>53215117</v>
      </c>
      <c r="T1195" s="25">
        <v>53215117</v>
      </c>
      <c r="U1195" s="25">
        <v>0</v>
      </c>
    </row>
    <row r="1196" spans="1:21" hidden="1" x14ac:dyDescent="0.25">
      <c r="A1196" s="9">
        <v>6902</v>
      </c>
      <c r="B1196" s="9" t="s">
        <v>89</v>
      </c>
      <c r="C1196" s="9" t="s">
        <v>91</v>
      </c>
      <c r="D1196" s="24">
        <v>43070</v>
      </c>
      <c r="E1196" s="25">
        <v>53215117</v>
      </c>
      <c r="F1196" s="25">
        <v>59517640</v>
      </c>
      <c r="G1196" s="25">
        <v>0</v>
      </c>
      <c r="H1196" s="25">
        <v>0</v>
      </c>
      <c r="I1196" s="25">
        <v>0</v>
      </c>
      <c r="J1196" s="25">
        <v>0</v>
      </c>
      <c r="K1196" s="25">
        <v>59517640</v>
      </c>
      <c r="L1196" s="25">
        <v>22402623</v>
      </c>
      <c r="M1196" s="25">
        <v>35024490</v>
      </c>
      <c r="N1196" s="25">
        <v>0</v>
      </c>
      <c r="O1196" s="25">
        <v>0</v>
      </c>
      <c r="P1196" s="25">
        <v>0</v>
      </c>
      <c r="Q1196" s="25">
        <v>-2744289</v>
      </c>
      <c r="R1196" s="25">
        <v>54682824</v>
      </c>
      <c r="S1196" s="25">
        <v>58049933</v>
      </c>
      <c r="T1196" s="25">
        <v>58049933</v>
      </c>
      <c r="U1196" s="25">
        <v>0</v>
      </c>
    </row>
    <row r="1197" spans="1:21" x14ac:dyDescent="0.25">
      <c r="A1197" s="9">
        <v>6902</v>
      </c>
      <c r="B1197" s="9" t="s">
        <v>89</v>
      </c>
      <c r="C1197" s="9" t="s">
        <v>91</v>
      </c>
      <c r="D1197" s="24">
        <v>43101</v>
      </c>
      <c r="E1197" s="25">
        <v>58049933</v>
      </c>
      <c r="F1197" s="25">
        <v>58296427</v>
      </c>
      <c r="G1197" s="25">
        <v>0</v>
      </c>
      <c r="H1197" s="25">
        <v>0</v>
      </c>
      <c r="I1197" s="25">
        <v>0</v>
      </c>
      <c r="J1197" s="25">
        <v>0</v>
      </c>
      <c r="K1197" s="25">
        <v>58296427</v>
      </c>
      <c r="L1197" s="25">
        <v>30952209</v>
      </c>
      <c r="M1197" s="25">
        <v>36292823</v>
      </c>
      <c r="N1197" s="25">
        <v>0</v>
      </c>
      <c r="O1197" s="25">
        <v>0</v>
      </c>
      <c r="P1197" s="25">
        <v>0</v>
      </c>
      <c r="Q1197" s="25">
        <v>-2101873</v>
      </c>
      <c r="R1197" s="25">
        <v>65143159</v>
      </c>
      <c r="S1197" s="25">
        <v>51203201</v>
      </c>
      <c r="T1197" s="25">
        <v>51203201</v>
      </c>
      <c r="U1197" s="25">
        <v>0</v>
      </c>
    </row>
    <row r="1198" spans="1:21" x14ac:dyDescent="0.25">
      <c r="A1198" s="9">
        <v>6902</v>
      </c>
      <c r="B1198" s="9" t="s">
        <v>89</v>
      </c>
      <c r="C1198" s="9" t="s">
        <v>91</v>
      </c>
      <c r="D1198" s="24">
        <v>43132</v>
      </c>
      <c r="E1198" s="25">
        <v>51203201</v>
      </c>
      <c r="F1198" s="25">
        <v>71797037</v>
      </c>
      <c r="G1198" s="25">
        <v>0</v>
      </c>
      <c r="H1198" s="25">
        <v>0</v>
      </c>
      <c r="I1198" s="25">
        <v>0</v>
      </c>
      <c r="J1198" s="25">
        <v>0</v>
      </c>
      <c r="K1198" s="25">
        <v>71797037</v>
      </c>
      <c r="L1198" s="25">
        <v>47112874</v>
      </c>
      <c r="M1198" s="25">
        <v>17686742</v>
      </c>
      <c r="N1198" s="25">
        <v>599990</v>
      </c>
      <c r="O1198" s="25">
        <v>0</v>
      </c>
      <c r="P1198" s="25">
        <v>0</v>
      </c>
      <c r="Q1198" s="25">
        <v>-2510205</v>
      </c>
      <c r="R1198" s="25">
        <v>62889401</v>
      </c>
      <c r="S1198" s="25">
        <v>60110837</v>
      </c>
      <c r="T1198" s="25">
        <v>60110837</v>
      </c>
      <c r="U1198" s="25">
        <v>0</v>
      </c>
    </row>
    <row r="1199" spans="1:21" x14ac:dyDescent="0.25">
      <c r="A1199" s="9">
        <v>6902</v>
      </c>
      <c r="B1199" s="9" t="s">
        <v>89</v>
      </c>
      <c r="C1199" s="9" t="s">
        <v>91</v>
      </c>
      <c r="D1199" s="24">
        <v>43160</v>
      </c>
      <c r="E1199" s="25">
        <v>60110837</v>
      </c>
      <c r="F1199" s="25">
        <v>43723538</v>
      </c>
      <c r="G1199" s="25">
        <v>0</v>
      </c>
      <c r="H1199" s="25">
        <v>0</v>
      </c>
      <c r="I1199" s="25">
        <v>0</v>
      </c>
      <c r="J1199" s="25">
        <v>0</v>
      </c>
      <c r="K1199" s="25">
        <v>43723538</v>
      </c>
      <c r="L1199" s="25">
        <v>20062493</v>
      </c>
      <c r="M1199" s="25">
        <v>54185599</v>
      </c>
      <c r="N1199" s="25">
        <v>0</v>
      </c>
      <c r="O1199" s="25">
        <v>0</v>
      </c>
      <c r="P1199" s="25">
        <v>0</v>
      </c>
      <c r="Q1199" s="25">
        <v>-3049440</v>
      </c>
      <c r="R1199" s="25">
        <v>71198652</v>
      </c>
      <c r="S1199" s="25">
        <v>32635723</v>
      </c>
      <c r="T1199" s="25">
        <v>32635723</v>
      </c>
      <c r="U1199" s="25">
        <v>0</v>
      </c>
    </row>
    <row r="1200" spans="1:21" x14ac:dyDescent="0.25">
      <c r="A1200" s="9">
        <v>6902</v>
      </c>
      <c r="B1200" s="9" t="s">
        <v>89</v>
      </c>
      <c r="C1200" s="9" t="s">
        <v>91</v>
      </c>
      <c r="D1200" s="24">
        <v>43191</v>
      </c>
      <c r="E1200" s="25">
        <v>32635723</v>
      </c>
      <c r="F1200" s="25">
        <v>51836475</v>
      </c>
      <c r="G1200" s="25">
        <v>0</v>
      </c>
      <c r="H1200" s="25">
        <v>0</v>
      </c>
      <c r="I1200" s="25">
        <v>0</v>
      </c>
      <c r="J1200" s="25">
        <v>0</v>
      </c>
      <c r="K1200" s="25">
        <v>51836475</v>
      </c>
      <c r="L1200" s="25">
        <v>26904737</v>
      </c>
      <c r="M1200" s="25">
        <v>45154975</v>
      </c>
      <c r="N1200" s="25">
        <v>0</v>
      </c>
      <c r="O1200" s="25">
        <v>0</v>
      </c>
      <c r="P1200" s="25">
        <v>0</v>
      </c>
      <c r="Q1200" s="25">
        <v>-3106499</v>
      </c>
      <c r="R1200" s="25">
        <v>68953213</v>
      </c>
      <c r="S1200" s="25">
        <v>15518985</v>
      </c>
      <c r="T1200" s="25">
        <v>15518985</v>
      </c>
      <c r="U1200" s="25">
        <v>0</v>
      </c>
    </row>
    <row r="1201" spans="1:21" x14ac:dyDescent="0.25">
      <c r="A1201" s="9">
        <v>6902</v>
      </c>
      <c r="B1201" s="9" t="s">
        <v>89</v>
      </c>
      <c r="C1201" s="9" t="s">
        <v>91</v>
      </c>
      <c r="D1201" s="24">
        <v>43221</v>
      </c>
      <c r="E1201" s="25">
        <v>15518985</v>
      </c>
      <c r="F1201" s="25">
        <v>68061045</v>
      </c>
      <c r="G1201" s="25">
        <v>0</v>
      </c>
      <c r="H1201" s="25">
        <v>0</v>
      </c>
      <c r="I1201" s="25">
        <v>0</v>
      </c>
      <c r="J1201" s="25">
        <v>0</v>
      </c>
      <c r="K1201" s="25">
        <v>68061045</v>
      </c>
      <c r="L1201" s="25">
        <v>20167522</v>
      </c>
      <c r="M1201" s="25">
        <v>37821465</v>
      </c>
      <c r="N1201" s="25">
        <v>2250370</v>
      </c>
      <c r="O1201" s="25">
        <v>0</v>
      </c>
      <c r="P1201" s="25">
        <v>0</v>
      </c>
      <c r="Q1201" s="25">
        <v>-3107846</v>
      </c>
      <c r="R1201" s="25">
        <v>57131511</v>
      </c>
      <c r="S1201" s="25">
        <v>26448519</v>
      </c>
      <c r="T1201" s="25">
        <v>26448519</v>
      </c>
      <c r="U1201" s="25">
        <v>0</v>
      </c>
    </row>
    <row r="1202" spans="1:21" x14ac:dyDescent="0.25">
      <c r="A1202" s="9">
        <v>6902</v>
      </c>
      <c r="B1202" s="9" t="s">
        <v>89</v>
      </c>
      <c r="C1202" s="9" t="s">
        <v>91</v>
      </c>
      <c r="D1202" s="24">
        <v>43252</v>
      </c>
      <c r="E1202" s="25">
        <v>26448519</v>
      </c>
      <c r="F1202" s="25">
        <v>61124879</v>
      </c>
      <c r="G1202" s="25">
        <v>0</v>
      </c>
      <c r="H1202" s="25">
        <v>0</v>
      </c>
      <c r="I1202" s="25">
        <v>0</v>
      </c>
      <c r="J1202" s="25">
        <v>0</v>
      </c>
      <c r="K1202" s="25">
        <v>61124879</v>
      </c>
      <c r="L1202" s="25">
        <v>27430613</v>
      </c>
      <c r="M1202" s="25">
        <v>45982904</v>
      </c>
      <c r="N1202" s="25">
        <v>1192361</v>
      </c>
      <c r="O1202" s="25">
        <v>0</v>
      </c>
      <c r="P1202" s="25">
        <v>0</v>
      </c>
      <c r="Q1202" s="25">
        <v>-5721047</v>
      </c>
      <c r="R1202" s="25">
        <v>68884831</v>
      </c>
      <c r="S1202" s="25">
        <v>18688567</v>
      </c>
      <c r="T1202" s="25">
        <v>18688567</v>
      </c>
      <c r="U1202" s="25">
        <v>0</v>
      </c>
    </row>
    <row r="1203" spans="1:21" x14ac:dyDescent="0.25">
      <c r="A1203" s="9">
        <v>6902</v>
      </c>
      <c r="B1203" s="9" t="s">
        <v>89</v>
      </c>
      <c r="C1203" s="9" t="s">
        <v>91</v>
      </c>
      <c r="D1203" s="24">
        <v>43282</v>
      </c>
      <c r="E1203" s="25">
        <v>18688567</v>
      </c>
      <c r="F1203" s="25">
        <v>52650589</v>
      </c>
      <c r="G1203" s="25">
        <v>0</v>
      </c>
      <c r="H1203" s="25">
        <v>0</v>
      </c>
      <c r="I1203" s="25">
        <v>0</v>
      </c>
      <c r="J1203" s="25">
        <v>0</v>
      </c>
      <c r="K1203" s="25">
        <v>52650589</v>
      </c>
      <c r="L1203" s="25">
        <v>17134459</v>
      </c>
      <c r="M1203" s="25">
        <v>37179512</v>
      </c>
      <c r="N1203" s="25">
        <v>0</v>
      </c>
      <c r="O1203" s="25">
        <v>0</v>
      </c>
      <c r="P1203" s="25">
        <v>0</v>
      </c>
      <c r="Q1203" s="25">
        <v>-7354617</v>
      </c>
      <c r="R1203" s="25">
        <v>46959354</v>
      </c>
      <c r="S1203" s="25">
        <v>24379802</v>
      </c>
      <c r="T1203" s="25">
        <v>24379802</v>
      </c>
      <c r="U1203" s="25">
        <v>0</v>
      </c>
    </row>
    <row r="1204" spans="1:21" x14ac:dyDescent="0.25">
      <c r="A1204" s="9">
        <v>6902</v>
      </c>
      <c r="B1204" s="9" t="s">
        <v>89</v>
      </c>
      <c r="C1204" s="9" t="s">
        <v>91</v>
      </c>
      <c r="D1204" s="24">
        <v>43313</v>
      </c>
      <c r="E1204" s="25">
        <v>24379802</v>
      </c>
      <c r="F1204" s="25">
        <v>69083061</v>
      </c>
      <c r="G1204" s="25">
        <v>0</v>
      </c>
      <c r="H1204" s="25">
        <v>0</v>
      </c>
      <c r="I1204" s="25">
        <v>0</v>
      </c>
      <c r="J1204" s="25">
        <v>0</v>
      </c>
      <c r="K1204" s="25">
        <v>69083061</v>
      </c>
      <c r="L1204" s="25">
        <v>25619067</v>
      </c>
      <c r="M1204" s="25">
        <v>39233220</v>
      </c>
      <c r="N1204" s="25">
        <v>7831723</v>
      </c>
      <c r="O1204" s="25">
        <v>0</v>
      </c>
      <c r="P1204" s="25">
        <v>0</v>
      </c>
      <c r="Q1204" s="25">
        <v>-10539450</v>
      </c>
      <c r="R1204" s="25">
        <v>62144560</v>
      </c>
      <c r="S1204" s="25">
        <v>31318303</v>
      </c>
      <c r="T1204" s="25">
        <v>31318303</v>
      </c>
      <c r="U1204" s="25">
        <v>0</v>
      </c>
    </row>
    <row r="1205" spans="1:21" x14ac:dyDescent="0.25">
      <c r="A1205" s="9">
        <v>6902</v>
      </c>
      <c r="B1205" s="9" t="s">
        <v>89</v>
      </c>
      <c r="C1205" s="9" t="s">
        <v>91</v>
      </c>
      <c r="D1205" s="24">
        <v>43344</v>
      </c>
      <c r="E1205" s="25">
        <v>31318303</v>
      </c>
      <c r="F1205" s="25">
        <v>50406428</v>
      </c>
      <c r="G1205" s="25">
        <v>0</v>
      </c>
      <c r="H1205" s="25">
        <v>0</v>
      </c>
      <c r="I1205" s="25">
        <v>0</v>
      </c>
      <c r="J1205" s="25">
        <v>0</v>
      </c>
      <c r="K1205" s="25">
        <v>50406428</v>
      </c>
      <c r="L1205" s="25">
        <v>20728613</v>
      </c>
      <c r="M1205" s="25">
        <v>44807791</v>
      </c>
      <c r="N1205" s="25">
        <v>197980</v>
      </c>
      <c r="O1205" s="25">
        <v>0</v>
      </c>
      <c r="P1205" s="25">
        <v>0</v>
      </c>
      <c r="Q1205" s="25">
        <v>-11298833</v>
      </c>
      <c r="R1205" s="25">
        <v>54435551</v>
      </c>
      <c r="S1205" s="25">
        <v>27289180</v>
      </c>
      <c r="T1205" s="25">
        <v>27289180</v>
      </c>
      <c r="U1205" s="25">
        <v>0</v>
      </c>
    </row>
    <row r="1206" spans="1:21" x14ac:dyDescent="0.25">
      <c r="A1206" s="9">
        <v>6902</v>
      </c>
      <c r="B1206" s="9" t="s">
        <v>89</v>
      </c>
      <c r="C1206" s="9" t="s">
        <v>91</v>
      </c>
      <c r="D1206" s="24">
        <v>43374</v>
      </c>
      <c r="E1206" s="25">
        <v>27289180</v>
      </c>
      <c r="F1206" s="25">
        <v>47391070</v>
      </c>
      <c r="G1206" s="25">
        <v>0</v>
      </c>
      <c r="H1206" s="25">
        <v>0</v>
      </c>
      <c r="I1206" s="25">
        <v>0</v>
      </c>
      <c r="J1206" s="25">
        <v>0</v>
      </c>
      <c r="K1206" s="25">
        <v>47391070</v>
      </c>
      <c r="L1206" s="25">
        <v>26708997</v>
      </c>
      <c r="M1206" s="25">
        <v>37096838</v>
      </c>
      <c r="N1206" s="25">
        <v>0</v>
      </c>
      <c r="O1206" s="25">
        <v>0</v>
      </c>
      <c r="P1206" s="25">
        <v>0</v>
      </c>
      <c r="Q1206" s="25">
        <v>-6724856</v>
      </c>
      <c r="R1206" s="25">
        <v>57080979</v>
      </c>
      <c r="S1206" s="25">
        <v>17599271</v>
      </c>
      <c r="T1206" s="25">
        <v>17599271</v>
      </c>
      <c r="U1206" s="25">
        <v>0</v>
      </c>
    </row>
    <row r="1207" spans="1:21" x14ac:dyDescent="0.25">
      <c r="A1207" s="9">
        <v>6902</v>
      </c>
      <c r="B1207" s="9" t="s">
        <v>89</v>
      </c>
      <c r="C1207" s="9" t="s">
        <v>91</v>
      </c>
      <c r="D1207" s="24">
        <v>43405</v>
      </c>
      <c r="E1207" s="25">
        <v>17599271</v>
      </c>
      <c r="F1207" s="25">
        <v>67410065</v>
      </c>
      <c r="G1207" s="25">
        <v>0</v>
      </c>
      <c r="H1207" s="25">
        <v>0</v>
      </c>
      <c r="I1207" s="25">
        <v>0</v>
      </c>
      <c r="J1207" s="25">
        <v>0</v>
      </c>
      <c r="K1207" s="25">
        <v>67410065</v>
      </c>
      <c r="L1207" s="25">
        <v>28929282</v>
      </c>
      <c r="M1207" s="25">
        <v>36627611</v>
      </c>
      <c r="N1207" s="25">
        <v>727490</v>
      </c>
      <c r="O1207" s="25">
        <v>0</v>
      </c>
      <c r="P1207" s="25">
        <v>0</v>
      </c>
      <c r="Q1207" s="25">
        <v>-7805062</v>
      </c>
      <c r="R1207" s="25">
        <v>58479321</v>
      </c>
      <c r="S1207" s="25">
        <v>26530015</v>
      </c>
      <c r="T1207" s="25">
        <v>26530015</v>
      </c>
      <c r="U1207" s="25">
        <v>0</v>
      </c>
    </row>
    <row r="1208" spans="1:21" hidden="1" x14ac:dyDescent="0.25">
      <c r="A1208" s="9">
        <v>6905</v>
      </c>
      <c r="B1208" s="9" t="s">
        <v>92</v>
      </c>
      <c r="C1208" s="9" t="s">
        <v>93</v>
      </c>
      <c r="D1208" s="24">
        <v>42005</v>
      </c>
      <c r="E1208" s="25">
        <v>23465239</v>
      </c>
      <c r="F1208" s="25">
        <v>0</v>
      </c>
      <c r="G1208" s="25">
        <v>0</v>
      </c>
      <c r="H1208" s="25">
        <v>0</v>
      </c>
      <c r="I1208" s="25">
        <v>0</v>
      </c>
      <c r="J1208" s="25">
        <v>10648738</v>
      </c>
      <c r="K1208" s="25">
        <v>10648738</v>
      </c>
      <c r="L1208" s="25">
        <v>2951858</v>
      </c>
      <c r="M1208" s="25">
        <v>5731860</v>
      </c>
      <c r="N1208" s="25">
        <v>560000</v>
      </c>
      <c r="O1208" s="25">
        <v>0</v>
      </c>
      <c r="P1208" s="25">
        <v>0</v>
      </c>
      <c r="Q1208" s="25">
        <v>-123600</v>
      </c>
      <c r="R1208" s="25">
        <v>9120118</v>
      </c>
      <c r="S1208" s="25">
        <v>24993859</v>
      </c>
      <c r="T1208" s="25">
        <v>20270930</v>
      </c>
      <c r="U1208" s="25">
        <v>4722929</v>
      </c>
    </row>
    <row r="1209" spans="1:21" hidden="1" x14ac:dyDescent="0.25">
      <c r="A1209" s="9">
        <v>6905</v>
      </c>
      <c r="B1209" s="9" t="s">
        <v>92</v>
      </c>
      <c r="C1209" s="9" t="s">
        <v>93</v>
      </c>
      <c r="D1209" s="24">
        <v>42036</v>
      </c>
      <c r="E1209" s="25">
        <v>24993859</v>
      </c>
      <c r="F1209" s="25">
        <v>0</v>
      </c>
      <c r="G1209" s="25">
        <v>0</v>
      </c>
      <c r="H1209" s="25">
        <v>0</v>
      </c>
      <c r="I1209" s="25">
        <v>0</v>
      </c>
      <c r="J1209" s="25">
        <v>11369588</v>
      </c>
      <c r="K1209" s="25">
        <v>11369588</v>
      </c>
      <c r="L1209" s="25">
        <v>2036308</v>
      </c>
      <c r="M1209" s="25">
        <v>4863691</v>
      </c>
      <c r="N1209" s="25">
        <v>0</v>
      </c>
      <c r="O1209" s="25">
        <v>0</v>
      </c>
      <c r="P1209" s="25">
        <v>0</v>
      </c>
      <c r="Q1209" s="25">
        <v>-103349</v>
      </c>
      <c r="R1209" s="25">
        <v>6796650</v>
      </c>
      <c r="S1209" s="25">
        <v>29566797</v>
      </c>
      <c r="T1209" s="25">
        <v>20270930</v>
      </c>
      <c r="U1209" s="25">
        <v>9295867</v>
      </c>
    </row>
    <row r="1210" spans="1:21" hidden="1" x14ac:dyDescent="0.25">
      <c r="A1210" s="9">
        <v>6905</v>
      </c>
      <c r="B1210" s="9" t="s">
        <v>92</v>
      </c>
      <c r="C1210" s="9" t="s">
        <v>93</v>
      </c>
      <c r="D1210" s="24">
        <v>42064</v>
      </c>
      <c r="E1210" s="25">
        <v>29566797</v>
      </c>
      <c r="F1210" s="25">
        <v>0</v>
      </c>
      <c r="G1210" s="25">
        <v>0</v>
      </c>
      <c r="H1210" s="25">
        <v>0</v>
      </c>
      <c r="I1210" s="25">
        <v>0</v>
      </c>
      <c r="J1210" s="25">
        <v>8773545</v>
      </c>
      <c r="K1210" s="25">
        <v>8773545</v>
      </c>
      <c r="L1210" s="25">
        <v>2471495</v>
      </c>
      <c r="M1210" s="25">
        <v>5163404</v>
      </c>
      <c r="N1210" s="25">
        <v>423380</v>
      </c>
      <c r="O1210" s="25">
        <v>0</v>
      </c>
      <c r="P1210" s="25">
        <v>0</v>
      </c>
      <c r="Q1210" s="25">
        <v>-1603770</v>
      </c>
      <c r="R1210" s="25">
        <v>6454509</v>
      </c>
      <c r="S1210" s="25">
        <v>31885833</v>
      </c>
      <c r="T1210" s="25">
        <v>21458757</v>
      </c>
      <c r="U1210" s="25">
        <v>10427076</v>
      </c>
    </row>
    <row r="1211" spans="1:21" hidden="1" x14ac:dyDescent="0.25">
      <c r="A1211" s="9">
        <v>6905</v>
      </c>
      <c r="B1211" s="9" t="s">
        <v>92</v>
      </c>
      <c r="C1211" s="9" t="s">
        <v>93</v>
      </c>
      <c r="D1211" s="24">
        <v>42095</v>
      </c>
      <c r="E1211" s="25">
        <v>31885833</v>
      </c>
      <c r="F1211" s="25">
        <v>0</v>
      </c>
      <c r="G1211" s="25">
        <v>0</v>
      </c>
      <c r="H1211" s="25">
        <v>0</v>
      </c>
      <c r="I1211" s="25">
        <v>0</v>
      </c>
      <c r="J1211" s="25">
        <v>12535123</v>
      </c>
      <c r="K1211" s="25">
        <v>12535123</v>
      </c>
      <c r="L1211" s="25">
        <v>1300175</v>
      </c>
      <c r="M1211" s="25">
        <v>5218077</v>
      </c>
      <c r="N1211" s="25">
        <v>0</v>
      </c>
      <c r="O1211" s="25">
        <v>0</v>
      </c>
      <c r="P1211" s="25">
        <v>0</v>
      </c>
      <c r="Q1211" s="25">
        <v>-69467</v>
      </c>
      <c r="R1211" s="25">
        <v>6448785</v>
      </c>
      <c r="S1211" s="25">
        <v>37972171</v>
      </c>
      <c r="T1211" s="25">
        <v>21458757</v>
      </c>
      <c r="U1211" s="25">
        <v>16513414</v>
      </c>
    </row>
    <row r="1212" spans="1:21" hidden="1" x14ac:dyDescent="0.25">
      <c r="A1212" s="9">
        <v>6905</v>
      </c>
      <c r="B1212" s="9" t="s">
        <v>92</v>
      </c>
      <c r="C1212" s="9" t="s">
        <v>93</v>
      </c>
      <c r="D1212" s="24">
        <v>42125</v>
      </c>
      <c r="E1212" s="25">
        <v>37972171</v>
      </c>
      <c r="F1212" s="25">
        <v>0</v>
      </c>
      <c r="G1212" s="25">
        <v>0</v>
      </c>
      <c r="H1212" s="25">
        <v>0</v>
      </c>
      <c r="I1212" s="25">
        <v>0</v>
      </c>
      <c r="J1212" s="25">
        <v>12591504</v>
      </c>
      <c r="K1212" s="25">
        <v>12591504</v>
      </c>
      <c r="L1212" s="25">
        <v>3096989</v>
      </c>
      <c r="M1212" s="25">
        <v>6096311</v>
      </c>
      <c r="N1212" s="25">
        <v>0</v>
      </c>
      <c r="O1212" s="25">
        <v>0</v>
      </c>
      <c r="P1212" s="25">
        <v>0</v>
      </c>
      <c r="Q1212" s="25">
        <v>0</v>
      </c>
      <c r="R1212" s="25">
        <v>9193300</v>
      </c>
      <c r="S1212" s="25">
        <v>41370375</v>
      </c>
      <c r="T1212" s="25">
        <v>22051792</v>
      </c>
      <c r="U1212" s="25">
        <v>19318583</v>
      </c>
    </row>
    <row r="1213" spans="1:21" hidden="1" x14ac:dyDescent="0.25">
      <c r="A1213" s="9">
        <v>6905</v>
      </c>
      <c r="B1213" s="9" t="s">
        <v>92</v>
      </c>
      <c r="C1213" s="9" t="s">
        <v>93</v>
      </c>
      <c r="D1213" s="24">
        <v>42156</v>
      </c>
      <c r="E1213" s="25">
        <v>41370375</v>
      </c>
      <c r="F1213" s="25">
        <v>0</v>
      </c>
      <c r="G1213" s="25">
        <v>0</v>
      </c>
      <c r="H1213" s="25">
        <v>0</v>
      </c>
      <c r="I1213" s="25">
        <v>0</v>
      </c>
      <c r="J1213" s="25">
        <v>8065889</v>
      </c>
      <c r="K1213" s="25">
        <v>8065889</v>
      </c>
      <c r="L1213" s="25">
        <v>1889947</v>
      </c>
      <c r="M1213" s="25">
        <v>5804428</v>
      </c>
      <c r="N1213" s="25">
        <v>247550</v>
      </c>
      <c r="O1213" s="25">
        <v>0</v>
      </c>
      <c r="P1213" s="25">
        <v>0</v>
      </c>
      <c r="Q1213" s="25">
        <v>-7522</v>
      </c>
      <c r="R1213" s="25">
        <v>7934403</v>
      </c>
      <c r="S1213" s="25">
        <v>41501861</v>
      </c>
      <c r="T1213" s="25">
        <v>27082884</v>
      </c>
      <c r="U1213" s="25">
        <v>14418977</v>
      </c>
    </row>
    <row r="1214" spans="1:21" hidden="1" x14ac:dyDescent="0.25">
      <c r="A1214" s="9">
        <v>6905</v>
      </c>
      <c r="B1214" s="9" t="s">
        <v>92</v>
      </c>
      <c r="C1214" s="9" t="s">
        <v>93</v>
      </c>
      <c r="D1214" s="24">
        <v>42186</v>
      </c>
      <c r="E1214" s="25">
        <v>41501861</v>
      </c>
      <c r="F1214" s="25">
        <v>0</v>
      </c>
      <c r="G1214" s="25">
        <v>0</v>
      </c>
      <c r="H1214" s="25">
        <v>0</v>
      </c>
      <c r="I1214" s="25">
        <v>0</v>
      </c>
      <c r="J1214" s="25">
        <v>12748331</v>
      </c>
      <c r="K1214" s="25">
        <v>12748331</v>
      </c>
      <c r="L1214" s="25">
        <v>5643385</v>
      </c>
      <c r="M1214" s="25">
        <v>6082419</v>
      </c>
      <c r="N1214" s="25">
        <v>547995</v>
      </c>
      <c r="O1214" s="25">
        <v>0</v>
      </c>
      <c r="P1214" s="25">
        <v>0</v>
      </c>
      <c r="Q1214" s="25">
        <v>-503940</v>
      </c>
      <c r="R1214" s="25">
        <v>11769859</v>
      </c>
      <c r="S1214" s="25">
        <v>42480333</v>
      </c>
      <c r="T1214" s="25">
        <v>28176174</v>
      </c>
      <c r="U1214" s="25">
        <v>14304159</v>
      </c>
    </row>
    <row r="1215" spans="1:21" hidden="1" x14ac:dyDescent="0.25">
      <c r="A1215" s="9">
        <v>6905</v>
      </c>
      <c r="B1215" s="9" t="s">
        <v>92</v>
      </c>
      <c r="C1215" s="9" t="s">
        <v>93</v>
      </c>
      <c r="D1215" s="24">
        <v>42217</v>
      </c>
      <c r="E1215" s="25">
        <v>42480333</v>
      </c>
      <c r="F1215" s="25">
        <v>0</v>
      </c>
      <c r="G1215" s="25">
        <v>0</v>
      </c>
      <c r="H1215" s="25">
        <v>0</v>
      </c>
      <c r="I1215" s="25">
        <v>0</v>
      </c>
      <c r="J1215" s="25">
        <v>10610533</v>
      </c>
      <c r="K1215" s="25">
        <v>10610533</v>
      </c>
      <c r="L1215" s="25">
        <v>2524691</v>
      </c>
      <c r="M1215" s="25">
        <v>5807774</v>
      </c>
      <c r="N1215" s="25">
        <v>1254000</v>
      </c>
      <c r="O1215" s="25">
        <v>0</v>
      </c>
      <c r="P1215" s="25">
        <v>0</v>
      </c>
      <c r="Q1215" s="25">
        <v>-1681250</v>
      </c>
      <c r="R1215" s="25">
        <v>7905215</v>
      </c>
      <c r="S1215" s="25">
        <v>45185651</v>
      </c>
      <c r="T1215" s="25">
        <v>28176174</v>
      </c>
      <c r="U1215" s="25">
        <v>17009477</v>
      </c>
    </row>
    <row r="1216" spans="1:21" hidden="1" x14ac:dyDescent="0.25">
      <c r="A1216" s="9">
        <v>6905</v>
      </c>
      <c r="B1216" s="9" t="s">
        <v>92</v>
      </c>
      <c r="C1216" s="9" t="s">
        <v>93</v>
      </c>
      <c r="D1216" s="24">
        <v>42248</v>
      </c>
      <c r="E1216" s="25">
        <v>45185651</v>
      </c>
      <c r="F1216" s="25">
        <v>0</v>
      </c>
      <c r="G1216" s="25">
        <v>0</v>
      </c>
      <c r="H1216" s="25">
        <v>0</v>
      </c>
      <c r="I1216" s="25">
        <v>0</v>
      </c>
      <c r="J1216" s="25">
        <v>12226801</v>
      </c>
      <c r="K1216" s="25">
        <v>12226801</v>
      </c>
      <c r="L1216" s="25">
        <v>2128126</v>
      </c>
      <c r="M1216" s="25">
        <v>6310345</v>
      </c>
      <c r="N1216" s="25">
        <v>0</v>
      </c>
      <c r="O1216" s="25">
        <v>0</v>
      </c>
      <c r="P1216" s="25">
        <v>0</v>
      </c>
      <c r="Q1216" s="25">
        <v>-268300</v>
      </c>
      <c r="R1216" s="25">
        <v>8170171</v>
      </c>
      <c r="S1216" s="25">
        <v>49242281</v>
      </c>
      <c r="T1216" s="25">
        <v>28176174</v>
      </c>
      <c r="U1216" s="25">
        <v>21066107</v>
      </c>
    </row>
    <row r="1217" spans="1:21" hidden="1" x14ac:dyDescent="0.25">
      <c r="A1217" s="9">
        <v>6905</v>
      </c>
      <c r="B1217" s="9" t="s">
        <v>92</v>
      </c>
      <c r="C1217" s="9" t="s">
        <v>93</v>
      </c>
      <c r="D1217" s="24">
        <v>42278</v>
      </c>
      <c r="E1217" s="25">
        <v>49242281</v>
      </c>
      <c r="F1217" s="25">
        <v>0</v>
      </c>
      <c r="G1217" s="25">
        <v>0</v>
      </c>
      <c r="H1217" s="25">
        <v>0</v>
      </c>
      <c r="I1217" s="25">
        <v>0</v>
      </c>
      <c r="J1217" s="25">
        <v>14005332</v>
      </c>
      <c r="K1217" s="25">
        <v>14005332</v>
      </c>
      <c r="L1217" s="25">
        <v>2518164</v>
      </c>
      <c r="M1217" s="25">
        <v>6408756</v>
      </c>
      <c r="N1217" s="25">
        <v>0</v>
      </c>
      <c r="O1217" s="25">
        <v>0</v>
      </c>
      <c r="P1217" s="25">
        <v>0</v>
      </c>
      <c r="Q1217" s="25">
        <v>-234270</v>
      </c>
      <c r="R1217" s="25">
        <v>8692650</v>
      </c>
      <c r="S1217" s="25">
        <v>54554963</v>
      </c>
      <c r="T1217" s="25">
        <v>28176174</v>
      </c>
      <c r="U1217" s="25">
        <v>26378789</v>
      </c>
    </row>
    <row r="1218" spans="1:21" hidden="1" x14ac:dyDescent="0.25">
      <c r="A1218" s="9">
        <v>6905</v>
      </c>
      <c r="B1218" s="9" t="s">
        <v>92</v>
      </c>
      <c r="C1218" s="9" t="s">
        <v>93</v>
      </c>
      <c r="D1218" s="24">
        <v>42309</v>
      </c>
      <c r="E1218" s="25">
        <v>54554963</v>
      </c>
      <c r="F1218" s="25">
        <v>0</v>
      </c>
      <c r="G1218" s="25">
        <v>0</v>
      </c>
      <c r="H1218" s="25">
        <v>0</v>
      </c>
      <c r="I1218" s="25">
        <v>0</v>
      </c>
      <c r="J1218" s="25">
        <v>11273570</v>
      </c>
      <c r="K1218" s="25">
        <v>11273570</v>
      </c>
      <c r="L1218" s="25">
        <v>1324092</v>
      </c>
      <c r="M1218" s="25">
        <v>7064584</v>
      </c>
      <c r="N1218" s="25">
        <v>0</v>
      </c>
      <c r="O1218" s="25">
        <v>0</v>
      </c>
      <c r="P1218" s="25">
        <v>0</v>
      </c>
      <c r="Q1218" s="25">
        <v>0</v>
      </c>
      <c r="R1218" s="25">
        <v>8388676</v>
      </c>
      <c r="S1218" s="25">
        <v>57439857</v>
      </c>
      <c r="T1218" s="25">
        <v>28176174</v>
      </c>
      <c r="U1218" s="25">
        <v>29263683</v>
      </c>
    </row>
    <row r="1219" spans="1:21" hidden="1" x14ac:dyDescent="0.25">
      <c r="A1219" s="9">
        <v>6905</v>
      </c>
      <c r="B1219" s="9" t="s">
        <v>92</v>
      </c>
      <c r="C1219" s="9" t="s">
        <v>93</v>
      </c>
      <c r="D1219" s="24">
        <v>42339</v>
      </c>
      <c r="E1219" s="25">
        <v>57439857</v>
      </c>
      <c r="F1219" s="25">
        <v>0</v>
      </c>
      <c r="G1219" s="25">
        <v>0</v>
      </c>
      <c r="H1219" s="25">
        <v>0</v>
      </c>
      <c r="I1219" s="25">
        <v>0</v>
      </c>
      <c r="J1219" s="25">
        <v>11211764</v>
      </c>
      <c r="K1219" s="25">
        <v>11211764</v>
      </c>
      <c r="L1219" s="25">
        <v>8647342</v>
      </c>
      <c r="M1219" s="25">
        <v>6200214</v>
      </c>
      <c r="N1219" s="25">
        <v>0</v>
      </c>
      <c r="O1219" s="25">
        <v>0</v>
      </c>
      <c r="P1219" s="25">
        <v>0</v>
      </c>
      <c r="Q1219" s="25">
        <v>-300000</v>
      </c>
      <c r="R1219" s="25">
        <v>14547556</v>
      </c>
      <c r="S1219" s="25">
        <v>54104065</v>
      </c>
      <c r="T1219" s="25">
        <v>28176174</v>
      </c>
      <c r="U1219" s="25">
        <v>25927891</v>
      </c>
    </row>
    <row r="1220" spans="1:21" hidden="1" x14ac:dyDescent="0.25">
      <c r="A1220" s="9">
        <v>6905</v>
      </c>
      <c r="B1220" s="9" t="s">
        <v>92</v>
      </c>
      <c r="C1220" s="9" t="s">
        <v>93</v>
      </c>
      <c r="D1220" s="24">
        <v>42370</v>
      </c>
      <c r="E1220" s="25">
        <v>54104065</v>
      </c>
      <c r="F1220" s="25">
        <v>0</v>
      </c>
      <c r="G1220" s="25">
        <v>0</v>
      </c>
      <c r="H1220" s="25">
        <v>0</v>
      </c>
      <c r="I1220" s="25">
        <v>0</v>
      </c>
      <c r="J1220" s="25">
        <v>26391136</v>
      </c>
      <c r="K1220" s="25">
        <v>26391136</v>
      </c>
      <c r="L1220" s="25">
        <v>5112254</v>
      </c>
      <c r="M1220" s="25">
        <v>6805639</v>
      </c>
      <c r="N1220" s="25">
        <v>0</v>
      </c>
      <c r="O1220" s="25">
        <v>0</v>
      </c>
      <c r="P1220" s="25">
        <v>0</v>
      </c>
      <c r="Q1220" s="25">
        <v>-367373</v>
      </c>
      <c r="R1220" s="25">
        <v>11550520</v>
      </c>
      <c r="S1220" s="25">
        <v>68944681</v>
      </c>
      <c r="T1220" s="25">
        <v>28176174</v>
      </c>
      <c r="U1220" s="25">
        <v>40768507</v>
      </c>
    </row>
    <row r="1221" spans="1:21" hidden="1" x14ac:dyDescent="0.25">
      <c r="A1221" s="9">
        <v>6905</v>
      </c>
      <c r="B1221" s="9" t="s">
        <v>92</v>
      </c>
      <c r="C1221" s="9" t="s">
        <v>93</v>
      </c>
      <c r="D1221" s="24">
        <v>42401</v>
      </c>
      <c r="E1221" s="25">
        <v>68944681</v>
      </c>
      <c r="F1221" s="25">
        <v>0</v>
      </c>
      <c r="G1221" s="25">
        <v>0</v>
      </c>
      <c r="H1221" s="25">
        <v>0</v>
      </c>
      <c r="I1221" s="25">
        <v>0</v>
      </c>
      <c r="J1221" s="25">
        <v>12831700</v>
      </c>
      <c r="K1221" s="25">
        <v>12831700</v>
      </c>
      <c r="L1221" s="25">
        <v>2278360</v>
      </c>
      <c r="M1221" s="25">
        <v>6854140</v>
      </c>
      <c r="N1221" s="25">
        <v>758030</v>
      </c>
      <c r="O1221" s="25">
        <v>0</v>
      </c>
      <c r="P1221" s="25">
        <v>0</v>
      </c>
      <c r="Q1221" s="25">
        <v>-1039545</v>
      </c>
      <c r="R1221" s="25">
        <v>8850985</v>
      </c>
      <c r="S1221" s="25">
        <v>72925396</v>
      </c>
      <c r="T1221" s="25">
        <v>30337793</v>
      </c>
      <c r="U1221" s="25">
        <v>42587603</v>
      </c>
    </row>
    <row r="1222" spans="1:21" hidden="1" x14ac:dyDescent="0.25">
      <c r="A1222" s="9">
        <v>6905</v>
      </c>
      <c r="B1222" s="9" t="s">
        <v>92</v>
      </c>
      <c r="C1222" s="9" t="s">
        <v>93</v>
      </c>
      <c r="D1222" s="24">
        <v>42430</v>
      </c>
      <c r="E1222" s="25">
        <v>72925396</v>
      </c>
      <c r="F1222" s="25">
        <v>0</v>
      </c>
      <c r="G1222" s="25">
        <v>0</v>
      </c>
      <c r="H1222" s="25">
        <v>0</v>
      </c>
      <c r="I1222" s="25">
        <v>0</v>
      </c>
      <c r="J1222" s="25">
        <v>11020717</v>
      </c>
      <c r="K1222" s="25">
        <v>11020717</v>
      </c>
      <c r="L1222" s="25">
        <v>2705011</v>
      </c>
      <c r="M1222" s="25">
        <v>7709692</v>
      </c>
      <c r="N1222" s="25">
        <v>169990</v>
      </c>
      <c r="O1222" s="25">
        <v>0</v>
      </c>
      <c r="P1222" s="25">
        <v>0</v>
      </c>
      <c r="Q1222" s="25">
        <v>-192942</v>
      </c>
      <c r="R1222" s="25">
        <v>10391751</v>
      </c>
      <c r="S1222" s="25">
        <v>73554362</v>
      </c>
      <c r="T1222" s="25">
        <v>30337793</v>
      </c>
      <c r="U1222" s="25">
        <v>43216569</v>
      </c>
    </row>
    <row r="1223" spans="1:21" hidden="1" x14ac:dyDescent="0.25">
      <c r="A1223" s="9">
        <v>6905</v>
      </c>
      <c r="B1223" s="9" t="s">
        <v>92</v>
      </c>
      <c r="C1223" s="9" t="s">
        <v>93</v>
      </c>
      <c r="D1223" s="24">
        <v>42461</v>
      </c>
      <c r="E1223" s="25">
        <v>73554362</v>
      </c>
      <c r="F1223" s="25">
        <v>0</v>
      </c>
      <c r="G1223" s="25">
        <v>0</v>
      </c>
      <c r="H1223" s="25">
        <v>0</v>
      </c>
      <c r="I1223" s="25">
        <v>0</v>
      </c>
      <c r="J1223" s="25">
        <v>9186599</v>
      </c>
      <c r="K1223" s="25">
        <v>9186599</v>
      </c>
      <c r="L1223" s="25">
        <v>2316377</v>
      </c>
      <c r="M1223" s="25">
        <v>7632864</v>
      </c>
      <c r="N1223" s="25">
        <v>406960</v>
      </c>
      <c r="O1223" s="25">
        <v>0</v>
      </c>
      <c r="P1223" s="25">
        <v>0</v>
      </c>
      <c r="Q1223" s="25">
        <v>-133630</v>
      </c>
      <c r="R1223" s="25">
        <v>10222571</v>
      </c>
      <c r="S1223" s="25">
        <v>72518390</v>
      </c>
      <c r="T1223" s="25">
        <v>31665298</v>
      </c>
      <c r="U1223" s="25">
        <v>40853092</v>
      </c>
    </row>
    <row r="1224" spans="1:21" hidden="1" x14ac:dyDescent="0.25">
      <c r="A1224" s="9">
        <v>6905</v>
      </c>
      <c r="B1224" s="9" t="s">
        <v>92</v>
      </c>
      <c r="C1224" s="9" t="s">
        <v>93</v>
      </c>
      <c r="D1224" s="24">
        <v>42491</v>
      </c>
      <c r="E1224" s="25">
        <v>72518390</v>
      </c>
      <c r="F1224" s="25">
        <v>0</v>
      </c>
      <c r="G1224" s="25">
        <v>0</v>
      </c>
      <c r="H1224" s="25">
        <v>0</v>
      </c>
      <c r="I1224" s="25">
        <v>0</v>
      </c>
      <c r="J1224" s="25">
        <v>14011987</v>
      </c>
      <c r="K1224" s="25">
        <v>14011987</v>
      </c>
      <c r="L1224" s="25">
        <v>3914262</v>
      </c>
      <c r="M1224" s="25">
        <v>7174205</v>
      </c>
      <c r="N1224" s="25">
        <v>1294720</v>
      </c>
      <c r="O1224" s="25">
        <v>0</v>
      </c>
      <c r="P1224" s="25">
        <v>0</v>
      </c>
      <c r="Q1224" s="25">
        <v>-907111</v>
      </c>
      <c r="R1224" s="25">
        <v>11476076</v>
      </c>
      <c r="S1224" s="25">
        <v>75054301</v>
      </c>
      <c r="T1224" s="25">
        <v>31665298</v>
      </c>
      <c r="U1224" s="25">
        <v>43389003</v>
      </c>
    </row>
    <row r="1225" spans="1:21" hidden="1" x14ac:dyDescent="0.25">
      <c r="A1225" s="9">
        <v>6905</v>
      </c>
      <c r="B1225" s="9" t="s">
        <v>92</v>
      </c>
      <c r="C1225" s="9" t="s">
        <v>93</v>
      </c>
      <c r="D1225" s="24">
        <v>42522</v>
      </c>
      <c r="E1225" s="25">
        <v>75054301</v>
      </c>
      <c r="F1225" s="25">
        <v>0</v>
      </c>
      <c r="G1225" s="25">
        <v>0</v>
      </c>
      <c r="H1225" s="25">
        <v>0</v>
      </c>
      <c r="I1225" s="25">
        <v>0</v>
      </c>
      <c r="J1225" s="25">
        <v>10026082</v>
      </c>
      <c r="K1225" s="25">
        <v>10026082</v>
      </c>
      <c r="L1225" s="25">
        <v>6170918</v>
      </c>
      <c r="M1225" s="25">
        <v>7094392</v>
      </c>
      <c r="N1225" s="25">
        <v>1521682</v>
      </c>
      <c r="O1225" s="25">
        <v>0</v>
      </c>
      <c r="P1225" s="25">
        <v>0</v>
      </c>
      <c r="Q1225" s="25">
        <v>-58489</v>
      </c>
      <c r="R1225" s="25">
        <v>14728503</v>
      </c>
      <c r="S1225" s="25">
        <v>70351880</v>
      </c>
      <c r="T1225" s="25">
        <v>31665298</v>
      </c>
      <c r="U1225" s="25">
        <v>38686582</v>
      </c>
    </row>
    <row r="1226" spans="1:21" hidden="1" x14ac:dyDescent="0.25">
      <c r="A1226" s="9">
        <v>6905</v>
      </c>
      <c r="B1226" s="9" t="s">
        <v>92</v>
      </c>
      <c r="C1226" s="9" t="s">
        <v>93</v>
      </c>
      <c r="D1226" s="24">
        <v>42552</v>
      </c>
      <c r="E1226" s="25">
        <v>70351880</v>
      </c>
      <c r="F1226" s="25">
        <v>0</v>
      </c>
      <c r="G1226" s="25">
        <v>0</v>
      </c>
      <c r="H1226" s="25">
        <v>0</v>
      </c>
      <c r="I1226" s="25">
        <v>0</v>
      </c>
      <c r="J1226" s="25">
        <v>12341451</v>
      </c>
      <c r="K1226" s="25">
        <v>12341451</v>
      </c>
      <c r="L1226" s="25">
        <v>13289488</v>
      </c>
      <c r="M1226" s="25">
        <v>6693485</v>
      </c>
      <c r="N1226" s="25">
        <v>1057750</v>
      </c>
      <c r="O1226" s="25">
        <v>0</v>
      </c>
      <c r="P1226" s="25">
        <v>0</v>
      </c>
      <c r="Q1226" s="25">
        <v>-319610</v>
      </c>
      <c r="R1226" s="25">
        <v>20721113</v>
      </c>
      <c r="S1226" s="25">
        <v>61972218</v>
      </c>
      <c r="T1226" s="25">
        <v>32339338</v>
      </c>
      <c r="U1226" s="25">
        <v>29632880</v>
      </c>
    </row>
    <row r="1227" spans="1:21" hidden="1" x14ac:dyDescent="0.25">
      <c r="A1227" s="9">
        <v>6905</v>
      </c>
      <c r="B1227" s="9" t="s">
        <v>92</v>
      </c>
      <c r="C1227" s="9" t="s">
        <v>93</v>
      </c>
      <c r="D1227" s="24">
        <v>42583</v>
      </c>
      <c r="E1227" s="25">
        <v>61972218</v>
      </c>
      <c r="F1227" s="25">
        <v>0</v>
      </c>
      <c r="G1227" s="25">
        <v>0</v>
      </c>
      <c r="H1227" s="25">
        <v>0</v>
      </c>
      <c r="I1227" s="25">
        <v>0</v>
      </c>
      <c r="J1227" s="25">
        <v>19376688</v>
      </c>
      <c r="K1227" s="25">
        <v>19376688</v>
      </c>
      <c r="L1227" s="25">
        <v>12801559</v>
      </c>
      <c r="M1227" s="25">
        <v>15306196</v>
      </c>
      <c r="N1227" s="25">
        <v>0</v>
      </c>
      <c r="O1227" s="25">
        <v>0</v>
      </c>
      <c r="P1227" s="25">
        <v>0</v>
      </c>
      <c r="Q1227" s="25">
        <v>-785646</v>
      </c>
      <c r="R1227" s="25">
        <v>27322109</v>
      </c>
      <c r="S1227" s="25">
        <v>54026797</v>
      </c>
      <c r="T1227" s="25">
        <v>32339338</v>
      </c>
      <c r="U1227" s="25">
        <v>21687459</v>
      </c>
    </row>
    <row r="1228" spans="1:21" hidden="1" x14ac:dyDescent="0.25">
      <c r="A1228" s="9">
        <v>6905</v>
      </c>
      <c r="B1228" s="9" t="s">
        <v>92</v>
      </c>
      <c r="C1228" s="9" t="s">
        <v>93</v>
      </c>
      <c r="D1228" s="24">
        <v>42614</v>
      </c>
      <c r="E1228" s="25">
        <v>54026797</v>
      </c>
      <c r="F1228" s="25">
        <v>0</v>
      </c>
      <c r="G1228" s="25">
        <v>0</v>
      </c>
      <c r="H1228" s="25">
        <v>0</v>
      </c>
      <c r="I1228" s="25">
        <v>0</v>
      </c>
      <c r="J1228" s="25">
        <v>56188225</v>
      </c>
      <c r="K1228" s="25">
        <v>56188225</v>
      </c>
      <c r="L1228" s="25">
        <v>3826654</v>
      </c>
      <c r="M1228" s="25">
        <v>48831104</v>
      </c>
      <c r="N1228" s="25">
        <v>0</v>
      </c>
      <c r="O1228" s="25">
        <v>0</v>
      </c>
      <c r="P1228" s="25">
        <v>0</v>
      </c>
      <c r="Q1228" s="25">
        <v>-31784</v>
      </c>
      <c r="R1228" s="25">
        <v>52625974</v>
      </c>
      <c r="S1228" s="25">
        <v>57589048</v>
      </c>
      <c r="T1228" s="25">
        <v>32339338</v>
      </c>
      <c r="U1228" s="25">
        <v>25249710</v>
      </c>
    </row>
    <row r="1229" spans="1:21" hidden="1" x14ac:dyDescent="0.25">
      <c r="A1229" s="9">
        <v>6905</v>
      </c>
      <c r="B1229" s="9" t="s">
        <v>92</v>
      </c>
      <c r="C1229" s="9" t="s">
        <v>93</v>
      </c>
      <c r="D1229" s="24">
        <v>42644</v>
      </c>
      <c r="E1229" s="25">
        <v>57589048</v>
      </c>
      <c r="F1229" s="25">
        <v>0</v>
      </c>
      <c r="G1229" s="25">
        <v>0</v>
      </c>
      <c r="H1229" s="25">
        <v>0</v>
      </c>
      <c r="I1229" s="25">
        <v>0</v>
      </c>
      <c r="J1229" s="25">
        <v>58780637</v>
      </c>
      <c r="K1229" s="25">
        <v>58780637</v>
      </c>
      <c r="L1229" s="25">
        <v>2094709</v>
      </c>
      <c r="M1229" s="25">
        <v>53572057</v>
      </c>
      <c r="N1229" s="25">
        <v>0</v>
      </c>
      <c r="O1229" s="25">
        <v>0</v>
      </c>
      <c r="P1229" s="25">
        <v>0</v>
      </c>
      <c r="Q1229" s="25">
        <v>-6503600</v>
      </c>
      <c r="R1229" s="25">
        <v>49163166</v>
      </c>
      <c r="S1229" s="25">
        <v>67206519</v>
      </c>
      <c r="T1229" s="25">
        <v>32339338</v>
      </c>
      <c r="U1229" s="25">
        <v>34867181</v>
      </c>
    </row>
    <row r="1230" spans="1:21" hidden="1" x14ac:dyDescent="0.25">
      <c r="A1230" s="9">
        <v>6905</v>
      </c>
      <c r="B1230" s="9" t="s">
        <v>92</v>
      </c>
      <c r="C1230" s="9" t="s">
        <v>93</v>
      </c>
      <c r="D1230" s="24">
        <v>42675</v>
      </c>
      <c r="E1230" s="25">
        <v>67206519</v>
      </c>
      <c r="F1230" s="25">
        <v>0</v>
      </c>
      <c r="G1230" s="25">
        <v>0</v>
      </c>
      <c r="H1230" s="25">
        <v>0</v>
      </c>
      <c r="I1230" s="25">
        <v>0</v>
      </c>
      <c r="J1230" s="25">
        <v>61933918</v>
      </c>
      <c r="K1230" s="25">
        <v>61933918</v>
      </c>
      <c r="L1230" s="25">
        <v>5412242</v>
      </c>
      <c r="M1230" s="25">
        <v>60108968</v>
      </c>
      <c r="N1230" s="25">
        <v>0</v>
      </c>
      <c r="O1230" s="25">
        <v>0</v>
      </c>
      <c r="P1230" s="25">
        <v>0</v>
      </c>
      <c r="Q1230" s="25">
        <v>-10</v>
      </c>
      <c r="R1230" s="25">
        <v>65521200</v>
      </c>
      <c r="S1230" s="25">
        <v>63619237</v>
      </c>
      <c r="T1230" s="25">
        <v>32339338</v>
      </c>
      <c r="U1230" s="25">
        <v>31279899</v>
      </c>
    </row>
    <row r="1231" spans="1:21" hidden="1" x14ac:dyDescent="0.25">
      <c r="A1231" s="9">
        <v>6905</v>
      </c>
      <c r="B1231" s="9" t="s">
        <v>92</v>
      </c>
      <c r="C1231" s="9" t="s">
        <v>93</v>
      </c>
      <c r="D1231" s="24">
        <v>42705</v>
      </c>
      <c r="E1231" s="25">
        <v>63619237</v>
      </c>
      <c r="F1231" s="25">
        <v>0</v>
      </c>
      <c r="G1231" s="25">
        <v>0</v>
      </c>
      <c r="H1231" s="25">
        <v>0</v>
      </c>
      <c r="I1231" s="25">
        <v>0</v>
      </c>
      <c r="J1231" s="25">
        <v>60134213</v>
      </c>
      <c r="K1231" s="25">
        <v>60134213</v>
      </c>
      <c r="L1231" s="25">
        <v>6299108</v>
      </c>
      <c r="M1231" s="25">
        <v>68031031</v>
      </c>
      <c r="N1231" s="25">
        <v>0</v>
      </c>
      <c r="O1231" s="25">
        <v>0</v>
      </c>
      <c r="P1231" s="25">
        <v>0</v>
      </c>
      <c r="Q1231" s="25">
        <v>-991090</v>
      </c>
      <c r="R1231" s="25">
        <v>73339049</v>
      </c>
      <c r="S1231" s="25">
        <v>50414401</v>
      </c>
      <c r="T1231" s="25">
        <v>18927349</v>
      </c>
      <c r="U1231" s="25">
        <v>31487052</v>
      </c>
    </row>
    <row r="1232" spans="1:21" hidden="1" x14ac:dyDescent="0.25">
      <c r="A1232" s="9">
        <v>6905</v>
      </c>
      <c r="B1232" s="9" t="s">
        <v>92</v>
      </c>
      <c r="C1232" s="9" t="s">
        <v>93</v>
      </c>
      <c r="D1232" s="24">
        <v>42736</v>
      </c>
      <c r="E1232" s="25">
        <v>50414401</v>
      </c>
      <c r="F1232" s="25">
        <v>0</v>
      </c>
      <c r="G1232" s="25">
        <v>0</v>
      </c>
      <c r="H1232" s="25">
        <v>0</v>
      </c>
      <c r="I1232" s="25">
        <v>0</v>
      </c>
      <c r="J1232" s="25">
        <v>60282602</v>
      </c>
      <c r="K1232" s="25">
        <v>60282602</v>
      </c>
      <c r="L1232" s="25">
        <v>4033287</v>
      </c>
      <c r="M1232" s="25">
        <v>53072480</v>
      </c>
      <c r="N1232" s="25">
        <v>0</v>
      </c>
      <c r="O1232" s="25">
        <v>0</v>
      </c>
      <c r="P1232" s="25">
        <v>1520700</v>
      </c>
      <c r="Q1232" s="25">
        <v>-1099500</v>
      </c>
      <c r="R1232" s="25">
        <v>57526967</v>
      </c>
      <c r="S1232" s="25">
        <v>53170036</v>
      </c>
      <c r="T1232" s="25">
        <v>18927349</v>
      </c>
      <c r="U1232" s="25">
        <v>34242687</v>
      </c>
    </row>
    <row r="1233" spans="1:21" hidden="1" x14ac:dyDescent="0.25">
      <c r="A1233" s="9">
        <v>6905</v>
      </c>
      <c r="B1233" s="9" t="s">
        <v>92</v>
      </c>
      <c r="C1233" s="9" t="s">
        <v>93</v>
      </c>
      <c r="D1233" s="24">
        <v>42767</v>
      </c>
      <c r="E1233" s="25">
        <v>53170036</v>
      </c>
      <c r="F1233" s="25">
        <v>49434366</v>
      </c>
      <c r="G1233" s="25">
        <v>0</v>
      </c>
      <c r="H1233" s="25">
        <v>0</v>
      </c>
      <c r="I1233" s="25">
        <v>0</v>
      </c>
      <c r="J1233" s="25">
        <v>15588903</v>
      </c>
      <c r="K1233" s="25">
        <v>65023269</v>
      </c>
      <c r="L1233" s="25">
        <v>5025224</v>
      </c>
      <c r="M1233" s="25">
        <v>57676197</v>
      </c>
      <c r="N1233" s="25">
        <v>860000</v>
      </c>
      <c r="O1233" s="25">
        <v>0</v>
      </c>
      <c r="P1233" s="25">
        <v>0</v>
      </c>
      <c r="Q1233" s="25">
        <v>-1334437</v>
      </c>
      <c r="R1233" s="25">
        <v>62226984</v>
      </c>
      <c r="S1233" s="25">
        <v>55966321</v>
      </c>
      <c r="T1233" s="25">
        <v>18927349</v>
      </c>
      <c r="U1233" s="25">
        <v>37038972</v>
      </c>
    </row>
    <row r="1234" spans="1:21" hidden="1" x14ac:dyDescent="0.25">
      <c r="A1234" s="9">
        <v>6905</v>
      </c>
      <c r="B1234" s="9" t="s">
        <v>92</v>
      </c>
      <c r="C1234" s="9" t="s">
        <v>93</v>
      </c>
      <c r="D1234" s="24">
        <v>42795</v>
      </c>
      <c r="E1234" s="25">
        <v>55966321</v>
      </c>
      <c r="F1234" s="25">
        <v>46500924</v>
      </c>
      <c r="G1234" s="25">
        <v>0</v>
      </c>
      <c r="H1234" s="25">
        <v>0</v>
      </c>
      <c r="I1234" s="25">
        <v>0</v>
      </c>
      <c r="J1234" s="25">
        <v>13084580</v>
      </c>
      <c r="K1234" s="25">
        <v>59585504</v>
      </c>
      <c r="L1234" s="25">
        <v>4225801</v>
      </c>
      <c r="M1234" s="25">
        <v>54481908</v>
      </c>
      <c r="N1234" s="25">
        <v>0</v>
      </c>
      <c r="O1234" s="25">
        <v>0</v>
      </c>
      <c r="P1234" s="25">
        <v>0</v>
      </c>
      <c r="Q1234" s="25">
        <v>-2400</v>
      </c>
      <c r="R1234" s="25">
        <v>58705309</v>
      </c>
      <c r="S1234" s="25">
        <v>56846516</v>
      </c>
      <c r="T1234" s="25">
        <v>24050825</v>
      </c>
      <c r="U1234" s="25">
        <v>32795691</v>
      </c>
    </row>
    <row r="1235" spans="1:21" hidden="1" x14ac:dyDescent="0.25">
      <c r="A1235" s="9">
        <v>6905</v>
      </c>
      <c r="B1235" s="9" t="s">
        <v>92</v>
      </c>
      <c r="C1235" s="9" t="s">
        <v>93</v>
      </c>
      <c r="D1235" s="24">
        <v>42826</v>
      </c>
      <c r="E1235" s="25">
        <v>56846516</v>
      </c>
      <c r="F1235" s="25">
        <v>46706801</v>
      </c>
      <c r="G1235" s="25">
        <v>0</v>
      </c>
      <c r="H1235" s="25">
        <v>0</v>
      </c>
      <c r="I1235" s="25">
        <v>0</v>
      </c>
      <c r="J1235" s="25">
        <v>13377023</v>
      </c>
      <c r="K1235" s="25">
        <v>60083824</v>
      </c>
      <c r="L1235" s="25">
        <v>2296158</v>
      </c>
      <c r="M1235" s="25">
        <v>54124068</v>
      </c>
      <c r="N1235" s="25">
        <v>0</v>
      </c>
      <c r="O1235" s="25">
        <v>0</v>
      </c>
      <c r="P1235" s="25">
        <v>0</v>
      </c>
      <c r="Q1235" s="25">
        <v>-35500</v>
      </c>
      <c r="R1235" s="25">
        <v>56384726</v>
      </c>
      <c r="S1235" s="25">
        <v>60545614</v>
      </c>
      <c r="T1235" s="25">
        <v>24050825</v>
      </c>
      <c r="U1235" s="25">
        <v>36494789</v>
      </c>
    </row>
    <row r="1236" spans="1:21" hidden="1" x14ac:dyDescent="0.25">
      <c r="A1236" s="9">
        <v>6905</v>
      </c>
      <c r="B1236" s="9" t="s">
        <v>92</v>
      </c>
      <c r="C1236" s="9" t="s">
        <v>93</v>
      </c>
      <c r="D1236" s="24">
        <v>42856</v>
      </c>
      <c r="E1236" s="25">
        <v>60545614</v>
      </c>
      <c r="F1236" s="25">
        <v>41433737</v>
      </c>
      <c r="G1236" s="25">
        <v>0</v>
      </c>
      <c r="H1236" s="25">
        <v>0</v>
      </c>
      <c r="I1236" s="25">
        <v>0</v>
      </c>
      <c r="J1236" s="25">
        <v>15680957</v>
      </c>
      <c r="K1236" s="25">
        <v>57114694</v>
      </c>
      <c r="L1236" s="25">
        <v>12529736</v>
      </c>
      <c r="M1236" s="25">
        <v>50227671</v>
      </c>
      <c r="N1236" s="25">
        <v>0</v>
      </c>
      <c r="O1236" s="25">
        <v>0</v>
      </c>
      <c r="P1236" s="25">
        <v>0</v>
      </c>
      <c r="Q1236" s="25">
        <v>-154672</v>
      </c>
      <c r="R1236" s="25">
        <v>62602735</v>
      </c>
      <c r="S1236" s="25">
        <v>55057573</v>
      </c>
      <c r="T1236" s="25">
        <v>24050825</v>
      </c>
      <c r="U1236" s="25">
        <v>31006748</v>
      </c>
    </row>
    <row r="1237" spans="1:21" hidden="1" x14ac:dyDescent="0.25">
      <c r="A1237" s="9">
        <v>6905</v>
      </c>
      <c r="B1237" s="9" t="s">
        <v>92</v>
      </c>
      <c r="C1237" s="9" t="s">
        <v>93</v>
      </c>
      <c r="D1237" s="24">
        <v>42887</v>
      </c>
      <c r="E1237" s="25">
        <v>55057573</v>
      </c>
      <c r="F1237" s="25">
        <v>40182552</v>
      </c>
      <c r="G1237" s="25">
        <v>0</v>
      </c>
      <c r="H1237" s="25">
        <v>0</v>
      </c>
      <c r="I1237" s="25">
        <v>0</v>
      </c>
      <c r="J1237" s="25">
        <v>15678512</v>
      </c>
      <c r="K1237" s="25">
        <v>55861064</v>
      </c>
      <c r="L1237" s="25">
        <v>2921799</v>
      </c>
      <c r="M1237" s="25">
        <v>56176243</v>
      </c>
      <c r="N1237" s="25">
        <v>0</v>
      </c>
      <c r="O1237" s="25">
        <v>0</v>
      </c>
      <c r="P1237" s="25">
        <v>0</v>
      </c>
      <c r="Q1237" s="25">
        <v>-108611</v>
      </c>
      <c r="R1237" s="25">
        <v>58989431</v>
      </c>
      <c r="S1237" s="25">
        <v>51929206</v>
      </c>
      <c r="T1237" s="25">
        <v>24050825</v>
      </c>
      <c r="U1237" s="25">
        <v>27878381</v>
      </c>
    </row>
    <row r="1238" spans="1:21" hidden="1" x14ac:dyDescent="0.25">
      <c r="A1238" s="9">
        <v>6905</v>
      </c>
      <c r="B1238" s="9" t="s">
        <v>92</v>
      </c>
      <c r="C1238" s="9" t="s">
        <v>93</v>
      </c>
      <c r="D1238" s="24">
        <v>42917</v>
      </c>
      <c r="E1238" s="25">
        <v>51929206</v>
      </c>
      <c r="F1238" s="25">
        <v>72144841</v>
      </c>
      <c r="G1238" s="25">
        <v>0</v>
      </c>
      <c r="H1238" s="25">
        <v>0</v>
      </c>
      <c r="I1238" s="25">
        <v>0</v>
      </c>
      <c r="J1238" s="25">
        <v>14274622</v>
      </c>
      <c r="K1238" s="25">
        <v>86419463</v>
      </c>
      <c r="L1238" s="25">
        <v>5095851</v>
      </c>
      <c r="M1238" s="25">
        <v>76611694</v>
      </c>
      <c r="N1238" s="25">
        <v>0</v>
      </c>
      <c r="O1238" s="25">
        <v>0</v>
      </c>
      <c r="P1238" s="25">
        <v>0</v>
      </c>
      <c r="Q1238" s="25">
        <v>-109149</v>
      </c>
      <c r="R1238" s="25">
        <v>81598396</v>
      </c>
      <c r="S1238" s="25">
        <v>56750273</v>
      </c>
      <c r="T1238" s="25">
        <v>24050825</v>
      </c>
      <c r="U1238" s="25">
        <v>32699448</v>
      </c>
    </row>
    <row r="1239" spans="1:21" hidden="1" x14ac:dyDescent="0.25">
      <c r="A1239" s="9">
        <v>6905</v>
      </c>
      <c r="B1239" s="9" t="s">
        <v>92</v>
      </c>
      <c r="C1239" s="9" t="s">
        <v>93</v>
      </c>
      <c r="D1239" s="24">
        <v>42948</v>
      </c>
      <c r="E1239" s="25">
        <v>56750273</v>
      </c>
      <c r="F1239" s="25">
        <v>66938913</v>
      </c>
      <c r="G1239" s="25">
        <v>0</v>
      </c>
      <c r="H1239" s="25">
        <v>0</v>
      </c>
      <c r="I1239" s="25">
        <v>0</v>
      </c>
      <c r="J1239" s="25">
        <v>20025680</v>
      </c>
      <c r="K1239" s="25">
        <v>86964593</v>
      </c>
      <c r="L1239" s="25">
        <v>3164892</v>
      </c>
      <c r="M1239" s="25">
        <v>74725140</v>
      </c>
      <c r="N1239" s="25">
        <v>79990</v>
      </c>
      <c r="O1239" s="25">
        <v>0</v>
      </c>
      <c r="P1239" s="25">
        <v>0</v>
      </c>
      <c r="Q1239" s="25">
        <v>-191790</v>
      </c>
      <c r="R1239" s="25">
        <v>77778232</v>
      </c>
      <c r="S1239" s="25">
        <v>65936634</v>
      </c>
      <c r="T1239" s="25">
        <v>28373269</v>
      </c>
      <c r="U1239" s="25">
        <v>37563365</v>
      </c>
    </row>
    <row r="1240" spans="1:21" hidden="1" x14ac:dyDescent="0.25">
      <c r="A1240" s="9">
        <v>6905</v>
      </c>
      <c r="B1240" s="9" t="s">
        <v>92</v>
      </c>
      <c r="C1240" s="9" t="s">
        <v>93</v>
      </c>
      <c r="D1240" s="24">
        <v>42979</v>
      </c>
      <c r="E1240" s="25">
        <v>65936634</v>
      </c>
      <c r="F1240" s="25">
        <v>71360064</v>
      </c>
      <c r="G1240" s="25">
        <v>0</v>
      </c>
      <c r="H1240" s="25">
        <v>0</v>
      </c>
      <c r="I1240" s="25">
        <v>0</v>
      </c>
      <c r="J1240" s="25">
        <v>11825551</v>
      </c>
      <c r="K1240" s="25">
        <v>83185615</v>
      </c>
      <c r="L1240" s="25">
        <v>2202685</v>
      </c>
      <c r="M1240" s="25">
        <v>79781618</v>
      </c>
      <c r="N1240" s="25">
        <v>39990</v>
      </c>
      <c r="O1240" s="25">
        <v>0</v>
      </c>
      <c r="P1240" s="25">
        <v>4950784</v>
      </c>
      <c r="Q1240" s="25">
        <v>-3315961</v>
      </c>
      <c r="R1240" s="25">
        <v>83659116</v>
      </c>
      <c r="S1240" s="25">
        <v>65463133</v>
      </c>
      <c r="T1240" s="25">
        <v>29580664</v>
      </c>
      <c r="U1240" s="25">
        <v>35882469</v>
      </c>
    </row>
    <row r="1241" spans="1:21" hidden="1" x14ac:dyDescent="0.25">
      <c r="A1241" s="9">
        <v>6905</v>
      </c>
      <c r="B1241" s="9" t="s">
        <v>92</v>
      </c>
      <c r="C1241" s="9" t="s">
        <v>93</v>
      </c>
      <c r="D1241" s="24">
        <v>43009</v>
      </c>
      <c r="E1241" s="25">
        <v>65463133</v>
      </c>
      <c r="F1241" s="25">
        <v>74075905</v>
      </c>
      <c r="G1241" s="25">
        <v>0</v>
      </c>
      <c r="H1241" s="25">
        <v>0</v>
      </c>
      <c r="I1241" s="25">
        <v>0</v>
      </c>
      <c r="J1241" s="25">
        <v>8693353</v>
      </c>
      <c r="K1241" s="25">
        <v>82769258</v>
      </c>
      <c r="L1241" s="25">
        <v>13366275</v>
      </c>
      <c r="M1241" s="25">
        <v>78824461</v>
      </c>
      <c r="N1241" s="25">
        <v>0</v>
      </c>
      <c r="O1241" s="25">
        <v>0</v>
      </c>
      <c r="P1241" s="25">
        <v>0</v>
      </c>
      <c r="Q1241" s="25">
        <v>-3070</v>
      </c>
      <c r="R1241" s="25">
        <v>92187666</v>
      </c>
      <c r="S1241" s="25">
        <v>56044725</v>
      </c>
      <c r="T1241" s="25">
        <v>29580664</v>
      </c>
      <c r="U1241" s="25">
        <v>26464061</v>
      </c>
    </row>
    <row r="1242" spans="1:21" hidden="1" x14ac:dyDescent="0.25">
      <c r="A1242" s="9">
        <v>6905</v>
      </c>
      <c r="B1242" s="9" t="s">
        <v>92</v>
      </c>
      <c r="C1242" s="9" t="s">
        <v>93</v>
      </c>
      <c r="D1242" s="24">
        <v>43040</v>
      </c>
      <c r="E1242" s="25">
        <v>56044725</v>
      </c>
      <c r="F1242" s="25">
        <v>72556823</v>
      </c>
      <c r="G1242" s="25">
        <v>0</v>
      </c>
      <c r="H1242" s="25">
        <v>0</v>
      </c>
      <c r="I1242" s="25">
        <v>0</v>
      </c>
      <c r="J1242" s="25">
        <v>13515748</v>
      </c>
      <c r="K1242" s="25">
        <v>86072571</v>
      </c>
      <c r="L1242" s="25">
        <v>16138545</v>
      </c>
      <c r="M1242" s="25">
        <v>81712407</v>
      </c>
      <c r="N1242" s="25">
        <v>0</v>
      </c>
      <c r="O1242" s="25">
        <v>0</v>
      </c>
      <c r="P1242" s="25">
        <v>0</v>
      </c>
      <c r="Q1242" s="25">
        <v>-190506</v>
      </c>
      <c r="R1242" s="25">
        <v>97660446</v>
      </c>
      <c r="S1242" s="25">
        <v>44456850</v>
      </c>
      <c r="T1242" s="25">
        <v>29580664</v>
      </c>
      <c r="U1242" s="25">
        <v>14876186</v>
      </c>
    </row>
    <row r="1243" spans="1:21" hidden="1" x14ac:dyDescent="0.25">
      <c r="A1243" s="9">
        <v>6905</v>
      </c>
      <c r="B1243" s="9" t="s">
        <v>92</v>
      </c>
      <c r="C1243" s="9" t="s">
        <v>93</v>
      </c>
      <c r="D1243" s="24">
        <v>43070</v>
      </c>
      <c r="E1243" s="25">
        <v>44456850</v>
      </c>
      <c r="F1243" s="25">
        <v>69822520</v>
      </c>
      <c r="G1243" s="25">
        <v>0</v>
      </c>
      <c r="H1243" s="25">
        <v>0</v>
      </c>
      <c r="I1243" s="25">
        <v>0</v>
      </c>
      <c r="J1243" s="25">
        <v>12956859</v>
      </c>
      <c r="K1243" s="25">
        <v>82779379</v>
      </c>
      <c r="L1243" s="25">
        <v>7654998</v>
      </c>
      <c r="M1243" s="25">
        <v>79073835</v>
      </c>
      <c r="N1243" s="25">
        <v>0</v>
      </c>
      <c r="O1243" s="25">
        <v>0</v>
      </c>
      <c r="P1243" s="25">
        <v>0</v>
      </c>
      <c r="Q1243" s="25">
        <v>-12717131</v>
      </c>
      <c r="R1243" s="25">
        <v>74011702</v>
      </c>
      <c r="S1243" s="25">
        <v>53224527</v>
      </c>
      <c r="T1243" s="25">
        <v>29580664</v>
      </c>
      <c r="U1243" s="25">
        <v>23643863</v>
      </c>
    </row>
    <row r="1244" spans="1:21" x14ac:dyDescent="0.25">
      <c r="A1244" s="9">
        <v>6905</v>
      </c>
      <c r="B1244" s="9" t="s">
        <v>92</v>
      </c>
      <c r="C1244" s="9" t="s">
        <v>93</v>
      </c>
      <c r="D1244" s="24">
        <v>43101</v>
      </c>
      <c r="E1244" s="25">
        <v>53224527</v>
      </c>
      <c r="F1244" s="25">
        <v>72862024</v>
      </c>
      <c r="G1244" s="25">
        <v>0</v>
      </c>
      <c r="H1244" s="25">
        <v>0</v>
      </c>
      <c r="I1244" s="25">
        <v>0</v>
      </c>
      <c r="J1244" s="25">
        <v>9344880</v>
      </c>
      <c r="K1244" s="25">
        <v>82206904</v>
      </c>
      <c r="L1244" s="25">
        <v>3419997</v>
      </c>
      <c r="M1244" s="25">
        <v>82693071</v>
      </c>
      <c r="N1244" s="25">
        <v>766290</v>
      </c>
      <c r="O1244" s="25">
        <v>0</v>
      </c>
      <c r="P1244" s="25">
        <v>0</v>
      </c>
      <c r="Q1244" s="25">
        <v>-2871074</v>
      </c>
      <c r="R1244" s="25">
        <v>84008284</v>
      </c>
      <c r="S1244" s="25">
        <v>51423147</v>
      </c>
      <c r="T1244" s="25">
        <v>29580664</v>
      </c>
      <c r="U1244" s="25">
        <v>21842483</v>
      </c>
    </row>
    <row r="1245" spans="1:21" x14ac:dyDescent="0.25">
      <c r="A1245" s="9">
        <v>6905</v>
      </c>
      <c r="B1245" s="9" t="s">
        <v>92</v>
      </c>
      <c r="C1245" s="9" t="s">
        <v>93</v>
      </c>
      <c r="D1245" s="24">
        <v>43132</v>
      </c>
      <c r="E1245" s="25">
        <v>51423147</v>
      </c>
      <c r="F1245" s="25">
        <v>72223389</v>
      </c>
      <c r="G1245" s="25">
        <v>0</v>
      </c>
      <c r="H1245" s="25">
        <v>0</v>
      </c>
      <c r="I1245" s="25">
        <v>0</v>
      </c>
      <c r="J1245" s="25">
        <v>13147938</v>
      </c>
      <c r="K1245" s="25">
        <v>85371327</v>
      </c>
      <c r="L1245" s="25">
        <v>2688950</v>
      </c>
      <c r="M1245" s="25">
        <v>81729706</v>
      </c>
      <c r="N1245" s="25">
        <v>0</v>
      </c>
      <c r="O1245" s="25">
        <v>0</v>
      </c>
      <c r="P1245" s="25">
        <v>0</v>
      </c>
      <c r="Q1245" s="25">
        <v>-18880</v>
      </c>
      <c r="R1245" s="25">
        <v>84399776</v>
      </c>
      <c r="S1245" s="25">
        <v>52394698</v>
      </c>
      <c r="T1245" s="25">
        <v>33004294</v>
      </c>
      <c r="U1245" s="25">
        <v>19390404</v>
      </c>
    </row>
    <row r="1246" spans="1:21" x14ac:dyDescent="0.25">
      <c r="A1246" s="9">
        <v>6905</v>
      </c>
      <c r="B1246" s="9" t="s">
        <v>92</v>
      </c>
      <c r="C1246" s="9" t="s">
        <v>93</v>
      </c>
      <c r="D1246" s="24">
        <v>43160</v>
      </c>
      <c r="E1246" s="25">
        <v>52394698</v>
      </c>
      <c r="F1246" s="25">
        <v>72828319</v>
      </c>
      <c r="G1246" s="25">
        <v>0</v>
      </c>
      <c r="H1246" s="25">
        <v>0</v>
      </c>
      <c r="I1246" s="25">
        <v>0</v>
      </c>
      <c r="J1246" s="25">
        <v>16107489</v>
      </c>
      <c r="K1246" s="25">
        <v>88935808</v>
      </c>
      <c r="L1246" s="25">
        <v>2744511</v>
      </c>
      <c r="M1246" s="25">
        <v>82833776</v>
      </c>
      <c r="N1246" s="25">
        <v>0</v>
      </c>
      <c r="O1246" s="25">
        <v>0</v>
      </c>
      <c r="P1246" s="25">
        <v>0</v>
      </c>
      <c r="Q1246" s="25">
        <v>-110526</v>
      </c>
      <c r="R1246" s="25">
        <v>85467761</v>
      </c>
      <c r="S1246" s="25">
        <v>55862745</v>
      </c>
      <c r="T1246" s="25">
        <v>34443139</v>
      </c>
      <c r="U1246" s="25">
        <v>21419606</v>
      </c>
    </row>
    <row r="1247" spans="1:21" x14ac:dyDescent="0.25">
      <c r="A1247" s="9">
        <v>6905</v>
      </c>
      <c r="B1247" s="9" t="s">
        <v>92</v>
      </c>
      <c r="C1247" s="9" t="s">
        <v>93</v>
      </c>
      <c r="D1247" s="24">
        <v>43191</v>
      </c>
      <c r="E1247" s="25">
        <v>55862745</v>
      </c>
      <c r="F1247" s="25">
        <v>73266965</v>
      </c>
      <c r="G1247" s="25">
        <v>0</v>
      </c>
      <c r="H1247" s="25">
        <v>0</v>
      </c>
      <c r="I1247" s="25">
        <v>0</v>
      </c>
      <c r="J1247" s="25">
        <v>14978815</v>
      </c>
      <c r="K1247" s="25">
        <v>88245780</v>
      </c>
      <c r="L1247" s="25">
        <v>1174657</v>
      </c>
      <c r="M1247" s="25">
        <v>81677710</v>
      </c>
      <c r="N1247" s="25">
        <v>0</v>
      </c>
      <c r="O1247" s="25">
        <v>0</v>
      </c>
      <c r="P1247" s="25">
        <v>0</v>
      </c>
      <c r="Q1247" s="25">
        <v>-26590</v>
      </c>
      <c r="R1247" s="25">
        <v>82825777</v>
      </c>
      <c r="S1247" s="25">
        <v>61282748</v>
      </c>
      <c r="T1247" s="25">
        <v>34794559</v>
      </c>
      <c r="U1247" s="25">
        <v>26488189</v>
      </c>
    </row>
    <row r="1248" spans="1:21" x14ac:dyDescent="0.25">
      <c r="A1248" s="9">
        <v>6905</v>
      </c>
      <c r="B1248" s="9" t="s">
        <v>92</v>
      </c>
      <c r="C1248" s="9" t="s">
        <v>93</v>
      </c>
      <c r="D1248" s="24">
        <v>43221</v>
      </c>
      <c r="E1248" s="25">
        <v>61282748</v>
      </c>
      <c r="F1248" s="25">
        <v>77952043</v>
      </c>
      <c r="G1248" s="25">
        <v>0</v>
      </c>
      <c r="H1248" s="25">
        <v>0</v>
      </c>
      <c r="I1248" s="25">
        <v>0</v>
      </c>
      <c r="J1248" s="25">
        <v>10503372</v>
      </c>
      <c r="K1248" s="25">
        <v>88455415</v>
      </c>
      <c r="L1248" s="25">
        <v>2810501</v>
      </c>
      <c r="M1248" s="25">
        <v>91385161</v>
      </c>
      <c r="N1248" s="25">
        <v>0</v>
      </c>
      <c r="O1248" s="25">
        <v>0</v>
      </c>
      <c r="P1248" s="25">
        <v>0</v>
      </c>
      <c r="Q1248" s="25">
        <v>-62271</v>
      </c>
      <c r="R1248" s="25">
        <v>94133391</v>
      </c>
      <c r="S1248" s="25">
        <v>55604772</v>
      </c>
      <c r="T1248" s="25">
        <v>36287365</v>
      </c>
      <c r="U1248" s="25">
        <v>19317407</v>
      </c>
    </row>
    <row r="1249" spans="1:21" x14ac:dyDescent="0.25">
      <c r="A1249" s="9">
        <v>6905</v>
      </c>
      <c r="B1249" s="9" t="s">
        <v>92</v>
      </c>
      <c r="C1249" s="9" t="s">
        <v>93</v>
      </c>
      <c r="D1249" s="24">
        <v>43252</v>
      </c>
      <c r="E1249" s="25">
        <v>55604772</v>
      </c>
      <c r="F1249" s="25">
        <v>69752859</v>
      </c>
      <c r="G1249" s="25">
        <v>0</v>
      </c>
      <c r="H1249" s="25">
        <v>0</v>
      </c>
      <c r="I1249" s="25">
        <v>0</v>
      </c>
      <c r="J1249" s="25">
        <v>16888181</v>
      </c>
      <c r="K1249" s="25">
        <v>86641040</v>
      </c>
      <c r="L1249" s="25">
        <v>3191704</v>
      </c>
      <c r="M1249" s="25">
        <v>78362322</v>
      </c>
      <c r="N1249" s="25">
        <v>0</v>
      </c>
      <c r="O1249" s="25">
        <v>0</v>
      </c>
      <c r="P1249" s="25">
        <v>0</v>
      </c>
      <c r="Q1249" s="25">
        <v>-45530</v>
      </c>
      <c r="R1249" s="25">
        <v>81508496</v>
      </c>
      <c r="S1249" s="25">
        <v>60737316</v>
      </c>
      <c r="T1249" s="25">
        <v>36897105</v>
      </c>
      <c r="U1249" s="25">
        <v>23840211</v>
      </c>
    </row>
    <row r="1250" spans="1:21" x14ac:dyDescent="0.25">
      <c r="A1250" s="9">
        <v>6905</v>
      </c>
      <c r="B1250" s="9" t="s">
        <v>92</v>
      </c>
      <c r="C1250" s="9" t="s">
        <v>93</v>
      </c>
      <c r="D1250" s="24">
        <v>43282</v>
      </c>
      <c r="E1250" s="25">
        <v>60737316</v>
      </c>
      <c r="F1250" s="25">
        <v>70497509</v>
      </c>
      <c r="G1250" s="25">
        <v>0</v>
      </c>
      <c r="H1250" s="25">
        <v>0</v>
      </c>
      <c r="I1250" s="25">
        <v>0</v>
      </c>
      <c r="J1250" s="25">
        <v>14927334</v>
      </c>
      <c r="K1250" s="25">
        <v>85424843</v>
      </c>
      <c r="L1250" s="25">
        <v>3479230</v>
      </c>
      <c r="M1250" s="25">
        <v>80394949</v>
      </c>
      <c r="N1250" s="25">
        <v>0</v>
      </c>
      <c r="O1250" s="25">
        <v>0</v>
      </c>
      <c r="P1250" s="25">
        <v>0</v>
      </c>
      <c r="Q1250" s="25">
        <v>-98730</v>
      </c>
      <c r="R1250" s="25">
        <v>83775449</v>
      </c>
      <c r="S1250" s="25">
        <v>62386710</v>
      </c>
      <c r="T1250" s="25">
        <v>36897105</v>
      </c>
      <c r="U1250" s="25">
        <v>25489605</v>
      </c>
    </row>
    <row r="1251" spans="1:21" x14ac:dyDescent="0.25">
      <c r="A1251" s="9">
        <v>6905</v>
      </c>
      <c r="B1251" s="9" t="s">
        <v>92</v>
      </c>
      <c r="C1251" s="9" t="s">
        <v>93</v>
      </c>
      <c r="D1251" s="24">
        <v>43313</v>
      </c>
      <c r="E1251" s="25">
        <v>62386710</v>
      </c>
      <c r="F1251" s="25">
        <v>69430863</v>
      </c>
      <c r="G1251" s="25">
        <v>0</v>
      </c>
      <c r="H1251" s="25">
        <v>0</v>
      </c>
      <c r="I1251" s="25">
        <v>0</v>
      </c>
      <c r="J1251" s="25">
        <v>15009825</v>
      </c>
      <c r="K1251" s="25">
        <v>84440688</v>
      </c>
      <c r="L1251" s="25">
        <v>3736190</v>
      </c>
      <c r="M1251" s="25">
        <v>83358124</v>
      </c>
      <c r="N1251" s="25">
        <v>0</v>
      </c>
      <c r="O1251" s="25">
        <v>0</v>
      </c>
      <c r="P1251" s="25">
        <v>0</v>
      </c>
      <c r="Q1251" s="25">
        <v>-4034435</v>
      </c>
      <c r="R1251" s="25">
        <v>83059879</v>
      </c>
      <c r="S1251" s="25">
        <v>63767519</v>
      </c>
      <c r="T1251" s="25">
        <v>34885184</v>
      </c>
      <c r="U1251" s="25">
        <v>28882335</v>
      </c>
    </row>
    <row r="1252" spans="1:21" x14ac:dyDescent="0.25">
      <c r="A1252" s="9">
        <v>6905</v>
      </c>
      <c r="B1252" s="9" t="s">
        <v>92</v>
      </c>
      <c r="C1252" s="9" t="s">
        <v>93</v>
      </c>
      <c r="D1252" s="24">
        <v>43344</v>
      </c>
      <c r="E1252" s="25">
        <v>63767519</v>
      </c>
      <c r="F1252" s="25">
        <v>67094444</v>
      </c>
      <c r="G1252" s="25">
        <v>0</v>
      </c>
      <c r="H1252" s="25">
        <v>0</v>
      </c>
      <c r="I1252" s="25">
        <v>0</v>
      </c>
      <c r="J1252" s="25">
        <v>16835706</v>
      </c>
      <c r="K1252" s="25">
        <v>83930150</v>
      </c>
      <c r="L1252" s="25">
        <v>3510074</v>
      </c>
      <c r="M1252" s="25">
        <v>79787605</v>
      </c>
      <c r="N1252" s="25">
        <v>0</v>
      </c>
      <c r="O1252" s="25">
        <v>0</v>
      </c>
      <c r="P1252" s="25">
        <v>0</v>
      </c>
      <c r="Q1252" s="25">
        <v>-1749028</v>
      </c>
      <c r="R1252" s="25">
        <v>81548651</v>
      </c>
      <c r="S1252" s="25">
        <v>66149018</v>
      </c>
      <c r="T1252" s="25">
        <v>36072078</v>
      </c>
      <c r="U1252" s="25">
        <v>30076940</v>
      </c>
    </row>
    <row r="1253" spans="1:21" x14ac:dyDescent="0.25">
      <c r="A1253" s="9">
        <v>6905</v>
      </c>
      <c r="B1253" s="9" t="s">
        <v>92</v>
      </c>
      <c r="C1253" s="9" t="s">
        <v>93</v>
      </c>
      <c r="D1253" s="24">
        <v>43374</v>
      </c>
      <c r="E1253" s="25">
        <v>66149018</v>
      </c>
      <c r="F1253" s="25">
        <v>70652818</v>
      </c>
      <c r="G1253" s="25">
        <v>0</v>
      </c>
      <c r="H1253" s="25">
        <v>0</v>
      </c>
      <c r="I1253" s="25">
        <v>0</v>
      </c>
      <c r="J1253" s="25">
        <v>17521447</v>
      </c>
      <c r="K1253" s="25">
        <v>88174265</v>
      </c>
      <c r="L1253" s="25">
        <v>3449008</v>
      </c>
      <c r="M1253" s="25">
        <v>81237658</v>
      </c>
      <c r="N1253" s="25">
        <v>0</v>
      </c>
      <c r="O1253" s="25">
        <v>0</v>
      </c>
      <c r="P1253" s="25">
        <v>0</v>
      </c>
      <c r="Q1253" s="25">
        <v>-4140319</v>
      </c>
      <c r="R1253" s="25">
        <v>80546347</v>
      </c>
      <c r="S1253" s="25">
        <v>73776936</v>
      </c>
      <c r="T1253" s="25">
        <v>36173942</v>
      </c>
      <c r="U1253" s="25">
        <v>37602994</v>
      </c>
    </row>
    <row r="1254" spans="1:21" x14ac:dyDescent="0.25">
      <c r="A1254" s="9">
        <v>6905</v>
      </c>
      <c r="B1254" s="9" t="s">
        <v>92</v>
      </c>
      <c r="C1254" s="9" t="s">
        <v>93</v>
      </c>
      <c r="D1254" s="24">
        <v>43405</v>
      </c>
      <c r="E1254" s="25">
        <v>73776936</v>
      </c>
      <c r="F1254" s="25">
        <v>70375303</v>
      </c>
      <c r="G1254" s="25">
        <v>0</v>
      </c>
      <c r="H1254" s="25">
        <v>0</v>
      </c>
      <c r="I1254" s="25">
        <v>0</v>
      </c>
      <c r="J1254" s="25">
        <v>16124236</v>
      </c>
      <c r="K1254" s="25">
        <v>86499539</v>
      </c>
      <c r="L1254" s="25">
        <v>3775142</v>
      </c>
      <c r="M1254" s="25">
        <v>79950942</v>
      </c>
      <c r="N1254" s="25">
        <v>2400370</v>
      </c>
      <c r="O1254" s="25">
        <v>0</v>
      </c>
      <c r="P1254" s="25">
        <v>0</v>
      </c>
      <c r="Q1254" s="25">
        <v>-76132</v>
      </c>
      <c r="R1254" s="25">
        <v>86050322</v>
      </c>
      <c r="S1254" s="25">
        <v>74226153</v>
      </c>
      <c r="T1254" s="25">
        <v>39742843</v>
      </c>
      <c r="U1254" s="25">
        <v>34483310</v>
      </c>
    </row>
    <row r="1255" spans="1:21" hidden="1" x14ac:dyDescent="0.25">
      <c r="A1255" s="9">
        <v>6911</v>
      </c>
      <c r="B1255" s="9" t="s">
        <v>94</v>
      </c>
      <c r="C1255" s="9" t="s">
        <v>95</v>
      </c>
      <c r="D1255" s="24">
        <v>42005</v>
      </c>
      <c r="E1255" s="25">
        <v>59683351</v>
      </c>
      <c r="F1255" s="25">
        <v>6723544</v>
      </c>
      <c r="G1255" s="25">
        <v>0</v>
      </c>
      <c r="H1255" s="25">
        <v>0</v>
      </c>
      <c r="I1255" s="25">
        <v>0</v>
      </c>
      <c r="J1255" s="25">
        <v>0</v>
      </c>
      <c r="K1255" s="25">
        <v>6723544</v>
      </c>
      <c r="L1255" s="25">
        <v>1243972</v>
      </c>
      <c r="M1255" s="25">
        <v>35119947</v>
      </c>
      <c r="N1255" s="25">
        <v>0</v>
      </c>
      <c r="O1255" s="25">
        <v>0</v>
      </c>
      <c r="P1255" s="25">
        <v>0</v>
      </c>
      <c r="Q1255" s="25">
        <v>-30060664</v>
      </c>
      <c r="R1255" s="25">
        <v>6303255</v>
      </c>
      <c r="S1255" s="25">
        <v>60103640</v>
      </c>
      <c r="T1255" s="25">
        <v>19502832</v>
      </c>
      <c r="U1255" s="25">
        <v>40600808</v>
      </c>
    </row>
    <row r="1256" spans="1:21" hidden="1" x14ac:dyDescent="0.25">
      <c r="A1256" s="9">
        <v>6911</v>
      </c>
      <c r="B1256" s="9" t="s">
        <v>94</v>
      </c>
      <c r="C1256" s="9" t="s">
        <v>95</v>
      </c>
      <c r="D1256" s="24">
        <v>42036</v>
      </c>
      <c r="E1256" s="25">
        <v>60103640</v>
      </c>
      <c r="F1256" s="25">
        <v>4278208</v>
      </c>
      <c r="G1256" s="25">
        <v>0</v>
      </c>
      <c r="H1256" s="25">
        <v>0</v>
      </c>
      <c r="I1256" s="25">
        <v>0</v>
      </c>
      <c r="J1256" s="25">
        <v>0</v>
      </c>
      <c r="K1256" s="25">
        <v>4278208</v>
      </c>
      <c r="L1256" s="25">
        <v>753630</v>
      </c>
      <c r="M1256" s="25">
        <v>33829741</v>
      </c>
      <c r="N1256" s="25">
        <v>0</v>
      </c>
      <c r="O1256" s="25">
        <v>0</v>
      </c>
      <c r="P1256" s="25">
        <v>0</v>
      </c>
      <c r="Q1256" s="25">
        <v>-29211338</v>
      </c>
      <c r="R1256" s="25">
        <v>5372033</v>
      </c>
      <c r="S1256" s="25">
        <v>59009815</v>
      </c>
      <c r="T1256" s="25">
        <v>19502832</v>
      </c>
      <c r="U1256" s="25">
        <v>39506983</v>
      </c>
    </row>
    <row r="1257" spans="1:21" hidden="1" x14ac:dyDescent="0.25">
      <c r="A1257" s="9">
        <v>6911</v>
      </c>
      <c r="B1257" s="9" t="s">
        <v>94</v>
      </c>
      <c r="C1257" s="9" t="s">
        <v>95</v>
      </c>
      <c r="D1257" s="24">
        <v>42064</v>
      </c>
      <c r="E1257" s="25">
        <v>59009815</v>
      </c>
      <c r="F1257" s="25">
        <v>4421211</v>
      </c>
      <c r="G1257" s="25">
        <v>0</v>
      </c>
      <c r="H1257" s="25">
        <v>0</v>
      </c>
      <c r="I1257" s="25">
        <v>0</v>
      </c>
      <c r="J1257" s="25">
        <v>0</v>
      </c>
      <c r="K1257" s="25">
        <v>4421211</v>
      </c>
      <c r="L1257" s="25">
        <v>786694</v>
      </c>
      <c r="M1257" s="25">
        <v>31367525</v>
      </c>
      <c r="N1257" s="25">
        <v>0</v>
      </c>
      <c r="O1257" s="25">
        <v>0</v>
      </c>
      <c r="P1257" s="25">
        <v>0</v>
      </c>
      <c r="Q1257" s="25">
        <v>-26843904</v>
      </c>
      <c r="R1257" s="25">
        <v>5310315</v>
      </c>
      <c r="S1257" s="25">
        <v>58120711</v>
      </c>
      <c r="T1257" s="25">
        <v>19502832</v>
      </c>
      <c r="U1257" s="25">
        <v>38617879</v>
      </c>
    </row>
    <row r="1258" spans="1:21" hidden="1" x14ac:dyDescent="0.25">
      <c r="A1258" s="9">
        <v>6911</v>
      </c>
      <c r="B1258" s="9" t="s">
        <v>94</v>
      </c>
      <c r="C1258" s="9" t="s">
        <v>95</v>
      </c>
      <c r="D1258" s="24">
        <v>42095</v>
      </c>
      <c r="E1258" s="25">
        <v>58120711</v>
      </c>
      <c r="F1258" s="25">
        <v>5176152</v>
      </c>
      <c r="G1258" s="25">
        <v>0</v>
      </c>
      <c r="H1258" s="25">
        <v>0</v>
      </c>
      <c r="I1258" s="25">
        <v>0</v>
      </c>
      <c r="J1258" s="25">
        <v>0</v>
      </c>
      <c r="K1258" s="25">
        <v>5176152</v>
      </c>
      <c r="L1258" s="25">
        <v>2035194</v>
      </c>
      <c r="M1258" s="25">
        <v>30575275</v>
      </c>
      <c r="N1258" s="25">
        <v>0</v>
      </c>
      <c r="O1258" s="25">
        <v>0</v>
      </c>
      <c r="P1258" s="25">
        <v>0</v>
      </c>
      <c r="Q1258" s="25">
        <v>-25990177</v>
      </c>
      <c r="R1258" s="25">
        <v>6620292</v>
      </c>
      <c r="S1258" s="25">
        <v>56676571</v>
      </c>
      <c r="T1258" s="25">
        <v>19502832</v>
      </c>
      <c r="U1258" s="25">
        <v>37173739</v>
      </c>
    </row>
    <row r="1259" spans="1:21" hidden="1" x14ac:dyDescent="0.25">
      <c r="A1259" s="9">
        <v>6911</v>
      </c>
      <c r="B1259" s="9" t="s">
        <v>94</v>
      </c>
      <c r="C1259" s="9" t="s">
        <v>95</v>
      </c>
      <c r="D1259" s="24">
        <v>42125</v>
      </c>
      <c r="E1259" s="25">
        <v>56676571</v>
      </c>
      <c r="F1259" s="25">
        <v>5186260</v>
      </c>
      <c r="G1259" s="25">
        <v>0</v>
      </c>
      <c r="H1259" s="25">
        <v>0</v>
      </c>
      <c r="I1259" s="25">
        <v>0</v>
      </c>
      <c r="J1259" s="25">
        <v>0</v>
      </c>
      <c r="K1259" s="25">
        <v>5186260</v>
      </c>
      <c r="L1259" s="25">
        <v>1193994</v>
      </c>
      <c r="M1259" s="25">
        <v>5727623</v>
      </c>
      <c r="N1259" s="25">
        <v>0</v>
      </c>
      <c r="O1259" s="25">
        <v>0</v>
      </c>
      <c r="P1259" s="25">
        <v>0</v>
      </c>
      <c r="Q1259" s="25">
        <v>-1269877</v>
      </c>
      <c r="R1259" s="25">
        <v>5651740</v>
      </c>
      <c r="S1259" s="25">
        <v>56211091</v>
      </c>
      <c r="T1259" s="25">
        <v>19502832</v>
      </c>
      <c r="U1259" s="25">
        <v>36708259</v>
      </c>
    </row>
    <row r="1260" spans="1:21" hidden="1" x14ac:dyDescent="0.25">
      <c r="A1260" s="9">
        <v>6911</v>
      </c>
      <c r="B1260" s="9" t="s">
        <v>94</v>
      </c>
      <c r="C1260" s="9" t="s">
        <v>95</v>
      </c>
      <c r="D1260" s="24">
        <v>42156</v>
      </c>
      <c r="E1260" s="25">
        <v>56211091</v>
      </c>
      <c r="F1260" s="25">
        <v>4857023</v>
      </c>
      <c r="G1260" s="25">
        <v>0</v>
      </c>
      <c r="H1260" s="25">
        <v>0</v>
      </c>
      <c r="I1260" s="25">
        <v>0</v>
      </c>
      <c r="J1260" s="25">
        <v>0</v>
      </c>
      <c r="K1260" s="25">
        <v>4857023</v>
      </c>
      <c r="L1260" s="25">
        <v>799850</v>
      </c>
      <c r="M1260" s="25">
        <v>5078240</v>
      </c>
      <c r="N1260" s="25">
        <v>0</v>
      </c>
      <c r="O1260" s="25">
        <v>0</v>
      </c>
      <c r="P1260" s="25">
        <v>0</v>
      </c>
      <c r="Q1260" s="25">
        <v>-1387959</v>
      </c>
      <c r="R1260" s="25">
        <v>4490131</v>
      </c>
      <c r="S1260" s="25">
        <v>56577983</v>
      </c>
      <c r="T1260" s="25">
        <v>19502832</v>
      </c>
      <c r="U1260" s="25">
        <v>37075151</v>
      </c>
    </row>
    <row r="1261" spans="1:21" hidden="1" x14ac:dyDescent="0.25">
      <c r="A1261" s="9">
        <v>6911</v>
      </c>
      <c r="B1261" s="9" t="s">
        <v>94</v>
      </c>
      <c r="C1261" s="9" t="s">
        <v>95</v>
      </c>
      <c r="D1261" s="24">
        <v>42186</v>
      </c>
      <c r="E1261" s="25">
        <v>56577983</v>
      </c>
      <c r="F1261" s="25">
        <v>4540615</v>
      </c>
      <c r="G1261" s="25">
        <v>0</v>
      </c>
      <c r="H1261" s="25">
        <v>0</v>
      </c>
      <c r="I1261" s="25">
        <v>0</v>
      </c>
      <c r="J1261" s="25">
        <v>0</v>
      </c>
      <c r="K1261" s="25">
        <v>4540615</v>
      </c>
      <c r="L1261" s="25">
        <v>1857103</v>
      </c>
      <c r="M1261" s="25">
        <v>6121132</v>
      </c>
      <c r="N1261" s="25">
        <v>131890</v>
      </c>
      <c r="O1261" s="25">
        <v>0</v>
      </c>
      <c r="P1261" s="25">
        <v>0</v>
      </c>
      <c r="Q1261" s="25">
        <v>-1940206</v>
      </c>
      <c r="R1261" s="25">
        <v>6169919</v>
      </c>
      <c r="S1261" s="25">
        <v>54948679</v>
      </c>
      <c r="T1261" s="25">
        <v>19502832</v>
      </c>
      <c r="U1261" s="25">
        <v>35445847</v>
      </c>
    </row>
    <row r="1262" spans="1:21" hidden="1" x14ac:dyDescent="0.25">
      <c r="A1262" s="9">
        <v>6911</v>
      </c>
      <c r="B1262" s="9" t="s">
        <v>94</v>
      </c>
      <c r="C1262" s="9" t="s">
        <v>95</v>
      </c>
      <c r="D1262" s="24">
        <v>42217</v>
      </c>
      <c r="E1262" s="25">
        <v>54948679</v>
      </c>
      <c r="F1262" s="25">
        <v>2830753</v>
      </c>
      <c r="G1262" s="25">
        <v>0</v>
      </c>
      <c r="H1262" s="25">
        <v>0</v>
      </c>
      <c r="I1262" s="25">
        <v>0</v>
      </c>
      <c r="J1262" s="25">
        <v>0</v>
      </c>
      <c r="K1262" s="25">
        <v>2830753</v>
      </c>
      <c r="L1262" s="25">
        <v>792092</v>
      </c>
      <c r="M1262" s="25">
        <v>5908056</v>
      </c>
      <c r="N1262" s="25">
        <v>0</v>
      </c>
      <c r="O1262" s="25">
        <v>0</v>
      </c>
      <c r="P1262" s="25">
        <v>0</v>
      </c>
      <c r="Q1262" s="25">
        <v>-647491</v>
      </c>
      <c r="R1262" s="25">
        <v>6052657</v>
      </c>
      <c r="S1262" s="25">
        <v>51726775</v>
      </c>
      <c r="T1262" s="25">
        <v>19502832</v>
      </c>
      <c r="U1262" s="25">
        <v>32223943</v>
      </c>
    </row>
    <row r="1263" spans="1:21" hidden="1" x14ac:dyDescent="0.25">
      <c r="A1263" s="9">
        <v>6911</v>
      </c>
      <c r="B1263" s="9" t="s">
        <v>94</v>
      </c>
      <c r="C1263" s="9" t="s">
        <v>95</v>
      </c>
      <c r="D1263" s="24">
        <v>42248</v>
      </c>
      <c r="E1263" s="25">
        <v>51726775</v>
      </c>
      <c r="F1263" s="25">
        <v>2849400</v>
      </c>
      <c r="G1263" s="25">
        <v>0</v>
      </c>
      <c r="H1263" s="25">
        <v>0</v>
      </c>
      <c r="I1263" s="25">
        <v>0</v>
      </c>
      <c r="J1263" s="25">
        <v>0</v>
      </c>
      <c r="K1263" s="25">
        <v>2849400</v>
      </c>
      <c r="L1263" s="25">
        <v>822431</v>
      </c>
      <c r="M1263" s="25">
        <v>5402236</v>
      </c>
      <c r="N1263" s="25">
        <v>0</v>
      </c>
      <c r="O1263" s="25">
        <v>0</v>
      </c>
      <c r="P1263" s="25">
        <v>0</v>
      </c>
      <c r="Q1263" s="25">
        <v>-611309</v>
      </c>
      <c r="R1263" s="25">
        <v>5613358</v>
      </c>
      <c r="S1263" s="25">
        <v>48962817</v>
      </c>
      <c r="T1263" s="25">
        <v>19502832</v>
      </c>
      <c r="U1263" s="25">
        <v>29459985</v>
      </c>
    </row>
    <row r="1264" spans="1:21" hidden="1" x14ac:dyDescent="0.25">
      <c r="A1264" s="9">
        <v>6911</v>
      </c>
      <c r="B1264" s="9" t="s">
        <v>94</v>
      </c>
      <c r="C1264" s="9" t="s">
        <v>95</v>
      </c>
      <c r="D1264" s="24">
        <v>42278</v>
      </c>
      <c r="E1264" s="25">
        <v>48962817</v>
      </c>
      <c r="F1264" s="25">
        <v>4799472</v>
      </c>
      <c r="G1264" s="25">
        <v>0</v>
      </c>
      <c r="H1264" s="25">
        <v>0</v>
      </c>
      <c r="I1264" s="25">
        <v>0</v>
      </c>
      <c r="J1264" s="25">
        <v>0</v>
      </c>
      <c r="K1264" s="25">
        <v>4799472</v>
      </c>
      <c r="L1264" s="25">
        <v>1520597</v>
      </c>
      <c r="M1264" s="25">
        <v>5419381</v>
      </c>
      <c r="N1264" s="25">
        <v>0</v>
      </c>
      <c r="O1264" s="25">
        <v>0</v>
      </c>
      <c r="P1264" s="25">
        <v>0</v>
      </c>
      <c r="Q1264" s="25">
        <v>-676346</v>
      </c>
      <c r="R1264" s="25">
        <v>6263632</v>
      </c>
      <c r="S1264" s="25">
        <v>47498657</v>
      </c>
      <c r="T1264" s="25">
        <v>24378540</v>
      </c>
      <c r="U1264" s="25">
        <v>23120117</v>
      </c>
    </row>
    <row r="1265" spans="1:21" hidden="1" x14ac:dyDescent="0.25">
      <c r="A1265" s="9">
        <v>6911</v>
      </c>
      <c r="B1265" s="9" t="s">
        <v>94</v>
      </c>
      <c r="C1265" s="9" t="s">
        <v>95</v>
      </c>
      <c r="D1265" s="24">
        <v>42309</v>
      </c>
      <c r="E1265" s="25">
        <v>47498657</v>
      </c>
      <c r="F1265" s="25">
        <v>3494954</v>
      </c>
      <c r="G1265" s="25">
        <v>0</v>
      </c>
      <c r="H1265" s="25">
        <v>0</v>
      </c>
      <c r="I1265" s="25">
        <v>0</v>
      </c>
      <c r="J1265" s="25">
        <v>0</v>
      </c>
      <c r="K1265" s="25">
        <v>3494954</v>
      </c>
      <c r="L1265" s="25">
        <v>1931522</v>
      </c>
      <c r="M1265" s="25">
        <v>5396170</v>
      </c>
      <c r="N1265" s="25">
        <v>0</v>
      </c>
      <c r="O1265" s="25">
        <v>0</v>
      </c>
      <c r="P1265" s="25">
        <v>0</v>
      </c>
      <c r="Q1265" s="25">
        <v>-963932</v>
      </c>
      <c r="R1265" s="25">
        <v>6363760</v>
      </c>
      <c r="S1265" s="25">
        <v>44629851</v>
      </c>
      <c r="T1265" s="25">
        <v>24378540</v>
      </c>
      <c r="U1265" s="25">
        <v>20251311</v>
      </c>
    </row>
    <row r="1266" spans="1:21" hidden="1" x14ac:dyDescent="0.25">
      <c r="A1266" s="9">
        <v>6911</v>
      </c>
      <c r="B1266" s="9" t="s">
        <v>94</v>
      </c>
      <c r="C1266" s="9" t="s">
        <v>95</v>
      </c>
      <c r="D1266" s="24">
        <v>42339</v>
      </c>
      <c r="E1266" s="25">
        <v>44629851</v>
      </c>
      <c r="F1266" s="25">
        <v>2685873</v>
      </c>
      <c r="G1266" s="25">
        <v>0</v>
      </c>
      <c r="H1266" s="25">
        <v>0</v>
      </c>
      <c r="I1266" s="25">
        <v>0</v>
      </c>
      <c r="J1266" s="25">
        <v>0</v>
      </c>
      <c r="K1266" s="25">
        <v>2685873</v>
      </c>
      <c r="L1266" s="25">
        <v>922626</v>
      </c>
      <c r="M1266" s="25">
        <v>5476309</v>
      </c>
      <c r="N1266" s="25">
        <v>0</v>
      </c>
      <c r="O1266" s="25">
        <v>0</v>
      </c>
      <c r="P1266" s="25">
        <v>0</v>
      </c>
      <c r="Q1266" s="25">
        <v>-855282</v>
      </c>
      <c r="R1266" s="25">
        <v>5543653</v>
      </c>
      <c r="S1266" s="25">
        <v>41772071</v>
      </c>
      <c r="T1266" s="25">
        <v>24378540</v>
      </c>
      <c r="U1266" s="25">
        <v>17393531</v>
      </c>
    </row>
    <row r="1267" spans="1:21" hidden="1" x14ac:dyDescent="0.25">
      <c r="A1267" s="9">
        <v>6911</v>
      </c>
      <c r="B1267" s="9" t="s">
        <v>94</v>
      </c>
      <c r="C1267" s="9" t="s">
        <v>95</v>
      </c>
      <c r="D1267" s="24">
        <v>42370</v>
      </c>
      <c r="E1267" s="25">
        <v>41772071</v>
      </c>
      <c r="F1267" s="25">
        <v>3767922</v>
      </c>
      <c r="G1267" s="25">
        <v>0</v>
      </c>
      <c r="H1267" s="25">
        <v>0</v>
      </c>
      <c r="I1267" s="25">
        <v>0</v>
      </c>
      <c r="J1267" s="25">
        <v>0</v>
      </c>
      <c r="K1267" s="25">
        <v>3767922</v>
      </c>
      <c r="L1267" s="25">
        <v>1870418</v>
      </c>
      <c r="M1267" s="25">
        <v>6224096</v>
      </c>
      <c r="N1267" s="25">
        <v>0</v>
      </c>
      <c r="O1267" s="25">
        <v>0</v>
      </c>
      <c r="P1267" s="25">
        <v>0</v>
      </c>
      <c r="Q1267" s="25">
        <v>-656128</v>
      </c>
      <c r="R1267" s="25">
        <v>7438386</v>
      </c>
      <c r="S1267" s="25">
        <v>38101607</v>
      </c>
      <c r="T1267" s="25">
        <v>24378540</v>
      </c>
      <c r="U1267" s="25">
        <v>13723067</v>
      </c>
    </row>
    <row r="1268" spans="1:21" hidden="1" x14ac:dyDescent="0.25">
      <c r="A1268" s="9">
        <v>6911</v>
      </c>
      <c r="B1268" s="9" t="s">
        <v>94</v>
      </c>
      <c r="C1268" s="9" t="s">
        <v>95</v>
      </c>
      <c r="D1268" s="24">
        <v>42401</v>
      </c>
      <c r="E1268" s="25">
        <v>38101607</v>
      </c>
      <c r="F1268" s="25">
        <v>4482075</v>
      </c>
      <c r="G1268" s="25">
        <v>0</v>
      </c>
      <c r="H1268" s="25">
        <v>0</v>
      </c>
      <c r="I1268" s="25">
        <v>0</v>
      </c>
      <c r="J1268" s="25">
        <v>0</v>
      </c>
      <c r="K1268" s="25">
        <v>4482075</v>
      </c>
      <c r="L1268" s="25">
        <v>725260</v>
      </c>
      <c r="M1268" s="25">
        <v>5602210</v>
      </c>
      <c r="N1268" s="25">
        <v>0</v>
      </c>
      <c r="O1268" s="25">
        <v>0</v>
      </c>
      <c r="P1268" s="25">
        <v>0</v>
      </c>
      <c r="Q1268" s="25">
        <v>-498223</v>
      </c>
      <c r="R1268" s="25">
        <v>5829247</v>
      </c>
      <c r="S1268" s="25">
        <v>36754435</v>
      </c>
      <c r="T1268" s="25">
        <v>24378540</v>
      </c>
      <c r="U1268" s="25">
        <v>12375895</v>
      </c>
    </row>
    <row r="1269" spans="1:21" hidden="1" x14ac:dyDescent="0.25">
      <c r="A1269" s="9">
        <v>6911</v>
      </c>
      <c r="B1269" s="9" t="s">
        <v>94</v>
      </c>
      <c r="C1269" s="9" t="s">
        <v>95</v>
      </c>
      <c r="D1269" s="24">
        <v>42430</v>
      </c>
      <c r="E1269" s="25">
        <v>36754435</v>
      </c>
      <c r="F1269" s="25">
        <v>3496193</v>
      </c>
      <c r="G1269" s="25">
        <v>0</v>
      </c>
      <c r="H1269" s="25">
        <v>0</v>
      </c>
      <c r="I1269" s="25">
        <v>0</v>
      </c>
      <c r="J1269" s="25">
        <v>0</v>
      </c>
      <c r="K1269" s="25">
        <v>3496193</v>
      </c>
      <c r="L1269" s="25">
        <v>1277960</v>
      </c>
      <c r="M1269" s="25">
        <v>5439412</v>
      </c>
      <c r="N1269" s="25">
        <v>0</v>
      </c>
      <c r="O1269" s="25">
        <v>0</v>
      </c>
      <c r="P1269" s="25">
        <v>0</v>
      </c>
      <c r="Q1269" s="25">
        <v>-833078</v>
      </c>
      <c r="R1269" s="25">
        <v>5884294</v>
      </c>
      <c r="S1269" s="25">
        <v>34366334</v>
      </c>
      <c r="T1269" s="25">
        <v>25353680</v>
      </c>
      <c r="U1269" s="25">
        <v>9012654</v>
      </c>
    </row>
    <row r="1270" spans="1:21" hidden="1" x14ac:dyDescent="0.25">
      <c r="A1270" s="9">
        <v>6911</v>
      </c>
      <c r="B1270" s="9" t="s">
        <v>94</v>
      </c>
      <c r="C1270" s="9" t="s">
        <v>95</v>
      </c>
      <c r="D1270" s="24">
        <v>42461</v>
      </c>
      <c r="E1270" s="25">
        <v>34366334</v>
      </c>
      <c r="F1270" s="25">
        <v>4635252</v>
      </c>
      <c r="G1270" s="25">
        <v>0</v>
      </c>
      <c r="H1270" s="25">
        <v>0</v>
      </c>
      <c r="I1270" s="25">
        <v>0</v>
      </c>
      <c r="J1270" s="25">
        <v>0</v>
      </c>
      <c r="K1270" s="25">
        <v>4635252</v>
      </c>
      <c r="L1270" s="25">
        <v>1095183</v>
      </c>
      <c r="M1270" s="25">
        <v>4669330</v>
      </c>
      <c r="N1270" s="25">
        <v>0</v>
      </c>
      <c r="O1270" s="25">
        <v>0</v>
      </c>
      <c r="P1270" s="25">
        <v>0</v>
      </c>
      <c r="Q1270" s="25">
        <v>-547496</v>
      </c>
      <c r="R1270" s="25">
        <v>5217017</v>
      </c>
      <c r="S1270" s="25">
        <v>33784569</v>
      </c>
      <c r="T1270" s="25">
        <v>21773720</v>
      </c>
      <c r="U1270" s="25">
        <v>12010849</v>
      </c>
    </row>
    <row r="1271" spans="1:21" hidden="1" x14ac:dyDescent="0.25">
      <c r="A1271" s="9">
        <v>6911</v>
      </c>
      <c r="B1271" s="9" t="s">
        <v>94</v>
      </c>
      <c r="C1271" s="9" t="s">
        <v>95</v>
      </c>
      <c r="D1271" s="24">
        <v>42491</v>
      </c>
      <c r="E1271" s="25">
        <v>33784569</v>
      </c>
      <c r="F1271" s="25">
        <v>4937102</v>
      </c>
      <c r="G1271" s="25">
        <v>0</v>
      </c>
      <c r="H1271" s="25">
        <v>0</v>
      </c>
      <c r="I1271" s="25">
        <v>0</v>
      </c>
      <c r="J1271" s="25">
        <v>0</v>
      </c>
      <c r="K1271" s="25">
        <v>4937102</v>
      </c>
      <c r="L1271" s="25">
        <v>1167238</v>
      </c>
      <c r="M1271" s="25">
        <v>5029704</v>
      </c>
      <c r="N1271" s="25">
        <v>0</v>
      </c>
      <c r="O1271" s="25">
        <v>0</v>
      </c>
      <c r="P1271" s="25">
        <v>0</v>
      </c>
      <c r="Q1271" s="25">
        <v>-668699</v>
      </c>
      <c r="R1271" s="25">
        <v>5528243</v>
      </c>
      <c r="S1271" s="25">
        <v>33193428</v>
      </c>
      <c r="T1271" s="25">
        <v>21773720</v>
      </c>
      <c r="U1271" s="25">
        <v>11419708</v>
      </c>
    </row>
    <row r="1272" spans="1:21" hidden="1" x14ac:dyDescent="0.25">
      <c r="A1272" s="9">
        <v>6911</v>
      </c>
      <c r="B1272" s="9" t="s">
        <v>94</v>
      </c>
      <c r="C1272" s="9" t="s">
        <v>95</v>
      </c>
      <c r="D1272" s="24">
        <v>42522</v>
      </c>
      <c r="E1272" s="25">
        <v>33193428</v>
      </c>
      <c r="F1272" s="25">
        <v>4121879</v>
      </c>
      <c r="G1272" s="25">
        <v>0</v>
      </c>
      <c r="H1272" s="25">
        <v>0</v>
      </c>
      <c r="I1272" s="25">
        <v>0</v>
      </c>
      <c r="J1272" s="25">
        <v>0</v>
      </c>
      <c r="K1272" s="25">
        <v>4121879</v>
      </c>
      <c r="L1272" s="25">
        <v>903977</v>
      </c>
      <c r="M1272" s="25">
        <v>4858314</v>
      </c>
      <c r="N1272" s="25">
        <v>0</v>
      </c>
      <c r="O1272" s="25">
        <v>0</v>
      </c>
      <c r="P1272" s="25">
        <v>0</v>
      </c>
      <c r="Q1272" s="25">
        <v>-697935</v>
      </c>
      <c r="R1272" s="25">
        <v>5064356</v>
      </c>
      <c r="S1272" s="25">
        <v>32250951</v>
      </c>
      <c r="T1272" s="25">
        <v>21773720</v>
      </c>
      <c r="U1272" s="25">
        <v>10477231</v>
      </c>
    </row>
    <row r="1273" spans="1:21" hidden="1" x14ac:dyDescent="0.25">
      <c r="A1273" s="9">
        <v>6911</v>
      </c>
      <c r="B1273" s="9" t="s">
        <v>94</v>
      </c>
      <c r="C1273" s="9" t="s">
        <v>95</v>
      </c>
      <c r="D1273" s="24">
        <v>42552</v>
      </c>
      <c r="E1273" s="25">
        <v>32250951</v>
      </c>
      <c r="F1273" s="25">
        <v>6169103</v>
      </c>
      <c r="G1273" s="25">
        <v>0</v>
      </c>
      <c r="H1273" s="25">
        <v>0</v>
      </c>
      <c r="I1273" s="25">
        <v>0</v>
      </c>
      <c r="J1273" s="25">
        <v>0</v>
      </c>
      <c r="K1273" s="25">
        <v>6169103</v>
      </c>
      <c r="L1273" s="25">
        <v>2216812</v>
      </c>
      <c r="M1273" s="25">
        <v>4638659</v>
      </c>
      <c r="N1273" s="25">
        <v>1540270</v>
      </c>
      <c r="O1273" s="25">
        <v>0</v>
      </c>
      <c r="P1273" s="25">
        <v>0</v>
      </c>
      <c r="Q1273" s="25">
        <v>-608741</v>
      </c>
      <c r="R1273" s="25">
        <v>7787000</v>
      </c>
      <c r="S1273" s="25">
        <v>30633054</v>
      </c>
      <c r="T1273" s="25">
        <v>21773720</v>
      </c>
      <c r="U1273" s="25">
        <v>8859334</v>
      </c>
    </row>
    <row r="1274" spans="1:21" hidden="1" x14ac:dyDescent="0.25">
      <c r="A1274" s="9">
        <v>6911</v>
      </c>
      <c r="B1274" s="9" t="s">
        <v>94</v>
      </c>
      <c r="C1274" s="9" t="s">
        <v>95</v>
      </c>
      <c r="D1274" s="24">
        <v>42583</v>
      </c>
      <c r="E1274" s="25">
        <v>30633054</v>
      </c>
      <c r="F1274" s="25">
        <v>3648562</v>
      </c>
      <c r="G1274" s="25">
        <v>0</v>
      </c>
      <c r="H1274" s="25">
        <v>0</v>
      </c>
      <c r="I1274" s="25">
        <v>0</v>
      </c>
      <c r="J1274" s="25">
        <v>0</v>
      </c>
      <c r="K1274" s="25">
        <v>3648562</v>
      </c>
      <c r="L1274" s="25">
        <v>1019100</v>
      </c>
      <c r="M1274" s="25">
        <v>5816291</v>
      </c>
      <c r="N1274" s="25">
        <v>0</v>
      </c>
      <c r="O1274" s="25">
        <v>0</v>
      </c>
      <c r="P1274" s="25">
        <v>0</v>
      </c>
      <c r="Q1274" s="25">
        <v>-884353</v>
      </c>
      <c r="R1274" s="25">
        <v>5951038</v>
      </c>
      <c r="S1274" s="25">
        <v>28330578</v>
      </c>
      <c r="T1274" s="25">
        <v>21773720</v>
      </c>
      <c r="U1274" s="25">
        <v>6556858</v>
      </c>
    </row>
    <row r="1275" spans="1:21" hidden="1" x14ac:dyDescent="0.25">
      <c r="A1275" s="9">
        <v>6911</v>
      </c>
      <c r="B1275" s="9" t="s">
        <v>94</v>
      </c>
      <c r="C1275" s="9" t="s">
        <v>95</v>
      </c>
      <c r="D1275" s="24">
        <v>42614</v>
      </c>
      <c r="E1275" s="25">
        <v>28330578</v>
      </c>
      <c r="F1275" s="25">
        <v>5810438</v>
      </c>
      <c r="G1275" s="25">
        <v>0</v>
      </c>
      <c r="H1275" s="25">
        <v>0</v>
      </c>
      <c r="I1275" s="25">
        <v>0</v>
      </c>
      <c r="J1275" s="25">
        <v>0</v>
      </c>
      <c r="K1275" s="25">
        <v>5810438</v>
      </c>
      <c r="L1275" s="25">
        <v>996920</v>
      </c>
      <c r="M1275" s="25">
        <v>4508680</v>
      </c>
      <c r="N1275" s="25">
        <v>0</v>
      </c>
      <c r="O1275" s="25">
        <v>0</v>
      </c>
      <c r="P1275" s="25">
        <v>0</v>
      </c>
      <c r="Q1275" s="25">
        <v>-687436</v>
      </c>
      <c r="R1275" s="25">
        <v>4818164</v>
      </c>
      <c r="S1275" s="25">
        <v>29322852</v>
      </c>
      <c r="T1275" s="25">
        <v>21773720</v>
      </c>
      <c r="U1275" s="25">
        <v>7549132</v>
      </c>
    </row>
    <row r="1276" spans="1:21" hidden="1" x14ac:dyDescent="0.25">
      <c r="A1276" s="9">
        <v>6911</v>
      </c>
      <c r="B1276" s="9" t="s">
        <v>94</v>
      </c>
      <c r="C1276" s="9" t="s">
        <v>95</v>
      </c>
      <c r="D1276" s="24">
        <v>42644</v>
      </c>
      <c r="E1276" s="25">
        <v>29322852</v>
      </c>
      <c r="F1276" s="25">
        <v>4932863</v>
      </c>
      <c r="G1276" s="25">
        <v>0</v>
      </c>
      <c r="H1276" s="25">
        <v>0</v>
      </c>
      <c r="I1276" s="25">
        <v>0</v>
      </c>
      <c r="J1276" s="25">
        <v>0</v>
      </c>
      <c r="K1276" s="25">
        <v>4932863</v>
      </c>
      <c r="L1276" s="25">
        <v>1118077</v>
      </c>
      <c r="M1276" s="25">
        <v>5276135</v>
      </c>
      <c r="N1276" s="25">
        <v>0</v>
      </c>
      <c r="O1276" s="25">
        <v>0</v>
      </c>
      <c r="P1276" s="25">
        <v>0</v>
      </c>
      <c r="Q1276" s="25">
        <v>-953290</v>
      </c>
      <c r="R1276" s="25">
        <v>5440922</v>
      </c>
      <c r="S1276" s="25">
        <v>28814793</v>
      </c>
      <c r="T1276" s="25">
        <v>26128464</v>
      </c>
      <c r="U1276" s="25">
        <v>2686329</v>
      </c>
    </row>
    <row r="1277" spans="1:21" hidden="1" x14ac:dyDescent="0.25">
      <c r="A1277" s="9">
        <v>6911</v>
      </c>
      <c r="B1277" s="9" t="s">
        <v>94</v>
      </c>
      <c r="C1277" s="9" t="s">
        <v>95</v>
      </c>
      <c r="D1277" s="24">
        <v>42675</v>
      </c>
      <c r="E1277" s="25">
        <v>28814793</v>
      </c>
      <c r="F1277" s="25">
        <v>3703399</v>
      </c>
      <c r="G1277" s="25">
        <v>0</v>
      </c>
      <c r="H1277" s="25">
        <v>0</v>
      </c>
      <c r="I1277" s="25">
        <v>0</v>
      </c>
      <c r="J1277" s="25">
        <v>0</v>
      </c>
      <c r="K1277" s="25">
        <v>3703399</v>
      </c>
      <c r="L1277" s="25">
        <v>899457</v>
      </c>
      <c r="M1277" s="25">
        <v>4890235</v>
      </c>
      <c r="N1277" s="25">
        <v>0</v>
      </c>
      <c r="O1277" s="25">
        <v>0</v>
      </c>
      <c r="P1277" s="25">
        <v>0</v>
      </c>
      <c r="Q1277" s="25">
        <v>-718231</v>
      </c>
      <c r="R1277" s="25">
        <v>5071461</v>
      </c>
      <c r="S1277" s="25">
        <v>27446731</v>
      </c>
      <c r="T1277" s="25">
        <v>26128464</v>
      </c>
      <c r="U1277" s="25">
        <v>1318267</v>
      </c>
    </row>
    <row r="1278" spans="1:21" hidden="1" x14ac:dyDescent="0.25">
      <c r="A1278" s="9">
        <v>6911</v>
      </c>
      <c r="B1278" s="9" t="s">
        <v>94</v>
      </c>
      <c r="C1278" s="9" t="s">
        <v>95</v>
      </c>
      <c r="D1278" s="24">
        <v>42705</v>
      </c>
      <c r="E1278" s="25">
        <v>27446731</v>
      </c>
      <c r="F1278" s="25">
        <v>6128641</v>
      </c>
      <c r="G1278" s="25">
        <v>0</v>
      </c>
      <c r="H1278" s="25">
        <v>0</v>
      </c>
      <c r="I1278" s="25">
        <v>0</v>
      </c>
      <c r="J1278" s="25">
        <v>0</v>
      </c>
      <c r="K1278" s="25">
        <v>6128641</v>
      </c>
      <c r="L1278" s="25">
        <v>757983</v>
      </c>
      <c r="M1278" s="25">
        <v>4861018</v>
      </c>
      <c r="N1278" s="25">
        <v>0</v>
      </c>
      <c r="O1278" s="25">
        <v>0</v>
      </c>
      <c r="P1278" s="25">
        <v>0</v>
      </c>
      <c r="Q1278" s="25">
        <v>-727294</v>
      </c>
      <c r="R1278" s="25">
        <v>4891707</v>
      </c>
      <c r="S1278" s="25">
        <v>28683665</v>
      </c>
      <c r="T1278" s="25">
        <v>26912322</v>
      </c>
      <c r="U1278" s="25">
        <v>1771343</v>
      </c>
    </row>
    <row r="1279" spans="1:21" hidden="1" x14ac:dyDescent="0.25">
      <c r="A1279" s="9">
        <v>6911</v>
      </c>
      <c r="B1279" s="9" t="s">
        <v>94</v>
      </c>
      <c r="C1279" s="9" t="s">
        <v>95</v>
      </c>
      <c r="D1279" s="24">
        <v>42736</v>
      </c>
      <c r="E1279" s="25">
        <v>28683665</v>
      </c>
      <c r="F1279" s="25">
        <v>4286567</v>
      </c>
      <c r="G1279" s="25">
        <v>0</v>
      </c>
      <c r="H1279" s="25">
        <v>0</v>
      </c>
      <c r="I1279" s="25">
        <v>0</v>
      </c>
      <c r="J1279" s="25">
        <v>0</v>
      </c>
      <c r="K1279" s="25">
        <v>4286567</v>
      </c>
      <c r="L1279" s="25">
        <v>616728</v>
      </c>
      <c r="M1279" s="25">
        <v>4948884</v>
      </c>
      <c r="N1279" s="25">
        <v>0</v>
      </c>
      <c r="O1279" s="25">
        <v>0</v>
      </c>
      <c r="P1279" s="25">
        <v>0</v>
      </c>
      <c r="Q1279" s="25">
        <v>-612151</v>
      </c>
      <c r="R1279" s="25">
        <v>4953461</v>
      </c>
      <c r="S1279" s="25">
        <v>28016771</v>
      </c>
      <c r="T1279" s="25">
        <v>26912322</v>
      </c>
      <c r="U1279" s="25">
        <v>1104449</v>
      </c>
    </row>
    <row r="1280" spans="1:21" hidden="1" x14ac:dyDescent="0.25">
      <c r="A1280" s="9">
        <v>6911</v>
      </c>
      <c r="B1280" s="9" t="s">
        <v>94</v>
      </c>
      <c r="C1280" s="9" t="s">
        <v>95</v>
      </c>
      <c r="D1280" s="24">
        <v>42767</v>
      </c>
      <c r="E1280" s="25">
        <v>28016771</v>
      </c>
      <c r="F1280" s="25">
        <v>5031614</v>
      </c>
      <c r="G1280" s="25">
        <v>0</v>
      </c>
      <c r="H1280" s="25">
        <v>0</v>
      </c>
      <c r="I1280" s="25">
        <v>0</v>
      </c>
      <c r="J1280" s="25">
        <v>0</v>
      </c>
      <c r="K1280" s="25">
        <v>5031614</v>
      </c>
      <c r="L1280" s="25">
        <v>693429</v>
      </c>
      <c r="M1280" s="25">
        <v>4920936</v>
      </c>
      <c r="N1280" s="25">
        <v>0</v>
      </c>
      <c r="O1280" s="25">
        <v>0</v>
      </c>
      <c r="P1280" s="25">
        <v>0</v>
      </c>
      <c r="Q1280" s="25">
        <v>-962516</v>
      </c>
      <c r="R1280" s="25">
        <v>4651849</v>
      </c>
      <c r="S1280" s="25">
        <v>28396536</v>
      </c>
      <c r="T1280" s="25">
        <v>26912322</v>
      </c>
      <c r="U1280" s="25">
        <v>1484214</v>
      </c>
    </row>
    <row r="1281" spans="1:21" hidden="1" x14ac:dyDescent="0.25">
      <c r="A1281" s="9">
        <v>6911</v>
      </c>
      <c r="B1281" s="9" t="s">
        <v>94</v>
      </c>
      <c r="C1281" s="9" t="s">
        <v>95</v>
      </c>
      <c r="D1281" s="24">
        <v>42795</v>
      </c>
      <c r="E1281" s="25">
        <v>28396536</v>
      </c>
      <c r="F1281" s="25">
        <v>4782715</v>
      </c>
      <c r="G1281" s="25">
        <v>0</v>
      </c>
      <c r="H1281" s="25">
        <v>0</v>
      </c>
      <c r="I1281" s="25">
        <v>0</v>
      </c>
      <c r="J1281" s="25">
        <v>0</v>
      </c>
      <c r="K1281" s="25">
        <v>4782715</v>
      </c>
      <c r="L1281" s="25">
        <v>798148</v>
      </c>
      <c r="M1281" s="25">
        <v>5195923</v>
      </c>
      <c r="N1281" s="25">
        <v>0</v>
      </c>
      <c r="O1281" s="25">
        <v>0</v>
      </c>
      <c r="P1281" s="25">
        <v>0</v>
      </c>
      <c r="Q1281" s="25">
        <v>-913041</v>
      </c>
      <c r="R1281" s="25">
        <v>5081030</v>
      </c>
      <c r="S1281" s="25">
        <v>28098221</v>
      </c>
      <c r="T1281" s="25">
        <v>26912322</v>
      </c>
      <c r="U1281" s="25">
        <v>1185899</v>
      </c>
    </row>
    <row r="1282" spans="1:21" hidden="1" x14ac:dyDescent="0.25">
      <c r="A1282" s="9">
        <v>6911</v>
      </c>
      <c r="B1282" s="9" t="s">
        <v>94</v>
      </c>
      <c r="C1282" s="9" t="s">
        <v>95</v>
      </c>
      <c r="D1282" s="24">
        <v>42826</v>
      </c>
      <c r="E1282" s="25">
        <v>28098221</v>
      </c>
      <c r="F1282" s="25">
        <v>2231048</v>
      </c>
      <c r="G1282" s="25">
        <v>0</v>
      </c>
      <c r="H1282" s="25">
        <v>0</v>
      </c>
      <c r="I1282" s="25">
        <v>0</v>
      </c>
      <c r="J1282" s="25">
        <v>0</v>
      </c>
      <c r="K1282" s="25">
        <v>2231048</v>
      </c>
      <c r="L1282" s="25">
        <v>620635</v>
      </c>
      <c r="M1282" s="25">
        <v>5247067</v>
      </c>
      <c r="N1282" s="25">
        <v>0</v>
      </c>
      <c r="O1282" s="25">
        <v>0</v>
      </c>
      <c r="P1282" s="25">
        <v>0</v>
      </c>
      <c r="Q1282" s="25">
        <v>-829216</v>
      </c>
      <c r="R1282" s="25">
        <v>5038486</v>
      </c>
      <c r="S1282" s="25">
        <v>25290783</v>
      </c>
      <c r="T1282" s="25">
        <v>25290783</v>
      </c>
      <c r="U1282" s="25">
        <v>0</v>
      </c>
    </row>
    <row r="1283" spans="1:21" hidden="1" x14ac:dyDescent="0.25">
      <c r="A1283" s="9">
        <v>6911</v>
      </c>
      <c r="B1283" s="9" t="s">
        <v>94</v>
      </c>
      <c r="C1283" s="9" t="s">
        <v>95</v>
      </c>
      <c r="D1283" s="24">
        <v>42856</v>
      </c>
      <c r="E1283" s="25">
        <v>25290783</v>
      </c>
      <c r="F1283" s="25">
        <v>8748869</v>
      </c>
      <c r="G1283" s="25">
        <v>0</v>
      </c>
      <c r="H1283" s="25">
        <v>0</v>
      </c>
      <c r="I1283" s="25">
        <v>0</v>
      </c>
      <c r="J1283" s="25">
        <v>0</v>
      </c>
      <c r="K1283" s="25">
        <v>8748869</v>
      </c>
      <c r="L1283" s="25">
        <v>490088</v>
      </c>
      <c r="M1283" s="25">
        <v>5332985</v>
      </c>
      <c r="N1283" s="25">
        <v>0</v>
      </c>
      <c r="O1283" s="25">
        <v>0</v>
      </c>
      <c r="P1283" s="25">
        <v>0</v>
      </c>
      <c r="Q1283" s="25">
        <v>-834918</v>
      </c>
      <c r="R1283" s="25">
        <v>4988155</v>
      </c>
      <c r="S1283" s="25">
        <v>29051497</v>
      </c>
      <c r="T1283" s="25">
        <v>26912322</v>
      </c>
      <c r="U1283" s="25">
        <v>2139175</v>
      </c>
    </row>
    <row r="1284" spans="1:21" hidden="1" x14ac:dyDescent="0.25">
      <c r="A1284" s="9">
        <v>6911</v>
      </c>
      <c r="B1284" s="9" t="s">
        <v>94</v>
      </c>
      <c r="C1284" s="9" t="s">
        <v>95</v>
      </c>
      <c r="D1284" s="24">
        <v>42887</v>
      </c>
      <c r="E1284" s="25">
        <v>29051497</v>
      </c>
      <c r="F1284" s="25">
        <v>4956897</v>
      </c>
      <c r="G1284" s="25">
        <v>0</v>
      </c>
      <c r="H1284" s="25">
        <v>0</v>
      </c>
      <c r="I1284" s="25">
        <v>0</v>
      </c>
      <c r="J1284" s="25">
        <v>0</v>
      </c>
      <c r="K1284" s="25">
        <v>4956897</v>
      </c>
      <c r="L1284" s="25">
        <v>547601</v>
      </c>
      <c r="M1284" s="25">
        <v>5550818</v>
      </c>
      <c r="N1284" s="25">
        <v>0</v>
      </c>
      <c r="O1284" s="25">
        <v>0</v>
      </c>
      <c r="P1284" s="25">
        <v>0</v>
      </c>
      <c r="Q1284" s="25">
        <v>-1079238</v>
      </c>
      <c r="R1284" s="25">
        <v>5019181</v>
      </c>
      <c r="S1284" s="25">
        <v>28989213</v>
      </c>
      <c r="T1284" s="25">
        <v>26912322</v>
      </c>
      <c r="U1284" s="25">
        <v>2076891</v>
      </c>
    </row>
    <row r="1285" spans="1:21" hidden="1" x14ac:dyDescent="0.25">
      <c r="A1285" s="9">
        <v>6911</v>
      </c>
      <c r="B1285" s="9" t="s">
        <v>94</v>
      </c>
      <c r="C1285" s="9" t="s">
        <v>96</v>
      </c>
      <c r="D1285" s="24">
        <v>42917</v>
      </c>
      <c r="E1285" s="25">
        <v>28989213</v>
      </c>
      <c r="F1285" s="25">
        <v>4190624</v>
      </c>
      <c r="G1285" s="25">
        <v>0</v>
      </c>
      <c r="H1285" s="25">
        <v>0</v>
      </c>
      <c r="I1285" s="25">
        <v>0</v>
      </c>
      <c r="J1285" s="25">
        <v>0</v>
      </c>
      <c r="K1285" s="25">
        <v>4190624</v>
      </c>
      <c r="L1285" s="25">
        <v>517529</v>
      </c>
      <c r="M1285" s="25">
        <v>5321634</v>
      </c>
      <c r="N1285" s="25">
        <v>0</v>
      </c>
      <c r="O1285" s="25">
        <v>0</v>
      </c>
      <c r="P1285" s="25">
        <v>0</v>
      </c>
      <c r="Q1285" s="25">
        <v>-818069</v>
      </c>
      <c r="R1285" s="25">
        <v>5021094</v>
      </c>
      <c r="S1285" s="25">
        <v>28158743</v>
      </c>
      <c r="T1285" s="25">
        <v>26912322</v>
      </c>
      <c r="U1285" s="25">
        <v>1246421</v>
      </c>
    </row>
    <row r="1286" spans="1:21" hidden="1" x14ac:dyDescent="0.25">
      <c r="A1286" s="9">
        <v>6911</v>
      </c>
      <c r="B1286" s="9" t="s">
        <v>94</v>
      </c>
      <c r="C1286" s="9" t="s">
        <v>96</v>
      </c>
      <c r="D1286" s="24">
        <v>42948</v>
      </c>
      <c r="E1286" s="25">
        <v>28158743</v>
      </c>
      <c r="F1286" s="25">
        <v>8421131</v>
      </c>
      <c r="G1286" s="25">
        <v>0</v>
      </c>
      <c r="H1286" s="25">
        <v>0</v>
      </c>
      <c r="I1286" s="25">
        <v>0</v>
      </c>
      <c r="J1286" s="25">
        <v>0</v>
      </c>
      <c r="K1286" s="25">
        <v>8421131</v>
      </c>
      <c r="L1286" s="25">
        <v>271987</v>
      </c>
      <c r="M1286" s="25">
        <v>5612463</v>
      </c>
      <c r="N1286" s="25">
        <v>0</v>
      </c>
      <c r="O1286" s="25">
        <v>0</v>
      </c>
      <c r="P1286" s="25">
        <v>0</v>
      </c>
      <c r="Q1286" s="25">
        <v>-914043</v>
      </c>
      <c r="R1286" s="25">
        <v>4970407</v>
      </c>
      <c r="S1286" s="25">
        <v>31609467</v>
      </c>
      <c r="T1286" s="25">
        <v>26912322</v>
      </c>
      <c r="U1286" s="25">
        <v>4697145</v>
      </c>
    </row>
    <row r="1287" spans="1:21" hidden="1" x14ac:dyDescent="0.25">
      <c r="A1287" s="9">
        <v>6911</v>
      </c>
      <c r="B1287" s="9" t="s">
        <v>94</v>
      </c>
      <c r="C1287" s="9" t="s">
        <v>96</v>
      </c>
      <c r="D1287" s="24">
        <v>42979</v>
      </c>
      <c r="E1287" s="25">
        <v>31609467</v>
      </c>
      <c r="F1287" s="25">
        <v>5171115</v>
      </c>
      <c r="G1287" s="25">
        <v>0</v>
      </c>
      <c r="H1287" s="25">
        <v>0</v>
      </c>
      <c r="I1287" s="25">
        <v>0</v>
      </c>
      <c r="J1287" s="25">
        <v>0</v>
      </c>
      <c r="K1287" s="25">
        <v>5171115</v>
      </c>
      <c r="L1287" s="25">
        <v>549509</v>
      </c>
      <c r="M1287" s="25">
        <v>6048143</v>
      </c>
      <c r="N1287" s="25">
        <v>0</v>
      </c>
      <c r="O1287" s="25">
        <v>0</v>
      </c>
      <c r="P1287" s="25">
        <v>0</v>
      </c>
      <c r="Q1287" s="25">
        <v>-1540538</v>
      </c>
      <c r="R1287" s="25">
        <v>5057114</v>
      </c>
      <c r="S1287" s="25">
        <v>31723468</v>
      </c>
      <c r="T1287" s="25">
        <v>26912322</v>
      </c>
      <c r="U1287" s="25">
        <v>4811146</v>
      </c>
    </row>
    <row r="1288" spans="1:21" hidden="1" x14ac:dyDescent="0.25">
      <c r="A1288" s="9">
        <v>6911</v>
      </c>
      <c r="B1288" s="9" t="s">
        <v>94</v>
      </c>
      <c r="C1288" s="9" t="s">
        <v>96</v>
      </c>
      <c r="D1288" s="24">
        <v>43009</v>
      </c>
      <c r="E1288" s="25">
        <v>31723468</v>
      </c>
      <c r="F1288" s="25">
        <v>5038313</v>
      </c>
      <c r="G1288" s="25">
        <v>0</v>
      </c>
      <c r="H1288" s="25">
        <v>0</v>
      </c>
      <c r="I1288" s="25">
        <v>0</v>
      </c>
      <c r="J1288" s="25">
        <v>0</v>
      </c>
      <c r="K1288" s="25">
        <v>5038313</v>
      </c>
      <c r="L1288" s="25">
        <v>498081</v>
      </c>
      <c r="M1288" s="25">
        <v>6224767</v>
      </c>
      <c r="N1288" s="25">
        <v>0</v>
      </c>
      <c r="O1288" s="25">
        <v>0</v>
      </c>
      <c r="P1288" s="25">
        <v>0</v>
      </c>
      <c r="Q1288" s="25">
        <v>-1851163</v>
      </c>
      <c r="R1288" s="25">
        <v>4871685</v>
      </c>
      <c r="S1288" s="25">
        <v>31890096</v>
      </c>
      <c r="T1288" s="25">
        <v>26912322</v>
      </c>
      <c r="U1288" s="25">
        <v>4977774</v>
      </c>
    </row>
    <row r="1289" spans="1:21" hidden="1" x14ac:dyDescent="0.25">
      <c r="A1289" s="9">
        <v>6911</v>
      </c>
      <c r="B1289" s="9" t="s">
        <v>94</v>
      </c>
      <c r="C1289" s="9" t="s">
        <v>96</v>
      </c>
      <c r="D1289" s="24">
        <v>43040</v>
      </c>
      <c r="E1289" s="25">
        <v>31890096</v>
      </c>
      <c r="F1289" s="25">
        <v>5999565</v>
      </c>
      <c r="G1289" s="25">
        <v>0</v>
      </c>
      <c r="H1289" s="25">
        <v>0</v>
      </c>
      <c r="I1289" s="25">
        <v>0</v>
      </c>
      <c r="J1289" s="25">
        <v>0</v>
      </c>
      <c r="K1289" s="25">
        <v>5999565</v>
      </c>
      <c r="L1289" s="25">
        <v>693573</v>
      </c>
      <c r="M1289" s="25">
        <v>5821732</v>
      </c>
      <c r="N1289" s="25">
        <v>119990</v>
      </c>
      <c r="O1289" s="25">
        <v>0</v>
      </c>
      <c r="P1289" s="25">
        <v>0</v>
      </c>
      <c r="Q1289" s="25">
        <v>-1604605</v>
      </c>
      <c r="R1289" s="25">
        <v>5030690</v>
      </c>
      <c r="S1289" s="25">
        <v>32858971</v>
      </c>
      <c r="T1289" s="25">
        <v>31397709</v>
      </c>
      <c r="U1289" s="25">
        <v>1461262</v>
      </c>
    </row>
    <row r="1290" spans="1:21" hidden="1" x14ac:dyDescent="0.25">
      <c r="A1290" s="9">
        <v>6911</v>
      </c>
      <c r="B1290" s="9" t="s">
        <v>94</v>
      </c>
      <c r="C1290" s="9" t="s">
        <v>96</v>
      </c>
      <c r="D1290" s="24">
        <v>43070</v>
      </c>
      <c r="E1290" s="25">
        <v>32858971</v>
      </c>
      <c r="F1290" s="25">
        <v>5945242</v>
      </c>
      <c r="G1290" s="25">
        <v>0</v>
      </c>
      <c r="H1290" s="25">
        <v>0</v>
      </c>
      <c r="I1290" s="25">
        <v>0</v>
      </c>
      <c r="J1290" s="25">
        <v>0</v>
      </c>
      <c r="K1290" s="25">
        <v>5945242</v>
      </c>
      <c r="L1290" s="25">
        <v>449972</v>
      </c>
      <c r="M1290" s="25">
        <v>5758147</v>
      </c>
      <c r="N1290" s="25">
        <v>0</v>
      </c>
      <c r="O1290" s="25">
        <v>0</v>
      </c>
      <c r="P1290" s="25">
        <v>0</v>
      </c>
      <c r="Q1290" s="25">
        <v>-1467510</v>
      </c>
      <c r="R1290" s="25">
        <v>4740609</v>
      </c>
      <c r="S1290" s="25">
        <v>34063604</v>
      </c>
      <c r="T1290" s="25">
        <v>31397709</v>
      </c>
      <c r="U1290" s="25">
        <v>2665895</v>
      </c>
    </row>
    <row r="1291" spans="1:21" x14ac:dyDescent="0.25">
      <c r="A1291" s="9">
        <v>6911</v>
      </c>
      <c r="B1291" s="9" t="s">
        <v>94</v>
      </c>
      <c r="C1291" s="9" t="s">
        <v>96</v>
      </c>
      <c r="D1291" s="24">
        <v>43101</v>
      </c>
      <c r="E1291" s="25">
        <v>34063604</v>
      </c>
      <c r="F1291" s="25">
        <v>4177049</v>
      </c>
      <c r="G1291" s="25">
        <v>0</v>
      </c>
      <c r="H1291" s="25">
        <v>0</v>
      </c>
      <c r="I1291" s="25">
        <v>0</v>
      </c>
      <c r="J1291" s="25">
        <v>0</v>
      </c>
      <c r="K1291" s="25">
        <v>4177049</v>
      </c>
      <c r="L1291" s="25">
        <v>490023</v>
      </c>
      <c r="M1291" s="25">
        <v>5373623</v>
      </c>
      <c r="N1291" s="25">
        <v>0</v>
      </c>
      <c r="O1291" s="25">
        <v>0</v>
      </c>
      <c r="P1291" s="25">
        <v>0</v>
      </c>
      <c r="Q1291" s="25">
        <v>-862880</v>
      </c>
      <c r="R1291" s="25">
        <v>5000766</v>
      </c>
      <c r="S1291" s="25">
        <v>33239887</v>
      </c>
      <c r="T1291" s="25">
        <v>31397709</v>
      </c>
      <c r="U1291" s="25">
        <v>1842178</v>
      </c>
    </row>
    <row r="1292" spans="1:21" x14ac:dyDescent="0.25">
      <c r="A1292" s="9">
        <v>6911</v>
      </c>
      <c r="B1292" s="9" t="s">
        <v>94</v>
      </c>
      <c r="C1292" s="9" t="s">
        <v>96</v>
      </c>
      <c r="D1292" s="24">
        <v>43132</v>
      </c>
      <c r="E1292" s="25">
        <v>33239887</v>
      </c>
      <c r="F1292" s="25">
        <v>8447295</v>
      </c>
      <c r="G1292" s="25">
        <v>0</v>
      </c>
      <c r="H1292" s="25">
        <v>0</v>
      </c>
      <c r="I1292" s="25">
        <v>0</v>
      </c>
      <c r="J1292" s="25">
        <v>0</v>
      </c>
      <c r="K1292" s="25">
        <v>8447295</v>
      </c>
      <c r="L1292" s="25">
        <v>542651</v>
      </c>
      <c r="M1292" s="25">
        <v>5878084</v>
      </c>
      <c r="N1292" s="25">
        <v>0</v>
      </c>
      <c r="O1292" s="25">
        <v>0</v>
      </c>
      <c r="P1292" s="25">
        <v>0</v>
      </c>
      <c r="Q1292" s="25">
        <v>-1347645</v>
      </c>
      <c r="R1292" s="25">
        <v>5073090</v>
      </c>
      <c r="S1292" s="25">
        <v>36614092</v>
      </c>
      <c r="T1292" s="25">
        <v>31397709</v>
      </c>
      <c r="U1292" s="25">
        <v>5216383</v>
      </c>
    </row>
    <row r="1293" spans="1:21" x14ac:dyDescent="0.25">
      <c r="A1293" s="9">
        <v>6911</v>
      </c>
      <c r="B1293" s="9" t="s">
        <v>94</v>
      </c>
      <c r="C1293" s="9" t="s">
        <v>96</v>
      </c>
      <c r="D1293" s="24">
        <v>43160</v>
      </c>
      <c r="E1293" s="25">
        <v>36614092</v>
      </c>
      <c r="F1293" s="25">
        <v>6790601</v>
      </c>
      <c r="G1293" s="25">
        <v>0</v>
      </c>
      <c r="H1293" s="25">
        <v>0</v>
      </c>
      <c r="I1293" s="25">
        <v>0</v>
      </c>
      <c r="J1293" s="25">
        <v>0</v>
      </c>
      <c r="K1293" s="25">
        <v>6790601</v>
      </c>
      <c r="L1293" s="25">
        <v>821718</v>
      </c>
      <c r="M1293" s="25">
        <v>7172773</v>
      </c>
      <c r="N1293" s="25">
        <v>0</v>
      </c>
      <c r="O1293" s="25">
        <v>0</v>
      </c>
      <c r="P1293" s="25">
        <v>0</v>
      </c>
      <c r="Q1293" s="25">
        <v>-2611103</v>
      </c>
      <c r="R1293" s="25">
        <v>5383388</v>
      </c>
      <c r="S1293" s="25">
        <v>38021305</v>
      </c>
      <c r="T1293" s="25">
        <v>33531211</v>
      </c>
      <c r="U1293" s="25">
        <v>4490094</v>
      </c>
    </row>
    <row r="1294" spans="1:21" x14ac:dyDescent="0.25">
      <c r="A1294" s="9">
        <v>6911</v>
      </c>
      <c r="B1294" s="9" t="s">
        <v>94</v>
      </c>
      <c r="C1294" s="9" t="s">
        <v>96</v>
      </c>
      <c r="D1294" s="24">
        <v>43191</v>
      </c>
      <c r="E1294" s="25">
        <v>38021305</v>
      </c>
      <c r="F1294" s="25">
        <v>8844192</v>
      </c>
      <c r="G1294" s="25">
        <v>0</v>
      </c>
      <c r="H1294" s="25">
        <v>0</v>
      </c>
      <c r="I1294" s="25">
        <v>0</v>
      </c>
      <c r="J1294" s="25">
        <v>0</v>
      </c>
      <c r="K1294" s="25">
        <v>8844192</v>
      </c>
      <c r="L1294" s="25">
        <v>634846</v>
      </c>
      <c r="M1294" s="25">
        <v>7330835</v>
      </c>
      <c r="N1294" s="25">
        <v>0</v>
      </c>
      <c r="O1294" s="25">
        <v>0</v>
      </c>
      <c r="P1294" s="25">
        <v>0</v>
      </c>
      <c r="Q1294" s="25">
        <v>-2484287</v>
      </c>
      <c r="R1294" s="25">
        <v>5481394</v>
      </c>
      <c r="S1294" s="25">
        <v>41384103</v>
      </c>
      <c r="T1294" s="25">
        <v>33531211</v>
      </c>
      <c r="U1294" s="25">
        <v>7852892</v>
      </c>
    </row>
    <row r="1295" spans="1:21" x14ac:dyDescent="0.25">
      <c r="A1295" s="9">
        <v>6911</v>
      </c>
      <c r="B1295" s="9" t="s">
        <v>94</v>
      </c>
      <c r="C1295" s="9" t="s">
        <v>96</v>
      </c>
      <c r="D1295" s="24">
        <v>43221</v>
      </c>
      <c r="E1295" s="25">
        <v>41384103</v>
      </c>
      <c r="F1295" s="25">
        <v>6460816</v>
      </c>
      <c r="G1295" s="25">
        <v>0</v>
      </c>
      <c r="H1295" s="25">
        <v>0</v>
      </c>
      <c r="I1295" s="25">
        <v>0</v>
      </c>
      <c r="J1295" s="25">
        <v>0</v>
      </c>
      <c r="K1295" s="25">
        <v>6460816</v>
      </c>
      <c r="L1295" s="25">
        <v>927289</v>
      </c>
      <c r="M1295" s="25">
        <v>5448811</v>
      </c>
      <c r="N1295" s="25">
        <v>0</v>
      </c>
      <c r="O1295" s="25">
        <v>0</v>
      </c>
      <c r="P1295" s="25">
        <v>0</v>
      </c>
      <c r="Q1295" s="25">
        <v>-1262178</v>
      </c>
      <c r="R1295" s="25">
        <v>5113922</v>
      </c>
      <c r="S1295" s="25">
        <v>42730997</v>
      </c>
      <c r="T1295" s="25">
        <v>33531211</v>
      </c>
      <c r="U1295" s="25">
        <v>9199786</v>
      </c>
    </row>
    <row r="1296" spans="1:21" x14ac:dyDescent="0.25">
      <c r="A1296" s="9">
        <v>6911</v>
      </c>
      <c r="B1296" s="9" t="s">
        <v>94</v>
      </c>
      <c r="C1296" s="9" t="s">
        <v>96</v>
      </c>
      <c r="D1296" s="24">
        <v>43252</v>
      </c>
      <c r="E1296" s="25">
        <v>42730997</v>
      </c>
      <c r="F1296" s="25">
        <v>8015885</v>
      </c>
      <c r="G1296" s="25">
        <v>0</v>
      </c>
      <c r="H1296" s="25">
        <v>0</v>
      </c>
      <c r="I1296" s="25">
        <v>0</v>
      </c>
      <c r="J1296" s="25">
        <v>0</v>
      </c>
      <c r="K1296" s="25">
        <v>8015885</v>
      </c>
      <c r="L1296" s="25">
        <v>670073</v>
      </c>
      <c r="M1296" s="25">
        <v>5774392</v>
      </c>
      <c r="N1296" s="25">
        <v>0</v>
      </c>
      <c r="O1296" s="25">
        <v>0</v>
      </c>
      <c r="P1296" s="25">
        <v>0</v>
      </c>
      <c r="Q1296" s="25">
        <v>-1147583</v>
      </c>
      <c r="R1296" s="25">
        <v>5296882</v>
      </c>
      <c r="S1296" s="25">
        <v>45450000</v>
      </c>
      <c r="T1296" s="25">
        <v>33531211</v>
      </c>
      <c r="U1296" s="25">
        <v>11918789</v>
      </c>
    </row>
    <row r="1297" spans="1:21" x14ac:dyDescent="0.25">
      <c r="A1297" s="9">
        <v>6911</v>
      </c>
      <c r="B1297" s="9" t="s">
        <v>94</v>
      </c>
      <c r="C1297" s="9" t="s">
        <v>96</v>
      </c>
      <c r="D1297" s="24">
        <v>43282</v>
      </c>
      <c r="E1297" s="25">
        <v>45450000</v>
      </c>
      <c r="F1297" s="25">
        <v>6365726</v>
      </c>
      <c r="G1297" s="25">
        <v>0</v>
      </c>
      <c r="H1297" s="25">
        <v>0</v>
      </c>
      <c r="I1297" s="25">
        <v>0</v>
      </c>
      <c r="J1297" s="25">
        <v>0</v>
      </c>
      <c r="K1297" s="25">
        <v>6365726</v>
      </c>
      <c r="L1297" s="25">
        <v>607324</v>
      </c>
      <c r="M1297" s="25">
        <v>5807914</v>
      </c>
      <c r="N1297" s="25">
        <v>0</v>
      </c>
      <c r="O1297" s="25">
        <v>0</v>
      </c>
      <c r="P1297" s="25">
        <v>0</v>
      </c>
      <c r="Q1297" s="25">
        <v>-972342</v>
      </c>
      <c r="R1297" s="25">
        <v>5442896</v>
      </c>
      <c r="S1297" s="25">
        <v>46372830</v>
      </c>
      <c r="T1297" s="25">
        <v>33531211</v>
      </c>
      <c r="U1297" s="25">
        <v>12841619</v>
      </c>
    </row>
    <row r="1298" spans="1:21" x14ac:dyDescent="0.25">
      <c r="A1298" s="9">
        <v>6911</v>
      </c>
      <c r="B1298" s="9" t="s">
        <v>94</v>
      </c>
      <c r="C1298" s="9" t="s">
        <v>96</v>
      </c>
      <c r="D1298" s="24">
        <v>43313</v>
      </c>
      <c r="E1298" s="25">
        <v>46372830</v>
      </c>
      <c r="F1298" s="25">
        <v>6281866</v>
      </c>
      <c r="G1298" s="25">
        <v>0</v>
      </c>
      <c r="H1298" s="25">
        <v>0</v>
      </c>
      <c r="I1298" s="25">
        <v>0</v>
      </c>
      <c r="J1298" s="25">
        <v>0</v>
      </c>
      <c r="K1298" s="25">
        <v>6281866</v>
      </c>
      <c r="L1298" s="25">
        <v>990899</v>
      </c>
      <c r="M1298" s="25">
        <v>6852079</v>
      </c>
      <c r="N1298" s="25">
        <v>0</v>
      </c>
      <c r="O1298" s="25">
        <v>0</v>
      </c>
      <c r="P1298" s="25">
        <v>0</v>
      </c>
      <c r="Q1298" s="25">
        <v>-513327</v>
      </c>
      <c r="R1298" s="25">
        <v>7329651</v>
      </c>
      <c r="S1298" s="25">
        <v>45325045</v>
      </c>
      <c r="T1298" s="25">
        <v>33531211</v>
      </c>
      <c r="U1298" s="25">
        <v>11793834</v>
      </c>
    </row>
    <row r="1299" spans="1:21" x14ac:dyDescent="0.25">
      <c r="A1299" s="9">
        <v>6911</v>
      </c>
      <c r="B1299" s="9" t="s">
        <v>94</v>
      </c>
      <c r="C1299" s="9" t="s">
        <v>96</v>
      </c>
      <c r="D1299" s="24">
        <v>43344</v>
      </c>
      <c r="E1299" s="25">
        <v>45325045</v>
      </c>
      <c r="F1299" s="25">
        <v>6451770</v>
      </c>
      <c r="G1299" s="25">
        <v>0</v>
      </c>
      <c r="H1299" s="25">
        <v>0</v>
      </c>
      <c r="I1299" s="25">
        <v>0</v>
      </c>
      <c r="J1299" s="25">
        <v>0</v>
      </c>
      <c r="K1299" s="25">
        <v>6451770</v>
      </c>
      <c r="L1299" s="25">
        <v>421210</v>
      </c>
      <c r="M1299" s="25">
        <v>6915741</v>
      </c>
      <c r="N1299" s="25">
        <v>0</v>
      </c>
      <c r="O1299" s="25">
        <v>0</v>
      </c>
      <c r="P1299" s="25">
        <v>0</v>
      </c>
      <c r="Q1299" s="25">
        <v>-576936</v>
      </c>
      <c r="R1299" s="25">
        <v>6760015</v>
      </c>
      <c r="S1299" s="25">
        <v>45016800</v>
      </c>
      <c r="T1299" s="25">
        <v>33531211</v>
      </c>
      <c r="U1299" s="25">
        <v>11485589</v>
      </c>
    </row>
    <row r="1300" spans="1:21" x14ac:dyDescent="0.25">
      <c r="A1300" s="9">
        <v>6911</v>
      </c>
      <c r="B1300" s="9" t="s">
        <v>94</v>
      </c>
      <c r="C1300" s="9" t="s">
        <v>96</v>
      </c>
      <c r="D1300" s="24">
        <v>43374</v>
      </c>
      <c r="E1300" s="25">
        <v>45016800</v>
      </c>
      <c r="F1300" s="25">
        <v>5896818</v>
      </c>
      <c r="G1300" s="25">
        <v>0</v>
      </c>
      <c r="H1300" s="25">
        <v>0</v>
      </c>
      <c r="I1300" s="25">
        <v>0</v>
      </c>
      <c r="J1300" s="25">
        <v>0</v>
      </c>
      <c r="K1300" s="25">
        <v>5896818</v>
      </c>
      <c r="L1300" s="25">
        <v>2225921</v>
      </c>
      <c r="M1300" s="25">
        <v>5205689</v>
      </c>
      <c r="N1300" s="25">
        <v>1858064</v>
      </c>
      <c r="O1300" s="25">
        <v>0</v>
      </c>
      <c r="P1300" s="25">
        <v>0</v>
      </c>
      <c r="Q1300" s="25">
        <v>-432754</v>
      </c>
      <c r="R1300" s="25">
        <v>8856920</v>
      </c>
      <c r="S1300" s="25">
        <v>42056698</v>
      </c>
      <c r="T1300" s="25">
        <v>38321384</v>
      </c>
      <c r="U1300" s="25">
        <v>3735314</v>
      </c>
    </row>
    <row r="1301" spans="1:21" x14ac:dyDescent="0.25">
      <c r="A1301" s="9">
        <v>6911</v>
      </c>
      <c r="B1301" s="9" t="s">
        <v>94</v>
      </c>
      <c r="C1301" s="9" t="s">
        <v>96</v>
      </c>
      <c r="D1301" s="24">
        <v>43405</v>
      </c>
      <c r="E1301" s="25">
        <v>42056698</v>
      </c>
      <c r="F1301" s="25">
        <v>6528709</v>
      </c>
      <c r="G1301" s="25">
        <v>0</v>
      </c>
      <c r="H1301" s="25">
        <v>0</v>
      </c>
      <c r="I1301" s="25">
        <v>0</v>
      </c>
      <c r="J1301" s="25">
        <v>0</v>
      </c>
      <c r="K1301" s="25">
        <v>6528709</v>
      </c>
      <c r="L1301" s="25">
        <v>754010</v>
      </c>
      <c r="M1301" s="25">
        <v>5738417</v>
      </c>
      <c r="N1301" s="25">
        <v>0</v>
      </c>
      <c r="O1301" s="25">
        <v>0</v>
      </c>
      <c r="P1301" s="25">
        <v>0</v>
      </c>
      <c r="Q1301" s="25">
        <v>-446366</v>
      </c>
      <c r="R1301" s="25">
        <v>6046061</v>
      </c>
      <c r="S1301" s="25">
        <v>42539346</v>
      </c>
      <c r="T1301" s="25">
        <v>38321384</v>
      </c>
      <c r="U1301" s="25">
        <v>4217962</v>
      </c>
    </row>
    <row r="1302" spans="1:21" hidden="1" x14ac:dyDescent="0.25">
      <c r="A1302" s="9">
        <v>6915</v>
      </c>
      <c r="B1302" s="9" t="s">
        <v>97</v>
      </c>
      <c r="C1302" s="9" t="s">
        <v>98</v>
      </c>
      <c r="D1302" s="24">
        <v>42005</v>
      </c>
      <c r="E1302" s="25">
        <v>34231685</v>
      </c>
      <c r="F1302" s="25">
        <v>43678504</v>
      </c>
      <c r="G1302" s="25">
        <v>0</v>
      </c>
      <c r="H1302" s="25">
        <v>0</v>
      </c>
      <c r="I1302" s="25">
        <v>0</v>
      </c>
      <c r="J1302" s="25">
        <v>2900000</v>
      </c>
      <c r="K1302" s="25">
        <v>46578504</v>
      </c>
      <c r="L1302" s="25">
        <v>3601790</v>
      </c>
      <c r="M1302" s="25">
        <v>29256524</v>
      </c>
      <c r="N1302" s="25">
        <v>0</v>
      </c>
      <c r="O1302" s="25">
        <v>0</v>
      </c>
      <c r="P1302" s="25">
        <v>0</v>
      </c>
      <c r="Q1302" s="25">
        <v>-2164176</v>
      </c>
      <c r="R1302" s="25">
        <v>30694138</v>
      </c>
      <c r="S1302" s="25">
        <v>50116051</v>
      </c>
      <c r="T1302" s="25">
        <v>0</v>
      </c>
      <c r="U1302" s="25">
        <v>50116051</v>
      </c>
    </row>
    <row r="1303" spans="1:21" hidden="1" x14ac:dyDescent="0.25">
      <c r="A1303" s="9">
        <v>6915</v>
      </c>
      <c r="B1303" s="9" t="s">
        <v>97</v>
      </c>
      <c r="C1303" s="9" t="s">
        <v>98</v>
      </c>
      <c r="D1303" s="24">
        <v>42036</v>
      </c>
      <c r="E1303" s="25">
        <v>50116051</v>
      </c>
      <c r="F1303" s="25">
        <v>37351332</v>
      </c>
      <c r="G1303" s="25">
        <v>0</v>
      </c>
      <c r="H1303" s="25">
        <v>0</v>
      </c>
      <c r="I1303" s="25">
        <v>0</v>
      </c>
      <c r="J1303" s="25">
        <v>0</v>
      </c>
      <c r="K1303" s="25">
        <v>37351332</v>
      </c>
      <c r="L1303" s="25">
        <v>11938313</v>
      </c>
      <c r="M1303" s="25">
        <v>22147056</v>
      </c>
      <c r="N1303" s="25">
        <v>0</v>
      </c>
      <c r="O1303" s="25">
        <v>0</v>
      </c>
      <c r="P1303" s="25">
        <v>0</v>
      </c>
      <c r="Q1303" s="25">
        <v>-232</v>
      </c>
      <c r="R1303" s="25">
        <v>34085137</v>
      </c>
      <c r="S1303" s="25">
        <v>53382246</v>
      </c>
      <c r="T1303" s="25">
        <v>0</v>
      </c>
      <c r="U1303" s="25">
        <v>53382246</v>
      </c>
    </row>
    <row r="1304" spans="1:21" hidden="1" x14ac:dyDescent="0.25">
      <c r="A1304" s="9">
        <v>6915</v>
      </c>
      <c r="B1304" s="9" t="s">
        <v>97</v>
      </c>
      <c r="C1304" s="9" t="s">
        <v>98</v>
      </c>
      <c r="D1304" s="24">
        <v>42064</v>
      </c>
      <c r="E1304" s="25">
        <v>53382246</v>
      </c>
      <c r="F1304" s="25">
        <v>41516213</v>
      </c>
      <c r="G1304" s="25">
        <v>0</v>
      </c>
      <c r="H1304" s="25">
        <v>0</v>
      </c>
      <c r="I1304" s="25">
        <v>0</v>
      </c>
      <c r="J1304" s="25">
        <v>0</v>
      </c>
      <c r="K1304" s="25">
        <v>41516213</v>
      </c>
      <c r="L1304" s="25">
        <v>3725451</v>
      </c>
      <c r="M1304" s="25">
        <v>25033122</v>
      </c>
      <c r="N1304" s="25">
        <v>1443549</v>
      </c>
      <c r="O1304" s="25">
        <v>0</v>
      </c>
      <c r="P1304" s="25">
        <v>0</v>
      </c>
      <c r="Q1304" s="25">
        <v>-200600</v>
      </c>
      <c r="R1304" s="25">
        <v>30001522</v>
      </c>
      <c r="S1304" s="25">
        <v>64896937</v>
      </c>
      <c r="T1304" s="25">
        <v>0</v>
      </c>
      <c r="U1304" s="25">
        <v>64896937</v>
      </c>
    </row>
    <row r="1305" spans="1:21" hidden="1" x14ac:dyDescent="0.25">
      <c r="A1305" s="9">
        <v>6915</v>
      </c>
      <c r="B1305" s="9" t="s">
        <v>97</v>
      </c>
      <c r="C1305" s="9" t="s">
        <v>98</v>
      </c>
      <c r="D1305" s="24">
        <v>42095</v>
      </c>
      <c r="E1305" s="25">
        <v>64896937</v>
      </c>
      <c r="F1305" s="25">
        <v>37639422</v>
      </c>
      <c r="G1305" s="25">
        <v>0</v>
      </c>
      <c r="H1305" s="25">
        <v>0</v>
      </c>
      <c r="I1305" s="25">
        <v>0</v>
      </c>
      <c r="J1305" s="25">
        <v>964663</v>
      </c>
      <c r="K1305" s="25">
        <v>38604085</v>
      </c>
      <c r="L1305" s="25">
        <v>5195487</v>
      </c>
      <c r="M1305" s="25">
        <v>26320467</v>
      </c>
      <c r="N1305" s="25">
        <v>44990</v>
      </c>
      <c r="O1305" s="25">
        <v>0</v>
      </c>
      <c r="P1305" s="25">
        <v>0</v>
      </c>
      <c r="Q1305" s="25">
        <v>-350987</v>
      </c>
      <c r="R1305" s="25">
        <v>31209957</v>
      </c>
      <c r="S1305" s="25">
        <v>72291065</v>
      </c>
      <c r="T1305" s="25">
        <v>0</v>
      </c>
      <c r="U1305" s="25">
        <v>72291065</v>
      </c>
    </row>
    <row r="1306" spans="1:21" hidden="1" x14ac:dyDescent="0.25">
      <c r="A1306" s="9">
        <v>6915</v>
      </c>
      <c r="B1306" s="9" t="s">
        <v>97</v>
      </c>
      <c r="C1306" s="9" t="s">
        <v>98</v>
      </c>
      <c r="D1306" s="24">
        <v>42125</v>
      </c>
      <c r="E1306" s="25">
        <v>72291065</v>
      </c>
      <c r="F1306" s="25">
        <v>36179333</v>
      </c>
      <c r="G1306" s="25">
        <v>0</v>
      </c>
      <c r="H1306" s="25">
        <v>0</v>
      </c>
      <c r="I1306" s="25">
        <v>0</v>
      </c>
      <c r="J1306" s="25">
        <v>0</v>
      </c>
      <c r="K1306" s="25">
        <v>36179333</v>
      </c>
      <c r="L1306" s="25">
        <v>7256913</v>
      </c>
      <c r="M1306" s="25">
        <v>25159208</v>
      </c>
      <c r="N1306" s="25">
        <v>0</v>
      </c>
      <c r="O1306" s="25">
        <v>0</v>
      </c>
      <c r="P1306" s="25">
        <v>0</v>
      </c>
      <c r="Q1306" s="25">
        <v>-692097</v>
      </c>
      <c r="R1306" s="25">
        <v>31724024</v>
      </c>
      <c r="S1306" s="25">
        <v>76746374</v>
      </c>
      <c r="T1306" s="25">
        <v>0</v>
      </c>
      <c r="U1306" s="25">
        <v>76746374</v>
      </c>
    </row>
    <row r="1307" spans="1:21" hidden="1" x14ac:dyDescent="0.25">
      <c r="A1307" s="9">
        <v>6915</v>
      </c>
      <c r="B1307" s="9" t="s">
        <v>97</v>
      </c>
      <c r="C1307" s="9" t="s">
        <v>98</v>
      </c>
      <c r="D1307" s="24">
        <v>42156</v>
      </c>
      <c r="E1307" s="25">
        <v>76746374</v>
      </c>
      <c r="F1307" s="25">
        <v>40050169</v>
      </c>
      <c r="G1307" s="25">
        <v>0</v>
      </c>
      <c r="H1307" s="25">
        <v>0</v>
      </c>
      <c r="I1307" s="25">
        <v>0</v>
      </c>
      <c r="J1307" s="25">
        <v>0</v>
      </c>
      <c r="K1307" s="25">
        <v>40050169</v>
      </c>
      <c r="L1307" s="25">
        <v>3878536</v>
      </c>
      <c r="M1307" s="25">
        <v>29051020</v>
      </c>
      <c r="N1307" s="25">
        <v>701900</v>
      </c>
      <c r="O1307" s="25">
        <v>0</v>
      </c>
      <c r="P1307" s="25">
        <v>0</v>
      </c>
      <c r="Q1307" s="25">
        <v>-2886234</v>
      </c>
      <c r="R1307" s="25">
        <v>30745222</v>
      </c>
      <c r="S1307" s="25">
        <v>86051321</v>
      </c>
      <c r="T1307" s="25">
        <v>0</v>
      </c>
      <c r="U1307" s="25">
        <v>86051321</v>
      </c>
    </row>
    <row r="1308" spans="1:21" hidden="1" x14ac:dyDescent="0.25">
      <c r="A1308" s="9">
        <v>6915</v>
      </c>
      <c r="B1308" s="9" t="s">
        <v>97</v>
      </c>
      <c r="C1308" s="9" t="s">
        <v>98</v>
      </c>
      <c r="D1308" s="24">
        <v>42186</v>
      </c>
      <c r="E1308" s="25">
        <v>86051321</v>
      </c>
      <c r="F1308" s="25">
        <v>36209419</v>
      </c>
      <c r="G1308" s="25">
        <v>0</v>
      </c>
      <c r="H1308" s="25">
        <v>0</v>
      </c>
      <c r="I1308" s="25">
        <v>0</v>
      </c>
      <c r="J1308" s="25">
        <v>0</v>
      </c>
      <c r="K1308" s="25">
        <v>36209419</v>
      </c>
      <c r="L1308" s="25">
        <v>8140409</v>
      </c>
      <c r="M1308" s="25">
        <v>39543836</v>
      </c>
      <c r="N1308" s="25">
        <v>43750</v>
      </c>
      <c r="O1308" s="25">
        <v>0</v>
      </c>
      <c r="P1308" s="25">
        <v>0</v>
      </c>
      <c r="Q1308" s="25">
        <v>-407610</v>
      </c>
      <c r="R1308" s="25">
        <v>47320385</v>
      </c>
      <c r="S1308" s="25">
        <v>74940355</v>
      </c>
      <c r="T1308" s="25">
        <v>5000000</v>
      </c>
      <c r="U1308" s="25">
        <v>69940355</v>
      </c>
    </row>
    <row r="1309" spans="1:21" hidden="1" x14ac:dyDescent="0.25">
      <c r="A1309" s="9">
        <v>6915</v>
      </c>
      <c r="B1309" s="9" t="s">
        <v>97</v>
      </c>
      <c r="C1309" s="9" t="s">
        <v>98</v>
      </c>
      <c r="D1309" s="24">
        <v>42217</v>
      </c>
      <c r="E1309" s="25">
        <v>74940355</v>
      </c>
      <c r="F1309" s="25">
        <v>38240870</v>
      </c>
      <c r="G1309" s="25">
        <v>0</v>
      </c>
      <c r="H1309" s="25">
        <v>0</v>
      </c>
      <c r="I1309" s="25">
        <v>0</v>
      </c>
      <c r="J1309" s="25">
        <v>0</v>
      </c>
      <c r="K1309" s="25">
        <v>38240870</v>
      </c>
      <c r="L1309" s="25">
        <v>12289776</v>
      </c>
      <c r="M1309" s="25">
        <v>27673377</v>
      </c>
      <c r="N1309" s="25">
        <v>646990</v>
      </c>
      <c r="O1309" s="25">
        <v>0</v>
      </c>
      <c r="P1309" s="25">
        <v>0</v>
      </c>
      <c r="Q1309" s="25">
        <v>-219960</v>
      </c>
      <c r="R1309" s="25">
        <v>40390183</v>
      </c>
      <c r="S1309" s="25">
        <v>72791042</v>
      </c>
      <c r="T1309" s="25">
        <v>5000000</v>
      </c>
      <c r="U1309" s="25">
        <v>67791042</v>
      </c>
    </row>
    <row r="1310" spans="1:21" hidden="1" x14ac:dyDescent="0.25">
      <c r="A1310" s="9">
        <v>6915</v>
      </c>
      <c r="B1310" s="9" t="s">
        <v>97</v>
      </c>
      <c r="C1310" s="9" t="s">
        <v>98</v>
      </c>
      <c r="D1310" s="24">
        <v>42248</v>
      </c>
      <c r="E1310" s="25">
        <v>72791042</v>
      </c>
      <c r="F1310" s="25">
        <v>35161193</v>
      </c>
      <c r="G1310" s="25">
        <v>0</v>
      </c>
      <c r="H1310" s="25">
        <v>0</v>
      </c>
      <c r="I1310" s="25">
        <v>0</v>
      </c>
      <c r="J1310" s="25">
        <v>0</v>
      </c>
      <c r="K1310" s="25">
        <v>35161193</v>
      </c>
      <c r="L1310" s="25">
        <v>21560395</v>
      </c>
      <c r="M1310" s="25">
        <v>30771439</v>
      </c>
      <c r="N1310" s="25">
        <v>176211</v>
      </c>
      <c r="O1310" s="25">
        <v>0</v>
      </c>
      <c r="P1310" s="25">
        <v>0</v>
      </c>
      <c r="Q1310" s="25">
        <v>-428004</v>
      </c>
      <c r="R1310" s="25">
        <v>52080041</v>
      </c>
      <c r="S1310" s="25">
        <v>55872194</v>
      </c>
      <c r="T1310" s="25">
        <v>8000000</v>
      </c>
      <c r="U1310" s="25">
        <v>47872194</v>
      </c>
    </row>
    <row r="1311" spans="1:21" hidden="1" x14ac:dyDescent="0.25">
      <c r="A1311" s="9">
        <v>6915</v>
      </c>
      <c r="B1311" s="9" t="s">
        <v>97</v>
      </c>
      <c r="C1311" s="9" t="s">
        <v>98</v>
      </c>
      <c r="D1311" s="24">
        <v>42278</v>
      </c>
      <c r="E1311" s="25">
        <v>55872194</v>
      </c>
      <c r="F1311" s="25">
        <v>51042784</v>
      </c>
      <c r="G1311" s="25">
        <v>2075639</v>
      </c>
      <c r="H1311" s="25">
        <v>0</v>
      </c>
      <c r="I1311" s="25">
        <v>0</v>
      </c>
      <c r="J1311" s="25">
        <v>0</v>
      </c>
      <c r="K1311" s="25">
        <v>53118423</v>
      </c>
      <c r="L1311" s="25">
        <v>9659181</v>
      </c>
      <c r="M1311" s="25">
        <v>34638195</v>
      </c>
      <c r="N1311" s="25">
        <v>830429</v>
      </c>
      <c r="O1311" s="25">
        <v>0</v>
      </c>
      <c r="P1311" s="25">
        <v>0</v>
      </c>
      <c r="Q1311" s="25">
        <v>-789608</v>
      </c>
      <c r="R1311" s="25">
        <v>44338197</v>
      </c>
      <c r="S1311" s="25">
        <v>64652420</v>
      </c>
      <c r="T1311" s="25">
        <v>8000000</v>
      </c>
      <c r="U1311" s="25">
        <v>56652420</v>
      </c>
    </row>
    <row r="1312" spans="1:21" hidden="1" x14ac:dyDescent="0.25">
      <c r="A1312" s="9">
        <v>6915</v>
      </c>
      <c r="B1312" s="9" t="s">
        <v>97</v>
      </c>
      <c r="C1312" s="9" t="s">
        <v>98</v>
      </c>
      <c r="D1312" s="24">
        <v>42309</v>
      </c>
      <c r="E1312" s="25">
        <v>64652420</v>
      </c>
      <c r="F1312" s="25">
        <v>43444691</v>
      </c>
      <c r="G1312" s="25">
        <v>0</v>
      </c>
      <c r="H1312" s="25">
        <v>0</v>
      </c>
      <c r="I1312" s="25">
        <v>0</v>
      </c>
      <c r="J1312" s="25">
        <v>0</v>
      </c>
      <c r="K1312" s="25">
        <v>43444691</v>
      </c>
      <c r="L1312" s="25">
        <v>14094287</v>
      </c>
      <c r="M1312" s="25">
        <v>30634523</v>
      </c>
      <c r="N1312" s="25">
        <v>690950</v>
      </c>
      <c r="O1312" s="25">
        <v>0</v>
      </c>
      <c r="P1312" s="25">
        <v>0</v>
      </c>
      <c r="Q1312" s="25">
        <v>-1625954</v>
      </c>
      <c r="R1312" s="25">
        <v>43793806</v>
      </c>
      <c r="S1312" s="25">
        <v>64303305</v>
      </c>
      <c r="T1312" s="25">
        <v>8000000</v>
      </c>
      <c r="U1312" s="25">
        <v>56303305</v>
      </c>
    </row>
    <row r="1313" spans="1:21" hidden="1" x14ac:dyDescent="0.25">
      <c r="A1313" s="9">
        <v>6915</v>
      </c>
      <c r="B1313" s="9" t="s">
        <v>97</v>
      </c>
      <c r="C1313" s="9" t="s">
        <v>98</v>
      </c>
      <c r="D1313" s="24">
        <v>42339</v>
      </c>
      <c r="E1313" s="25">
        <v>64303305</v>
      </c>
      <c r="F1313" s="25">
        <v>36273129</v>
      </c>
      <c r="G1313" s="25">
        <v>3999030</v>
      </c>
      <c r="H1313" s="25">
        <v>0</v>
      </c>
      <c r="I1313" s="25">
        <v>0</v>
      </c>
      <c r="J1313" s="25">
        <v>0</v>
      </c>
      <c r="K1313" s="25">
        <v>40272159</v>
      </c>
      <c r="L1313" s="25">
        <v>17751612</v>
      </c>
      <c r="M1313" s="25">
        <v>33156095</v>
      </c>
      <c r="N1313" s="25">
        <v>0</v>
      </c>
      <c r="O1313" s="25">
        <v>0</v>
      </c>
      <c r="P1313" s="25">
        <v>0</v>
      </c>
      <c r="Q1313" s="25">
        <v>-2152334</v>
      </c>
      <c r="R1313" s="25">
        <v>48755373</v>
      </c>
      <c r="S1313" s="25">
        <v>55820091</v>
      </c>
      <c r="T1313" s="25">
        <v>8000000</v>
      </c>
      <c r="U1313" s="25">
        <v>47820091</v>
      </c>
    </row>
    <row r="1314" spans="1:21" hidden="1" x14ac:dyDescent="0.25">
      <c r="A1314" s="9">
        <v>6915</v>
      </c>
      <c r="B1314" s="9" t="s">
        <v>97</v>
      </c>
      <c r="C1314" s="9" t="s">
        <v>98</v>
      </c>
      <c r="D1314" s="24">
        <v>42370</v>
      </c>
      <c r="E1314" s="25">
        <v>55820091</v>
      </c>
      <c r="F1314" s="25">
        <v>43325985</v>
      </c>
      <c r="G1314" s="25">
        <v>0</v>
      </c>
      <c r="H1314" s="25">
        <v>0</v>
      </c>
      <c r="I1314" s="25">
        <v>0</v>
      </c>
      <c r="J1314" s="25">
        <v>0</v>
      </c>
      <c r="K1314" s="25">
        <v>43325985</v>
      </c>
      <c r="L1314" s="25">
        <v>12575408</v>
      </c>
      <c r="M1314" s="25">
        <v>41645962</v>
      </c>
      <c r="N1314" s="25">
        <v>19990</v>
      </c>
      <c r="O1314" s="25">
        <v>0</v>
      </c>
      <c r="P1314" s="25">
        <v>0</v>
      </c>
      <c r="Q1314" s="25">
        <v>-516869</v>
      </c>
      <c r="R1314" s="25">
        <v>53724491</v>
      </c>
      <c r="S1314" s="25">
        <v>45421585</v>
      </c>
      <c r="T1314" s="25">
        <v>8000000</v>
      </c>
      <c r="U1314" s="25">
        <v>37421585</v>
      </c>
    </row>
    <row r="1315" spans="1:21" hidden="1" x14ac:dyDescent="0.25">
      <c r="A1315" s="9">
        <v>6915</v>
      </c>
      <c r="B1315" s="9" t="s">
        <v>97</v>
      </c>
      <c r="C1315" s="9" t="s">
        <v>98</v>
      </c>
      <c r="D1315" s="24">
        <v>42401</v>
      </c>
      <c r="E1315" s="25">
        <v>45421585</v>
      </c>
      <c r="F1315" s="25">
        <v>33246870</v>
      </c>
      <c r="G1315" s="25">
        <v>0</v>
      </c>
      <c r="H1315" s="25">
        <v>0</v>
      </c>
      <c r="I1315" s="25">
        <v>0</v>
      </c>
      <c r="J1315" s="25">
        <v>0</v>
      </c>
      <c r="K1315" s="25">
        <v>33246870</v>
      </c>
      <c r="L1315" s="25">
        <v>4850968</v>
      </c>
      <c r="M1315" s="25">
        <v>33473017</v>
      </c>
      <c r="N1315" s="25">
        <v>0</v>
      </c>
      <c r="O1315" s="25">
        <v>0</v>
      </c>
      <c r="P1315" s="25">
        <v>0</v>
      </c>
      <c r="Q1315" s="25">
        <v>-414863</v>
      </c>
      <c r="R1315" s="25">
        <v>37909122</v>
      </c>
      <c r="S1315" s="25">
        <v>40759333</v>
      </c>
      <c r="T1315" s="25">
        <v>8000000</v>
      </c>
      <c r="U1315" s="25">
        <v>32759333</v>
      </c>
    </row>
    <row r="1316" spans="1:21" hidden="1" x14ac:dyDescent="0.25">
      <c r="A1316" s="9">
        <v>6915</v>
      </c>
      <c r="B1316" s="9" t="s">
        <v>97</v>
      </c>
      <c r="C1316" s="9" t="s">
        <v>98</v>
      </c>
      <c r="D1316" s="24">
        <v>42430</v>
      </c>
      <c r="E1316" s="25">
        <v>40759333</v>
      </c>
      <c r="F1316" s="25">
        <v>54014068</v>
      </c>
      <c r="G1316" s="25">
        <v>0</v>
      </c>
      <c r="H1316" s="25">
        <v>0</v>
      </c>
      <c r="I1316" s="25">
        <v>0</v>
      </c>
      <c r="J1316" s="25">
        <v>0</v>
      </c>
      <c r="K1316" s="25">
        <v>54014068</v>
      </c>
      <c r="L1316" s="25">
        <v>6644890</v>
      </c>
      <c r="M1316" s="25">
        <v>42089955</v>
      </c>
      <c r="N1316" s="25">
        <v>78490</v>
      </c>
      <c r="O1316" s="25">
        <v>0</v>
      </c>
      <c r="P1316" s="25">
        <v>0</v>
      </c>
      <c r="Q1316" s="25">
        <v>-7655778</v>
      </c>
      <c r="R1316" s="25">
        <v>41157557</v>
      </c>
      <c r="S1316" s="25">
        <v>53615844</v>
      </c>
      <c r="T1316" s="25">
        <v>8000000</v>
      </c>
      <c r="U1316" s="25">
        <v>45615844</v>
      </c>
    </row>
    <row r="1317" spans="1:21" hidden="1" x14ac:dyDescent="0.25">
      <c r="A1317" s="9">
        <v>6915</v>
      </c>
      <c r="B1317" s="9" t="s">
        <v>97</v>
      </c>
      <c r="C1317" s="9" t="s">
        <v>98</v>
      </c>
      <c r="D1317" s="24">
        <v>42461</v>
      </c>
      <c r="E1317" s="25">
        <v>53615844</v>
      </c>
      <c r="F1317" s="25">
        <v>59028943</v>
      </c>
      <c r="G1317" s="25">
        <v>0</v>
      </c>
      <c r="H1317" s="25">
        <v>0</v>
      </c>
      <c r="I1317" s="25">
        <v>0</v>
      </c>
      <c r="J1317" s="25">
        <v>0</v>
      </c>
      <c r="K1317" s="25">
        <v>59028943</v>
      </c>
      <c r="L1317" s="25">
        <v>8604035</v>
      </c>
      <c r="M1317" s="25">
        <v>33225585</v>
      </c>
      <c r="N1317" s="25">
        <v>0</v>
      </c>
      <c r="O1317" s="25">
        <v>0</v>
      </c>
      <c r="P1317" s="25">
        <v>0</v>
      </c>
      <c r="Q1317" s="25">
        <v>-1071271</v>
      </c>
      <c r="R1317" s="25">
        <v>40758349</v>
      </c>
      <c r="S1317" s="25">
        <v>71886438</v>
      </c>
      <c r="T1317" s="25">
        <v>8000000</v>
      </c>
      <c r="U1317" s="25">
        <v>63886438</v>
      </c>
    </row>
    <row r="1318" spans="1:21" hidden="1" x14ac:dyDescent="0.25">
      <c r="A1318" s="9">
        <v>6915</v>
      </c>
      <c r="B1318" s="9" t="s">
        <v>97</v>
      </c>
      <c r="C1318" s="9" t="s">
        <v>98</v>
      </c>
      <c r="D1318" s="24">
        <v>42491</v>
      </c>
      <c r="E1318" s="25">
        <v>71886438</v>
      </c>
      <c r="F1318" s="25">
        <v>55132517</v>
      </c>
      <c r="G1318" s="25">
        <v>0</v>
      </c>
      <c r="H1318" s="25">
        <v>0</v>
      </c>
      <c r="I1318" s="25">
        <v>0</v>
      </c>
      <c r="J1318" s="25">
        <v>3202233</v>
      </c>
      <c r="K1318" s="25">
        <v>58334750</v>
      </c>
      <c r="L1318" s="25">
        <v>3967680</v>
      </c>
      <c r="M1318" s="25">
        <v>32728560</v>
      </c>
      <c r="N1318" s="25">
        <v>87890</v>
      </c>
      <c r="O1318" s="25">
        <v>0</v>
      </c>
      <c r="P1318" s="25">
        <v>0</v>
      </c>
      <c r="Q1318" s="25">
        <v>-1976494</v>
      </c>
      <c r="R1318" s="25">
        <v>34807636</v>
      </c>
      <c r="S1318" s="25">
        <v>95413552</v>
      </c>
      <c r="T1318" s="25">
        <v>8000000</v>
      </c>
      <c r="U1318" s="25">
        <v>87413552</v>
      </c>
    </row>
    <row r="1319" spans="1:21" hidden="1" x14ac:dyDescent="0.25">
      <c r="A1319" s="9">
        <v>6915</v>
      </c>
      <c r="B1319" s="9" t="s">
        <v>97</v>
      </c>
      <c r="C1319" s="9" t="s">
        <v>98</v>
      </c>
      <c r="D1319" s="24">
        <v>42522</v>
      </c>
      <c r="E1319" s="25">
        <v>95413552</v>
      </c>
      <c r="F1319" s="25">
        <v>0</v>
      </c>
      <c r="G1319" s="25">
        <v>0</v>
      </c>
      <c r="H1319" s="25">
        <v>0</v>
      </c>
      <c r="I1319" s="25">
        <v>0</v>
      </c>
      <c r="J1319" s="25">
        <v>49358722</v>
      </c>
      <c r="K1319" s="25">
        <v>49358722</v>
      </c>
      <c r="L1319" s="25">
        <v>16057529</v>
      </c>
      <c r="M1319" s="25">
        <v>38786793</v>
      </c>
      <c r="N1319" s="25">
        <v>226940</v>
      </c>
      <c r="O1319" s="25">
        <v>0</v>
      </c>
      <c r="P1319" s="25">
        <v>0</v>
      </c>
      <c r="Q1319" s="25">
        <v>-1026</v>
      </c>
      <c r="R1319" s="25">
        <v>55070236</v>
      </c>
      <c r="S1319" s="25">
        <v>89702038</v>
      </c>
      <c r="T1319" s="25">
        <v>34235640</v>
      </c>
      <c r="U1319" s="25">
        <v>55466398</v>
      </c>
    </row>
    <row r="1320" spans="1:21" hidden="1" x14ac:dyDescent="0.25">
      <c r="A1320" s="9">
        <v>6915</v>
      </c>
      <c r="B1320" s="9" t="s">
        <v>97</v>
      </c>
      <c r="C1320" s="9" t="s">
        <v>98</v>
      </c>
      <c r="D1320" s="24">
        <v>42552</v>
      </c>
      <c r="E1320" s="25">
        <v>89702038</v>
      </c>
      <c r="F1320" s="25">
        <v>50326475</v>
      </c>
      <c r="G1320" s="25">
        <v>0</v>
      </c>
      <c r="H1320" s="25">
        <v>0</v>
      </c>
      <c r="I1320" s="25">
        <v>0</v>
      </c>
      <c r="J1320" s="25">
        <v>0</v>
      </c>
      <c r="K1320" s="25">
        <v>50326475</v>
      </c>
      <c r="L1320" s="25">
        <v>8675758</v>
      </c>
      <c r="M1320" s="25">
        <v>38279305</v>
      </c>
      <c r="N1320" s="25">
        <v>0</v>
      </c>
      <c r="O1320" s="25">
        <v>0</v>
      </c>
      <c r="P1320" s="25">
        <v>0</v>
      </c>
      <c r="Q1320" s="25">
        <v>-687</v>
      </c>
      <c r="R1320" s="25">
        <v>46954376</v>
      </c>
      <c r="S1320" s="25">
        <v>93074137</v>
      </c>
      <c r="T1320" s="25">
        <v>34377158</v>
      </c>
      <c r="U1320" s="25">
        <v>58696979</v>
      </c>
    </row>
    <row r="1321" spans="1:21" hidden="1" x14ac:dyDescent="0.25">
      <c r="A1321" s="9">
        <v>6915</v>
      </c>
      <c r="B1321" s="9" t="s">
        <v>97</v>
      </c>
      <c r="C1321" s="9" t="s">
        <v>98</v>
      </c>
      <c r="D1321" s="24">
        <v>42583</v>
      </c>
      <c r="E1321" s="25">
        <v>93074137</v>
      </c>
      <c r="F1321" s="25">
        <v>49784901</v>
      </c>
      <c r="G1321" s="25">
        <v>0</v>
      </c>
      <c r="H1321" s="25">
        <v>0</v>
      </c>
      <c r="I1321" s="25">
        <v>0</v>
      </c>
      <c r="J1321" s="25">
        <v>0</v>
      </c>
      <c r="K1321" s="25">
        <v>49784901</v>
      </c>
      <c r="L1321" s="25">
        <v>21676307</v>
      </c>
      <c r="M1321" s="25">
        <v>49106707</v>
      </c>
      <c r="N1321" s="25">
        <v>0</v>
      </c>
      <c r="O1321" s="25">
        <v>0</v>
      </c>
      <c r="P1321" s="25">
        <v>0</v>
      </c>
      <c r="Q1321" s="25">
        <v>-2640895</v>
      </c>
      <c r="R1321" s="25">
        <v>68142119</v>
      </c>
      <c r="S1321" s="25">
        <v>74716919</v>
      </c>
      <c r="T1321" s="25">
        <v>36168853</v>
      </c>
      <c r="U1321" s="25">
        <v>38548066</v>
      </c>
    </row>
    <row r="1322" spans="1:21" hidden="1" x14ac:dyDescent="0.25">
      <c r="A1322" s="9">
        <v>6915</v>
      </c>
      <c r="B1322" s="9" t="s">
        <v>97</v>
      </c>
      <c r="C1322" s="9" t="s">
        <v>98</v>
      </c>
      <c r="D1322" s="24">
        <v>42614</v>
      </c>
      <c r="E1322" s="25">
        <v>74716919</v>
      </c>
      <c r="F1322" s="25">
        <v>37705130</v>
      </c>
      <c r="G1322" s="25">
        <v>0</v>
      </c>
      <c r="H1322" s="25">
        <v>0</v>
      </c>
      <c r="I1322" s="25">
        <v>0</v>
      </c>
      <c r="J1322" s="25">
        <v>0</v>
      </c>
      <c r="K1322" s="25">
        <v>37705130</v>
      </c>
      <c r="L1322" s="25">
        <v>21420541</v>
      </c>
      <c r="M1322" s="25">
        <v>54965536</v>
      </c>
      <c r="N1322" s="25">
        <v>289970</v>
      </c>
      <c r="O1322" s="25">
        <v>0</v>
      </c>
      <c r="P1322" s="25">
        <v>0</v>
      </c>
      <c r="Q1322" s="25">
        <v>-3139081</v>
      </c>
      <c r="R1322" s="25">
        <v>73536966</v>
      </c>
      <c r="S1322" s="25">
        <v>38885083</v>
      </c>
      <c r="T1322" s="25">
        <v>32887668</v>
      </c>
      <c r="U1322" s="25">
        <v>5997415</v>
      </c>
    </row>
    <row r="1323" spans="1:21" hidden="1" x14ac:dyDescent="0.25">
      <c r="A1323" s="9">
        <v>6915</v>
      </c>
      <c r="B1323" s="9" t="s">
        <v>97</v>
      </c>
      <c r="C1323" s="9" t="s">
        <v>98</v>
      </c>
      <c r="D1323" s="24">
        <v>42644</v>
      </c>
      <c r="E1323" s="25">
        <v>38885083</v>
      </c>
      <c r="F1323" s="25">
        <v>34773575</v>
      </c>
      <c r="G1323" s="25">
        <v>0</v>
      </c>
      <c r="H1323" s="25">
        <v>0</v>
      </c>
      <c r="I1323" s="25">
        <v>0</v>
      </c>
      <c r="J1323" s="25">
        <v>0</v>
      </c>
      <c r="K1323" s="25">
        <v>34773575</v>
      </c>
      <c r="L1323" s="25">
        <v>20492033</v>
      </c>
      <c r="M1323" s="25">
        <v>46164829</v>
      </c>
      <c r="N1323" s="25">
        <v>65980</v>
      </c>
      <c r="O1323" s="25">
        <v>0</v>
      </c>
      <c r="P1323" s="25">
        <v>0</v>
      </c>
      <c r="Q1323" s="25">
        <v>-1065870</v>
      </c>
      <c r="R1323" s="25">
        <v>65656972</v>
      </c>
      <c r="S1323" s="25">
        <v>8001686</v>
      </c>
      <c r="T1323" s="25">
        <v>8001686</v>
      </c>
      <c r="U1323" s="25">
        <v>0</v>
      </c>
    </row>
    <row r="1324" spans="1:21" hidden="1" x14ac:dyDescent="0.25">
      <c r="A1324" s="9">
        <v>6915</v>
      </c>
      <c r="B1324" s="9" t="s">
        <v>97</v>
      </c>
      <c r="C1324" s="9" t="s">
        <v>98</v>
      </c>
      <c r="D1324" s="24">
        <v>42675</v>
      </c>
      <c r="E1324" s="25">
        <v>8001686</v>
      </c>
      <c r="F1324" s="25">
        <v>62273892</v>
      </c>
      <c r="G1324" s="25">
        <v>0</v>
      </c>
      <c r="H1324" s="25">
        <v>0</v>
      </c>
      <c r="I1324" s="25">
        <v>0</v>
      </c>
      <c r="J1324" s="25">
        <v>0</v>
      </c>
      <c r="K1324" s="25">
        <v>62273892</v>
      </c>
      <c r="L1324" s="25">
        <v>8789081</v>
      </c>
      <c r="M1324" s="25">
        <v>47746006</v>
      </c>
      <c r="N1324" s="25">
        <v>0</v>
      </c>
      <c r="O1324" s="25">
        <v>0</v>
      </c>
      <c r="P1324" s="25">
        <v>0</v>
      </c>
      <c r="Q1324" s="25">
        <v>-696170</v>
      </c>
      <c r="R1324" s="25">
        <v>55838917</v>
      </c>
      <c r="S1324" s="25">
        <v>14436661</v>
      </c>
      <c r="T1324" s="25">
        <v>14436661</v>
      </c>
      <c r="U1324" s="25">
        <v>0</v>
      </c>
    </row>
    <row r="1325" spans="1:21" hidden="1" x14ac:dyDescent="0.25">
      <c r="A1325" s="9">
        <v>6915</v>
      </c>
      <c r="B1325" s="9" t="s">
        <v>97</v>
      </c>
      <c r="C1325" s="9" t="s">
        <v>98</v>
      </c>
      <c r="D1325" s="24">
        <v>42705</v>
      </c>
      <c r="E1325" s="25">
        <v>14436661</v>
      </c>
      <c r="F1325" s="25">
        <v>47001044</v>
      </c>
      <c r="G1325" s="25">
        <v>6919892</v>
      </c>
      <c r="H1325" s="25">
        <v>0</v>
      </c>
      <c r="I1325" s="25">
        <v>0</v>
      </c>
      <c r="J1325" s="25">
        <v>0</v>
      </c>
      <c r="K1325" s="25">
        <v>53920936</v>
      </c>
      <c r="L1325" s="25">
        <v>12853336</v>
      </c>
      <c r="M1325" s="25">
        <v>51537169</v>
      </c>
      <c r="N1325" s="25">
        <v>218970</v>
      </c>
      <c r="O1325" s="25">
        <v>0</v>
      </c>
      <c r="P1325" s="25">
        <v>0</v>
      </c>
      <c r="Q1325" s="25">
        <v>-574958</v>
      </c>
      <c r="R1325" s="25">
        <v>64034517</v>
      </c>
      <c r="S1325" s="25">
        <v>4323080</v>
      </c>
      <c r="T1325" s="25">
        <v>0</v>
      </c>
      <c r="U1325" s="25">
        <v>4323080</v>
      </c>
    </row>
    <row r="1326" spans="1:21" hidden="1" x14ac:dyDescent="0.25">
      <c r="A1326" s="9">
        <v>6915</v>
      </c>
      <c r="B1326" s="9" t="s">
        <v>97</v>
      </c>
      <c r="C1326" s="9" t="s">
        <v>98</v>
      </c>
      <c r="D1326" s="24">
        <v>42736</v>
      </c>
      <c r="E1326" s="25">
        <v>4323080</v>
      </c>
      <c r="F1326" s="25">
        <v>63893621</v>
      </c>
      <c r="G1326" s="25">
        <v>5790536</v>
      </c>
      <c r="H1326" s="25">
        <v>0</v>
      </c>
      <c r="I1326" s="25">
        <v>0</v>
      </c>
      <c r="J1326" s="25">
        <v>0</v>
      </c>
      <c r="K1326" s="25">
        <v>69684157</v>
      </c>
      <c r="L1326" s="25">
        <v>4214735</v>
      </c>
      <c r="M1326" s="25">
        <v>46367242</v>
      </c>
      <c r="N1326" s="25">
        <v>0</v>
      </c>
      <c r="O1326" s="25">
        <v>0</v>
      </c>
      <c r="P1326" s="25">
        <v>0</v>
      </c>
      <c r="Q1326" s="25">
        <v>-1531938</v>
      </c>
      <c r="R1326" s="25">
        <v>49050039</v>
      </c>
      <c r="S1326" s="25">
        <v>24957198</v>
      </c>
      <c r="T1326" s="25">
        <v>24957198</v>
      </c>
      <c r="U1326" s="25">
        <v>0</v>
      </c>
    </row>
    <row r="1327" spans="1:21" hidden="1" x14ac:dyDescent="0.25">
      <c r="A1327" s="9">
        <v>6915</v>
      </c>
      <c r="B1327" s="9" t="s">
        <v>97</v>
      </c>
      <c r="C1327" s="9" t="s">
        <v>98</v>
      </c>
      <c r="D1327" s="24">
        <v>42767</v>
      </c>
      <c r="E1327" s="25">
        <v>24957198</v>
      </c>
      <c r="F1327" s="25">
        <v>52817048</v>
      </c>
      <c r="G1327" s="25">
        <v>0</v>
      </c>
      <c r="H1327" s="25">
        <v>0</v>
      </c>
      <c r="I1327" s="25">
        <v>0</v>
      </c>
      <c r="J1327" s="25">
        <v>855832</v>
      </c>
      <c r="K1327" s="25">
        <v>53672880</v>
      </c>
      <c r="L1327" s="25">
        <v>21871505</v>
      </c>
      <c r="M1327" s="25">
        <v>44330978</v>
      </c>
      <c r="N1327" s="25">
        <v>0</v>
      </c>
      <c r="O1327" s="25">
        <v>0</v>
      </c>
      <c r="P1327" s="25">
        <v>0</v>
      </c>
      <c r="Q1327" s="25">
        <v>-796427</v>
      </c>
      <c r="R1327" s="25">
        <v>65406056</v>
      </c>
      <c r="S1327" s="25">
        <v>13224022</v>
      </c>
      <c r="T1327" s="25">
        <v>13224022</v>
      </c>
      <c r="U1327" s="25">
        <v>0</v>
      </c>
    </row>
    <row r="1328" spans="1:21" hidden="1" x14ac:dyDescent="0.25">
      <c r="A1328" s="9">
        <v>6915</v>
      </c>
      <c r="B1328" s="9" t="s">
        <v>97</v>
      </c>
      <c r="C1328" s="9" t="s">
        <v>98</v>
      </c>
      <c r="D1328" s="24">
        <v>42795</v>
      </c>
      <c r="E1328" s="25">
        <v>13224022</v>
      </c>
      <c r="F1328" s="25">
        <v>65925293</v>
      </c>
      <c r="G1328" s="25">
        <v>0</v>
      </c>
      <c r="H1328" s="25">
        <v>0</v>
      </c>
      <c r="I1328" s="25">
        <v>0</v>
      </c>
      <c r="J1328" s="25">
        <v>32362</v>
      </c>
      <c r="K1328" s="25">
        <v>65957655</v>
      </c>
      <c r="L1328" s="25">
        <v>10872823</v>
      </c>
      <c r="M1328" s="25">
        <v>39920089</v>
      </c>
      <c r="N1328" s="25">
        <v>0</v>
      </c>
      <c r="O1328" s="25">
        <v>0</v>
      </c>
      <c r="P1328" s="25">
        <v>0</v>
      </c>
      <c r="Q1328" s="25">
        <v>-1026027</v>
      </c>
      <c r="R1328" s="25">
        <v>49766885</v>
      </c>
      <c r="S1328" s="25">
        <v>29414792</v>
      </c>
      <c r="T1328" s="25">
        <v>29414792</v>
      </c>
      <c r="U1328" s="25">
        <v>0</v>
      </c>
    </row>
    <row r="1329" spans="1:21" hidden="1" x14ac:dyDescent="0.25">
      <c r="A1329" s="9">
        <v>6915</v>
      </c>
      <c r="B1329" s="9" t="s">
        <v>97</v>
      </c>
      <c r="C1329" s="9" t="s">
        <v>98</v>
      </c>
      <c r="D1329" s="24">
        <v>42826</v>
      </c>
      <c r="E1329" s="25">
        <v>29414792</v>
      </c>
      <c r="F1329" s="25">
        <v>53211728</v>
      </c>
      <c r="G1329" s="25">
        <v>0</v>
      </c>
      <c r="H1329" s="25">
        <v>0</v>
      </c>
      <c r="I1329" s="25">
        <v>0</v>
      </c>
      <c r="J1329" s="25">
        <v>0</v>
      </c>
      <c r="K1329" s="25">
        <v>53211728</v>
      </c>
      <c r="L1329" s="25">
        <v>5438828</v>
      </c>
      <c r="M1329" s="25">
        <v>39193631</v>
      </c>
      <c r="N1329" s="25">
        <v>279990</v>
      </c>
      <c r="O1329" s="25">
        <v>0</v>
      </c>
      <c r="P1329" s="25">
        <v>0</v>
      </c>
      <c r="Q1329" s="25">
        <v>-307625</v>
      </c>
      <c r="R1329" s="25">
        <v>44604824</v>
      </c>
      <c r="S1329" s="25">
        <v>38021696</v>
      </c>
      <c r="T1329" s="25">
        <v>35815724</v>
      </c>
      <c r="U1329" s="25">
        <v>2205972</v>
      </c>
    </row>
    <row r="1330" spans="1:21" hidden="1" x14ac:dyDescent="0.25">
      <c r="A1330" s="9">
        <v>6915</v>
      </c>
      <c r="B1330" s="9" t="s">
        <v>97</v>
      </c>
      <c r="C1330" s="9" t="s">
        <v>98</v>
      </c>
      <c r="D1330" s="24">
        <v>42856</v>
      </c>
      <c r="E1330" s="25">
        <v>38021696</v>
      </c>
      <c r="F1330" s="25">
        <v>55119611</v>
      </c>
      <c r="G1330" s="25">
        <v>0</v>
      </c>
      <c r="H1330" s="25">
        <v>0</v>
      </c>
      <c r="I1330" s="25">
        <v>0</v>
      </c>
      <c r="J1330" s="25">
        <v>0</v>
      </c>
      <c r="K1330" s="25">
        <v>55119611</v>
      </c>
      <c r="L1330" s="25">
        <v>41016935</v>
      </c>
      <c r="M1330" s="25">
        <v>45229398</v>
      </c>
      <c r="N1330" s="25">
        <v>79990</v>
      </c>
      <c r="O1330" s="25">
        <v>0</v>
      </c>
      <c r="P1330" s="25">
        <v>0</v>
      </c>
      <c r="Q1330" s="25">
        <v>-373402</v>
      </c>
      <c r="R1330" s="25">
        <v>85952921</v>
      </c>
      <c r="S1330" s="25">
        <v>7188386</v>
      </c>
      <c r="T1330" s="25">
        <v>7188386</v>
      </c>
      <c r="U1330" s="25">
        <v>0</v>
      </c>
    </row>
    <row r="1331" spans="1:21" hidden="1" x14ac:dyDescent="0.25">
      <c r="A1331" s="9">
        <v>6915</v>
      </c>
      <c r="B1331" s="9" t="s">
        <v>97</v>
      </c>
      <c r="C1331" s="9" t="s">
        <v>98</v>
      </c>
      <c r="D1331" s="24">
        <v>42887</v>
      </c>
      <c r="E1331" s="25">
        <v>7188386</v>
      </c>
      <c r="F1331" s="25">
        <v>67142647</v>
      </c>
      <c r="G1331" s="25">
        <v>0</v>
      </c>
      <c r="H1331" s="25">
        <v>0</v>
      </c>
      <c r="I1331" s="25">
        <v>0</v>
      </c>
      <c r="J1331" s="25">
        <v>0</v>
      </c>
      <c r="K1331" s="25">
        <v>67142647</v>
      </c>
      <c r="L1331" s="25">
        <v>5853728</v>
      </c>
      <c r="M1331" s="25">
        <v>45485893</v>
      </c>
      <c r="N1331" s="25">
        <v>0</v>
      </c>
      <c r="O1331" s="25">
        <v>0</v>
      </c>
      <c r="P1331" s="25">
        <v>0</v>
      </c>
      <c r="Q1331" s="25">
        <v>-10689961</v>
      </c>
      <c r="R1331" s="25">
        <v>40649660</v>
      </c>
      <c r="S1331" s="25">
        <v>33681373</v>
      </c>
      <c r="T1331" s="25">
        <v>33681373</v>
      </c>
      <c r="U1331" s="25">
        <v>0</v>
      </c>
    </row>
    <row r="1332" spans="1:21" hidden="1" x14ac:dyDescent="0.25">
      <c r="A1332" s="9">
        <v>6915</v>
      </c>
      <c r="B1332" s="9" t="s">
        <v>97</v>
      </c>
      <c r="C1332" s="9" t="s">
        <v>98</v>
      </c>
      <c r="D1332" s="24">
        <v>42917</v>
      </c>
      <c r="E1332" s="25">
        <v>33681373</v>
      </c>
      <c r="F1332" s="25">
        <v>66448075</v>
      </c>
      <c r="G1332" s="25">
        <v>0</v>
      </c>
      <c r="H1332" s="25">
        <v>0</v>
      </c>
      <c r="I1332" s="25">
        <v>0</v>
      </c>
      <c r="J1332" s="25">
        <v>1394704</v>
      </c>
      <c r="K1332" s="25">
        <v>67842779</v>
      </c>
      <c r="L1332" s="25">
        <v>27666961</v>
      </c>
      <c r="M1332" s="25">
        <v>38805335</v>
      </c>
      <c r="N1332" s="25">
        <v>0</v>
      </c>
      <c r="O1332" s="25">
        <v>0</v>
      </c>
      <c r="P1332" s="25">
        <v>0</v>
      </c>
      <c r="Q1332" s="25">
        <v>-18379711</v>
      </c>
      <c r="R1332" s="25">
        <v>48092585</v>
      </c>
      <c r="S1332" s="25">
        <v>53431567</v>
      </c>
      <c r="T1332" s="25">
        <v>40151586</v>
      </c>
      <c r="U1332" s="25">
        <v>13279981</v>
      </c>
    </row>
    <row r="1333" spans="1:21" hidden="1" x14ac:dyDescent="0.25">
      <c r="A1333" s="9">
        <v>6915</v>
      </c>
      <c r="B1333" s="9" t="s">
        <v>97</v>
      </c>
      <c r="C1333" s="9" t="s">
        <v>98</v>
      </c>
      <c r="D1333" s="24">
        <v>42948</v>
      </c>
      <c r="E1333" s="25">
        <v>53431567</v>
      </c>
      <c r="F1333" s="25">
        <v>72805530</v>
      </c>
      <c r="G1333" s="25">
        <v>0</v>
      </c>
      <c r="H1333" s="25">
        <v>0</v>
      </c>
      <c r="I1333" s="25">
        <v>0</v>
      </c>
      <c r="J1333" s="25">
        <v>0</v>
      </c>
      <c r="K1333" s="25">
        <v>72805530</v>
      </c>
      <c r="L1333" s="25">
        <v>35682662</v>
      </c>
      <c r="M1333" s="25">
        <v>44124129</v>
      </c>
      <c r="N1333" s="25">
        <v>169900</v>
      </c>
      <c r="O1333" s="25">
        <v>0</v>
      </c>
      <c r="P1333" s="25">
        <v>0</v>
      </c>
      <c r="Q1333" s="25">
        <v>-21683833</v>
      </c>
      <c r="R1333" s="25">
        <v>58292858</v>
      </c>
      <c r="S1333" s="25">
        <v>67944239</v>
      </c>
      <c r="T1333" s="25">
        <v>26178730</v>
      </c>
      <c r="U1333" s="25">
        <v>41765509</v>
      </c>
    </row>
    <row r="1334" spans="1:21" hidden="1" x14ac:dyDescent="0.25">
      <c r="A1334" s="9">
        <v>6915</v>
      </c>
      <c r="B1334" s="9" t="s">
        <v>97</v>
      </c>
      <c r="C1334" s="9" t="s">
        <v>98</v>
      </c>
      <c r="D1334" s="24">
        <v>42979</v>
      </c>
      <c r="E1334" s="25">
        <v>67944239</v>
      </c>
      <c r="F1334" s="25">
        <v>48580250</v>
      </c>
      <c r="G1334" s="25">
        <v>2966241</v>
      </c>
      <c r="H1334" s="25">
        <v>0</v>
      </c>
      <c r="I1334" s="25">
        <v>0</v>
      </c>
      <c r="J1334" s="25">
        <v>802631</v>
      </c>
      <c r="K1334" s="25">
        <v>52349122</v>
      </c>
      <c r="L1334" s="25">
        <v>18804294</v>
      </c>
      <c r="M1334" s="25">
        <v>51057675</v>
      </c>
      <c r="N1334" s="25">
        <v>0</v>
      </c>
      <c r="O1334" s="25">
        <v>0</v>
      </c>
      <c r="P1334" s="25">
        <v>0</v>
      </c>
      <c r="Q1334" s="25">
        <v>-5127744</v>
      </c>
      <c r="R1334" s="25">
        <v>64734225</v>
      </c>
      <c r="S1334" s="25">
        <v>55559136</v>
      </c>
      <c r="T1334" s="25">
        <v>25421295</v>
      </c>
      <c r="U1334" s="25">
        <v>30137841</v>
      </c>
    </row>
    <row r="1335" spans="1:21" hidden="1" x14ac:dyDescent="0.25">
      <c r="A1335" s="9">
        <v>6915</v>
      </c>
      <c r="B1335" s="9" t="s">
        <v>97</v>
      </c>
      <c r="C1335" s="9" t="s">
        <v>98</v>
      </c>
      <c r="D1335" s="24">
        <v>43009</v>
      </c>
      <c r="E1335" s="25">
        <v>55559136</v>
      </c>
      <c r="F1335" s="25">
        <v>44351432</v>
      </c>
      <c r="G1335" s="25">
        <v>0</v>
      </c>
      <c r="H1335" s="25">
        <v>0</v>
      </c>
      <c r="I1335" s="25">
        <v>0</v>
      </c>
      <c r="J1335" s="25">
        <v>0</v>
      </c>
      <c r="K1335" s="25">
        <v>44351432</v>
      </c>
      <c r="L1335" s="25">
        <v>14899347</v>
      </c>
      <c r="M1335" s="25">
        <v>42356824</v>
      </c>
      <c r="N1335" s="25">
        <v>24990</v>
      </c>
      <c r="O1335" s="25">
        <v>0</v>
      </c>
      <c r="P1335" s="25">
        <v>0</v>
      </c>
      <c r="Q1335" s="25">
        <v>-7841196</v>
      </c>
      <c r="R1335" s="25">
        <v>49439965</v>
      </c>
      <c r="S1335" s="25">
        <v>50470603</v>
      </c>
      <c r="T1335" s="25">
        <v>25509358</v>
      </c>
      <c r="U1335" s="25">
        <v>24961245</v>
      </c>
    </row>
    <row r="1336" spans="1:21" hidden="1" x14ac:dyDescent="0.25">
      <c r="A1336" s="9">
        <v>6915</v>
      </c>
      <c r="B1336" s="9" t="s">
        <v>97</v>
      </c>
      <c r="C1336" s="9" t="s">
        <v>98</v>
      </c>
      <c r="D1336" s="24">
        <v>43040</v>
      </c>
      <c r="E1336" s="25">
        <v>50470603</v>
      </c>
      <c r="F1336" s="25">
        <v>93537167</v>
      </c>
      <c r="G1336" s="25">
        <v>0</v>
      </c>
      <c r="H1336" s="25">
        <v>0</v>
      </c>
      <c r="I1336" s="25">
        <v>0</v>
      </c>
      <c r="J1336" s="25">
        <v>0</v>
      </c>
      <c r="K1336" s="25">
        <v>93537167</v>
      </c>
      <c r="L1336" s="25">
        <v>13455078</v>
      </c>
      <c r="M1336" s="25">
        <v>57520886</v>
      </c>
      <c r="N1336" s="25">
        <v>0</v>
      </c>
      <c r="O1336" s="25">
        <v>0</v>
      </c>
      <c r="P1336" s="25">
        <v>0</v>
      </c>
      <c r="Q1336" s="25">
        <v>-5540</v>
      </c>
      <c r="R1336" s="25">
        <v>70970424</v>
      </c>
      <c r="S1336" s="25">
        <v>73037346</v>
      </c>
      <c r="T1336" s="25">
        <v>26624401</v>
      </c>
      <c r="U1336" s="25">
        <v>46412945</v>
      </c>
    </row>
    <row r="1337" spans="1:21" hidden="1" x14ac:dyDescent="0.25">
      <c r="A1337" s="9">
        <v>6915</v>
      </c>
      <c r="B1337" s="9" t="s">
        <v>97</v>
      </c>
      <c r="C1337" s="9" t="s">
        <v>98</v>
      </c>
      <c r="D1337" s="24">
        <v>43070</v>
      </c>
      <c r="E1337" s="25">
        <v>73037346</v>
      </c>
      <c r="F1337" s="25">
        <v>45545422</v>
      </c>
      <c r="G1337" s="25">
        <v>8154598</v>
      </c>
      <c r="H1337" s="25">
        <v>0</v>
      </c>
      <c r="I1337" s="25">
        <v>0</v>
      </c>
      <c r="J1337" s="25">
        <v>0</v>
      </c>
      <c r="K1337" s="25">
        <v>53700020</v>
      </c>
      <c r="L1337" s="25">
        <v>6140325</v>
      </c>
      <c r="M1337" s="25">
        <v>53367175</v>
      </c>
      <c r="N1337" s="25">
        <v>99990</v>
      </c>
      <c r="O1337" s="25">
        <v>0</v>
      </c>
      <c r="P1337" s="25">
        <v>0</v>
      </c>
      <c r="Q1337" s="25">
        <v>-408606</v>
      </c>
      <c r="R1337" s="25">
        <v>59198884</v>
      </c>
      <c r="S1337" s="25">
        <v>67538482</v>
      </c>
      <c r="T1337" s="25">
        <v>28151682</v>
      </c>
      <c r="U1337" s="25">
        <v>39386800</v>
      </c>
    </row>
    <row r="1338" spans="1:21" x14ac:dyDescent="0.25">
      <c r="A1338" s="9">
        <v>6915</v>
      </c>
      <c r="B1338" s="9" t="s">
        <v>97</v>
      </c>
      <c r="C1338" s="9" t="s">
        <v>98</v>
      </c>
      <c r="D1338" s="24">
        <v>43101</v>
      </c>
      <c r="E1338" s="25">
        <v>67538482</v>
      </c>
      <c r="F1338" s="25">
        <v>59545585</v>
      </c>
      <c r="G1338" s="25">
        <v>0</v>
      </c>
      <c r="H1338" s="25">
        <v>0</v>
      </c>
      <c r="I1338" s="25">
        <v>0</v>
      </c>
      <c r="J1338" s="25">
        <v>4382658</v>
      </c>
      <c r="K1338" s="25">
        <v>63928243</v>
      </c>
      <c r="L1338" s="25">
        <v>13474291</v>
      </c>
      <c r="M1338" s="25">
        <v>44589875</v>
      </c>
      <c r="N1338" s="25">
        <v>18900</v>
      </c>
      <c r="O1338" s="25">
        <v>0</v>
      </c>
      <c r="P1338" s="25">
        <v>0</v>
      </c>
      <c r="Q1338" s="25">
        <v>-134</v>
      </c>
      <c r="R1338" s="25">
        <v>58082932</v>
      </c>
      <c r="S1338" s="25">
        <v>73383793</v>
      </c>
      <c r="T1338" s="25">
        <v>26961173</v>
      </c>
      <c r="U1338" s="25">
        <v>46422620</v>
      </c>
    </row>
    <row r="1339" spans="1:21" x14ac:dyDescent="0.25">
      <c r="A1339" s="9">
        <v>6915</v>
      </c>
      <c r="B1339" s="9" t="s">
        <v>97</v>
      </c>
      <c r="C1339" s="9" t="s">
        <v>98</v>
      </c>
      <c r="D1339" s="24">
        <v>43132</v>
      </c>
      <c r="E1339" s="25">
        <v>73383793</v>
      </c>
      <c r="F1339" s="25">
        <v>44473196</v>
      </c>
      <c r="G1339" s="25">
        <v>0</v>
      </c>
      <c r="H1339" s="25">
        <v>0</v>
      </c>
      <c r="I1339" s="25">
        <v>0</v>
      </c>
      <c r="J1339" s="25">
        <v>1310324</v>
      </c>
      <c r="K1339" s="25">
        <v>45783520</v>
      </c>
      <c r="L1339" s="25">
        <v>14081146</v>
      </c>
      <c r="M1339" s="25">
        <v>41325120</v>
      </c>
      <c r="N1339" s="25">
        <v>0</v>
      </c>
      <c r="O1339" s="25">
        <v>0</v>
      </c>
      <c r="P1339" s="25">
        <v>0</v>
      </c>
      <c r="Q1339" s="25">
        <v>-220397</v>
      </c>
      <c r="R1339" s="25">
        <v>55185869</v>
      </c>
      <c r="S1339" s="25">
        <v>63981444</v>
      </c>
      <c r="T1339" s="25">
        <v>39097978</v>
      </c>
      <c r="U1339" s="25">
        <v>24883466</v>
      </c>
    </row>
    <row r="1340" spans="1:21" x14ac:dyDescent="0.25">
      <c r="A1340" s="9">
        <v>6915</v>
      </c>
      <c r="B1340" s="9" t="s">
        <v>97</v>
      </c>
      <c r="C1340" s="9" t="s">
        <v>98</v>
      </c>
      <c r="D1340" s="24">
        <v>43160</v>
      </c>
      <c r="E1340" s="25">
        <v>63981444</v>
      </c>
      <c r="F1340" s="25">
        <v>57585977</v>
      </c>
      <c r="G1340" s="25">
        <v>0</v>
      </c>
      <c r="H1340" s="25">
        <v>0</v>
      </c>
      <c r="I1340" s="25">
        <v>0</v>
      </c>
      <c r="J1340" s="25">
        <v>1077488</v>
      </c>
      <c r="K1340" s="25">
        <v>58663465</v>
      </c>
      <c r="L1340" s="25">
        <v>6197162</v>
      </c>
      <c r="M1340" s="25">
        <v>42460337</v>
      </c>
      <c r="N1340" s="25">
        <v>0</v>
      </c>
      <c r="O1340" s="25">
        <v>0</v>
      </c>
      <c r="P1340" s="25">
        <v>0</v>
      </c>
      <c r="Q1340" s="25">
        <v>-12</v>
      </c>
      <c r="R1340" s="25">
        <v>48657487</v>
      </c>
      <c r="S1340" s="25">
        <v>73987422</v>
      </c>
      <c r="T1340" s="25">
        <v>39997970</v>
      </c>
      <c r="U1340" s="25">
        <v>33989452</v>
      </c>
    </row>
    <row r="1341" spans="1:21" x14ac:dyDescent="0.25">
      <c r="A1341" s="9">
        <v>6915</v>
      </c>
      <c r="B1341" s="9" t="s">
        <v>97</v>
      </c>
      <c r="C1341" s="9" t="s">
        <v>99</v>
      </c>
      <c r="D1341" s="24">
        <v>43191</v>
      </c>
      <c r="E1341" s="25">
        <v>73987422</v>
      </c>
      <c r="F1341" s="25">
        <v>54548784</v>
      </c>
      <c r="G1341" s="25">
        <v>0</v>
      </c>
      <c r="H1341" s="25">
        <v>0</v>
      </c>
      <c r="I1341" s="25">
        <v>0</v>
      </c>
      <c r="J1341" s="25">
        <v>0</v>
      </c>
      <c r="K1341" s="25">
        <v>54548784</v>
      </c>
      <c r="L1341" s="25">
        <v>12082441</v>
      </c>
      <c r="M1341" s="25">
        <v>59406972</v>
      </c>
      <c r="N1341" s="25">
        <v>309900</v>
      </c>
      <c r="O1341" s="25">
        <v>0</v>
      </c>
      <c r="P1341" s="25">
        <v>0</v>
      </c>
      <c r="Q1341" s="25">
        <v>-2721940</v>
      </c>
      <c r="R1341" s="25">
        <v>69077373</v>
      </c>
      <c r="S1341" s="25">
        <v>59458833</v>
      </c>
      <c r="T1341" s="25">
        <v>38771436</v>
      </c>
      <c r="U1341" s="25">
        <v>20687397</v>
      </c>
    </row>
    <row r="1342" spans="1:21" x14ac:dyDescent="0.25">
      <c r="A1342" s="9">
        <v>6915</v>
      </c>
      <c r="B1342" s="9" t="s">
        <v>97</v>
      </c>
      <c r="C1342" s="9" t="s">
        <v>99</v>
      </c>
      <c r="D1342" s="24">
        <v>43221</v>
      </c>
      <c r="E1342" s="25">
        <v>59458833</v>
      </c>
      <c r="F1342" s="25">
        <v>44752502</v>
      </c>
      <c r="G1342" s="25">
        <v>0</v>
      </c>
      <c r="H1342" s="25">
        <v>0</v>
      </c>
      <c r="I1342" s="25">
        <v>0</v>
      </c>
      <c r="J1342" s="25">
        <v>0</v>
      </c>
      <c r="K1342" s="25">
        <v>44752502</v>
      </c>
      <c r="L1342" s="25">
        <v>12950119</v>
      </c>
      <c r="M1342" s="25">
        <v>48923350</v>
      </c>
      <c r="N1342" s="25">
        <v>401190</v>
      </c>
      <c r="O1342" s="25">
        <v>0</v>
      </c>
      <c r="P1342" s="25">
        <v>0</v>
      </c>
      <c r="Q1342" s="25">
        <v>-174125</v>
      </c>
      <c r="R1342" s="25">
        <v>62100534</v>
      </c>
      <c r="S1342" s="25">
        <v>42110801</v>
      </c>
      <c r="T1342" s="25">
        <v>39524689</v>
      </c>
      <c r="U1342" s="25">
        <v>2586112</v>
      </c>
    </row>
    <row r="1343" spans="1:21" x14ac:dyDescent="0.25">
      <c r="A1343" s="9">
        <v>6915</v>
      </c>
      <c r="B1343" s="9" t="s">
        <v>97</v>
      </c>
      <c r="C1343" s="9" t="s">
        <v>99</v>
      </c>
      <c r="D1343" s="24">
        <v>43252</v>
      </c>
      <c r="E1343" s="25">
        <v>42110801</v>
      </c>
      <c r="F1343" s="25">
        <v>40661974</v>
      </c>
      <c r="G1343" s="25">
        <v>0</v>
      </c>
      <c r="H1343" s="25">
        <v>0</v>
      </c>
      <c r="I1343" s="25">
        <v>0</v>
      </c>
      <c r="J1343" s="25">
        <v>0</v>
      </c>
      <c r="K1343" s="25">
        <v>40661974</v>
      </c>
      <c r="L1343" s="25">
        <v>13218634</v>
      </c>
      <c r="M1343" s="25">
        <v>44385160</v>
      </c>
      <c r="N1343" s="25">
        <v>0</v>
      </c>
      <c r="O1343" s="25">
        <v>0</v>
      </c>
      <c r="P1343" s="25">
        <v>0</v>
      </c>
      <c r="Q1343" s="25">
        <v>-724386</v>
      </c>
      <c r="R1343" s="25">
        <v>56879408</v>
      </c>
      <c r="S1343" s="25">
        <v>25893367</v>
      </c>
      <c r="T1343" s="25">
        <v>25893367</v>
      </c>
      <c r="U1343" s="25">
        <v>0</v>
      </c>
    </row>
    <row r="1344" spans="1:21" x14ac:dyDescent="0.25">
      <c r="A1344" s="9">
        <v>6915</v>
      </c>
      <c r="B1344" s="9" t="s">
        <v>97</v>
      </c>
      <c r="C1344" s="9" t="s">
        <v>99</v>
      </c>
      <c r="D1344" s="24">
        <v>43282</v>
      </c>
      <c r="E1344" s="25">
        <v>25893367</v>
      </c>
      <c r="F1344" s="25">
        <v>107117624</v>
      </c>
      <c r="G1344" s="25">
        <v>0</v>
      </c>
      <c r="H1344" s="25">
        <v>0</v>
      </c>
      <c r="I1344" s="25">
        <v>0</v>
      </c>
      <c r="J1344" s="25">
        <v>0</v>
      </c>
      <c r="K1344" s="25">
        <v>107117624</v>
      </c>
      <c r="L1344" s="25">
        <v>5473989</v>
      </c>
      <c r="M1344" s="25">
        <v>58163606</v>
      </c>
      <c r="N1344" s="25">
        <v>255980</v>
      </c>
      <c r="O1344" s="25">
        <v>0</v>
      </c>
      <c r="P1344" s="25">
        <v>0</v>
      </c>
      <c r="Q1344" s="25">
        <v>-1367905</v>
      </c>
      <c r="R1344" s="25">
        <v>62525670</v>
      </c>
      <c r="S1344" s="25">
        <v>70485321</v>
      </c>
      <c r="T1344" s="25">
        <v>42361416</v>
      </c>
      <c r="U1344" s="25">
        <v>28123905</v>
      </c>
    </row>
    <row r="1345" spans="1:21" x14ac:dyDescent="0.25">
      <c r="A1345" s="9">
        <v>6915</v>
      </c>
      <c r="B1345" s="9" t="s">
        <v>97</v>
      </c>
      <c r="C1345" s="9" t="s">
        <v>99</v>
      </c>
      <c r="D1345" s="24">
        <v>43313</v>
      </c>
      <c r="E1345" s="25">
        <v>70485321</v>
      </c>
      <c r="F1345" s="25">
        <v>37268690</v>
      </c>
      <c r="G1345" s="25">
        <v>0</v>
      </c>
      <c r="H1345" s="25">
        <v>0</v>
      </c>
      <c r="I1345" s="25">
        <v>0</v>
      </c>
      <c r="J1345" s="25">
        <v>764821</v>
      </c>
      <c r="K1345" s="25">
        <v>38033511</v>
      </c>
      <c r="L1345" s="25">
        <v>5645042</v>
      </c>
      <c r="M1345" s="25">
        <v>45939689</v>
      </c>
      <c r="N1345" s="25">
        <v>219990</v>
      </c>
      <c r="O1345" s="25">
        <v>0</v>
      </c>
      <c r="P1345" s="25">
        <v>0</v>
      </c>
      <c r="Q1345" s="25">
        <v>-73162</v>
      </c>
      <c r="R1345" s="25">
        <v>51731559</v>
      </c>
      <c r="S1345" s="25">
        <v>56787273</v>
      </c>
      <c r="T1345" s="25">
        <v>45572388</v>
      </c>
      <c r="U1345" s="25">
        <v>11214885</v>
      </c>
    </row>
    <row r="1346" spans="1:21" x14ac:dyDescent="0.25">
      <c r="A1346" s="9">
        <v>6915</v>
      </c>
      <c r="B1346" s="9" t="s">
        <v>97</v>
      </c>
      <c r="C1346" s="9" t="s">
        <v>99</v>
      </c>
      <c r="D1346" s="24">
        <v>43344</v>
      </c>
      <c r="E1346" s="25">
        <v>56787273</v>
      </c>
      <c r="F1346" s="25">
        <v>27617342</v>
      </c>
      <c r="G1346" s="25">
        <v>3018976</v>
      </c>
      <c r="H1346" s="25">
        <v>0</v>
      </c>
      <c r="I1346" s="25">
        <v>0</v>
      </c>
      <c r="J1346" s="25">
        <v>0</v>
      </c>
      <c r="K1346" s="25">
        <v>30636318</v>
      </c>
      <c r="L1346" s="25">
        <v>9942169</v>
      </c>
      <c r="M1346" s="25">
        <v>49691068</v>
      </c>
      <c r="N1346" s="25">
        <v>0</v>
      </c>
      <c r="O1346" s="25">
        <v>0</v>
      </c>
      <c r="P1346" s="25">
        <v>0</v>
      </c>
      <c r="Q1346" s="25">
        <v>-3653289</v>
      </c>
      <c r="R1346" s="25">
        <v>55979948</v>
      </c>
      <c r="S1346" s="25">
        <v>31443643</v>
      </c>
      <c r="T1346" s="25">
        <v>31443643</v>
      </c>
      <c r="U1346" s="25">
        <v>0</v>
      </c>
    </row>
    <row r="1347" spans="1:21" x14ac:dyDescent="0.25">
      <c r="A1347" s="9">
        <v>6915</v>
      </c>
      <c r="B1347" s="9" t="s">
        <v>97</v>
      </c>
      <c r="C1347" s="9" t="s">
        <v>99</v>
      </c>
      <c r="D1347" s="24">
        <v>43374</v>
      </c>
      <c r="E1347" s="25">
        <v>31443643</v>
      </c>
      <c r="F1347" s="25">
        <v>64487469</v>
      </c>
      <c r="G1347" s="25">
        <v>0</v>
      </c>
      <c r="H1347" s="25">
        <v>0</v>
      </c>
      <c r="I1347" s="25">
        <v>0</v>
      </c>
      <c r="J1347" s="25">
        <v>0</v>
      </c>
      <c r="K1347" s="25">
        <v>64487469</v>
      </c>
      <c r="L1347" s="25">
        <v>8617520</v>
      </c>
      <c r="M1347" s="25">
        <v>51021441</v>
      </c>
      <c r="N1347" s="25">
        <v>645990</v>
      </c>
      <c r="O1347" s="25">
        <v>0</v>
      </c>
      <c r="P1347" s="25">
        <v>0</v>
      </c>
      <c r="Q1347" s="25">
        <v>-369574</v>
      </c>
      <c r="R1347" s="25">
        <v>59915377</v>
      </c>
      <c r="S1347" s="25">
        <v>36015735</v>
      </c>
      <c r="T1347" s="25">
        <v>36015735</v>
      </c>
      <c r="U1347" s="25">
        <v>0</v>
      </c>
    </row>
    <row r="1348" spans="1:21" x14ac:dyDescent="0.25">
      <c r="A1348" s="9">
        <v>6915</v>
      </c>
      <c r="B1348" s="9" t="s">
        <v>97</v>
      </c>
      <c r="C1348" s="9" t="s">
        <v>99</v>
      </c>
      <c r="D1348" s="24">
        <v>43405</v>
      </c>
      <c r="E1348" s="25">
        <v>36015735</v>
      </c>
      <c r="F1348" s="25">
        <v>87489367</v>
      </c>
      <c r="G1348" s="25">
        <v>0</v>
      </c>
      <c r="H1348" s="25">
        <v>0</v>
      </c>
      <c r="I1348" s="25">
        <v>0</v>
      </c>
      <c r="J1348" s="25">
        <v>0</v>
      </c>
      <c r="K1348" s="25">
        <v>87489367</v>
      </c>
      <c r="L1348" s="25">
        <v>14568139</v>
      </c>
      <c r="M1348" s="25">
        <v>46235947</v>
      </c>
      <c r="N1348" s="25">
        <v>89990</v>
      </c>
      <c r="O1348" s="25">
        <v>0</v>
      </c>
      <c r="P1348" s="25">
        <v>0</v>
      </c>
      <c r="Q1348" s="25">
        <v>-6947714</v>
      </c>
      <c r="R1348" s="25">
        <v>53946362</v>
      </c>
      <c r="S1348" s="25">
        <v>69558740</v>
      </c>
      <c r="T1348" s="25">
        <v>48143657</v>
      </c>
      <c r="U1348" s="25">
        <v>21415083</v>
      </c>
    </row>
    <row r="1349" spans="1:21" hidden="1" x14ac:dyDescent="0.25">
      <c r="A1349" s="9">
        <v>6926</v>
      </c>
      <c r="B1349" s="9" t="s">
        <v>100</v>
      </c>
      <c r="C1349" s="9" t="s">
        <v>101</v>
      </c>
      <c r="D1349" s="24">
        <v>42005</v>
      </c>
      <c r="E1349" s="25">
        <v>9391654</v>
      </c>
      <c r="F1349" s="25">
        <v>2439101</v>
      </c>
      <c r="G1349" s="25">
        <v>0</v>
      </c>
      <c r="H1349" s="25">
        <v>0</v>
      </c>
      <c r="I1349" s="25">
        <v>0</v>
      </c>
      <c r="J1349" s="25">
        <v>0</v>
      </c>
      <c r="K1349" s="25">
        <v>2439101</v>
      </c>
      <c r="L1349" s="25">
        <v>2013667</v>
      </c>
      <c r="M1349" s="25">
        <v>3374679</v>
      </c>
      <c r="N1349" s="25">
        <v>0</v>
      </c>
      <c r="O1349" s="25">
        <v>0</v>
      </c>
      <c r="P1349" s="25">
        <v>0</v>
      </c>
      <c r="Q1349" s="25">
        <v>0</v>
      </c>
      <c r="R1349" s="25">
        <v>5388346</v>
      </c>
      <c r="S1349" s="25">
        <v>6442409</v>
      </c>
      <c r="T1349" s="25">
        <v>5517968</v>
      </c>
      <c r="U1349" s="25">
        <v>924441</v>
      </c>
    </row>
    <row r="1350" spans="1:21" hidden="1" x14ac:dyDescent="0.25">
      <c r="A1350" s="9">
        <v>6926</v>
      </c>
      <c r="B1350" s="9" t="s">
        <v>100</v>
      </c>
      <c r="C1350" s="9" t="s">
        <v>101</v>
      </c>
      <c r="D1350" s="24">
        <v>42036</v>
      </c>
      <c r="E1350" s="25">
        <v>6442409</v>
      </c>
      <c r="F1350" s="25">
        <v>2426062</v>
      </c>
      <c r="G1350" s="25">
        <v>0</v>
      </c>
      <c r="H1350" s="25">
        <v>0</v>
      </c>
      <c r="I1350" s="25">
        <v>0</v>
      </c>
      <c r="J1350" s="25">
        <v>0</v>
      </c>
      <c r="K1350" s="25">
        <v>2426062</v>
      </c>
      <c r="L1350" s="25">
        <v>650556</v>
      </c>
      <c r="M1350" s="25">
        <v>3444053</v>
      </c>
      <c r="N1350" s="25">
        <v>0</v>
      </c>
      <c r="O1350" s="25">
        <v>0</v>
      </c>
      <c r="P1350" s="25">
        <v>0</v>
      </c>
      <c r="Q1350" s="25">
        <v>-396000</v>
      </c>
      <c r="R1350" s="25">
        <v>3698609</v>
      </c>
      <c r="S1350" s="25">
        <v>5169862</v>
      </c>
      <c r="T1350" s="25">
        <v>5884857</v>
      </c>
      <c r="U1350" s="25">
        <v>-714995</v>
      </c>
    </row>
    <row r="1351" spans="1:21" hidden="1" x14ac:dyDescent="0.25">
      <c r="A1351" s="9">
        <v>6926</v>
      </c>
      <c r="B1351" s="9" t="s">
        <v>100</v>
      </c>
      <c r="C1351" s="9" t="s">
        <v>101</v>
      </c>
      <c r="D1351" s="24">
        <v>42064</v>
      </c>
      <c r="E1351" s="25">
        <v>5169862</v>
      </c>
      <c r="F1351" s="25">
        <v>7844617</v>
      </c>
      <c r="G1351" s="25">
        <v>0</v>
      </c>
      <c r="H1351" s="25">
        <v>0</v>
      </c>
      <c r="I1351" s="25">
        <v>0</v>
      </c>
      <c r="J1351" s="25">
        <v>0</v>
      </c>
      <c r="K1351" s="25">
        <v>7844617</v>
      </c>
      <c r="L1351" s="25">
        <v>883259</v>
      </c>
      <c r="M1351" s="25">
        <v>3551037</v>
      </c>
      <c r="N1351" s="25">
        <v>0</v>
      </c>
      <c r="O1351" s="25">
        <v>0</v>
      </c>
      <c r="P1351" s="25">
        <v>0</v>
      </c>
      <c r="Q1351" s="25">
        <v>-120000</v>
      </c>
      <c r="R1351" s="25">
        <v>4314296</v>
      </c>
      <c r="S1351" s="25">
        <v>8700183</v>
      </c>
      <c r="T1351" s="25">
        <v>5922346</v>
      </c>
      <c r="U1351" s="25">
        <v>2777837</v>
      </c>
    </row>
    <row r="1352" spans="1:21" hidden="1" x14ac:dyDescent="0.25">
      <c r="A1352" s="9">
        <v>6926</v>
      </c>
      <c r="B1352" s="9" t="s">
        <v>100</v>
      </c>
      <c r="C1352" s="9" t="s">
        <v>101</v>
      </c>
      <c r="D1352" s="24">
        <v>42095</v>
      </c>
      <c r="E1352" s="25">
        <v>8700183</v>
      </c>
      <c r="F1352" s="25">
        <v>4204032</v>
      </c>
      <c r="G1352" s="25">
        <v>0</v>
      </c>
      <c r="H1352" s="25">
        <v>0</v>
      </c>
      <c r="I1352" s="25">
        <v>0</v>
      </c>
      <c r="J1352" s="25">
        <v>0</v>
      </c>
      <c r="K1352" s="25">
        <v>4204032</v>
      </c>
      <c r="L1352" s="25">
        <v>1049650</v>
      </c>
      <c r="M1352" s="25">
        <v>4377886</v>
      </c>
      <c r="N1352" s="25">
        <v>282694</v>
      </c>
      <c r="O1352" s="25">
        <v>0</v>
      </c>
      <c r="P1352" s="25">
        <v>0</v>
      </c>
      <c r="Q1352" s="25">
        <v>-955855</v>
      </c>
      <c r="R1352" s="25">
        <v>4754375</v>
      </c>
      <c r="S1352" s="25">
        <v>8149840</v>
      </c>
      <c r="T1352" s="25">
        <v>6326724</v>
      </c>
      <c r="U1352" s="25">
        <v>1823116</v>
      </c>
    </row>
    <row r="1353" spans="1:21" hidden="1" x14ac:dyDescent="0.25">
      <c r="A1353" s="9">
        <v>6926</v>
      </c>
      <c r="B1353" s="9" t="s">
        <v>100</v>
      </c>
      <c r="C1353" s="9" t="s">
        <v>101</v>
      </c>
      <c r="D1353" s="24">
        <v>42125</v>
      </c>
      <c r="E1353" s="25">
        <v>8149840</v>
      </c>
      <c r="F1353" s="25">
        <v>3329294</v>
      </c>
      <c r="G1353" s="25">
        <v>0</v>
      </c>
      <c r="H1353" s="25">
        <v>0</v>
      </c>
      <c r="I1353" s="25">
        <v>0</v>
      </c>
      <c r="J1353" s="25">
        <v>0</v>
      </c>
      <c r="K1353" s="25">
        <v>3329294</v>
      </c>
      <c r="L1353" s="25">
        <v>796585</v>
      </c>
      <c r="M1353" s="25">
        <v>3597124</v>
      </c>
      <c r="N1353" s="25">
        <v>77112</v>
      </c>
      <c r="O1353" s="25">
        <v>0</v>
      </c>
      <c r="P1353" s="25">
        <v>0</v>
      </c>
      <c r="Q1353" s="25">
        <v>-78000</v>
      </c>
      <c r="R1353" s="25">
        <v>4392821</v>
      </c>
      <c r="S1353" s="25">
        <v>7086313</v>
      </c>
      <c r="T1353" s="25">
        <v>6731102</v>
      </c>
      <c r="U1353" s="25">
        <v>355211</v>
      </c>
    </row>
    <row r="1354" spans="1:21" hidden="1" x14ac:dyDescent="0.25">
      <c r="A1354" s="9">
        <v>6926</v>
      </c>
      <c r="B1354" s="9" t="s">
        <v>100</v>
      </c>
      <c r="C1354" s="9" t="s">
        <v>101</v>
      </c>
      <c r="D1354" s="24">
        <v>42156</v>
      </c>
      <c r="E1354" s="25">
        <v>7086313</v>
      </c>
      <c r="F1354" s="25">
        <v>4837945</v>
      </c>
      <c r="G1354" s="25">
        <v>0</v>
      </c>
      <c r="H1354" s="25">
        <v>0</v>
      </c>
      <c r="I1354" s="25">
        <v>0</v>
      </c>
      <c r="J1354" s="25">
        <v>0</v>
      </c>
      <c r="K1354" s="25">
        <v>4837945</v>
      </c>
      <c r="L1354" s="25">
        <v>1342766</v>
      </c>
      <c r="M1354" s="25">
        <v>4099271</v>
      </c>
      <c r="N1354" s="25">
        <v>0</v>
      </c>
      <c r="O1354" s="25">
        <v>0</v>
      </c>
      <c r="P1354" s="25">
        <v>0</v>
      </c>
      <c r="Q1354" s="25">
        <v>-165000</v>
      </c>
      <c r="R1354" s="25">
        <v>5277037</v>
      </c>
      <c r="S1354" s="25">
        <v>6647221</v>
      </c>
      <c r="T1354" s="25">
        <v>7135480</v>
      </c>
      <c r="U1354" s="25">
        <v>-488259</v>
      </c>
    </row>
    <row r="1355" spans="1:21" hidden="1" x14ac:dyDescent="0.25">
      <c r="A1355" s="9">
        <v>6926</v>
      </c>
      <c r="B1355" s="9" t="s">
        <v>100</v>
      </c>
      <c r="C1355" s="9" t="s">
        <v>101</v>
      </c>
      <c r="D1355" s="24">
        <v>42186</v>
      </c>
      <c r="E1355" s="25">
        <v>6647221</v>
      </c>
      <c r="F1355" s="25">
        <v>4192016</v>
      </c>
      <c r="G1355" s="25">
        <v>0</v>
      </c>
      <c r="H1355" s="25">
        <v>0</v>
      </c>
      <c r="I1355" s="25">
        <v>0</v>
      </c>
      <c r="J1355" s="25">
        <v>0</v>
      </c>
      <c r="K1355" s="25">
        <v>4192016</v>
      </c>
      <c r="L1355" s="25">
        <v>754248</v>
      </c>
      <c r="M1355" s="25">
        <v>3618457</v>
      </c>
      <c r="N1355" s="25">
        <v>0</v>
      </c>
      <c r="O1355" s="25">
        <v>0</v>
      </c>
      <c r="P1355" s="25">
        <v>0</v>
      </c>
      <c r="Q1355" s="25">
        <v>-85000</v>
      </c>
      <c r="R1355" s="25">
        <v>4287705</v>
      </c>
      <c r="S1355" s="25">
        <v>6551532</v>
      </c>
      <c r="T1355" s="25">
        <v>7539858</v>
      </c>
      <c r="U1355" s="25">
        <v>-988326</v>
      </c>
    </row>
    <row r="1356" spans="1:21" hidden="1" x14ac:dyDescent="0.25">
      <c r="A1356" s="9">
        <v>6926</v>
      </c>
      <c r="B1356" s="9" t="s">
        <v>100</v>
      </c>
      <c r="C1356" s="9" t="s">
        <v>101</v>
      </c>
      <c r="D1356" s="24">
        <v>42217</v>
      </c>
      <c r="E1356" s="25">
        <v>6551532</v>
      </c>
      <c r="F1356" s="25">
        <v>4364029</v>
      </c>
      <c r="G1356" s="25">
        <v>0</v>
      </c>
      <c r="H1356" s="25">
        <v>0</v>
      </c>
      <c r="I1356" s="25">
        <v>0</v>
      </c>
      <c r="J1356" s="25">
        <v>0</v>
      </c>
      <c r="K1356" s="25">
        <v>4364029</v>
      </c>
      <c r="L1356" s="25">
        <v>2103355</v>
      </c>
      <c r="M1356" s="25">
        <v>3713813</v>
      </c>
      <c r="N1356" s="25">
        <v>0</v>
      </c>
      <c r="O1356" s="25">
        <v>0</v>
      </c>
      <c r="P1356" s="25">
        <v>0</v>
      </c>
      <c r="Q1356" s="25">
        <v>-165000</v>
      </c>
      <c r="R1356" s="25">
        <v>5652168</v>
      </c>
      <c r="S1356" s="25">
        <v>5263393</v>
      </c>
      <c r="T1356" s="25">
        <v>0</v>
      </c>
      <c r="U1356" s="25">
        <v>5263393</v>
      </c>
    </row>
    <row r="1357" spans="1:21" hidden="1" x14ac:dyDescent="0.25">
      <c r="A1357" s="9">
        <v>6926</v>
      </c>
      <c r="B1357" s="9" t="s">
        <v>100</v>
      </c>
      <c r="C1357" s="9" t="s">
        <v>101</v>
      </c>
      <c r="D1357" s="24">
        <v>42248</v>
      </c>
      <c r="E1357" s="25">
        <v>5263393</v>
      </c>
      <c r="F1357" s="25">
        <v>2713956</v>
      </c>
      <c r="G1357" s="25">
        <v>0</v>
      </c>
      <c r="H1357" s="25">
        <v>0</v>
      </c>
      <c r="I1357" s="25">
        <v>0</v>
      </c>
      <c r="J1357" s="25">
        <v>0</v>
      </c>
      <c r="K1357" s="25">
        <v>2713956</v>
      </c>
      <c r="L1357" s="25">
        <v>1366194</v>
      </c>
      <c r="M1357" s="25">
        <v>3815526</v>
      </c>
      <c r="N1357" s="25">
        <v>0</v>
      </c>
      <c r="O1357" s="25">
        <v>0</v>
      </c>
      <c r="P1357" s="25">
        <v>0</v>
      </c>
      <c r="Q1357" s="25">
        <v>-90000</v>
      </c>
      <c r="R1357" s="25">
        <v>5091720</v>
      </c>
      <c r="S1357" s="25">
        <v>2885629</v>
      </c>
      <c r="T1357" s="25">
        <v>0</v>
      </c>
      <c r="U1357" s="25">
        <v>2885629</v>
      </c>
    </row>
    <row r="1358" spans="1:21" hidden="1" x14ac:dyDescent="0.25">
      <c r="A1358" s="9">
        <v>6926</v>
      </c>
      <c r="B1358" s="9" t="s">
        <v>100</v>
      </c>
      <c r="C1358" s="9" t="s">
        <v>101</v>
      </c>
      <c r="D1358" s="24">
        <v>42278</v>
      </c>
      <c r="E1358" s="25">
        <v>2885629</v>
      </c>
      <c r="F1358" s="25">
        <v>5433545</v>
      </c>
      <c r="G1358" s="25">
        <v>0</v>
      </c>
      <c r="H1358" s="25">
        <v>0</v>
      </c>
      <c r="I1358" s="25">
        <v>0</v>
      </c>
      <c r="J1358" s="25">
        <v>0</v>
      </c>
      <c r="K1358" s="25">
        <v>5433545</v>
      </c>
      <c r="L1358" s="25">
        <v>1755919</v>
      </c>
      <c r="M1358" s="25">
        <v>3908606</v>
      </c>
      <c r="N1358" s="25">
        <v>0</v>
      </c>
      <c r="O1358" s="25">
        <v>0</v>
      </c>
      <c r="P1358" s="25">
        <v>0</v>
      </c>
      <c r="Q1358" s="25">
        <v>-200865</v>
      </c>
      <c r="R1358" s="25">
        <v>5463660</v>
      </c>
      <c r="S1358" s="25">
        <v>2855514</v>
      </c>
      <c r="T1358" s="25">
        <v>0</v>
      </c>
      <c r="U1358" s="25">
        <v>2855514</v>
      </c>
    </row>
    <row r="1359" spans="1:21" hidden="1" x14ac:dyDescent="0.25">
      <c r="A1359" s="9">
        <v>6926</v>
      </c>
      <c r="B1359" s="9" t="s">
        <v>100</v>
      </c>
      <c r="C1359" s="9" t="s">
        <v>101</v>
      </c>
      <c r="D1359" s="24">
        <v>42309</v>
      </c>
      <c r="E1359" s="25">
        <v>2855514</v>
      </c>
      <c r="F1359" s="25">
        <v>6170520</v>
      </c>
      <c r="G1359" s="25">
        <v>0</v>
      </c>
      <c r="H1359" s="25">
        <v>0</v>
      </c>
      <c r="I1359" s="25">
        <v>0</v>
      </c>
      <c r="J1359" s="25">
        <v>0</v>
      </c>
      <c r="K1359" s="25">
        <v>6170520</v>
      </c>
      <c r="L1359" s="25">
        <v>1319459</v>
      </c>
      <c r="M1359" s="25">
        <v>3542416</v>
      </c>
      <c r="N1359" s="25">
        <v>49900</v>
      </c>
      <c r="O1359" s="25">
        <v>0</v>
      </c>
      <c r="P1359" s="25">
        <v>0</v>
      </c>
      <c r="Q1359" s="25">
        <v>-100336</v>
      </c>
      <c r="R1359" s="25">
        <v>4811439</v>
      </c>
      <c r="S1359" s="25">
        <v>4214595</v>
      </c>
      <c r="T1359" s="25">
        <v>3000000</v>
      </c>
      <c r="U1359" s="25">
        <v>1214595</v>
      </c>
    </row>
    <row r="1360" spans="1:21" hidden="1" x14ac:dyDescent="0.25">
      <c r="A1360" s="9">
        <v>6926</v>
      </c>
      <c r="B1360" s="9" t="s">
        <v>100</v>
      </c>
      <c r="C1360" s="9" t="s">
        <v>101</v>
      </c>
      <c r="D1360" s="24">
        <v>42339</v>
      </c>
      <c r="E1360" s="25">
        <v>4214595</v>
      </c>
      <c r="F1360" s="25">
        <v>10868674</v>
      </c>
      <c r="G1360" s="25">
        <v>0</v>
      </c>
      <c r="H1360" s="25">
        <v>0</v>
      </c>
      <c r="I1360" s="25">
        <v>0</v>
      </c>
      <c r="J1360" s="25">
        <v>0</v>
      </c>
      <c r="K1360" s="25">
        <v>10868674</v>
      </c>
      <c r="L1360" s="25">
        <v>6330064</v>
      </c>
      <c r="M1360" s="25">
        <v>3715604</v>
      </c>
      <c r="N1360" s="25">
        <v>84085</v>
      </c>
      <c r="O1360" s="25">
        <v>0</v>
      </c>
      <c r="P1360" s="25">
        <v>0</v>
      </c>
      <c r="Q1360" s="25">
        <v>-100000</v>
      </c>
      <c r="R1360" s="25">
        <v>10029753</v>
      </c>
      <c r="S1360" s="25">
        <v>5053516</v>
      </c>
      <c r="T1360" s="25">
        <v>4000000</v>
      </c>
      <c r="U1360" s="25">
        <v>1053516</v>
      </c>
    </row>
    <row r="1361" spans="1:21" hidden="1" x14ac:dyDescent="0.25">
      <c r="A1361" s="9">
        <v>6926</v>
      </c>
      <c r="B1361" s="9" t="s">
        <v>100</v>
      </c>
      <c r="C1361" s="9" t="s">
        <v>101</v>
      </c>
      <c r="D1361" s="24">
        <v>42370</v>
      </c>
      <c r="E1361" s="25">
        <v>5053516</v>
      </c>
      <c r="F1361" s="25">
        <v>5867765</v>
      </c>
      <c r="G1361" s="25">
        <v>0</v>
      </c>
      <c r="H1361" s="25">
        <v>0</v>
      </c>
      <c r="I1361" s="25">
        <v>0</v>
      </c>
      <c r="J1361" s="25">
        <v>0</v>
      </c>
      <c r="K1361" s="25">
        <v>5867765</v>
      </c>
      <c r="L1361" s="25">
        <v>1278843</v>
      </c>
      <c r="M1361" s="25">
        <v>3922557</v>
      </c>
      <c r="N1361" s="25">
        <v>0</v>
      </c>
      <c r="O1361" s="25">
        <v>0</v>
      </c>
      <c r="P1361" s="25">
        <v>0</v>
      </c>
      <c r="Q1361" s="25">
        <v>-90000</v>
      </c>
      <c r="R1361" s="25">
        <v>5111400</v>
      </c>
      <c r="S1361" s="25">
        <v>5809881</v>
      </c>
      <c r="T1361" s="25">
        <v>3995611</v>
      </c>
      <c r="U1361" s="25">
        <v>1814270</v>
      </c>
    </row>
    <row r="1362" spans="1:21" hidden="1" x14ac:dyDescent="0.25">
      <c r="A1362" s="9">
        <v>6926</v>
      </c>
      <c r="B1362" s="9" t="s">
        <v>100</v>
      </c>
      <c r="C1362" s="9" t="s">
        <v>101</v>
      </c>
      <c r="D1362" s="24">
        <v>42401</v>
      </c>
      <c r="E1362" s="25">
        <v>5809881</v>
      </c>
      <c r="F1362" s="25">
        <v>6108534</v>
      </c>
      <c r="G1362" s="25">
        <v>0</v>
      </c>
      <c r="H1362" s="25">
        <v>0</v>
      </c>
      <c r="I1362" s="25">
        <v>0</v>
      </c>
      <c r="J1362" s="25">
        <v>0</v>
      </c>
      <c r="K1362" s="25">
        <v>6108534</v>
      </c>
      <c r="L1362" s="25">
        <v>2842280</v>
      </c>
      <c r="M1362" s="25">
        <v>4899623</v>
      </c>
      <c r="N1362" s="25">
        <v>0</v>
      </c>
      <c r="O1362" s="25">
        <v>0</v>
      </c>
      <c r="P1362" s="25">
        <v>0</v>
      </c>
      <c r="Q1362" s="25">
        <v>-319</v>
      </c>
      <c r="R1362" s="25">
        <v>7741584</v>
      </c>
      <c r="S1362" s="25">
        <v>4176831</v>
      </c>
      <c r="T1362" s="25">
        <v>3995611</v>
      </c>
      <c r="U1362" s="25">
        <v>181220</v>
      </c>
    </row>
    <row r="1363" spans="1:21" hidden="1" x14ac:dyDescent="0.25">
      <c r="A1363" s="9">
        <v>6926</v>
      </c>
      <c r="B1363" s="9" t="s">
        <v>100</v>
      </c>
      <c r="C1363" s="9" t="s">
        <v>101</v>
      </c>
      <c r="D1363" s="24">
        <v>42430</v>
      </c>
      <c r="E1363" s="25">
        <v>4176831</v>
      </c>
      <c r="F1363" s="25">
        <v>5402664</v>
      </c>
      <c r="G1363" s="25">
        <v>0</v>
      </c>
      <c r="H1363" s="25">
        <v>0</v>
      </c>
      <c r="I1363" s="25">
        <v>0</v>
      </c>
      <c r="J1363" s="25">
        <v>0</v>
      </c>
      <c r="K1363" s="25">
        <v>5402664</v>
      </c>
      <c r="L1363" s="25">
        <v>1249982</v>
      </c>
      <c r="M1363" s="25">
        <v>4959683</v>
      </c>
      <c r="N1363" s="25">
        <v>36985</v>
      </c>
      <c r="O1363" s="25">
        <v>0</v>
      </c>
      <c r="P1363" s="25">
        <v>0</v>
      </c>
      <c r="Q1363" s="25">
        <v>-75000</v>
      </c>
      <c r="R1363" s="25">
        <v>6171650</v>
      </c>
      <c r="S1363" s="25">
        <v>3407845</v>
      </c>
      <c r="T1363" s="25">
        <v>3360309</v>
      </c>
      <c r="U1363" s="25">
        <v>47536</v>
      </c>
    </row>
    <row r="1364" spans="1:21" hidden="1" x14ac:dyDescent="0.25">
      <c r="A1364" s="9">
        <v>6926</v>
      </c>
      <c r="B1364" s="9" t="s">
        <v>100</v>
      </c>
      <c r="C1364" s="9" t="s">
        <v>101</v>
      </c>
      <c r="D1364" s="24">
        <v>42461</v>
      </c>
      <c r="E1364" s="25">
        <v>3407845</v>
      </c>
      <c r="F1364" s="25">
        <v>5627368</v>
      </c>
      <c r="G1364" s="25">
        <v>0</v>
      </c>
      <c r="H1364" s="25">
        <v>0</v>
      </c>
      <c r="I1364" s="25">
        <v>0</v>
      </c>
      <c r="J1364" s="25">
        <v>0</v>
      </c>
      <c r="K1364" s="25">
        <v>5627368</v>
      </c>
      <c r="L1364" s="25">
        <v>1358503</v>
      </c>
      <c r="M1364" s="25">
        <v>4360651</v>
      </c>
      <c r="N1364" s="25">
        <v>0</v>
      </c>
      <c r="O1364" s="25">
        <v>0</v>
      </c>
      <c r="P1364" s="25">
        <v>0</v>
      </c>
      <c r="Q1364" s="25">
        <v>-148038</v>
      </c>
      <c r="R1364" s="25">
        <v>5571116</v>
      </c>
      <c r="S1364" s="25">
        <v>3464097</v>
      </c>
      <c r="T1364" s="25">
        <v>3360309</v>
      </c>
      <c r="U1364" s="25">
        <v>103788</v>
      </c>
    </row>
    <row r="1365" spans="1:21" hidden="1" x14ac:dyDescent="0.25">
      <c r="A1365" s="9">
        <v>6926</v>
      </c>
      <c r="B1365" s="9" t="s">
        <v>100</v>
      </c>
      <c r="C1365" s="9" t="s">
        <v>101</v>
      </c>
      <c r="D1365" s="24">
        <v>42491</v>
      </c>
      <c r="E1365" s="25">
        <v>3464097</v>
      </c>
      <c r="F1365" s="25">
        <v>5533572</v>
      </c>
      <c r="G1365" s="25">
        <v>0</v>
      </c>
      <c r="H1365" s="25">
        <v>0</v>
      </c>
      <c r="I1365" s="25">
        <v>0</v>
      </c>
      <c r="J1365" s="25">
        <v>0</v>
      </c>
      <c r="K1365" s="25">
        <v>5533572</v>
      </c>
      <c r="L1365" s="25">
        <v>1421584</v>
      </c>
      <c r="M1365" s="25">
        <v>3241312</v>
      </c>
      <c r="N1365" s="25">
        <v>0</v>
      </c>
      <c r="O1365" s="25">
        <v>0</v>
      </c>
      <c r="P1365" s="25">
        <v>0</v>
      </c>
      <c r="Q1365" s="25">
        <v>-125000</v>
      </c>
      <c r="R1365" s="25">
        <v>4537896</v>
      </c>
      <c r="S1365" s="25">
        <v>4459773</v>
      </c>
      <c r="T1365" s="25">
        <v>4309471</v>
      </c>
      <c r="U1365" s="25">
        <v>150302</v>
      </c>
    </row>
    <row r="1366" spans="1:21" hidden="1" x14ac:dyDescent="0.25">
      <c r="A1366" s="9">
        <v>6926</v>
      </c>
      <c r="B1366" s="9" t="s">
        <v>100</v>
      </c>
      <c r="C1366" s="9" t="s">
        <v>101</v>
      </c>
      <c r="D1366" s="24">
        <v>42522</v>
      </c>
      <c r="E1366" s="25">
        <v>4459773</v>
      </c>
      <c r="F1366" s="25">
        <v>5974965</v>
      </c>
      <c r="G1366" s="25">
        <v>0</v>
      </c>
      <c r="H1366" s="25">
        <v>0</v>
      </c>
      <c r="I1366" s="25">
        <v>0</v>
      </c>
      <c r="J1366" s="25">
        <v>0</v>
      </c>
      <c r="K1366" s="25">
        <v>5974965</v>
      </c>
      <c r="L1366" s="25">
        <v>1639075</v>
      </c>
      <c r="M1366" s="25">
        <v>5105186</v>
      </c>
      <c r="N1366" s="25">
        <v>0</v>
      </c>
      <c r="O1366" s="25">
        <v>0</v>
      </c>
      <c r="P1366" s="25">
        <v>0</v>
      </c>
      <c r="Q1366" s="25">
        <v>-125000</v>
      </c>
      <c r="R1366" s="25">
        <v>6619261</v>
      </c>
      <c r="S1366" s="25">
        <v>3815477</v>
      </c>
      <c r="T1366" s="25">
        <v>3800398</v>
      </c>
      <c r="U1366" s="25">
        <v>15079</v>
      </c>
    </row>
    <row r="1367" spans="1:21" hidden="1" x14ac:dyDescent="0.25">
      <c r="A1367" s="9">
        <v>6926</v>
      </c>
      <c r="B1367" s="9" t="s">
        <v>100</v>
      </c>
      <c r="C1367" s="9" t="s">
        <v>101</v>
      </c>
      <c r="D1367" s="24">
        <v>42552</v>
      </c>
      <c r="E1367" s="25">
        <v>3815477</v>
      </c>
      <c r="F1367" s="25">
        <v>6229563</v>
      </c>
      <c r="G1367" s="25">
        <v>0</v>
      </c>
      <c r="H1367" s="25">
        <v>0</v>
      </c>
      <c r="I1367" s="25">
        <v>0</v>
      </c>
      <c r="J1367" s="25">
        <v>0</v>
      </c>
      <c r="K1367" s="25">
        <v>6229563</v>
      </c>
      <c r="L1367" s="25">
        <v>1874635</v>
      </c>
      <c r="M1367" s="25">
        <v>4161504</v>
      </c>
      <c r="N1367" s="25">
        <v>54990</v>
      </c>
      <c r="O1367" s="25">
        <v>0</v>
      </c>
      <c r="P1367" s="25">
        <v>0</v>
      </c>
      <c r="Q1367" s="25">
        <v>-190000</v>
      </c>
      <c r="R1367" s="25">
        <v>5901129</v>
      </c>
      <c r="S1367" s="25">
        <v>4143911</v>
      </c>
      <c r="T1367" s="25">
        <v>3998676</v>
      </c>
      <c r="U1367" s="25">
        <v>145235</v>
      </c>
    </row>
    <row r="1368" spans="1:21" hidden="1" x14ac:dyDescent="0.25">
      <c r="A1368" s="9">
        <v>6926</v>
      </c>
      <c r="B1368" s="9" t="s">
        <v>100</v>
      </c>
      <c r="C1368" s="9" t="s">
        <v>101</v>
      </c>
      <c r="D1368" s="24">
        <v>42583</v>
      </c>
      <c r="E1368" s="25">
        <v>4143911</v>
      </c>
      <c r="F1368" s="25">
        <v>3857899</v>
      </c>
      <c r="G1368" s="25">
        <v>0</v>
      </c>
      <c r="H1368" s="25">
        <v>0</v>
      </c>
      <c r="I1368" s="25">
        <v>0</v>
      </c>
      <c r="J1368" s="25">
        <v>0</v>
      </c>
      <c r="K1368" s="25">
        <v>3857899</v>
      </c>
      <c r="L1368" s="25">
        <v>1243918</v>
      </c>
      <c r="M1368" s="25">
        <v>3828338</v>
      </c>
      <c r="N1368" s="25">
        <v>0</v>
      </c>
      <c r="O1368" s="25">
        <v>0</v>
      </c>
      <c r="P1368" s="25">
        <v>0</v>
      </c>
      <c r="Q1368" s="25">
        <v>-40008</v>
      </c>
      <c r="R1368" s="25">
        <v>5032248</v>
      </c>
      <c r="S1368" s="25">
        <v>2969562</v>
      </c>
      <c r="T1368" s="25">
        <v>2945582</v>
      </c>
      <c r="U1368" s="25">
        <v>23980</v>
      </c>
    </row>
    <row r="1369" spans="1:21" hidden="1" x14ac:dyDescent="0.25">
      <c r="A1369" s="9">
        <v>6926</v>
      </c>
      <c r="B1369" s="9" t="s">
        <v>100</v>
      </c>
      <c r="C1369" s="9" t="s">
        <v>101</v>
      </c>
      <c r="D1369" s="24">
        <v>42614</v>
      </c>
      <c r="E1369" s="25">
        <v>2969562</v>
      </c>
      <c r="F1369" s="25">
        <v>5880591</v>
      </c>
      <c r="G1369" s="25">
        <v>0</v>
      </c>
      <c r="H1369" s="25">
        <v>0</v>
      </c>
      <c r="I1369" s="25">
        <v>0</v>
      </c>
      <c r="J1369" s="25">
        <v>0</v>
      </c>
      <c r="K1369" s="25">
        <v>5880591</v>
      </c>
      <c r="L1369" s="25">
        <v>1078166</v>
      </c>
      <c r="M1369" s="25">
        <v>4676622</v>
      </c>
      <c r="N1369" s="25">
        <v>279400</v>
      </c>
      <c r="O1369" s="25">
        <v>0</v>
      </c>
      <c r="P1369" s="25">
        <v>0</v>
      </c>
      <c r="Q1369" s="25">
        <v>0</v>
      </c>
      <c r="R1369" s="25">
        <v>6034188</v>
      </c>
      <c r="S1369" s="25">
        <v>2815965</v>
      </c>
      <c r="T1369" s="25">
        <v>2551334</v>
      </c>
      <c r="U1369" s="25">
        <v>264631</v>
      </c>
    </row>
    <row r="1370" spans="1:21" hidden="1" x14ac:dyDescent="0.25">
      <c r="A1370" s="9">
        <v>6926</v>
      </c>
      <c r="B1370" s="9" t="s">
        <v>100</v>
      </c>
      <c r="C1370" s="9" t="s">
        <v>101</v>
      </c>
      <c r="D1370" s="24">
        <v>42644</v>
      </c>
      <c r="E1370" s="25">
        <v>2815965</v>
      </c>
      <c r="F1370" s="25">
        <v>7656351</v>
      </c>
      <c r="G1370" s="25">
        <v>0</v>
      </c>
      <c r="H1370" s="25">
        <v>0</v>
      </c>
      <c r="I1370" s="25">
        <v>0</v>
      </c>
      <c r="J1370" s="25">
        <v>266388</v>
      </c>
      <c r="K1370" s="25">
        <v>7922739</v>
      </c>
      <c r="L1370" s="25">
        <v>1494854</v>
      </c>
      <c r="M1370" s="25">
        <v>4336814</v>
      </c>
      <c r="N1370" s="25">
        <v>0</v>
      </c>
      <c r="O1370" s="25">
        <v>0</v>
      </c>
      <c r="P1370" s="25">
        <v>0</v>
      </c>
      <c r="Q1370" s="25">
        <v>-130000</v>
      </c>
      <c r="R1370" s="25">
        <v>5701668</v>
      </c>
      <c r="S1370" s="25">
        <v>5037036</v>
      </c>
      <c r="T1370" s="25">
        <v>4374622</v>
      </c>
      <c r="U1370" s="25">
        <v>662414</v>
      </c>
    </row>
    <row r="1371" spans="1:21" hidden="1" x14ac:dyDescent="0.25">
      <c r="A1371" s="9">
        <v>6926</v>
      </c>
      <c r="B1371" s="9" t="s">
        <v>100</v>
      </c>
      <c r="C1371" s="9" t="s">
        <v>101</v>
      </c>
      <c r="D1371" s="24">
        <v>42675</v>
      </c>
      <c r="E1371" s="25">
        <v>5037036</v>
      </c>
      <c r="F1371" s="25">
        <v>6091219</v>
      </c>
      <c r="G1371" s="25">
        <v>0</v>
      </c>
      <c r="H1371" s="25">
        <v>0</v>
      </c>
      <c r="I1371" s="25">
        <v>0</v>
      </c>
      <c r="J1371" s="25">
        <v>500000</v>
      </c>
      <c r="K1371" s="25">
        <v>6591219</v>
      </c>
      <c r="L1371" s="25">
        <v>726172</v>
      </c>
      <c r="M1371" s="25">
        <v>3889936</v>
      </c>
      <c r="N1371" s="25">
        <v>398970</v>
      </c>
      <c r="O1371" s="25">
        <v>0</v>
      </c>
      <c r="P1371" s="25">
        <v>0</v>
      </c>
      <c r="Q1371" s="25">
        <v>-30000</v>
      </c>
      <c r="R1371" s="25">
        <v>4985078</v>
      </c>
      <c r="S1371" s="25">
        <v>6643177</v>
      </c>
      <c r="T1371" s="25">
        <v>4681721</v>
      </c>
      <c r="U1371" s="25">
        <v>1961456</v>
      </c>
    </row>
    <row r="1372" spans="1:21" hidden="1" x14ac:dyDescent="0.25">
      <c r="A1372" s="9">
        <v>6926</v>
      </c>
      <c r="B1372" s="9" t="s">
        <v>100</v>
      </c>
      <c r="C1372" s="9" t="s">
        <v>101</v>
      </c>
      <c r="D1372" s="24">
        <v>42705</v>
      </c>
      <c r="E1372" s="25">
        <v>6643177</v>
      </c>
      <c r="F1372" s="25">
        <v>3715919</v>
      </c>
      <c r="G1372" s="25">
        <v>0</v>
      </c>
      <c r="H1372" s="25">
        <v>0</v>
      </c>
      <c r="I1372" s="25">
        <v>0</v>
      </c>
      <c r="J1372" s="25">
        <v>0</v>
      </c>
      <c r="K1372" s="25">
        <v>3715919</v>
      </c>
      <c r="L1372" s="25">
        <v>1590649</v>
      </c>
      <c r="M1372" s="25">
        <v>5972888</v>
      </c>
      <c r="N1372" s="25">
        <v>0</v>
      </c>
      <c r="O1372" s="25">
        <v>0</v>
      </c>
      <c r="P1372" s="25">
        <v>0</v>
      </c>
      <c r="Q1372" s="25">
        <v>-1446601</v>
      </c>
      <c r="R1372" s="25">
        <v>6116936</v>
      </c>
      <c r="S1372" s="25">
        <v>4242160</v>
      </c>
      <c r="T1372" s="25">
        <v>4138043</v>
      </c>
      <c r="U1372" s="25">
        <v>104117</v>
      </c>
    </row>
    <row r="1373" spans="1:21" hidden="1" x14ac:dyDescent="0.25">
      <c r="A1373" s="9">
        <v>6926</v>
      </c>
      <c r="B1373" s="9" t="s">
        <v>100</v>
      </c>
      <c r="C1373" s="9" t="s">
        <v>101</v>
      </c>
      <c r="D1373" s="24">
        <v>42736</v>
      </c>
      <c r="E1373" s="25">
        <v>4242160</v>
      </c>
      <c r="F1373" s="25">
        <v>7887080</v>
      </c>
      <c r="G1373" s="25">
        <v>0</v>
      </c>
      <c r="H1373" s="25">
        <v>0</v>
      </c>
      <c r="I1373" s="25">
        <v>0</v>
      </c>
      <c r="J1373" s="25">
        <v>0</v>
      </c>
      <c r="K1373" s="25">
        <v>7887080</v>
      </c>
      <c r="L1373" s="25">
        <v>1116634</v>
      </c>
      <c r="M1373" s="25">
        <v>3759104</v>
      </c>
      <c r="N1373" s="25">
        <v>0</v>
      </c>
      <c r="O1373" s="25">
        <v>0</v>
      </c>
      <c r="P1373" s="25">
        <v>0</v>
      </c>
      <c r="Q1373" s="25">
        <v>-50000</v>
      </c>
      <c r="R1373" s="25">
        <v>4825738</v>
      </c>
      <c r="S1373" s="25">
        <v>7303502</v>
      </c>
      <c r="T1373" s="25">
        <v>4482249</v>
      </c>
      <c r="U1373" s="25">
        <v>2821253</v>
      </c>
    </row>
    <row r="1374" spans="1:21" hidden="1" x14ac:dyDescent="0.25">
      <c r="A1374" s="9">
        <v>6926</v>
      </c>
      <c r="B1374" s="9" t="s">
        <v>100</v>
      </c>
      <c r="C1374" s="9" t="s">
        <v>101</v>
      </c>
      <c r="D1374" s="24">
        <v>42767</v>
      </c>
      <c r="E1374" s="25">
        <v>7303502</v>
      </c>
      <c r="F1374" s="25">
        <v>5166541</v>
      </c>
      <c r="G1374" s="25">
        <v>0</v>
      </c>
      <c r="H1374" s="25">
        <v>0</v>
      </c>
      <c r="I1374" s="25">
        <v>0</v>
      </c>
      <c r="J1374" s="25">
        <v>0</v>
      </c>
      <c r="K1374" s="25">
        <v>5166541</v>
      </c>
      <c r="L1374" s="25">
        <v>406695</v>
      </c>
      <c r="M1374" s="25">
        <v>3886688</v>
      </c>
      <c r="N1374" s="25">
        <v>0</v>
      </c>
      <c r="O1374" s="25">
        <v>0</v>
      </c>
      <c r="P1374" s="25">
        <v>0</v>
      </c>
      <c r="Q1374" s="25">
        <v>-2050</v>
      </c>
      <c r="R1374" s="25">
        <v>4291333</v>
      </c>
      <c r="S1374" s="25">
        <v>8178710</v>
      </c>
      <c r="T1374" s="25">
        <v>8040713</v>
      </c>
      <c r="U1374" s="25">
        <v>137997</v>
      </c>
    </row>
    <row r="1375" spans="1:21" hidden="1" x14ac:dyDescent="0.25">
      <c r="A1375" s="9">
        <v>6926</v>
      </c>
      <c r="B1375" s="9" t="s">
        <v>100</v>
      </c>
      <c r="C1375" s="9" t="s">
        <v>101</v>
      </c>
      <c r="D1375" s="24">
        <v>42795</v>
      </c>
      <c r="E1375" s="25">
        <v>8178710</v>
      </c>
      <c r="F1375" s="25">
        <v>4161770</v>
      </c>
      <c r="G1375" s="25">
        <v>0</v>
      </c>
      <c r="H1375" s="25">
        <v>0</v>
      </c>
      <c r="I1375" s="25">
        <v>0</v>
      </c>
      <c r="J1375" s="25">
        <v>0</v>
      </c>
      <c r="K1375" s="25">
        <v>4161770</v>
      </c>
      <c r="L1375" s="25">
        <v>653225</v>
      </c>
      <c r="M1375" s="25">
        <v>3798209</v>
      </c>
      <c r="N1375" s="25">
        <v>716679</v>
      </c>
      <c r="O1375" s="25">
        <v>0</v>
      </c>
      <c r="P1375" s="25">
        <v>0</v>
      </c>
      <c r="Q1375" s="25">
        <v>-230000</v>
      </c>
      <c r="R1375" s="25">
        <v>4938113</v>
      </c>
      <c r="S1375" s="25">
        <v>7402367</v>
      </c>
      <c r="T1375" s="25">
        <v>7263410</v>
      </c>
      <c r="U1375" s="25">
        <v>138957</v>
      </c>
    </row>
    <row r="1376" spans="1:21" hidden="1" x14ac:dyDescent="0.25">
      <c r="A1376" s="9">
        <v>6926</v>
      </c>
      <c r="B1376" s="9" t="s">
        <v>100</v>
      </c>
      <c r="C1376" s="9" t="s">
        <v>101</v>
      </c>
      <c r="D1376" s="24">
        <v>42826</v>
      </c>
      <c r="E1376" s="25">
        <v>7402367</v>
      </c>
      <c r="F1376" s="25">
        <v>6675260</v>
      </c>
      <c r="G1376" s="25">
        <v>0</v>
      </c>
      <c r="H1376" s="25">
        <v>0</v>
      </c>
      <c r="I1376" s="25">
        <v>0</v>
      </c>
      <c r="J1376" s="25">
        <v>0</v>
      </c>
      <c r="K1376" s="25">
        <v>6675260</v>
      </c>
      <c r="L1376" s="25">
        <v>3066238</v>
      </c>
      <c r="M1376" s="25">
        <v>4145828</v>
      </c>
      <c r="N1376" s="25">
        <v>0</v>
      </c>
      <c r="O1376" s="25">
        <v>0</v>
      </c>
      <c r="P1376" s="25">
        <v>0</v>
      </c>
      <c r="Q1376" s="25">
        <v>-200000</v>
      </c>
      <c r="R1376" s="25">
        <v>7012066</v>
      </c>
      <c r="S1376" s="25">
        <v>7065561</v>
      </c>
      <c r="T1376" s="25">
        <v>7010809</v>
      </c>
      <c r="U1376" s="25">
        <v>54752</v>
      </c>
    </row>
    <row r="1377" spans="1:21" hidden="1" x14ac:dyDescent="0.25">
      <c r="A1377" s="9">
        <v>6926</v>
      </c>
      <c r="B1377" s="9" t="s">
        <v>100</v>
      </c>
      <c r="C1377" s="9" t="s">
        <v>101</v>
      </c>
      <c r="D1377" s="24">
        <v>42856</v>
      </c>
      <c r="E1377" s="25">
        <v>7065561</v>
      </c>
      <c r="F1377" s="25">
        <v>3046451</v>
      </c>
      <c r="G1377" s="25">
        <v>0</v>
      </c>
      <c r="H1377" s="25">
        <v>0</v>
      </c>
      <c r="I1377" s="25">
        <v>0</v>
      </c>
      <c r="J1377" s="25">
        <v>0</v>
      </c>
      <c r="K1377" s="25">
        <v>3046451</v>
      </c>
      <c r="L1377" s="25">
        <v>1594084</v>
      </c>
      <c r="M1377" s="25">
        <v>3916754</v>
      </c>
      <c r="N1377" s="25">
        <v>186489</v>
      </c>
      <c r="O1377" s="25">
        <v>0</v>
      </c>
      <c r="P1377" s="25">
        <v>0</v>
      </c>
      <c r="Q1377" s="25">
        <v>-730388</v>
      </c>
      <c r="R1377" s="25">
        <v>4966939</v>
      </c>
      <c r="S1377" s="25">
        <v>5145073</v>
      </c>
      <c r="T1377" s="25">
        <v>5138343</v>
      </c>
      <c r="U1377" s="25">
        <v>6730</v>
      </c>
    </row>
    <row r="1378" spans="1:21" hidden="1" x14ac:dyDescent="0.25">
      <c r="A1378" s="9">
        <v>6926</v>
      </c>
      <c r="B1378" s="9" t="s">
        <v>100</v>
      </c>
      <c r="C1378" s="9" t="s">
        <v>101</v>
      </c>
      <c r="D1378" s="24">
        <v>42887</v>
      </c>
      <c r="E1378" s="25">
        <v>5145073</v>
      </c>
      <c r="F1378" s="25">
        <v>7384369</v>
      </c>
      <c r="G1378" s="25">
        <v>0</v>
      </c>
      <c r="H1378" s="25">
        <v>0</v>
      </c>
      <c r="I1378" s="25">
        <v>0</v>
      </c>
      <c r="J1378" s="25">
        <v>0</v>
      </c>
      <c r="K1378" s="25">
        <v>7384369</v>
      </c>
      <c r="L1378" s="25">
        <v>2758607</v>
      </c>
      <c r="M1378" s="25">
        <v>4259449</v>
      </c>
      <c r="N1378" s="25">
        <v>0</v>
      </c>
      <c r="O1378" s="25">
        <v>0</v>
      </c>
      <c r="P1378" s="25">
        <v>0</v>
      </c>
      <c r="Q1378" s="25">
        <v>-80000</v>
      </c>
      <c r="R1378" s="25">
        <v>6938056</v>
      </c>
      <c r="S1378" s="25">
        <v>5591386</v>
      </c>
      <c r="T1378" s="25">
        <v>5548940</v>
      </c>
      <c r="U1378" s="25">
        <v>42446</v>
      </c>
    </row>
    <row r="1379" spans="1:21" hidden="1" x14ac:dyDescent="0.25">
      <c r="A1379" s="9">
        <v>6926</v>
      </c>
      <c r="B1379" s="9" t="s">
        <v>100</v>
      </c>
      <c r="C1379" s="9" t="s">
        <v>102</v>
      </c>
      <c r="D1379" s="24">
        <v>42917</v>
      </c>
      <c r="E1379" s="25">
        <v>5591386</v>
      </c>
      <c r="F1379" s="25">
        <v>6729305</v>
      </c>
      <c r="G1379" s="25">
        <v>0</v>
      </c>
      <c r="H1379" s="25">
        <v>0</v>
      </c>
      <c r="I1379" s="25">
        <v>0</v>
      </c>
      <c r="J1379" s="25">
        <v>0</v>
      </c>
      <c r="K1379" s="25">
        <v>6729305</v>
      </c>
      <c r="L1379" s="25">
        <v>935065</v>
      </c>
      <c r="M1379" s="25">
        <v>4434646</v>
      </c>
      <c r="N1379" s="25">
        <v>0</v>
      </c>
      <c r="O1379" s="25">
        <v>0</v>
      </c>
      <c r="P1379" s="25">
        <v>0</v>
      </c>
      <c r="Q1379" s="25">
        <v>-100000</v>
      </c>
      <c r="R1379" s="25">
        <v>5269711</v>
      </c>
      <c r="S1379" s="25">
        <v>7050980</v>
      </c>
      <c r="T1379" s="25">
        <v>6480849</v>
      </c>
      <c r="U1379" s="25">
        <v>570131</v>
      </c>
    </row>
    <row r="1380" spans="1:21" hidden="1" x14ac:dyDescent="0.25">
      <c r="A1380" s="9">
        <v>6926</v>
      </c>
      <c r="B1380" s="9" t="s">
        <v>100</v>
      </c>
      <c r="C1380" s="9" t="s">
        <v>102</v>
      </c>
      <c r="D1380" s="24">
        <v>42948</v>
      </c>
      <c r="E1380" s="25">
        <v>7050980</v>
      </c>
      <c r="F1380" s="25">
        <v>7231153</v>
      </c>
      <c r="G1380" s="25">
        <v>0</v>
      </c>
      <c r="H1380" s="25">
        <v>0</v>
      </c>
      <c r="I1380" s="25">
        <v>0</v>
      </c>
      <c r="J1380" s="25">
        <v>0</v>
      </c>
      <c r="K1380" s="25">
        <v>7231153</v>
      </c>
      <c r="L1380" s="25">
        <v>525058</v>
      </c>
      <c r="M1380" s="25">
        <v>4434452</v>
      </c>
      <c r="N1380" s="25">
        <v>49990</v>
      </c>
      <c r="O1380" s="25">
        <v>0</v>
      </c>
      <c r="P1380" s="25">
        <v>0</v>
      </c>
      <c r="Q1380" s="25">
        <v>-95000</v>
      </c>
      <c r="R1380" s="25">
        <v>4914500</v>
      </c>
      <c r="S1380" s="25">
        <v>9367633</v>
      </c>
      <c r="T1380" s="25">
        <v>9342468</v>
      </c>
      <c r="U1380" s="25">
        <v>25165</v>
      </c>
    </row>
    <row r="1381" spans="1:21" hidden="1" x14ac:dyDescent="0.25">
      <c r="A1381" s="9">
        <v>6926</v>
      </c>
      <c r="B1381" s="9" t="s">
        <v>100</v>
      </c>
      <c r="C1381" s="9" t="s">
        <v>102</v>
      </c>
      <c r="D1381" s="24">
        <v>42979</v>
      </c>
      <c r="E1381" s="25">
        <v>9367633</v>
      </c>
      <c r="F1381" s="25">
        <v>2383376</v>
      </c>
      <c r="G1381" s="25">
        <v>0</v>
      </c>
      <c r="H1381" s="25">
        <v>0</v>
      </c>
      <c r="I1381" s="25">
        <v>0</v>
      </c>
      <c r="J1381" s="25">
        <v>0</v>
      </c>
      <c r="K1381" s="25">
        <v>2383376</v>
      </c>
      <c r="L1381" s="25">
        <v>2223933</v>
      </c>
      <c r="M1381" s="25">
        <v>4912500</v>
      </c>
      <c r="N1381" s="25">
        <v>49980</v>
      </c>
      <c r="O1381" s="25">
        <v>0</v>
      </c>
      <c r="P1381" s="25">
        <v>0</v>
      </c>
      <c r="Q1381" s="25">
        <v>-260000</v>
      </c>
      <c r="R1381" s="25">
        <v>6926413</v>
      </c>
      <c r="S1381" s="25">
        <v>4824596</v>
      </c>
      <c r="T1381" s="25">
        <v>4738291</v>
      </c>
      <c r="U1381" s="25">
        <v>86305</v>
      </c>
    </row>
    <row r="1382" spans="1:21" hidden="1" x14ac:dyDescent="0.25">
      <c r="A1382" s="9">
        <v>6926</v>
      </c>
      <c r="B1382" s="9" t="s">
        <v>100</v>
      </c>
      <c r="C1382" s="9" t="s">
        <v>102</v>
      </c>
      <c r="D1382" s="24">
        <v>43009</v>
      </c>
      <c r="E1382" s="25">
        <v>4824596</v>
      </c>
      <c r="F1382" s="25">
        <v>6928611</v>
      </c>
      <c r="G1382" s="25">
        <v>0</v>
      </c>
      <c r="H1382" s="25">
        <v>0</v>
      </c>
      <c r="I1382" s="25">
        <v>0</v>
      </c>
      <c r="J1382" s="25">
        <v>0</v>
      </c>
      <c r="K1382" s="25">
        <v>6928611</v>
      </c>
      <c r="L1382" s="25">
        <v>712771</v>
      </c>
      <c r="M1382" s="25">
        <v>5785057</v>
      </c>
      <c r="N1382" s="25">
        <v>45000</v>
      </c>
      <c r="O1382" s="25">
        <v>0</v>
      </c>
      <c r="P1382" s="25">
        <v>0</v>
      </c>
      <c r="Q1382" s="25">
        <v>-150000</v>
      </c>
      <c r="R1382" s="25">
        <v>6392828</v>
      </c>
      <c r="S1382" s="25">
        <v>5360379</v>
      </c>
      <c r="T1382" s="25">
        <v>5063108</v>
      </c>
      <c r="U1382" s="25">
        <v>297271</v>
      </c>
    </row>
    <row r="1383" spans="1:21" hidden="1" x14ac:dyDescent="0.25">
      <c r="A1383" s="9">
        <v>6926</v>
      </c>
      <c r="B1383" s="9" t="s">
        <v>100</v>
      </c>
      <c r="C1383" s="9" t="s">
        <v>102</v>
      </c>
      <c r="D1383" s="24">
        <v>43040</v>
      </c>
      <c r="E1383" s="25">
        <v>5360379</v>
      </c>
      <c r="F1383" s="25">
        <v>3119178</v>
      </c>
      <c r="G1383" s="25">
        <v>0</v>
      </c>
      <c r="H1383" s="25">
        <v>0</v>
      </c>
      <c r="I1383" s="25">
        <v>0</v>
      </c>
      <c r="J1383" s="25">
        <v>0</v>
      </c>
      <c r="K1383" s="25">
        <v>3119178</v>
      </c>
      <c r="L1383" s="25">
        <v>812858</v>
      </c>
      <c r="M1383" s="25">
        <v>5659978</v>
      </c>
      <c r="N1383" s="25">
        <v>418905</v>
      </c>
      <c r="O1383" s="25">
        <v>0</v>
      </c>
      <c r="P1383" s="25">
        <v>0</v>
      </c>
      <c r="Q1383" s="25">
        <v>-100000</v>
      </c>
      <c r="R1383" s="25">
        <v>6791741</v>
      </c>
      <c r="S1383" s="25">
        <v>1687816</v>
      </c>
      <c r="T1383" s="25">
        <v>1476837</v>
      </c>
      <c r="U1383" s="25">
        <v>210979</v>
      </c>
    </row>
    <row r="1384" spans="1:21" hidden="1" x14ac:dyDescent="0.25">
      <c r="A1384" s="9">
        <v>6926</v>
      </c>
      <c r="B1384" s="9" t="s">
        <v>100</v>
      </c>
      <c r="C1384" s="9" t="s">
        <v>102</v>
      </c>
      <c r="D1384" s="24">
        <v>43070</v>
      </c>
      <c r="E1384" s="25">
        <v>1687816</v>
      </c>
      <c r="F1384" s="25">
        <v>5620975</v>
      </c>
      <c r="G1384" s="25">
        <v>0</v>
      </c>
      <c r="H1384" s="25">
        <v>0</v>
      </c>
      <c r="I1384" s="25">
        <v>0</v>
      </c>
      <c r="J1384" s="25">
        <v>0</v>
      </c>
      <c r="K1384" s="25">
        <v>5620975</v>
      </c>
      <c r="L1384" s="25">
        <v>1079737</v>
      </c>
      <c r="M1384" s="25">
        <v>6032756</v>
      </c>
      <c r="N1384" s="25">
        <v>0</v>
      </c>
      <c r="O1384" s="25">
        <v>0</v>
      </c>
      <c r="P1384" s="25">
        <v>0</v>
      </c>
      <c r="Q1384" s="25">
        <v>-280000</v>
      </c>
      <c r="R1384" s="25">
        <v>6832493</v>
      </c>
      <c r="S1384" s="25">
        <v>476298</v>
      </c>
      <c r="T1384" s="25">
        <v>451044</v>
      </c>
      <c r="U1384" s="25">
        <v>25254</v>
      </c>
    </row>
    <row r="1385" spans="1:21" x14ac:dyDescent="0.25">
      <c r="A1385" s="9">
        <v>6926</v>
      </c>
      <c r="B1385" s="9" t="s">
        <v>100</v>
      </c>
      <c r="C1385" s="9" t="s">
        <v>102</v>
      </c>
      <c r="D1385" s="24">
        <v>43101</v>
      </c>
      <c r="E1385" s="25">
        <v>476298</v>
      </c>
      <c r="F1385" s="25">
        <v>6822151</v>
      </c>
      <c r="G1385" s="25">
        <v>0</v>
      </c>
      <c r="H1385" s="25">
        <v>0</v>
      </c>
      <c r="I1385" s="25">
        <v>0</v>
      </c>
      <c r="J1385" s="25">
        <v>0</v>
      </c>
      <c r="K1385" s="25">
        <v>6822151</v>
      </c>
      <c r="L1385" s="25">
        <v>1208529</v>
      </c>
      <c r="M1385" s="25">
        <v>5498173</v>
      </c>
      <c r="N1385" s="25">
        <v>0</v>
      </c>
      <c r="O1385" s="25">
        <v>0</v>
      </c>
      <c r="P1385" s="25">
        <v>0</v>
      </c>
      <c r="Q1385" s="25">
        <v>-210000</v>
      </c>
      <c r="R1385" s="25">
        <v>6496702</v>
      </c>
      <c r="S1385" s="25">
        <v>801747</v>
      </c>
      <c r="T1385" s="25">
        <v>731184</v>
      </c>
      <c r="U1385" s="25">
        <v>70563</v>
      </c>
    </row>
    <row r="1386" spans="1:21" x14ac:dyDescent="0.25">
      <c r="A1386" s="9">
        <v>6926</v>
      </c>
      <c r="B1386" s="9" t="s">
        <v>100</v>
      </c>
      <c r="C1386" s="9" t="s">
        <v>102</v>
      </c>
      <c r="D1386" s="24">
        <v>43132</v>
      </c>
      <c r="E1386" s="25">
        <v>801747</v>
      </c>
      <c r="F1386" s="25">
        <v>7072623</v>
      </c>
      <c r="G1386" s="25">
        <v>0</v>
      </c>
      <c r="H1386" s="25">
        <v>0</v>
      </c>
      <c r="I1386" s="25">
        <v>0</v>
      </c>
      <c r="J1386" s="25">
        <v>0</v>
      </c>
      <c r="K1386" s="25">
        <v>7072623</v>
      </c>
      <c r="L1386" s="25">
        <v>715782</v>
      </c>
      <c r="M1386" s="25">
        <v>4046710</v>
      </c>
      <c r="N1386" s="25">
        <v>0</v>
      </c>
      <c r="O1386" s="25">
        <v>0</v>
      </c>
      <c r="P1386" s="25">
        <v>0</v>
      </c>
      <c r="Q1386" s="25">
        <v>0</v>
      </c>
      <c r="R1386" s="25">
        <v>4762492</v>
      </c>
      <c r="S1386" s="25">
        <v>3111878</v>
      </c>
      <c r="T1386" s="25">
        <v>3072122</v>
      </c>
      <c r="U1386" s="25">
        <v>39756</v>
      </c>
    </row>
    <row r="1387" spans="1:21" x14ac:dyDescent="0.25">
      <c r="A1387" s="9">
        <v>6926</v>
      </c>
      <c r="B1387" s="9" t="s">
        <v>100</v>
      </c>
      <c r="C1387" s="9" t="s">
        <v>102</v>
      </c>
      <c r="D1387" s="24">
        <v>43160</v>
      </c>
      <c r="E1387" s="25">
        <v>3111878</v>
      </c>
      <c r="F1387" s="25">
        <v>6634280</v>
      </c>
      <c r="G1387" s="25">
        <v>0</v>
      </c>
      <c r="H1387" s="25">
        <v>0</v>
      </c>
      <c r="I1387" s="25">
        <v>0</v>
      </c>
      <c r="J1387" s="25">
        <v>0</v>
      </c>
      <c r="K1387" s="25">
        <v>6634280</v>
      </c>
      <c r="L1387" s="25">
        <v>638086</v>
      </c>
      <c r="M1387" s="25">
        <v>8619105</v>
      </c>
      <c r="N1387" s="25">
        <v>229990</v>
      </c>
      <c r="O1387" s="25">
        <v>0</v>
      </c>
      <c r="P1387" s="25">
        <v>0</v>
      </c>
      <c r="Q1387" s="25">
        <v>-100000</v>
      </c>
      <c r="R1387" s="25">
        <v>9387181</v>
      </c>
      <c r="S1387" s="25">
        <v>358977</v>
      </c>
      <c r="T1387" s="25">
        <v>346766</v>
      </c>
      <c r="U1387" s="25">
        <v>12211</v>
      </c>
    </row>
    <row r="1388" spans="1:21" x14ac:dyDescent="0.25">
      <c r="A1388" s="9">
        <v>6926</v>
      </c>
      <c r="B1388" s="9" t="s">
        <v>100</v>
      </c>
      <c r="C1388" s="9" t="s">
        <v>102</v>
      </c>
      <c r="D1388" s="24">
        <v>43191</v>
      </c>
      <c r="E1388" s="25">
        <v>358977</v>
      </c>
      <c r="F1388" s="25">
        <v>10336114</v>
      </c>
      <c r="G1388" s="25">
        <v>0</v>
      </c>
      <c r="H1388" s="25">
        <v>0</v>
      </c>
      <c r="I1388" s="25">
        <v>0</v>
      </c>
      <c r="J1388" s="25">
        <v>0</v>
      </c>
      <c r="K1388" s="25">
        <v>10336114</v>
      </c>
      <c r="L1388" s="25">
        <v>4105513</v>
      </c>
      <c r="M1388" s="25">
        <v>4513677</v>
      </c>
      <c r="N1388" s="25">
        <v>0</v>
      </c>
      <c r="O1388" s="25">
        <v>0</v>
      </c>
      <c r="P1388" s="25">
        <v>0</v>
      </c>
      <c r="Q1388" s="25">
        <v>-350000</v>
      </c>
      <c r="R1388" s="25">
        <v>8269190</v>
      </c>
      <c r="S1388" s="25">
        <v>2425901</v>
      </c>
      <c r="T1388" s="25">
        <v>2236505</v>
      </c>
      <c r="U1388" s="25">
        <v>189396</v>
      </c>
    </row>
    <row r="1389" spans="1:21" x14ac:dyDescent="0.25">
      <c r="A1389" s="9">
        <v>6926</v>
      </c>
      <c r="B1389" s="9" t="s">
        <v>100</v>
      </c>
      <c r="C1389" s="9" t="s">
        <v>102</v>
      </c>
      <c r="D1389" s="24">
        <v>43221</v>
      </c>
      <c r="E1389" s="25">
        <v>2425901</v>
      </c>
      <c r="F1389" s="25">
        <v>5197072</v>
      </c>
      <c r="G1389" s="25">
        <v>0</v>
      </c>
      <c r="H1389" s="25">
        <v>0</v>
      </c>
      <c r="I1389" s="25">
        <v>0</v>
      </c>
      <c r="J1389" s="25">
        <v>0</v>
      </c>
      <c r="K1389" s="25">
        <v>5197072</v>
      </c>
      <c r="L1389" s="25">
        <v>1049521</v>
      </c>
      <c r="M1389" s="25">
        <v>6237014</v>
      </c>
      <c r="N1389" s="25">
        <v>36800</v>
      </c>
      <c r="O1389" s="25">
        <v>0</v>
      </c>
      <c r="P1389" s="25">
        <v>0</v>
      </c>
      <c r="Q1389" s="25">
        <v>-450000</v>
      </c>
      <c r="R1389" s="25">
        <v>6873335</v>
      </c>
      <c r="S1389" s="25">
        <v>749638</v>
      </c>
      <c r="T1389" s="25">
        <v>625668</v>
      </c>
      <c r="U1389" s="25">
        <v>123970</v>
      </c>
    </row>
    <row r="1390" spans="1:21" x14ac:dyDescent="0.25">
      <c r="A1390" s="9">
        <v>6926</v>
      </c>
      <c r="B1390" s="9" t="s">
        <v>100</v>
      </c>
      <c r="C1390" s="9" t="s">
        <v>102</v>
      </c>
      <c r="D1390" s="24">
        <v>43252</v>
      </c>
      <c r="E1390" s="25">
        <v>749638</v>
      </c>
      <c r="F1390" s="25">
        <v>7991251</v>
      </c>
      <c r="G1390" s="25">
        <v>0</v>
      </c>
      <c r="H1390" s="25">
        <v>0</v>
      </c>
      <c r="I1390" s="25">
        <v>0</v>
      </c>
      <c r="J1390" s="25">
        <v>0</v>
      </c>
      <c r="K1390" s="25">
        <v>7991251</v>
      </c>
      <c r="L1390" s="25">
        <v>1317254</v>
      </c>
      <c r="M1390" s="25">
        <v>4119243</v>
      </c>
      <c r="N1390" s="25">
        <v>0</v>
      </c>
      <c r="O1390" s="25">
        <v>0</v>
      </c>
      <c r="P1390" s="25">
        <v>0</v>
      </c>
      <c r="Q1390" s="25">
        <v>-190000</v>
      </c>
      <c r="R1390" s="25">
        <v>5246497</v>
      </c>
      <c r="S1390" s="25">
        <v>3494392</v>
      </c>
      <c r="T1390" s="25">
        <v>3060729</v>
      </c>
      <c r="U1390" s="25">
        <v>433663</v>
      </c>
    </row>
    <row r="1391" spans="1:21" x14ac:dyDescent="0.25">
      <c r="A1391" s="9">
        <v>6926</v>
      </c>
      <c r="B1391" s="9" t="s">
        <v>100</v>
      </c>
      <c r="C1391" s="9" t="s">
        <v>102</v>
      </c>
      <c r="D1391" s="24">
        <v>43282</v>
      </c>
      <c r="E1391" s="25">
        <v>3494392</v>
      </c>
      <c r="F1391" s="25">
        <v>7019210</v>
      </c>
      <c r="G1391" s="25">
        <v>0</v>
      </c>
      <c r="H1391" s="25">
        <v>0</v>
      </c>
      <c r="I1391" s="25">
        <v>0</v>
      </c>
      <c r="J1391" s="25">
        <v>0</v>
      </c>
      <c r="K1391" s="25">
        <v>7019210</v>
      </c>
      <c r="L1391" s="25">
        <v>3287142</v>
      </c>
      <c r="M1391" s="25">
        <v>6300593</v>
      </c>
      <c r="N1391" s="25">
        <v>229950</v>
      </c>
      <c r="O1391" s="25">
        <v>0</v>
      </c>
      <c r="P1391" s="25">
        <v>0</v>
      </c>
      <c r="Q1391" s="25">
        <v>-190000</v>
      </c>
      <c r="R1391" s="25">
        <v>9627685</v>
      </c>
      <c r="S1391" s="25">
        <v>885917</v>
      </c>
      <c r="T1391" s="25">
        <v>851882</v>
      </c>
      <c r="U1391" s="25">
        <v>34035</v>
      </c>
    </row>
    <row r="1392" spans="1:21" x14ac:dyDescent="0.25">
      <c r="A1392" s="9">
        <v>6926</v>
      </c>
      <c r="B1392" s="9" t="s">
        <v>100</v>
      </c>
      <c r="C1392" s="9" t="s">
        <v>102</v>
      </c>
      <c r="D1392" s="24">
        <v>43313</v>
      </c>
      <c r="E1392" s="25">
        <v>885917</v>
      </c>
      <c r="F1392" s="25">
        <v>6610480</v>
      </c>
      <c r="G1392" s="25">
        <v>0</v>
      </c>
      <c r="H1392" s="25">
        <v>0</v>
      </c>
      <c r="I1392" s="25">
        <v>0</v>
      </c>
      <c r="J1392" s="25">
        <v>0</v>
      </c>
      <c r="K1392" s="25">
        <v>6610480</v>
      </c>
      <c r="L1392" s="25">
        <v>1176663</v>
      </c>
      <c r="M1392" s="25">
        <v>4024383</v>
      </c>
      <c r="N1392" s="25">
        <v>0</v>
      </c>
      <c r="O1392" s="25">
        <v>0</v>
      </c>
      <c r="P1392" s="25">
        <v>0</v>
      </c>
      <c r="Q1392" s="25">
        <v>-200010</v>
      </c>
      <c r="R1392" s="25">
        <v>5001036</v>
      </c>
      <c r="S1392" s="25">
        <v>2495361</v>
      </c>
      <c r="T1392" s="25">
        <v>2462719</v>
      </c>
      <c r="U1392" s="25">
        <v>32642</v>
      </c>
    </row>
    <row r="1393" spans="1:21" x14ac:dyDescent="0.25">
      <c r="A1393" s="9">
        <v>6926</v>
      </c>
      <c r="B1393" s="9" t="s">
        <v>100</v>
      </c>
      <c r="C1393" s="9" t="s">
        <v>102</v>
      </c>
      <c r="D1393" s="24">
        <v>43344</v>
      </c>
      <c r="E1393" s="25">
        <v>2495361</v>
      </c>
      <c r="F1393" s="25">
        <v>6981039</v>
      </c>
      <c r="G1393" s="25">
        <v>0</v>
      </c>
      <c r="H1393" s="25">
        <v>0</v>
      </c>
      <c r="I1393" s="25">
        <v>0</v>
      </c>
      <c r="J1393" s="25">
        <v>208550</v>
      </c>
      <c r="K1393" s="25">
        <v>7189589</v>
      </c>
      <c r="L1393" s="25">
        <v>457387</v>
      </c>
      <c r="M1393" s="25">
        <v>5994272</v>
      </c>
      <c r="N1393" s="25">
        <v>17990</v>
      </c>
      <c r="O1393" s="25">
        <v>0</v>
      </c>
      <c r="P1393" s="25">
        <v>0</v>
      </c>
      <c r="Q1393" s="25">
        <v>-20000</v>
      </c>
      <c r="R1393" s="25">
        <v>6449649</v>
      </c>
      <c r="S1393" s="25">
        <v>3235301</v>
      </c>
      <c r="T1393" s="25">
        <v>3195022</v>
      </c>
      <c r="U1393" s="25">
        <v>40279</v>
      </c>
    </row>
    <row r="1394" spans="1:21" x14ac:dyDescent="0.25">
      <c r="A1394" s="9">
        <v>6926</v>
      </c>
      <c r="B1394" s="9" t="s">
        <v>100</v>
      </c>
      <c r="C1394" s="9" t="s">
        <v>102</v>
      </c>
      <c r="D1394" s="24">
        <v>43374</v>
      </c>
      <c r="E1394" s="25">
        <v>3235301</v>
      </c>
      <c r="F1394" s="25">
        <v>11717372</v>
      </c>
      <c r="G1394" s="25">
        <v>0</v>
      </c>
      <c r="H1394" s="25">
        <v>0</v>
      </c>
      <c r="I1394" s="25">
        <v>0</v>
      </c>
      <c r="J1394" s="25">
        <v>0</v>
      </c>
      <c r="K1394" s="25">
        <v>11717372</v>
      </c>
      <c r="L1394" s="25">
        <v>6389160</v>
      </c>
      <c r="M1394" s="25">
        <v>6136266</v>
      </c>
      <c r="N1394" s="25">
        <v>0</v>
      </c>
      <c r="O1394" s="25">
        <v>0</v>
      </c>
      <c r="P1394" s="25">
        <v>0</v>
      </c>
      <c r="Q1394" s="25">
        <v>-40070</v>
      </c>
      <c r="R1394" s="25">
        <v>12485356</v>
      </c>
      <c r="S1394" s="25">
        <v>2467317</v>
      </c>
      <c r="T1394" s="25">
        <v>2314110</v>
      </c>
      <c r="U1394" s="25">
        <v>153207</v>
      </c>
    </row>
    <row r="1395" spans="1:21" x14ac:dyDescent="0.25">
      <c r="A1395" s="9">
        <v>6926</v>
      </c>
      <c r="B1395" s="9" t="s">
        <v>100</v>
      </c>
      <c r="C1395" s="9" t="s">
        <v>102</v>
      </c>
      <c r="D1395" s="24">
        <v>43405</v>
      </c>
      <c r="E1395" s="25">
        <v>2467317</v>
      </c>
      <c r="F1395" s="25">
        <v>6859641</v>
      </c>
      <c r="G1395" s="25">
        <v>0</v>
      </c>
      <c r="H1395" s="25">
        <v>0</v>
      </c>
      <c r="I1395" s="25">
        <v>0</v>
      </c>
      <c r="J1395" s="25">
        <v>0</v>
      </c>
      <c r="K1395" s="25">
        <v>6859641</v>
      </c>
      <c r="L1395" s="25">
        <v>599084</v>
      </c>
      <c r="M1395" s="25">
        <v>5821195</v>
      </c>
      <c r="N1395" s="25">
        <v>0</v>
      </c>
      <c r="O1395" s="25">
        <v>0</v>
      </c>
      <c r="P1395" s="25">
        <v>0</v>
      </c>
      <c r="Q1395" s="25">
        <v>0</v>
      </c>
      <c r="R1395" s="25">
        <v>6420279</v>
      </c>
      <c r="S1395" s="25">
        <v>2906679</v>
      </c>
      <c r="T1395" s="25">
        <v>2895911</v>
      </c>
      <c r="U1395" s="25">
        <v>10768</v>
      </c>
    </row>
    <row r="1396" spans="1:21" hidden="1" x14ac:dyDescent="0.25">
      <c r="A1396" s="9">
        <v>6931</v>
      </c>
      <c r="B1396" s="9" t="s">
        <v>103</v>
      </c>
      <c r="C1396" s="9" t="s">
        <v>104</v>
      </c>
      <c r="D1396" s="24">
        <v>42005</v>
      </c>
      <c r="E1396" s="25">
        <v>63082</v>
      </c>
      <c r="F1396" s="25">
        <v>1266322</v>
      </c>
      <c r="G1396" s="25">
        <v>0</v>
      </c>
      <c r="H1396" s="25">
        <v>0</v>
      </c>
      <c r="I1396" s="25">
        <v>0</v>
      </c>
      <c r="J1396" s="25">
        <v>0</v>
      </c>
      <c r="K1396" s="25">
        <v>1266322</v>
      </c>
      <c r="L1396" s="25">
        <v>288000</v>
      </c>
      <c r="M1396" s="25">
        <v>951917</v>
      </c>
      <c r="N1396" s="25">
        <v>0</v>
      </c>
      <c r="O1396" s="25">
        <v>0</v>
      </c>
      <c r="P1396" s="25">
        <v>0</v>
      </c>
      <c r="Q1396" s="25">
        <v>0</v>
      </c>
      <c r="R1396" s="25">
        <v>1239917</v>
      </c>
      <c r="S1396" s="25">
        <v>89487</v>
      </c>
      <c r="T1396" s="25">
        <v>0</v>
      </c>
      <c r="U1396" s="25">
        <v>89487</v>
      </c>
    </row>
    <row r="1397" spans="1:21" hidden="1" x14ac:dyDescent="0.25">
      <c r="A1397" s="9">
        <v>6931</v>
      </c>
      <c r="B1397" s="9" t="s">
        <v>103</v>
      </c>
      <c r="C1397" s="9" t="s">
        <v>104</v>
      </c>
      <c r="D1397" s="24">
        <v>42036</v>
      </c>
      <c r="E1397" s="25">
        <v>89487</v>
      </c>
      <c r="F1397" s="25">
        <v>1219640</v>
      </c>
      <c r="G1397" s="25">
        <v>0</v>
      </c>
      <c r="H1397" s="25">
        <v>0</v>
      </c>
      <c r="I1397" s="25">
        <v>0</v>
      </c>
      <c r="J1397" s="25">
        <v>0</v>
      </c>
      <c r="K1397" s="25">
        <v>1219640</v>
      </c>
      <c r="L1397" s="25">
        <v>316624</v>
      </c>
      <c r="M1397" s="25">
        <v>921841</v>
      </c>
      <c r="N1397" s="25">
        <v>0</v>
      </c>
      <c r="O1397" s="25">
        <v>0</v>
      </c>
      <c r="P1397" s="25">
        <v>0</v>
      </c>
      <c r="Q1397" s="25">
        <v>0</v>
      </c>
      <c r="R1397" s="25">
        <v>1238465</v>
      </c>
      <c r="S1397" s="25">
        <v>70662</v>
      </c>
      <c r="T1397" s="25">
        <v>0</v>
      </c>
      <c r="U1397" s="25">
        <v>70662</v>
      </c>
    </row>
    <row r="1398" spans="1:21" hidden="1" x14ac:dyDescent="0.25">
      <c r="A1398" s="9">
        <v>6931</v>
      </c>
      <c r="B1398" s="9" t="s">
        <v>103</v>
      </c>
      <c r="C1398" s="9" t="s">
        <v>104</v>
      </c>
      <c r="D1398" s="24">
        <v>42064</v>
      </c>
      <c r="E1398" s="25">
        <v>70662</v>
      </c>
      <c r="F1398" s="25">
        <v>1079873</v>
      </c>
      <c r="G1398" s="25">
        <v>0</v>
      </c>
      <c r="H1398" s="25">
        <v>0</v>
      </c>
      <c r="I1398" s="25">
        <v>0</v>
      </c>
      <c r="J1398" s="25">
        <v>0</v>
      </c>
      <c r="K1398" s="25">
        <v>1079873</v>
      </c>
      <c r="L1398" s="25">
        <v>158881</v>
      </c>
      <c r="M1398" s="25">
        <v>839241</v>
      </c>
      <c r="N1398" s="25">
        <v>0</v>
      </c>
      <c r="O1398" s="25">
        <v>0</v>
      </c>
      <c r="P1398" s="25">
        <v>0</v>
      </c>
      <c r="Q1398" s="25">
        <v>0</v>
      </c>
      <c r="R1398" s="25">
        <v>998122</v>
      </c>
      <c r="S1398" s="25">
        <v>152413</v>
      </c>
      <c r="T1398" s="25">
        <v>0</v>
      </c>
      <c r="U1398" s="25">
        <v>152413</v>
      </c>
    </row>
    <row r="1399" spans="1:21" hidden="1" x14ac:dyDescent="0.25">
      <c r="A1399" s="9">
        <v>6931</v>
      </c>
      <c r="B1399" s="9" t="s">
        <v>103</v>
      </c>
      <c r="C1399" s="9" t="s">
        <v>104</v>
      </c>
      <c r="D1399" s="24">
        <v>42095</v>
      </c>
      <c r="E1399" s="25">
        <v>152413</v>
      </c>
      <c r="F1399" s="25">
        <v>1372913</v>
      </c>
      <c r="G1399" s="25">
        <v>0</v>
      </c>
      <c r="H1399" s="25">
        <v>0</v>
      </c>
      <c r="I1399" s="25">
        <v>0</v>
      </c>
      <c r="J1399" s="25">
        <v>0</v>
      </c>
      <c r="K1399" s="25">
        <v>1372913</v>
      </c>
      <c r="L1399" s="25">
        <v>45395</v>
      </c>
      <c r="M1399" s="25">
        <v>868608</v>
      </c>
      <c r="N1399" s="25">
        <v>0</v>
      </c>
      <c r="O1399" s="25">
        <v>0</v>
      </c>
      <c r="P1399" s="25">
        <v>0</v>
      </c>
      <c r="Q1399" s="25">
        <v>0</v>
      </c>
      <c r="R1399" s="25">
        <v>914003</v>
      </c>
      <c r="S1399" s="25">
        <v>611323</v>
      </c>
      <c r="T1399" s="25">
        <v>0</v>
      </c>
      <c r="U1399" s="25">
        <v>611323</v>
      </c>
    </row>
    <row r="1400" spans="1:21" hidden="1" x14ac:dyDescent="0.25">
      <c r="A1400" s="9">
        <v>6931</v>
      </c>
      <c r="B1400" s="9" t="s">
        <v>103</v>
      </c>
      <c r="C1400" s="9" t="s">
        <v>104</v>
      </c>
      <c r="D1400" s="24">
        <v>42125</v>
      </c>
      <c r="E1400" s="25">
        <v>611323</v>
      </c>
      <c r="F1400" s="25">
        <v>1388420</v>
      </c>
      <c r="G1400" s="25">
        <v>0</v>
      </c>
      <c r="H1400" s="25">
        <v>0</v>
      </c>
      <c r="I1400" s="25">
        <v>0</v>
      </c>
      <c r="J1400" s="25">
        <v>0</v>
      </c>
      <c r="K1400" s="25">
        <v>1388420</v>
      </c>
      <c r="L1400" s="25">
        <v>49873</v>
      </c>
      <c r="M1400" s="25">
        <v>1217580</v>
      </c>
      <c r="N1400" s="25">
        <v>0</v>
      </c>
      <c r="O1400" s="25">
        <v>0</v>
      </c>
      <c r="P1400" s="25">
        <v>0</v>
      </c>
      <c r="Q1400" s="25">
        <v>0</v>
      </c>
      <c r="R1400" s="25">
        <v>1267453</v>
      </c>
      <c r="S1400" s="25">
        <v>732290</v>
      </c>
      <c r="T1400" s="25">
        <v>0</v>
      </c>
      <c r="U1400" s="25">
        <v>732290</v>
      </c>
    </row>
    <row r="1401" spans="1:21" hidden="1" x14ac:dyDescent="0.25">
      <c r="A1401" s="9">
        <v>6931</v>
      </c>
      <c r="B1401" s="9" t="s">
        <v>103</v>
      </c>
      <c r="C1401" s="9" t="s">
        <v>104</v>
      </c>
      <c r="D1401" s="24">
        <v>42156</v>
      </c>
      <c r="E1401" s="25">
        <v>732290</v>
      </c>
      <c r="F1401" s="25">
        <v>1678532</v>
      </c>
      <c r="G1401" s="25">
        <v>0</v>
      </c>
      <c r="H1401" s="25">
        <v>0</v>
      </c>
      <c r="I1401" s="25">
        <v>0</v>
      </c>
      <c r="J1401" s="25">
        <v>0</v>
      </c>
      <c r="K1401" s="25">
        <v>1678532</v>
      </c>
      <c r="L1401" s="25">
        <v>210920</v>
      </c>
      <c r="M1401" s="25">
        <v>1252927</v>
      </c>
      <c r="N1401" s="25">
        <v>0</v>
      </c>
      <c r="O1401" s="25">
        <v>0</v>
      </c>
      <c r="P1401" s="25">
        <v>0</v>
      </c>
      <c r="Q1401" s="25">
        <v>0</v>
      </c>
      <c r="R1401" s="25">
        <v>1463847</v>
      </c>
      <c r="S1401" s="25">
        <v>946975</v>
      </c>
      <c r="T1401" s="25">
        <v>0</v>
      </c>
      <c r="U1401" s="25">
        <v>946975</v>
      </c>
    </row>
    <row r="1402" spans="1:21" hidden="1" x14ac:dyDescent="0.25">
      <c r="A1402" s="9">
        <v>6931</v>
      </c>
      <c r="B1402" s="9" t="s">
        <v>103</v>
      </c>
      <c r="C1402" s="9" t="s">
        <v>104</v>
      </c>
      <c r="D1402" s="24">
        <v>42186</v>
      </c>
      <c r="E1402" s="25">
        <v>946975</v>
      </c>
      <c r="F1402" s="25">
        <v>1381218</v>
      </c>
      <c r="G1402" s="25">
        <v>0</v>
      </c>
      <c r="H1402" s="25">
        <v>0</v>
      </c>
      <c r="I1402" s="25">
        <v>0</v>
      </c>
      <c r="J1402" s="25">
        <v>0</v>
      </c>
      <c r="K1402" s="25">
        <v>1381218</v>
      </c>
      <c r="L1402" s="25">
        <v>267560</v>
      </c>
      <c r="M1402" s="25">
        <v>1130982</v>
      </c>
      <c r="N1402" s="25">
        <v>0</v>
      </c>
      <c r="O1402" s="25">
        <v>0</v>
      </c>
      <c r="P1402" s="25">
        <v>0</v>
      </c>
      <c r="Q1402" s="25">
        <v>0</v>
      </c>
      <c r="R1402" s="25">
        <v>1398542</v>
      </c>
      <c r="S1402" s="25">
        <v>929651</v>
      </c>
      <c r="T1402" s="25">
        <v>0</v>
      </c>
      <c r="U1402" s="25">
        <v>929651</v>
      </c>
    </row>
    <row r="1403" spans="1:21" hidden="1" x14ac:dyDescent="0.25">
      <c r="A1403" s="9">
        <v>6931</v>
      </c>
      <c r="B1403" s="9" t="s">
        <v>103</v>
      </c>
      <c r="C1403" s="9" t="s">
        <v>104</v>
      </c>
      <c r="D1403" s="24">
        <v>42217</v>
      </c>
      <c r="E1403" s="25">
        <v>929651</v>
      </c>
      <c r="F1403" s="25">
        <v>994749</v>
      </c>
      <c r="G1403" s="25">
        <v>0</v>
      </c>
      <c r="H1403" s="25">
        <v>0</v>
      </c>
      <c r="I1403" s="25">
        <v>0</v>
      </c>
      <c r="J1403" s="25">
        <v>0</v>
      </c>
      <c r="K1403" s="25">
        <v>994749</v>
      </c>
      <c r="L1403" s="25">
        <v>274602</v>
      </c>
      <c r="M1403" s="25">
        <v>1202984</v>
      </c>
      <c r="N1403" s="25">
        <v>0</v>
      </c>
      <c r="O1403" s="25">
        <v>0</v>
      </c>
      <c r="P1403" s="25">
        <v>0</v>
      </c>
      <c r="Q1403" s="25">
        <v>-50000</v>
      </c>
      <c r="R1403" s="25">
        <v>1427586</v>
      </c>
      <c r="S1403" s="25">
        <v>496814</v>
      </c>
      <c r="T1403" s="25">
        <v>0</v>
      </c>
      <c r="U1403" s="25">
        <v>496814</v>
      </c>
    </row>
    <row r="1404" spans="1:21" hidden="1" x14ac:dyDescent="0.25">
      <c r="A1404" s="9">
        <v>6931</v>
      </c>
      <c r="B1404" s="9" t="s">
        <v>103</v>
      </c>
      <c r="C1404" s="9" t="s">
        <v>104</v>
      </c>
      <c r="D1404" s="24">
        <v>42248</v>
      </c>
      <c r="E1404" s="25">
        <v>496814</v>
      </c>
      <c r="F1404" s="25">
        <v>1472258</v>
      </c>
      <c r="G1404" s="25">
        <v>0</v>
      </c>
      <c r="H1404" s="25">
        <v>0</v>
      </c>
      <c r="I1404" s="25">
        <v>0</v>
      </c>
      <c r="J1404" s="25">
        <v>0</v>
      </c>
      <c r="K1404" s="25">
        <v>1472258</v>
      </c>
      <c r="L1404" s="25">
        <v>204421</v>
      </c>
      <c r="M1404" s="25">
        <v>1119357</v>
      </c>
      <c r="N1404" s="25">
        <v>0</v>
      </c>
      <c r="O1404" s="25">
        <v>0</v>
      </c>
      <c r="P1404" s="25">
        <v>0</v>
      </c>
      <c r="Q1404" s="25">
        <v>0</v>
      </c>
      <c r="R1404" s="25">
        <v>1323778</v>
      </c>
      <c r="S1404" s="25">
        <v>645294</v>
      </c>
      <c r="T1404" s="25">
        <v>0</v>
      </c>
      <c r="U1404" s="25">
        <v>645294</v>
      </c>
    </row>
    <row r="1405" spans="1:21" hidden="1" x14ac:dyDescent="0.25">
      <c r="A1405" s="9">
        <v>6931</v>
      </c>
      <c r="B1405" s="9" t="s">
        <v>103</v>
      </c>
      <c r="C1405" s="9" t="s">
        <v>104</v>
      </c>
      <c r="D1405" s="24">
        <v>42278</v>
      </c>
      <c r="E1405" s="25">
        <v>645294</v>
      </c>
      <c r="F1405" s="25">
        <v>1562535</v>
      </c>
      <c r="G1405" s="25">
        <v>0</v>
      </c>
      <c r="H1405" s="25">
        <v>0</v>
      </c>
      <c r="I1405" s="25">
        <v>0</v>
      </c>
      <c r="J1405" s="25">
        <v>0</v>
      </c>
      <c r="K1405" s="25">
        <v>1562535</v>
      </c>
      <c r="L1405" s="25">
        <v>278192</v>
      </c>
      <c r="M1405" s="25">
        <v>1028878</v>
      </c>
      <c r="N1405" s="25">
        <v>0</v>
      </c>
      <c r="O1405" s="25">
        <v>0</v>
      </c>
      <c r="P1405" s="25">
        <v>0</v>
      </c>
      <c r="Q1405" s="25">
        <v>0</v>
      </c>
      <c r="R1405" s="25">
        <v>1307070</v>
      </c>
      <c r="S1405" s="25">
        <v>900759</v>
      </c>
      <c r="T1405" s="25">
        <v>0</v>
      </c>
      <c r="U1405" s="25">
        <v>900759</v>
      </c>
    </row>
    <row r="1406" spans="1:21" hidden="1" x14ac:dyDescent="0.25">
      <c r="A1406" s="9">
        <v>6931</v>
      </c>
      <c r="B1406" s="9" t="s">
        <v>103</v>
      </c>
      <c r="C1406" s="9" t="s">
        <v>104</v>
      </c>
      <c r="D1406" s="24">
        <v>42309</v>
      </c>
      <c r="E1406" s="25">
        <v>900759</v>
      </c>
      <c r="F1406" s="25">
        <v>1259093</v>
      </c>
      <c r="G1406" s="25">
        <v>0</v>
      </c>
      <c r="H1406" s="25">
        <v>0</v>
      </c>
      <c r="I1406" s="25">
        <v>0</v>
      </c>
      <c r="J1406" s="25">
        <v>0</v>
      </c>
      <c r="K1406" s="25">
        <v>1259093</v>
      </c>
      <c r="L1406" s="25">
        <v>234884</v>
      </c>
      <c r="M1406" s="25">
        <v>970675</v>
      </c>
      <c r="N1406" s="25">
        <v>0</v>
      </c>
      <c r="O1406" s="25">
        <v>0</v>
      </c>
      <c r="P1406" s="25">
        <v>0</v>
      </c>
      <c r="Q1406" s="25">
        <v>-3545</v>
      </c>
      <c r="R1406" s="25">
        <v>1202014</v>
      </c>
      <c r="S1406" s="25">
        <v>957838</v>
      </c>
      <c r="T1406" s="25">
        <v>0</v>
      </c>
      <c r="U1406" s="25">
        <v>957838</v>
      </c>
    </row>
    <row r="1407" spans="1:21" hidden="1" x14ac:dyDescent="0.25">
      <c r="A1407" s="9">
        <v>6931</v>
      </c>
      <c r="B1407" s="9" t="s">
        <v>103</v>
      </c>
      <c r="C1407" s="9" t="s">
        <v>104</v>
      </c>
      <c r="D1407" s="24">
        <v>42339</v>
      </c>
      <c r="E1407" s="25">
        <v>957838</v>
      </c>
      <c r="F1407" s="25">
        <v>910615</v>
      </c>
      <c r="G1407" s="25">
        <v>0</v>
      </c>
      <c r="H1407" s="25">
        <v>0</v>
      </c>
      <c r="I1407" s="25">
        <v>0</v>
      </c>
      <c r="J1407" s="25">
        <v>0</v>
      </c>
      <c r="K1407" s="25">
        <v>910615</v>
      </c>
      <c r="L1407" s="25">
        <v>215032</v>
      </c>
      <c r="M1407" s="25">
        <v>1092077</v>
      </c>
      <c r="N1407" s="25">
        <v>0</v>
      </c>
      <c r="O1407" s="25">
        <v>0</v>
      </c>
      <c r="P1407" s="25">
        <v>0</v>
      </c>
      <c r="Q1407" s="25">
        <v>-100000</v>
      </c>
      <c r="R1407" s="25">
        <v>1207109</v>
      </c>
      <c r="S1407" s="25">
        <v>661344</v>
      </c>
      <c r="T1407" s="25">
        <v>0</v>
      </c>
      <c r="U1407" s="25">
        <v>661344</v>
      </c>
    </row>
    <row r="1408" spans="1:21" hidden="1" x14ac:dyDescent="0.25">
      <c r="A1408" s="9">
        <v>6931</v>
      </c>
      <c r="B1408" s="9" t="s">
        <v>103</v>
      </c>
      <c r="C1408" s="9" t="s">
        <v>104</v>
      </c>
      <c r="D1408" s="24">
        <v>42370</v>
      </c>
      <c r="E1408" s="25">
        <v>661344</v>
      </c>
      <c r="F1408" s="25">
        <v>1088883</v>
      </c>
      <c r="G1408" s="25">
        <v>0</v>
      </c>
      <c r="H1408" s="25">
        <v>0</v>
      </c>
      <c r="I1408" s="25">
        <v>0</v>
      </c>
      <c r="J1408" s="25">
        <v>0</v>
      </c>
      <c r="K1408" s="25">
        <v>1088883</v>
      </c>
      <c r="L1408" s="25">
        <v>133232</v>
      </c>
      <c r="M1408" s="25">
        <v>1007747</v>
      </c>
      <c r="N1408" s="25">
        <v>0</v>
      </c>
      <c r="O1408" s="25">
        <v>0</v>
      </c>
      <c r="P1408" s="25">
        <v>0</v>
      </c>
      <c r="Q1408" s="25">
        <v>0</v>
      </c>
      <c r="R1408" s="25">
        <v>1140979</v>
      </c>
      <c r="S1408" s="25">
        <v>609248</v>
      </c>
      <c r="T1408" s="25">
        <v>0</v>
      </c>
      <c r="U1408" s="25">
        <v>609248</v>
      </c>
    </row>
    <row r="1409" spans="1:21" hidden="1" x14ac:dyDescent="0.25">
      <c r="A1409" s="9">
        <v>6931</v>
      </c>
      <c r="B1409" s="9" t="s">
        <v>103</v>
      </c>
      <c r="C1409" s="9" t="s">
        <v>104</v>
      </c>
      <c r="D1409" s="24">
        <v>42401</v>
      </c>
      <c r="E1409" s="25">
        <v>609248</v>
      </c>
      <c r="F1409" s="25">
        <v>1514056</v>
      </c>
      <c r="G1409" s="25">
        <v>0</v>
      </c>
      <c r="H1409" s="25">
        <v>0</v>
      </c>
      <c r="I1409" s="25">
        <v>0</v>
      </c>
      <c r="J1409" s="25">
        <v>0</v>
      </c>
      <c r="K1409" s="25">
        <v>1514056</v>
      </c>
      <c r="L1409" s="25">
        <v>283159</v>
      </c>
      <c r="M1409" s="25">
        <v>1145752</v>
      </c>
      <c r="N1409" s="25">
        <v>83690</v>
      </c>
      <c r="O1409" s="25">
        <v>0</v>
      </c>
      <c r="P1409" s="25">
        <v>0</v>
      </c>
      <c r="Q1409" s="25">
        <v>0</v>
      </c>
      <c r="R1409" s="25">
        <v>1512601</v>
      </c>
      <c r="S1409" s="25">
        <v>610703</v>
      </c>
      <c r="T1409" s="25">
        <v>0</v>
      </c>
      <c r="U1409" s="25">
        <v>610703</v>
      </c>
    </row>
    <row r="1410" spans="1:21" hidden="1" x14ac:dyDescent="0.25">
      <c r="A1410" s="9">
        <v>6931</v>
      </c>
      <c r="B1410" s="9" t="s">
        <v>103</v>
      </c>
      <c r="C1410" s="9" t="s">
        <v>104</v>
      </c>
      <c r="D1410" s="24">
        <v>42430</v>
      </c>
      <c r="E1410" s="25">
        <v>610703</v>
      </c>
      <c r="F1410" s="25">
        <v>1061959</v>
      </c>
      <c r="G1410" s="25">
        <v>0</v>
      </c>
      <c r="H1410" s="25">
        <v>0</v>
      </c>
      <c r="I1410" s="25">
        <v>0</v>
      </c>
      <c r="J1410" s="25">
        <v>0</v>
      </c>
      <c r="K1410" s="25">
        <v>1061959</v>
      </c>
      <c r="L1410" s="25">
        <v>217091</v>
      </c>
      <c r="M1410" s="25">
        <v>946281</v>
      </c>
      <c r="N1410" s="25">
        <v>30000</v>
      </c>
      <c r="O1410" s="25">
        <v>0</v>
      </c>
      <c r="P1410" s="25">
        <v>0</v>
      </c>
      <c r="Q1410" s="25">
        <v>0</v>
      </c>
      <c r="R1410" s="25">
        <v>1193372</v>
      </c>
      <c r="S1410" s="25">
        <v>479290</v>
      </c>
      <c r="T1410" s="25">
        <v>0</v>
      </c>
      <c r="U1410" s="25">
        <v>479290</v>
      </c>
    </row>
    <row r="1411" spans="1:21" hidden="1" x14ac:dyDescent="0.25">
      <c r="A1411" s="9">
        <v>6931</v>
      </c>
      <c r="B1411" s="9" t="s">
        <v>103</v>
      </c>
      <c r="C1411" s="9" t="s">
        <v>104</v>
      </c>
      <c r="D1411" s="24">
        <v>42461</v>
      </c>
      <c r="E1411" s="25">
        <v>479290</v>
      </c>
      <c r="F1411" s="25">
        <v>1392471</v>
      </c>
      <c r="G1411" s="25">
        <v>0</v>
      </c>
      <c r="H1411" s="25">
        <v>0</v>
      </c>
      <c r="I1411" s="25">
        <v>0</v>
      </c>
      <c r="J1411" s="25">
        <v>0</v>
      </c>
      <c r="K1411" s="25">
        <v>1392471</v>
      </c>
      <c r="L1411" s="25">
        <v>171250</v>
      </c>
      <c r="M1411" s="25">
        <v>971282</v>
      </c>
      <c r="N1411" s="25">
        <v>0</v>
      </c>
      <c r="O1411" s="25">
        <v>0</v>
      </c>
      <c r="P1411" s="25">
        <v>0</v>
      </c>
      <c r="Q1411" s="25">
        <v>0</v>
      </c>
      <c r="R1411" s="25">
        <v>1142532</v>
      </c>
      <c r="S1411" s="25">
        <v>729229</v>
      </c>
      <c r="T1411" s="25">
        <v>0</v>
      </c>
      <c r="U1411" s="25">
        <v>729229</v>
      </c>
    </row>
    <row r="1412" spans="1:21" hidden="1" x14ac:dyDescent="0.25">
      <c r="A1412" s="9">
        <v>6931</v>
      </c>
      <c r="B1412" s="9" t="s">
        <v>103</v>
      </c>
      <c r="C1412" s="9" t="s">
        <v>104</v>
      </c>
      <c r="D1412" s="24">
        <v>42491</v>
      </c>
      <c r="E1412" s="25">
        <v>729229</v>
      </c>
      <c r="F1412" s="25">
        <v>1479995</v>
      </c>
      <c r="G1412" s="25">
        <v>0</v>
      </c>
      <c r="H1412" s="25">
        <v>0</v>
      </c>
      <c r="I1412" s="25">
        <v>0</v>
      </c>
      <c r="J1412" s="25">
        <v>0</v>
      </c>
      <c r="K1412" s="25">
        <v>1479995</v>
      </c>
      <c r="L1412" s="25">
        <v>140066</v>
      </c>
      <c r="M1412" s="25">
        <v>1064091</v>
      </c>
      <c r="N1412" s="25">
        <v>132499</v>
      </c>
      <c r="O1412" s="25">
        <v>0</v>
      </c>
      <c r="P1412" s="25">
        <v>0</v>
      </c>
      <c r="Q1412" s="25">
        <v>-17591</v>
      </c>
      <c r="R1412" s="25">
        <v>1319065</v>
      </c>
      <c r="S1412" s="25">
        <v>890159</v>
      </c>
      <c r="T1412" s="25">
        <v>0</v>
      </c>
      <c r="U1412" s="25">
        <v>890159</v>
      </c>
    </row>
    <row r="1413" spans="1:21" hidden="1" x14ac:dyDescent="0.25">
      <c r="A1413" s="9">
        <v>6931</v>
      </c>
      <c r="B1413" s="9" t="s">
        <v>103</v>
      </c>
      <c r="C1413" s="9" t="s">
        <v>104</v>
      </c>
      <c r="D1413" s="24">
        <v>42522</v>
      </c>
      <c r="E1413" s="25">
        <v>890159</v>
      </c>
      <c r="F1413" s="25">
        <v>1365868</v>
      </c>
      <c r="G1413" s="25">
        <v>0</v>
      </c>
      <c r="H1413" s="25">
        <v>0</v>
      </c>
      <c r="I1413" s="25">
        <v>0</v>
      </c>
      <c r="J1413" s="25">
        <v>0</v>
      </c>
      <c r="K1413" s="25">
        <v>1365868</v>
      </c>
      <c r="L1413" s="25">
        <v>229077</v>
      </c>
      <c r="M1413" s="25">
        <v>1039155</v>
      </c>
      <c r="N1413" s="25">
        <v>0</v>
      </c>
      <c r="O1413" s="25">
        <v>0</v>
      </c>
      <c r="P1413" s="25">
        <v>0</v>
      </c>
      <c r="Q1413" s="25">
        <v>0</v>
      </c>
      <c r="R1413" s="25">
        <v>1268232</v>
      </c>
      <c r="S1413" s="25">
        <v>987795</v>
      </c>
      <c r="T1413" s="25">
        <v>0</v>
      </c>
      <c r="U1413" s="25">
        <v>987795</v>
      </c>
    </row>
    <row r="1414" spans="1:21" hidden="1" x14ac:dyDescent="0.25">
      <c r="A1414" s="9">
        <v>6931</v>
      </c>
      <c r="B1414" s="9" t="s">
        <v>103</v>
      </c>
      <c r="C1414" s="9" t="s">
        <v>104</v>
      </c>
      <c r="D1414" s="24">
        <v>42552</v>
      </c>
      <c r="E1414" s="25">
        <v>987795</v>
      </c>
      <c r="F1414" s="25">
        <v>903262</v>
      </c>
      <c r="G1414" s="25">
        <v>0</v>
      </c>
      <c r="H1414" s="25">
        <v>0</v>
      </c>
      <c r="I1414" s="25">
        <v>0</v>
      </c>
      <c r="J1414" s="25">
        <v>0</v>
      </c>
      <c r="K1414" s="25">
        <v>903262</v>
      </c>
      <c r="L1414" s="25">
        <v>179462</v>
      </c>
      <c r="M1414" s="25">
        <v>998502</v>
      </c>
      <c r="N1414" s="25">
        <v>0</v>
      </c>
      <c r="O1414" s="25">
        <v>0</v>
      </c>
      <c r="P1414" s="25">
        <v>0</v>
      </c>
      <c r="Q1414" s="25">
        <v>0</v>
      </c>
      <c r="R1414" s="25">
        <v>1177964</v>
      </c>
      <c r="S1414" s="25">
        <v>713093</v>
      </c>
      <c r="T1414" s="25">
        <v>0</v>
      </c>
      <c r="U1414" s="25">
        <v>713093</v>
      </c>
    </row>
    <row r="1415" spans="1:21" hidden="1" x14ac:dyDescent="0.25">
      <c r="A1415" s="9">
        <v>6931</v>
      </c>
      <c r="B1415" s="9" t="s">
        <v>103</v>
      </c>
      <c r="C1415" s="9" t="s">
        <v>104</v>
      </c>
      <c r="D1415" s="24">
        <v>42583</v>
      </c>
      <c r="E1415" s="25">
        <v>713093</v>
      </c>
      <c r="F1415" s="25">
        <v>1055450</v>
      </c>
      <c r="G1415" s="25">
        <v>0</v>
      </c>
      <c r="H1415" s="25">
        <v>0</v>
      </c>
      <c r="I1415" s="25">
        <v>0</v>
      </c>
      <c r="J1415" s="25">
        <v>0</v>
      </c>
      <c r="K1415" s="25">
        <v>1055450</v>
      </c>
      <c r="L1415" s="25">
        <v>247807</v>
      </c>
      <c r="M1415" s="25">
        <v>1000216</v>
      </c>
      <c r="N1415" s="25">
        <v>0</v>
      </c>
      <c r="O1415" s="25">
        <v>0</v>
      </c>
      <c r="P1415" s="25">
        <v>0</v>
      </c>
      <c r="Q1415" s="25">
        <v>0</v>
      </c>
      <c r="R1415" s="25">
        <v>1248023</v>
      </c>
      <c r="S1415" s="25">
        <v>520520</v>
      </c>
      <c r="T1415" s="25">
        <v>0</v>
      </c>
      <c r="U1415" s="25">
        <v>520520</v>
      </c>
    </row>
    <row r="1416" spans="1:21" hidden="1" x14ac:dyDescent="0.25">
      <c r="A1416" s="9">
        <v>6931</v>
      </c>
      <c r="B1416" s="9" t="s">
        <v>103</v>
      </c>
      <c r="C1416" s="9" t="s">
        <v>104</v>
      </c>
      <c r="D1416" s="24">
        <v>42614</v>
      </c>
      <c r="E1416" s="25">
        <v>520520</v>
      </c>
      <c r="F1416" s="25">
        <v>1112723</v>
      </c>
      <c r="G1416" s="25">
        <v>0</v>
      </c>
      <c r="H1416" s="25">
        <v>0</v>
      </c>
      <c r="I1416" s="25">
        <v>0</v>
      </c>
      <c r="J1416" s="25">
        <v>0</v>
      </c>
      <c r="K1416" s="25">
        <v>1112723</v>
      </c>
      <c r="L1416" s="25">
        <v>191193</v>
      </c>
      <c r="M1416" s="25">
        <v>1017113</v>
      </c>
      <c r="N1416" s="25">
        <v>0</v>
      </c>
      <c r="O1416" s="25">
        <v>0</v>
      </c>
      <c r="P1416" s="25">
        <v>0</v>
      </c>
      <c r="Q1416" s="25">
        <v>0</v>
      </c>
      <c r="R1416" s="25">
        <v>1208306</v>
      </c>
      <c r="S1416" s="25">
        <v>424937</v>
      </c>
      <c r="T1416" s="25">
        <v>0</v>
      </c>
      <c r="U1416" s="25">
        <v>424937</v>
      </c>
    </row>
    <row r="1417" spans="1:21" hidden="1" x14ac:dyDescent="0.25">
      <c r="A1417" s="9">
        <v>6931</v>
      </c>
      <c r="B1417" s="9" t="s">
        <v>103</v>
      </c>
      <c r="C1417" s="9" t="s">
        <v>104</v>
      </c>
      <c r="D1417" s="24">
        <v>42644</v>
      </c>
      <c r="E1417" s="25">
        <v>424937</v>
      </c>
      <c r="F1417" s="25">
        <v>1392951</v>
      </c>
      <c r="G1417" s="25">
        <v>0</v>
      </c>
      <c r="H1417" s="25">
        <v>0</v>
      </c>
      <c r="I1417" s="25">
        <v>0</v>
      </c>
      <c r="J1417" s="25">
        <v>0</v>
      </c>
      <c r="K1417" s="25">
        <v>1392951</v>
      </c>
      <c r="L1417" s="25">
        <v>279886</v>
      </c>
      <c r="M1417" s="25">
        <v>1016936</v>
      </c>
      <c r="N1417" s="25">
        <v>0</v>
      </c>
      <c r="O1417" s="25">
        <v>0</v>
      </c>
      <c r="P1417" s="25">
        <v>0</v>
      </c>
      <c r="Q1417" s="25">
        <v>0</v>
      </c>
      <c r="R1417" s="25">
        <v>1296822</v>
      </c>
      <c r="S1417" s="25">
        <v>521066</v>
      </c>
      <c r="T1417" s="25">
        <v>0</v>
      </c>
      <c r="U1417" s="25">
        <v>521066</v>
      </c>
    </row>
    <row r="1418" spans="1:21" hidden="1" x14ac:dyDescent="0.25">
      <c r="A1418" s="9">
        <v>6931</v>
      </c>
      <c r="B1418" s="9" t="s">
        <v>103</v>
      </c>
      <c r="C1418" s="9" t="s">
        <v>104</v>
      </c>
      <c r="D1418" s="24">
        <v>42675</v>
      </c>
      <c r="E1418" s="25">
        <v>521066</v>
      </c>
      <c r="F1418" s="25">
        <v>1935050</v>
      </c>
      <c r="G1418" s="25">
        <v>0</v>
      </c>
      <c r="H1418" s="25">
        <v>0</v>
      </c>
      <c r="I1418" s="25">
        <v>0</v>
      </c>
      <c r="J1418" s="25">
        <v>0</v>
      </c>
      <c r="K1418" s="25">
        <v>1935050</v>
      </c>
      <c r="L1418" s="25">
        <v>280728</v>
      </c>
      <c r="M1418" s="25">
        <v>1408661</v>
      </c>
      <c r="N1418" s="25">
        <v>0</v>
      </c>
      <c r="O1418" s="25">
        <v>0</v>
      </c>
      <c r="P1418" s="25">
        <v>0</v>
      </c>
      <c r="Q1418" s="25">
        <v>-562107</v>
      </c>
      <c r="R1418" s="25">
        <v>1127282</v>
      </c>
      <c r="S1418" s="25">
        <v>1328834</v>
      </c>
      <c r="T1418" s="25">
        <v>0</v>
      </c>
      <c r="U1418" s="25">
        <v>1328834</v>
      </c>
    </row>
    <row r="1419" spans="1:21" hidden="1" x14ac:dyDescent="0.25">
      <c r="A1419" s="9">
        <v>6931</v>
      </c>
      <c r="B1419" s="9" t="s">
        <v>103</v>
      </c>
      <c r="C1419" s="9" t="s">
        <v>104</v>
      </c>
      <c r="D1419" s="24">
        <v>42705</v>
      </c>
      <c r="E1419" s="25">
        <v>1328834</v>
      </c>
      <c r="F1419" s="25">
        <v>1196131</v>
      </c>
      <c r="G1419" s="25">
        <v>0</v>
      </c>
      <c r="H1419" s="25">
        <v>0</v>
      </c>
      <c r="I1419" s="25">
        <v>0</v>
      </c>
      <c r="J1419" s="25">
        <v>0</v>
      </c>
      <c r="K1419" s="25">
        <v>1196131</v>
      </c>
      <c r="L1419" s="25">
        <v>382599</v>
      </c>
      <c r="M1419" s="25">
        <v>1594938</v>
      </c>
      <c r="N1419" s="25">
        <v>0</v>
      </c>
      <c r="O1419" s="25">
        <v>0</v>
      </c>
      <c r="P1419" s="25">
        <v>0</v>
      </c>
      <c r="Q1419" s="25">
        <v>-718987</v>
      </c>
      <c r="R1419" s="25">
        <v>1258550</v>
      </c>
      <c r="S1419" s="25">
        <v>1266415</v>
      </c>
      <c r="T1419" s="25">
        <v>0</v>
      </c>
      <c r="U1419" s="25">
        <v>1266415</v>
      </c>
    </row>
    <row r="1420" spans="1:21" hidden="1" x14ac:dyDescent="0.25">
      <c r="A1420" s="9">
        <v>6931</v>
      </c>
      <c r="B1420" s="9" t="s">
        <v>103</v>
      </c>
      <c r="C1420" s="9" t="s">
        <v>104</v>
      </c>
      <c r="D1420" s="24">
        <v>42736</v>
      </c>
      <c r="E1420" s="25">
        <v>1266415</v>
      </c>
      <c r="F1420" s="25">
        <v>1237435</v>
      </c>
      <c r="G1420" s="25">
        <v>0</v>
      </c>
      <c r="H1420" s="25">
        <v>0</v>
      </c>
      <c r="I1420" s="25">
        <v>0</v>
      </c>
      <c r="J1420" s="25">
        <v>0</v>
      </c>
      <c r="K1420" s="25">
        <v>1237435</v>
      </c>
      <c r="L1420" s="25">
        <v>281482</v>
      </c>
      <c r="M1420" s="25">
        <v>1448914</v>
      </c>
      <c r="N1420" s="25">
        <v>0</v>
      </c>
      <c r="O1420" s="25">
        <v>0</v>
      </c>
      <c r="P1420" s="25">
        <v>0</v>
      </c>
      <c r="Q1420" s="25">
        <v>-550689</v>
      </c>
      <c r="R1420" s="25">
        <v>1179707</v>
      </c>
      <c r="S1420" s="25">
        <v>1324143</v>
      </c>
      <c r="T1420" s="25">
        <v>0</v>
      </c>
      <c r="U1420" s="25">
        <v>1324143</v>
      </c>
    </row>
    <row r="1421" spans="1:21" hidden="1" x14ac:dyDescent="0.25">
      <c r="A1421" s="9">
        <v>6931</v>
      </c>
      <c r="B1421" s="9" t="s">
        <v>103</v>
      </c>
      <c r="C1421" s="9" t="s">
        <v>104</v>
      </c>
      <c r="D1421" s="24">
        <v>42767</v>
      </c>
      <c r="E1421" s="25">
        <v>1324143</v>
      </c>
      <c r="F1421" s="25">
        <v>1040264</v>
      </c>
      <c r="G1421" s="25">
        <v>0</v>
      </c>
      <c r="H1421" s="25">
        <v>0</v>
      </c>
      <c r="I1421" s="25">
        <v>0</v>
      </c>
      <c r="J1421" s="25">
        <v>0</v>
      </c>
      <c r="K1421" s="25">
        <v>1040264</v>
      </c>
      <c r="L1421" s="25">
        <v>454437</v>
      </c>
      <c r="M1421" s="25">
        <v>1184039</v>
      </c>
      <c r="N1421" s="25">
        <v>0</v>
      </c>
      <c r="O1421" s="25">
        <v>0</v>
      </c>
      <c r="P1421" s="25">
        <v>0</v>
      </c>
      <c r="Q1421" s="25">
        <v>-718397</v>
      </c>
      <c r="R1421" s="25">
        <v>920079</v>
      </c>
      <c r="S1421" s="25">
        <v>1444328</v>
      </c>
      <c r="T1421" s="25">
        <v>0</v>
      </c>
      <c r="U1421" s="25">
        <v>1444328</v>
      </c>
    </row>
    <row r="1422" spans="1:21" hidden="1" x14ac:dyDescent="0.25">
      <c r="A1422" s="9">
        <v>6931</v>
      </c>
      <c r="B1422" s="9" t="s">
        <v>103</v>
      </c>
      <c r="C1422" s="9" t="s">
        <v>104</v>
      </c>
      <c r="D1422" s="24">
        <v>42795</v>
      </c>
      <c r="E1422" s="25">
        <v>1444328</v>
      </c>
      <c r="F1422" s="25">
        <v>827831</v>
      </c>
      <c r="G1422" s="25">
        <v>0</v>
      </c>
      <c r="H1422" s="25">
        <v>0</v>
      </c>
      <c r="I1422" s="25">
        <v>0</v>
      </c>
      <c r="J1422" s="25">
        <v>0</v>
      </c>
      <c r="K1422" s="25">
        <v>827831</v>
      </c>
      <c r="L1422" s="25">
        <v>435833</v>
      </c>
      <c r="M1422" s="25">
        <v>1707340</v>
      </c>
      <c r="N1422" s="25">
        <v>0</v>
      </c>
      <c r="O1422" s="25">
        <v>0</v>
      </c>
      <c r="P1422" s="25">
        <v>0</v>
      </c>
      <c r="Q1422" s="25">
        <v>-981491</v>
      </c>
      <c r="R1422" s="25">
        <v>1161682</v>
      </c>
      <c r="S1422" s="25">
        <v>1110477</v>
      </c>
      <c r="T1422" s="25">
        <v>2400000</v>
      </c>
      <c r="U1422" s="25">
        <v>-1289523</v>
      </c>
    </row>
    <row r="1423" spans="1:21" hidden="1" x14ac:dyDescent="0.25">
      <c r="A1423" s="9">
        <v>6931</v>
      </c>
      <c r="B1423" s="9" t="s">
        <v>103</v>
      </c>
      <c r="C1423" s="9" t="s">
        <v>104</v>
      </c>
      <c r="D1423" s="24">
        <v>42826</v>
      </c>
      <c r="E1423" s="25">
        <v>1110477</v>
      </c>
      <c r="F1423" s="25">
        <v>332062</v>
      </c>
      <c r="G1423" s="25">
        <v>0</v>
      </c>
      <c r="H1423" s="25">
        <v>0</v>
      </c>
      <c r="I1423" s="25">
        <v>0</v>
      </c>
      <c r="J1423" s="25">
        <v>0</v>
      </c>
      <c r="K1423" s="25">
        <v>332062</v>
      </c>
      <c r="L1423" s="25">
        <v>482405</v>
      </c>
      <c r="M1423" s="25">
        <v>1481191</v>
      </c>
      <c r="N1423" s="25">
        <v>0</v>
      </c>
      <c r="O1423" s="25">
        <v>0</v>
      </c>
      <c r="P1423" s="25">
        <v>0</v>
      </c>
      <c r="Q1423" s="25">
        <v>-968198</v>
      </c>
      <c r="R1423" s="25">
        <v>995398</v>
      </c>
      <c r="S1423" s="25">
        <v>447141</v>
      </c>
      <c r="T1423" s="25">
        <v>2400000</v>
      </c>
      <c r="U1423" s="25">
        <v>-1952859</v>
      </c>
    </row>
    <row r="1424" spans="1:21" hidden="1" x14ac:dyDescent="0.25">
      <c r="A1424" s="9">
        <v>6931</v>
      </c>
      <c r="B1424" s="9" t="s">
        <v>103</v>
      </c>
      <c r="C1424" s="9" t="s">
        <v>104</v>
      </c>
      <c r="D1424" s="24">
        <v>42856</v>
      </c>
      <c r="E1424" s="25">
        <v>447141</v>
      </c>
      <c r="F1424" s="25">
        <v>917004</v>
      </c>
      <c r="G1424" s="25">
        <v>0</v>
      </c>
      <c r="H1424" s="25">
        <v>0</v>
      </c>
      <c r="I1424" s="25">
        <v>0</v>
      </c>
      <c r="J1424" s="25">
        <v>0</v>
      </c>
      <c r="K1424" s="25">
        <v>917004</v>
      </c>
      <c r="L1424" s="25">
        <v>292153</v>
      </c>
      <c r="M1424" s="25">
        <v>1301906</v>
      </c>
      <c r="N1424" s="25">
        <v>0</v>
      </c>
      <c r="O1424" s="25">
        <v>0</v>
      </c>
      <c r="P1424" s="25">
        <v>0</v>
      </c>
      <c r="Q1424" s="25">
        <v>-947528</v>
      </c>
      <c r="R1424" s="25">
        <v>646531</v>
      </c>
      <c r="S1424" s="25">
        <v>717614</v>
      </c>
      <c r="T1424" s="25">
        <v>2400000</v>
      </c>
      <c r="U1424" s="25">
        <v>-1682386</v>
      </c>
    </row>
    <row r="1425" spans="1:21" hidden="1" x14ac:dyDescent="0.25">
      <c r="A1425" s="9">
        <v>6931</v>
      </c>
      <c r="B1425" s="9" t="s">
        <v>103</v>
      </c>
      <c r="C1425" s="9" t="s">
        <v>104</v>
      </c>
      <c r="D1425" s="24">
        <v>42887</v>
      </c>
      <c r="E1425" s="25">
        <v>717614</v>
      </c>
      <c r="F1425" s="25">
        <v>1226400</v>
      </c>
      <c r="G1425" s="25">
        <v>0</v>
      </c>
      <c r="H1425" s="25">
        <v>0</v>
      </c>
      <c r="I1425" s="25">
        <v>0</v>
      </c>
      <c r="J1425" s="25">
        <v>0</v>
      </c>
      <c r="K1425" s="25">
        <v>1226400</v>
      </c>
      <c r="L1425" s="25">
        <v>427691</v>
      </c>
      <c r="M1425" s="25">
        <v>1716054</v>
      </c>
      <c r="N1425" s="25">
        <v>0</v>
      </c>
      <c r="O1425" s="25">
        <v>0</v>
      </c>
      <c r="P1425" s="25">
        <v>0</v>
      </c>
      <c r="Q1425" s="25">
        <v>-711679</v>
      </c>
      <c r="R1425" s="25">
        <v>1432066</v>
      </c>
      <c r="S1425" s="25">
        <v>511948</v>
      </c>
      <c r="T1425" s="25">
        <v>0</v>
      </c>
      <c r="U1425" s="25">
        <v>511948</v>
      </c>
    </row>
    <row r="1426" spans="1:21" hidden="1" x14ac:dyDescent="0.25">
      <c r="A1426" s="9">
        <v>6931</v>
      </c>
      <c r="B1426" s="9" t="s">
        <v>103</v>
      </c>
      <c r="C1426" s="9" t="s">
        <v>104</v>
      </c>
      <c r="D1426" s="24">
        <v>42917</v>
      </c>
      <c r="E1426" s="25">
        <v>511948</v>
      </c>
      <c r="F1426" s="25">
        <v>2344306</v>
      </c>
      <c r="G1426" s="25">
        <v>0</v>
      </c>
      <c r="H1426" s="25">
        <v>0</v>
      </c>
      <c r="I1426" s="25">
        <v>0</v>
      </c>
      <c r="J1426" s="25">
        <v>0</v>
      </c>
      <c r="K1426" s="25">
        <v>2344306</v>
      </c>
      <c r="L1426" s="25">
        <v>856525</v>
      </c>
      <c r="M1426" s="25">
        <v>1556783</v>
      </c>
      <c r="N1426" s="25">
        <v>0</v>
      </c>
      <c r="O1426" s="25">
        <v>0</v>
      </c>
      <c r="P1426" s="25">
        <v>0</v>
      </c>
      <c r="Q1426" s="25">
        <v>-1483227</v>
      </c>
      <c r="R1426" s="25">
        <v>930081</v>
      </c>
      <c r="S1426" s="25">
        <v>1926173</v>
      </c>
      <c r="T1426" s="25">
        <v>0</v>
      </c>
      <c r="U1426" s="25">
        <v>1926173</v>
      </c>
    </row>
    <row r="1427" spans="1:21" hidden="1" x14ac:dyDescent="0.25">
      <c r="A1427" s="9">
        <v>6931</v>
      </c>
      <c r="B1427" s="9" t="s">
        <v>103</v>
      </c>
      <c r="C1427" s="9" t="s">
        <v>104</v>
      </c>
      <c r="D1427" s="24">
        <v>42948</v>
      </c>
      <c r="E1427" s="25">
        <v>1926173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910954</v>
      </c>
      <c r="M1427" s="25">
        <v>1459563</v>
      </c>
      <c r="N1427" s="25">
        <v>0</v>
      </c>
      <c r="O1427" s="25">
        <v>0</v>
      </c>
      <c r="P1427" s="25">
        <v>0</v>
      </c>
      <c r="Q1427" s="25">
        <v>-1483773</v>
      </c>
      <c r="R1427" s="25">
        <v>886744</v>
      </c>
      <c r="S1427" s="25">
        <v>1039429</v>
      </c>
      <c r="T1427" s="25">
        <v>0</v>
      </c>
      <c r="U1427" s="25">
        <v>1039429</v>
      </c>
    </row>
    <row r="1428" spans="1:21" hidden="1" x14ac:dyDescent="0.25">
      <c r="A1428" s="9">
        <v>6931</v>
      </c>
      <c r="B1428" s="9" t="s">
        <v>103</v>
      </c>
      <c r="C1428" s="9" t="s">
        <v>104</v>
      </c>
      <c r="D1428" s="24">
        <v>42979</v>
      </c>
      <c r="E1428" s="25">
        <v>1039429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853161</v>
      </c>
      <c r="M1428" s="25">
        <v>630553</v>
      </c>
      <c r="N1428" s="25">
        <v>0</v>
      </c>
      <c r="O1428" s="25">
        <v>0</v>
      </c>
      <c r="P1428" s="25">
        <v>0</v>
      </c>
      <c r="Q1428" s="25">
        <v>-1299759</v>
      </c>
      <c r="R1428" s="25">
        <v>183955</v>
      </c>
      <c r="S1428" s="25">
        <v>855474</v>
      </c>
      <c r="T1428" s="25">
        <v>0</v>
      </c>
      <c r="U1428" s="25">
        <v>855474</v>
      </c>
    </row>
    <row r="1429" spans="1:21" hidden="1" x14ac:dyDescent="0.25">
      <c r="A1429" s="9">
        <v>6931</v>
      </c>
      <c r="B1429" s="9" t="s">
        <v>103</v>
      </c>
      <c r="C1429" s="9" t="s">
        <v>104</v>
      </c>
      <c r="D1429" s="24">
        <v>43009</v>
      </c>
      <c r="E1429" s="25">
        <v>855474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794628</v>
      </c>
      <c r="M1429" s="25">
        <v>630553</v>
      </c>
      <c r="N1429" s="25">
        <v>0</v>
      </c>
      <c r="O1429" s="25">
        <v>0</v>
      </c>
      <c r="P1429" s="25">
        <v>0</v>
      </c>
      <c r="Q1429" s="25">
        <v>-1608115</v>
      </c>
      <c r="R1429" s="25">
        <v>-182934</v>
      </c>
      <c r="S1429" s="25">
        <v>1038408</v>
      </c>
      <c r="T1429" s="25">
        <v>0</v>
      </c>
      <c r="U1429" s="25">
        <v>1038408</v>
      </c>
    </row>
    <row r="1430" spans="1:21" hidden="1" x14ac:dyDescent="0.25">
      <c r="A1430" s="9">
        <v>6931</v>
      </c>
      <c r="B1430" s="9" t="s">
        <v>103</v>
      </c>
      <c r="C1430" s="9" t="s">
        <v>104</v>
      </c>
      <c r="D1430" s="24">
        <v>43040</v>
      </c>
      <c r="E1430" s="25">
        <v>1038408</v>
      </c>
      <c r="F1430" s="25">
        <v>1033877</v>
      </c>
      <c r="G1430" s="25">
        <v>0</v>
      </c>
      <c r="H1430" s="25">
        <v>0</v>
      </c>
      <c r="I1430" s="25">
        <v>0</v>
      </c>
      <c r="J1430" s="25">
        <v>0</v>
      </c>
      <c r="K1430" s="25">
        <v>1033877</v>
      </c>
      <c r="L1430" s="25">
        <v>892220</v>
      </c>
      <c r="M1430" s="25">
        <v>1008800</v>
      </c>
      <c r="N1430" s="25">
        <v>0</v>
      </c>
      <c r="O1430" s="25">
        <v>0</v>
      </c>
      <c r="P1430" s="25">
        <v>0</v>
      </c>
      <c r="Q1430" s="25">
        <v>-1684468</v>
      </c>
      <c r="R1430" s="25">
        <v>216552</v>
      </c>
      <c r="S1430" s="25">
        <v>1855733</v>
      </c>
      <c r="T1430" s="25">
        <v>0</v>
      </c>
      <c r="U1430" s="25">
        <v>1855733</v>
      </c>
    </row>
    <row r="1431" spans="1:21" hidden="1" x14ac:dyDescent="0.25">
      <c r="A1431" s="9">
        <v>6931</v>
      </c>
      <c r="B1431" s="9" t="s">
        <v>103</v>
      </c>
      <c r="C1431" s="9" t="s">
        <v>104</v>
      </c>
      <c r="D1431" s="24">
        <v>43070</v>
      </c>
      <c r="E1431" s="25">
        <v>1855733</v>
      </c>
      <c r="F1431" s="25">
        <v>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785935</v>
      </c>
      <c r="M1431" s="25">
        <v>958503</v>
      </c>
      <c r="N1431" s="25">
        <v>0</v>
      </c>
      <c r="O1431" s="25">
        <v>0</v>
      </c>
      <c r="P1431" s="25">
        <v>0</v>
      </c>
      <c r="Q1431" s="25">
        <v>-1168998</v>
      </c>
      <c r="R1431" s="25">
        <v>575440</v>
      </c>
      <c r="S1431" s="25">
        <v>1280293</v>
      </c>
      <c r="T1431" s="25">
        <v>0</v>
      </c>
      <c r="U1431" s="25">
        <v>1280293</v>
      </c>
    </row>
    <row r="1432" spans="1:21" x14ac:dyDescent="0.25">
      <c r="A1432" s="9">
        <v>6931</v>
      </c>
      <c r="B1432" s="9" t="s">
        <v>103</v>
      </c>
      <c r="C1432" s="9" t="s">
        <v>104</v>
      </c>
      <c r="D1432" s="24">
        <v>43101</v>
      </c>
      <c r="E1432" s="25">
        <v>1280293</v>
      </c>
      <c r="F1432" s="25">
        <v>0</v>
      </c>
      <c r="G1432" s="25">
        <v>0</v>
      </c>
      <c r="H1432" s="25">
        <v>0</v>
      </c>
      <c r="I1432" s="25">
        <v>0</v>
      </c>
      <c r="J1432" s="25">
        <v>0</v>
      </c>
      <c r="K1432" s="25">
        <v>0</v>
      </c>
      <c r="L1432" s="25">
        <v>883064</v>
      </c>
      <c r="M1432" s="25">
        <v>1410703</v>
      </c>
      <c r="N1432" s="25">
        <v>0</v>
      </c>
      <c r="O1432" s="25">
        <v>0</v>
      </c>
      <c r="P1432" s="25">
        <v>0</v>
      </c>
      <c r="Q1432" s="25">
        <v>-1561000</v>
      </c>
      <c r="R1432" s="25">
        <v>732767</v>
      </c>
      <c r="S1432" s="25">
        <v>547526</v>
      </c>
      <c r="T1432" s="25">
        <v>0</v>
      </c>
      <c r="U1432" s="25">
        <v>547526</v>
      </c>
    </row>
    <row r="1433" spans="1:21" x14ac:dyDescent="0.25">
      <c r="A1433" s="9">
        <v>6931</v>
      </c>
      <c r="B1433" s="9" t="s">
        <v>103</v>
      </c>
      <c r="C1433" s="9" t="s">
        <v>104</v>
      </c>
      <c r="D1433" s="24">
        <v>43132</v>
      </c>
      <c r="E1433" s="25">
        <v>547526</v>
      </c>
      <c r="F1433" s="25">
        <v>1130690</v>
      </c>
      <c r="G1433" s="25">
        <v>0</v>
      </c>
      <c r="H1433" s="25">
        <v>0</v>
      </c>
      <c r="I1433" s="25">
        <v>0</v>
      </c>
      <c r="J1433" s="25">
        <v>0</v>
      </c>
      <c r="K1433" s="25">
        <v>1130690</v>
      </c>
      <c r="L1433" s="25">
        <v>902861</v>
      </c>
      <c r="M1433" s="25">
        <v>958441</v>
      </c>
      <c r="N1433" s="25">
        <v>0</v>
      </c>
      <c r="O1433" s="25">
        <v>0</v>
      </c>
      <c r="P1433" s="25">
        <v>0</v>
      </c>
      <c r="Q1433" s="25">
        <v>-1237373</v>
      </c>
      <c r="R1433" s="25">
        <v>623929</v>
      </c>
      <c r="S1433" s="25">
        <v>1054287</v>
      </c>
      <c r="T1433" s="25">
        <v>0</v>
      </c>
      <c r="U1433" s="25">
        <v>1054287</v>
      </c>
    </row>
    <row r="1434" spans="1:21" x14ac:dyDescent="0.25">
      <c r="A1434" s="9">
        <v>6931</v>
      </c>
      <c r="B1434" s="9" t="s">
        <v>103</v>
      </c>
      <c r="C1434" s="9" t="s">
        <v>104</v>
      </c>
      <c r="D1434" s="24">
        <v>43160</v>
      </c>
      <c r="E1434" s="25">
        <v>1054287</v>
      </c>
      <c r="F1434" s="25">
        <v>974000</v>
      </c>
      <c r="G1434" s="25">
        <v>0</v>
      </c>
      <c r="H1434" s="25">
        <v>0</v>
      </c>
      <c r="I1434" s="25">
        <v>0</v>
      </c>
      <c r="J1434" s="25">
        <v>0</v>
      </c>
      <c r="K1434" s="25">
        <v>974000</v>
      </c>
      <c r="L1434" s="25">
        <v>926065</v>
      </c>
      <c r="M1434" s="25">
        <v>958441</v>
      </c>
      <c r="N1434" s="25">
        <v>0</v>
      </c>
      <c r="O1434" s="25">
        <v>0</v>
      </c>
      <c r="P1434" s="25">
        <v>0</v>
      </c>
      <c r="Q1434" s="25">
        <v>-1229124</v>
      </c>
      <c r="R1434" s="25">
        <v>655382</v>
      </c>
      <c r="S1434" s="25">
        <v>1372905</v>
      </c>
      <c r="T1434" s="25">
        <v>0</v>
      </c>
      <c r="U1434" s="25">
        <v>1372905</v>
      </c>
    </row>
    <row r="1435" spans="1:21" x14ac:dyDescent="0.25">
      <c r="A1435" s="9">
        <v>6931</v>
      </c>
      <c r="B1435" s="9" t="s">
        <v>103</v>
      </c>
      <c r="C1435" s="9" t="s">
        <v>104</v>
      </c>
      <c r="D1435" s="24">
        <v>43191</v>
      </c>
      <c r="E1435" s="25">
        <v>1372905</v>
      </c>
      <c r="F1435" s="25">
        <v>987732</v>
      </c>
      <c r="G1435" s="25">
        <v>0</v>
      </c>
      <c r="H1435" s="25">
        <v>0</v>
      </c>
      <c r="I1435" s="25">
        <v>0</v>
      </c>
      <c r="J1435" s="25">
        <v>0</v>
      </c>
      <c r="K1435" s="25">
        <v>987732</v>
      </c>
      <c r="L1435" s="25">
        <v>716840</v>
      </c>
      <c r="M1435" s="25">
        <v>982330</v>
      </c>
      <c r="N1435" s="25">
        <v>0</v>
      </c>
      <c r="O1435" s="25">
        <v>0</v>
      </c>
      <c r="P1435" s="25">
        <v>0</v>
      </c>
      <c r="Q1435" s="25">
        <v>-1199518</v>
      </c>
      <c r="R1435" s="25">
        <v>499652</v>
      </c>
      <c r="S1435" s="25">
        <v>1860985</v>
      </c>
      <c r="T1435" s="25">
        <v>0</v>
      </c>
      <c r="U1435" s="25">
        <v>1860985</v>
      </c>
    </row>
    <row r="1436" spans="1:21" x14ac:dyDescent="0.25">
      <c r="A1436" s="9">
        <v>6931</v>
      </c>
      <c r="B1436" s="9" t="s">
        <v>103</v>
      </c>
      <c r="C1436" s="9" t="s">
        <v>104</v>
      </c>
      <c r="D1436" s="24">
        <v>43221</v>
      </c>
      <c r="E1436" s="25">
        <v>1860985</v>
      </c>
      <c r="F1436" s="25">
        <v>545726</v>
      </c>
      <c r="G1436" s="25">
        <v>0</v>
      </c>
      <c r="H1436" s="25">
        <v>0</v>
      </c>
      <c r="I1436" s="25">
        <v>0</v>
      </c>
      <c r="J1436" s="25">
        <v>0</v>
      </c>
      <c r="K1436" s="25">
        <v>545726</v>
      </c>
      <c r="L1436" s="25">
        <v>1007731</v>
      </c>
      <c r="M1436" s="25">
        <v>1475927</v>
      </c>
      <c r="N1436" s="25">
        <v>0</v>
      </c>
      <c r="O1436" s="25">
        <v>0</v>
      </c>
      <c r="P1436" s="25">
        <v>0</v>
      </c>
      <c r="Q1436" s="25">
        <v>-1682423</v>
      </c>
      <c r="R1436" s="25">
        <v>801235</v>
      </c>
      <c r="S1436" s="25">
        <v>1605476</v>
      </c>
      <c r="T1436" s="25">
        <v>0</v>
      </c>
      <c r="U1436" s="25">
        <v>1605476</v>
      </c>
    </row>
    <row r="1437" spans="1:21" x14ac:dyDescent="0.25">
      <c r="A1437" s="9">
        <v>6931</v>
      </c>
      <c r="B1437" s="9" t="s">
        <v>103</v>
      </c>
      <c r="C1437" s="9" t="s">
        <v>104</v>
      </c>
      <c r="D1437" s="24">
        <v>43252</v>
      </c>
      <c r="E1437" s="25">
        <v>1605476</v>
      </c>
      <c r="F1437" s="25">
        <v>382056</v>
      </c>
      <c r="G1437" s="25">
        <v>0</v>
      </c>
      <c r="H1437" s="25">
        <v>0</v>
      </c>
      <c r="I1437" s="25">
        <v>0</v>
      </c>
      <c r="J1437" s="25">
        <v>0</v>
      </c>
      <c r="K1437" s="25">
        <v>382056</v>
      </c>
      <c r="L1437" s="25">
        <v>773630</v>
      </c>
      <c r="M1437" s="25">
        <v>864802</v>
      </c>
      <c r="N1437" s="25">
        <v>0</v>
      </c>
      <c r="O1437" s="25">
        <v>0</v>
      </c>
      <c r="P1437" s="25">
        <v>0</v>
      </c>
      <c r="Q1437" s="25">
        <v>-1041600</v>
      </c>
      <c r="R1437" s="25">
        <v>596832</v>
      </c>
      <c r="S1437" s="25">
        <v>1390700</v>
      </c>
      <c r="T1437" s="25">
        <v>280000</v>
      </c>
      <c r="U1437" s="25">
        <v>1110700</v>
      </c>
    </row>
    <row r="1438" spans="1:21" x14ac:dyDescent="0.25">
      <c r="A1438" s="9">
        <v>6931</v>
      </c>
      <c r="B1438" s="9" t="s">
        <v>103</v>
      </c>
      <c r="C1438" s="9" t="s">
        <v>104</v>
      </c>
      <c r="D1438" s="24">
        <v>43282</v>
      </c>
      <c r="E1438" s="25">
        <v>1390700</v>
      </c>
      <c r="F1438" s="25">
        <v>121968</v>
      </c>
      <c r="G1438" s="25">
        <v>0</v>
      </c>
      <c r="H1438" s="25">
        <v>0</v>
      </c>
      <c r="I1438" s="25">
        <v>0</v>
      </c>
      <c r="J1438" s="25">
        <v>0</v>
      </c>
      <c r="K1438" s="25">
        <v>121968</v>
      </c>
      <c r="L1438" s="25">
        <v>2068815</v>
      </c>
      <c r="M1438" s="25">
        <v>664966</v>
      </c>
      <c r="N1438" s="25">
        <v>0</v>
      </c>
      <c r="O1438" s="25">
        <v>0</v>
      </c>
      <c r="P1438" s="25">
        <v>0</v>
      </c>
      <c r="Q1438" s="25">
        <v>-2040890</v>
      </c>
      <c r="R1438" s="25">
        <v>692891</v>
      </c>
      <c r="S1438" s="25">
        <v>819777</v>
      </c>
      <c r="T1438" s="25">
        <v>315000</v>
      </c>
      <c r="U1438" s="25">
        <v>504777</v>
      </c>
    </row>
    <row r="1439" spans="1:21" x14ac:dyDescent="0.25">
      <c r="A1439" s="9">
        <v>6931</v>
      </c>
      <c r="B1439" s="9" t="s">
        <v>103</v>
      </c>
      <c r="C1439" s="9" t="s">
        <v>104</v>
      </c>
      <c r="D1439" s="24">
        <v>43313</v>
      </c>
      <c r="E1439" s="25">
        <v>819777</v>
      </c>
      <c r="F1439" s="25">
        <v>407443</v>
      </c>
      <c r="G1439" s="25">
        <v>0</v>
      </c>
      <c r="H1439" s="25">
        <v>0</v>
      </c>
      <c r="I1439" s="25">
        <v>0</v>
      </c>
      <c r="J1439" s="25">
        <v>0</v>
      </c>
      <c r="K1439" s="25">
        <v>407443</v>
      </c>
      <c r="L1439" s="25">
        <v>1210739</v>
      </c>
      <c r="M1439" s="25">
        <v>784657</v>
      </c>
      <c r="N1439" s="25">
        <v>0</v>
      </c>
      <c r="O1439" s="25">
        <v>0</v>
      </c>
      <c r="P1439" s="25">
        <v>0</v>
      </c>
      <c r="Q1439" s="25">
        <v>-866602</v>
      </c>
      <c r="R1439" s="25">
        <v>1128794</v>
      </c>
      <c r="S1439" s="25">
        <v>98426</v>
      </c>
      <c r="T1439" s="25">
        <v>350000</v>
      </c>
      <c r="U1439" s="25">
        <v>-251574</v>
      </c>
    </row>
    <row r="1440" spans="1:21" x14ac:dyDescent="0.25">
      <c r="A1440" s="9">
        <v>6931</v>
      </c>
      <c r="B1440" s="9" t="s">
        <v>103</v>
      </c>
      <c r="C1440" s="9" t="s">
        <v>104</v>
      </c>
      <c r="D1440" s="24">
        <v>43344</v>
      </c>
      <c r="E1440" s="25">
        <v>98426</v>
      </c>
      <c r="F1440" s="25">
        <v>515137</v>
      </c>
      <c r="G1440" s="25">
        <v>0</v>
      </c>
      <c r="H1440" s="25">
        <v>0</v>
      </c>
      <c r="I1440" s="25">
        <v>0</v>
      </c>
      <c r="J1440" s="25">
        <v>0</v>
      </c>
      <c r="K1440" s="25">
        <v>515137</v>
      </c>
      <c r="L1440" s="25">
        <v>769431</v>
      </c>
      <c r="M1440" s="25">
        <v>581805</v>
      </c>
      <c r="N1440" s="25">
        <v>0</v>
      </c>
      <c r="O1440" s="25">
        <v>0</v>
      </c>
      <c r="P1440" s="25">
        <v>0</v>
      </c>
      <c r="Q1440" s="25">
        <v>-869095</v>
      </c>
      <c r="R1440" s="25">
        <v>482141</v>
      </c>
      <c r="S1440" s="25">
        <v>131422</v>
      </c>
      <c r="T1440" s="25">
        <v>385000</v>
      </c>
      <c r="U1440" s="25">
        <v>-253578</v>
      </c>
    </row>
    <row r="1441" spans="1:21" x14ac:dyDescent="0.25">
      <c r="A1441" s="9">
        <v>6931</v>
      </c>
      <c r="B1441" s="9" t="s">
        <v>103</v>
      </c>
      <c r="C1441" s="9" t="s">
        <v>104</v>
      </c>
      <c r="D1441" s="24">
        <v>43374</v>
      </c>
      <c r="E1441" s="25">
        <v>131422</v>
      </c>
      <c r="F1441" s="25">
        <v>495394</v>
      </c>
      <c r="G1441" s="25">
        <v>0</v>
      </c>
      <c r="H1441" s="25">
        <v>0</v>
      </c>
      <c r="I1441" s="25">
        <v>0</v>
      </c>
      <c r="J1441" s="25">
        <v>0</v>
      </c>
      <c r="K1441" s="25">
        <v>495394</v>
      </c>
      <c r="L1441" s="25">
        <v>726063</v>
      </c>
      <c r="M1441" s="25">
        <v>638604</v>
      </c>
      <c r="N1441" s="25">
        <v>0</v>
      </c>
      <c r="O1441" s="25">
        <v>0</v>
      </c>
      <c r="P1441" s="25">
        <v>0</v>
      </c>
      <c r="Q1441" s="25">
        <v>-923691</v>
      </c>
      <c r="R1441" s="25">
        <v>440976</v>
      </c>
      <c r="S1441" s="25">
        <v>185840</v>
      </c>
      <c r="T1441" s="25">
        <v>385000</v>
      </c>
      <c r="U1441" s="25">
        <v>-199160</v>
      </c>
    </row>
    <row r="1442" spans="1:21" x14ac:dyDescent="0.25">
      <c r="A1442" s="9">
        <v>6931</v>
      </c>
      <c r="B1442" s="9" t="s">
        <v>103</v>
      </c>
      <c r="C1442" s="9" t="s">
        <v>104</v>
      </c>
      <c r="D1442" s="24">
        <v>43405</v>
      </c>
      <c r="E1442" s="25">
        <v>185840</v>
      </c>
      <c r="F1442" s="25">
        <v>573909</v>
      </c>
      <c r="G1442" s="25">
        <v>0</v>
      </c>
      <c r="H1442" s="25">
        <v>0</v>
      </c>
      <c r="I1442" s="25">
        <v>0</v>
      </c>
      <c r="J1442" s="25">
        <v>0</v>
      </c>
      <c r="K1442" s="25">
        <v>573909</v>
      </c>
      <c r="L1442" s="25">
        <v>959377</v>
      </c>
      <c r="M1442" s="25">
        <v>571755</v>
      </c>
      <c r="N1442" s="25">
        <v>0</v>
      </c>
      <c r="O1442" s="25">
        <v>0</v>
      </c>
      <c r="P1442" s="25">
        <v>0</v>
      </c>
      <c r="Q1442" s="25">
        <v>-858127</v>
      </c>
      <c r="R1442" s="25">
        <v>673005</v>
      </c>
      <c r="S1442" s="25">
        <v>86744</v>
      </c>
      <c r="T1442" s="25">
        <v>346667</v>
      </c>
      <c r="U1442" s="25">
        <v>-259923</v>
      </c>
    </row>
    <row r="1443" spans="1:21" hidden="1" x14ac:dyDescent="0.25">
      <c r="A1443" s="9">
        <v>6943</v>
      </c>
      <c r="B1443" s="9" t="s">
        <v>105</v>
      </c>
      <c r="C1443" s="9" t="s">
        <v>106</v>
      </c>
      <c r="D1443" s="24">
        <v>42005</v>
      </c>
      <c r="E1443" s="25">
        <v>1892348</v>
      </c>
      <c r="F1443" s="25">
        <v>0</v>
      </c>
      <c r="G1443" s="25">
        <v>0</v>
      </c>
      <c r="H1443" s="25">
        <v>0</v>
      </c>
      <c r="I1443" s="25">
        <v>0</v>
      </c>
      <c r="J1443" s="25">
        <v>8322372</v>
      </c>
      <c r="K1443" s="25">
        <v>8322372</v>
      </c>
      <c r="L1443" s="25">
        <v>1224207</v>
      </c>
      <c r="M1443" s="25">
        <v>5190184</v>
      </c>
      <c r="N1443" s="25">
        <v>0</v>
      </c>
      <c r="O1443" s="25">
        <v>0</v>
      </c>
      <c r="P1443" s="25">
        <v>0</v>
      </c>
      <c r="Q1443" s="25">
        <v>-46108</v>
      </c>
      <c r="R1443" s="25">
        <v>6368283</v>
      </c>
      <c r="S1443" s="25">
        <v>3846437</v>
      </c>
      <c r="T1443" s="25">
        <v>0</v>
      </c>
      <c r="U1443" s="25">
        <v>3846437</v>
      </c>
    </row>
    <row r="1444" spans="1:21" hidden="1" x14ac:dyDescent="0.25">
      <c r="A1444" s="9">
        <v>6943</v>
      </c>
      <c r="B1444" s="9" t="s">
        <v>105</v>
      </c>
      <c r="C1444" s="9" t="s">
        <v>106</v>
      </c>
      <c r="D1444" s="24">
        <v>42036</v>
      </c>
      <c r="E1444" s="25">
        <v>3846437</v>
      </c>
      <c r="F1444" s="25">
        <v>0</v>
      </c>
      <c r="G1444" s="25">
        <v>0</v>
      </c>
      <c r="H1444" s="25">
        <v>0</v>
      </c>
      <c r="I1444" s="25">
        <v>0</v>
      </c>
      <c r="J1444" s="25">
        <v>8314986</v>
      </c>
      <c r="K1444" s="25">
        <v>8314986</v>
      </c>
      <c r="L1444" s="25">
        <v>1453783</v>
      </c>
      <c r="M1444" s="25">
        <v>5334935</v>
      </c>
      <c r="N1444" s="25">
        <v>312500</v>
      </c>
      <c r="O1444" s="25">
        <v>0</v>
      </c>
      <c r="P1444" s="25">
        <v>0</v>
      </c>
      <c r="Q1444" s="25">
        <v>0</v>
      </c>
      <c r="R1444" s="25">
        <v>7101218</v>
      </c>
      <c r="S1444" s="25">
        <v>5060205</v>
      </c>
      <c r="T1444" s="25">
        <v>0</v>
      </c>
      <c r="U1444" s="25">
        <v>5060205</v>
      </c>
    </row>
    <row r="1445" spans="1:21" hidden="1" x14ac:dyDescent="0.25">
      <c r="A1445" s="9">
        <v>6943</v>
      </c>
      <c r="B1445" s="9" t="s">
        <v>105</v>
      </c>
      <c r="C1445" s="9" t="s">
        <v>106</v>
      </c>
      <c r="D1445" s="24">
        <v>42064</v>
      </c>
      <c r="E1445" s="25">
        <v>5060205</v>
      </c>
      <c r="F1445" s="25">
        <v>0</v>
      </c>
      <c r="G1445" s="25">
        <v>0</v>
      </c>
      <c r="H1445" s="25">
        <v>0</v>
      </c>
      <c r="I1445" s="25">
        <v>0</v>
      </c>
      <c r="J1445" s="25">
        <v>7743789</v>
      </c>
      <c r="K1445" s="25">
        <v>7743789</v>
      </c>
      <c r="L1445" s="25">
        <v>1040793</v>
      </c>
      <c r="M1445" s="25">
        <v>5140583</v>
      </c>
      <c r="N1445" s="25">
        <v>604050</v>
      </c>
      <c r="O1445" s="25">
        <v>0</v>
      </c>
      <c r="P1445" s="25">
        <v>0</v>
      </c>
      <c r="Q1445" s="25">
        <v>0</v>
      </c>
      <c r="R1445" s="25">
        <v>6785426</v>
      </c>
      <c r="S1445" s="25">
        <v>6018568</v>
      </c>
      <c r="T1445" s="25">
        <v>0</v>
      </c>
      <c r="U1445" s="25">
        <v>6018568</v>
      </c>
    </row>
    <row r="1446" spans="1:21" hidden="1" x14ac:dyDescent="0.25">
      <c r="A1446" s="9">
        <v>6943</v>
      </c>
      <c r="B1446" s="9" t="s">
        <v>105</v>
      </c>
      <c r="C1446" s="9" t="s">
        <v>106</v>
      </c>
      <c r="D1446" s="24">
        <v>42095</v>
      </c>
      <c r="E1446" s="25">
        <v>6018568</v>
      </c>
      <c r="F1446" s="25">
        <v>0</v>
      </c>
      <c r="G1446" s="25">
        <v>0</v>
      </c>
      <c r="H1446" s="25">
        <v>0</v>
      </c>
      <c r="I1446" s="25">
        <v>0</v>
      </c>
      <c r="J1446" s="25">
        <v>10416303</v>
      </c>
      <c r="K1446" s="25">
        <v>10416303</v>
      </c>
      <c r="L1446" s="25">
        <v>1296675</v>
      </c>
      <c r="M1446" s="25">
        <v>5886381</v>
      </c>
      <c r="N1446" s="25">
        <v>1019377</v>
      </c>
      <c r="O1446" s="25">
        <v>0</v>
      </c>
      <c r="P1446" s="25">
        <v>0</v>
      </c>
      <c r="Q1446" s="25">
        <v>-103663</v>
      </c>
      <c r="R1446" s="25">
        <v>8098770</v>
      </c>
      <c r="S1446" s="25">
        <v>8336101</v>
      </c>
      <c r="T1446" s="25">
        <v>0</v>
      </c>
      <c r="U1446" s="25">
        <v>8336101</v>
      </c>
    </row>
    <row r="1447" spans="1:21" hidden="1" x14ac:dyDescent="0.25">
      <c r="A1447" s="9">
        <v>6943</v>
      </c>
      <c r="B1447" s="9" t="s">
        <v>105</v>
      </c>
      <c r="C1447" s="9" t="s">
        <v>106</v>
      </c>
      <c r="D1447" s="24">
        <v>42125</v>
      </c>
      <c r="E1447" s="25">
        <v>8336101</v>
      </c>
      <c r="F1447" s="25">
        <v>0</v>
      </c>
      <c r="G1447" s="25">
        <v>0</v>
      </c>
      <c r="H1447" s="25">
        <v>0</v>
      </c>
      <c r="I1447" s="25">
        <v>0</v>
      </c>
      <c r="J1447" s="25">
        <v>8477610</v>
      </c>
      <c r="K1447" s="25">
        <v>8477610</v>
      </c>
      <c r="L1447" s="25">
        <v>1451559</v>
      </c>
      <c r="M1447" s="25">
        <v>6760594</v>
      </c>
      <c r="N1447" s="25">
        <v>744870</v>
      </c>
      <c r="O1447" s="25">
        <v>0</v>
      </c>
      <c r="P1447" s="25">
        <v>0</v>
      </c>
      <c r="Q1447" s="25">
        <v>0</v>
      </c>
      <c r="R1447" s="25">
        <v>8957023</v>
      </c>
      <c r="S1447" s="25">
        <v>7856688</v>
      </c>
      <c r="T1447" s="25">
        <v>0</v>
      </c>
      <c r="U1447" s="25">
        <v>7856688</v>
      </c>
    </row>
    <row r="1448" spans="1:21" hidden="1" x14ac:dyDescent="0.25">
      <c r="A1448" s="9">
        <v>6943</v>
      </c>
      <c r="B1448" s="9" t="s">
        <v>105</v>
      </c>
      <c r="C1448" s="9" t="s">
        <v>106</v>
      </c>
      <c r="D1448" s="24">
        <v>42156</v>
      </c>
      <c r="E1448" s="25">
        <v>7856688</v>
      </c>
      <c r="F1448" s="25">
        <v>0</v>
      </c>
      <c r="G1448" s="25">
        <v>0</v>
      </c>
      <c r="H1448" s="25">
        <v>0</v>
      </c>
      <c r="I1448" s="25">
        <v>0</v>
      </c>
      <c r="J1448" s="25">
        <v>9009036</v>
      </c>
      <c r="K1448" s="25">
        <v>9009036</v>
      </c>
      <c r="L1448" s="25">
        <v>2361154</v>
      </c>
      <c r="M1448" s="25">
        <v>8268893</v>
      </c>
      <c r="N1448" s="25">
        <v>935214</v>
      </c>
      <c r="O1448" s="25">
        <v>0</v>
      </c>
      <c r="P1448" s="25">
        <v>0</v>
      </c>
      <c r="Q1448" s="25">
        <v>-263</v>
      </c>
      <c r="R1448" s="25">
        <v>11564998</v>
      </c>
      <c r="S1448" s="25">
        <v>5300726</v>
      </c>
      <c r="T1448" s="25">
        <v>0</v>
      </c>
      <c r="U1448" s="25">
        <v>5300726</v>
      </c>
    </row>
    <row r="1449" spans="1:21" hidden="1" x14ac:dyDescent="0.25">
      <c r="A1449" s="9">
        <v>6943</v>
      </c>
      <c r="B1449" s="9" t="s">
        <v>105</v>
      </c>
      <c r="C1449" s="9" t="s">
        <v>106</v>
      </c>
      <c r="D1449" s="24">
        <v>42186</v>
      </c>
      <c r="E1449" s="25">
        <v>5300726</v>
      </c>
      <c r="F1449" s="25">
        <v>0</v>
      </c>
      <c r="G1449" s="25">
        <v>0</v>
      </c>
      <c r="H1449" s="25">
        <v>0</v>
      </c>
      <c r="I1449" s="25">
        <v>0</v>
      </c>
      <c r="J1449" s="25">
        <v>11863293</v>
      </c>
      <c r="K1449" s="25">
        <v>11863293</v>
      </c>
      <c r="L1449" s="25">
        <v>1726137</v>
      </c>
      <c r="M1449" s="25">
        <v>7865159</v>
      </c>
      <c r="N1449" s="25">
        <v>0</v>
      </c>
      <c r="O1449" s="25">
        <v>0</v>
      </c>
      <c r="P1449" s="25">
        <v>0</v>
      </c>
      <c r="Q1449" s="25">
        <v>-513436</v>
      </c>
      <c r="R1449" s="25">
        <v>9077860</v>
      </c>
      <c r="S1449" s="25">
        <v>8086159</v>
      </c>
      <c r="T1449" s="25">
        <v>0</v>
      </c>
      <c r="U1449" s="25">
        <v>8086159</v>
      </c>
    </row>
    <row r="1450" spans="1:21" hidden="1" x14ac:dyDescent="0.25">
      <c r="A1450" s="9">
        <v>6943</v>
      </c>
      <c r="B1450" s="9" t="s">
        <v>105</v>
      </c>
      <c r="C1450" s="9" t="s">
        <v>106</v>
      </c>
      <c r="D1450" s="24">
        <v>42217</v>
      </c>
      <c r="E1450" s="25">
        <v>8086159</v>
      </c>
      <c r="F1450" s="25">
        <v>0</v>
      </c>
      <c r="G1450" s="25">
        <v>0</v>
      </c>
      <c r="H1450" s="25">
        <v>0</v>
      </c>
      <c r="I1450" s="25">
        <v>0</v>
      </c>
      <c r="J1450" s="25">
        <v>11581851</v>
      </c>
      <c r="K1450" s="25">
        <v>11581851</v>
      </c>
      <c r="L1450" s="25">
        <v>2631840</v>
      </c>
      <c r="M1450" s="25">
        <v>7550377</v>
      </c>
      <c r="N1450" s="25">
        <v>229990</v>
      </c>
      <c r="O1450" s="25">
        <v>0</v>
      </c>
      <c r="P1450" s="25">
        <v>0</v>
      </c>
      <c r="Q1450" s="25">
        <v>-1148</v>
      </c>
      <c r="R1450" s="25">
        <v>10411059</v>
      </c>
      <c r="S1450" s="25">
        <v>9256951</v>
      </c>
      <c r="T1450" s="25">
        <v>0</v>
      </c>
      <c r="U1450" s="25">
        <v>9256951</v>
      </c>
    </row>
    <row r="1451" spans="1:21" hidden="1" x14ac:dyDescent="0.25">
      <c r="A1451" s="9">
        <v>6943</v>
      </c>
      <c r="B1451" s="9" t="s">
        <v>105</v>
      </c>
      <c r="C1451" s="9" t="s">
        <v>106</v>
      </c>
      <c r="D1451" s="24">
        <v>42248</v>
      </c>
      <c r="E1451" s="25">
        <v>9256951</v>
      </c>
      <c r="F1451" s="25">
        <v>0</v>
      </c>
      <c r="G1451" s="25">
        <v>0</v>
      </c>
      <c r="H1451" s="25">
        <v>0</v>
      </c>
      <c r="I1451" s="25">
        <v>0</v>
      </c>
      <c r="J1451" s="25">
        <v>11912210</v>
      </c>
      <c r="K1451" s="25">
        <v>11912210</v>
      </c>
      <c r="L1451" s="25">
        <v>1850950</v>
      </c>
      <c r="M1451" s="25">
        <v>10134994</v>
      </c>
      <c r="N1451" s="25">
        <v>0</v>
      </c>
      <c r="O1451" s="25">
        <v>0</v>
      </c>
      <c r="P1451" s="25">
        <v>0</v>
      </c>
      <c r="Q1451" s="25">
        <v>-46070</v>
      </c>
      <c r="R1451" s="25">
        <v>11939874</v>
      </c>
      <c r="S1451" s="25">
        <v>9229287</v>
      </c>
      <c r="T1451" s="25">
        <v>0</v>
      </c>
      <c r="U1451" s="25">
        <v>9229287</v>
      </c>
    </row>
    <row r="1452" spans="1:21" hidden="1" x14ac:dyDescent="0.25">
      <c r="A1452" s="9">
        <v>6943</v>
      </c>
      <c r="B1452" s="9" t="s">
        <v>105</v>
      </c>
      <c r="C1452" s="9" t="s">
        <v>106</v>
      </c>
      <c r="D1452" s="24">
        <v>42278</v>
      </c>
      <c r="E1452" s="25">
        <v>9229287</v>
      </c>
      <c r="F1452" s="25">
        <v>0</v>
      </c>
      <c r="G1452" s="25">
        <v>0</v>
      </c>
      <c r="H1452" s="25">
        <v>0</v>
      </c>
      <c r="I1452" s="25">
        <v>0</v>
      </c>
      <c r="J1452" s="25">
        <v>9454096</v>
      </c>
      <c r="K1452" s="25">
        <v>9454096</v>
      </c>
      <c r="L1452" s="25">
        <v>1751704</v>
      </c>
      <c r="M1452" s="25">
        <v>8922467</v>
      </c>
      <c r="N1452" s="25">
        <v>0</v>
      </c>
      <c r="O1452" s="25">
        <v>0</v>
      </c>
      <c r="P1452" s="25">
        <v>0</v>
      </c>
      <c r="Q1452" s="25">
        <v>-1420000</v>
      </c>
      <c r="R1452" s="25">
        <v>9254171</v>
      </c>
      <c r="S1452" s="25">
        <v>9429212</v>
      </c>
      <c r="T1452" s="25">
        <v>0</v>
      </c>
      <c r="U1452" s="25">
        <v>9429212</v>
      </c>
    </row>
    <row r="1453" spans="1:21" hidden="1" x14ac:dyDescent="0.25">
      <c r="A1453" s="9">
        <v>6943</v>
      </c>
      <c r="B1453" s="9" t="s">
        <v>105</v>
      </c>
      <c r="C1453" s="9" t="s">
        <v>106</v>
      </c>
      <c r="D1453" s="24">
        <v>42309</v>
      </c>
      <c r="E1453" s="25">
        <v>9429212</v>
      </c>
      <c r="F1453" s="25">
        <v>0</v>
      </c>
      <c r="G1453" s="25">
        <v>0</v>
      </c>
      <c r="H1453" s="25">
        <v>0</v>
      </c>
      <c r="I1453" s="25">
        <v>0</v>
      </c>
      <c r="J1453" s="25">
        <v>10243065</v>
      </c>
      <c r="K1453" s="25">
        <v>10243065</v>
      </c>
      <c r="L1453" s="25">
        <v>2132901</v>
      </c>
      <c r="M1453" s="25">
        <v>8507071</v>
      </c>
      <c r="N1453" s="25">
        <v>39990</v>
      </c>
      <c r="O1453" s="25">
        <v>0</v>
      </c>
      <c r="P1453" s="25">
        <v>0</v>
      </c>
      <c r="Q1453" s="25">
        <v>-173109</v>
      </c>
      <c r="R1453" s="25">
        <v>10506853</v>
      </c>
      <c r="S1453" s="25">
        <v>9165424</v>
      </c>
      <c r="T1453" s="25">
        <v>0</v>
      </c>
      <c r="U1453" s="25">
        <v>9165424</v>
      </c>
    </row>
    <row r="1454" spans="1:21" hidden="1" x14ac:dyDescent="0.25">
      <c r="A1454" s="9">
        <v>6943</v>
      </c>
      <c r="B1454" s="9" t="s">
        <v>105</v>
      </c>
      <c r="C1454" s="9" t="s">
        <v>106</v>
      </c>
      <c r="D1454" s="24">
        <v>42339</v>
      </c>
      <c r="E1454" s="25">
        <v>9165424</v>
      </c>
      <c r="F1454" s="25">
        <v>0</v>
      </c>
      <c r="G1454" s="25">
        <v>0</v>
      </c>
      <c r="H1454" s="25">
        <v>0</v>
      </c>
      <c r="I1454" s="25">
        <v>0</v>
      </c>
      <c r="J1454" s="25">
        <v>11634173</v>
      </c>
      <c r="K1454" s="25">
        <v>11634173</v>
      </c>
      <c r="L1454" s="25">
        <v>1643898</v>
      </c>
      <c r="M1454" s="25">
        <v>8237061</v>
      </c>
      <c r="N1454" s="25">
        <v>0</v>
      </c>
      <c r="O1454" s="25">
        <v>0</v>
      </c>
      <c r="P1454" s="25">
        <v>0</v>
      </c>
      <c r="Q1454" s="25">
        <v>-719251</v>
      </c>
      <c r="R1454" s="25">
        <v>9161708</v>
      </c>
      <c r="S1454" s="25">
        <v>11637889</v>
      </c>
      <c r="T1454" s="25">
        <v>0</v>
      </c>
      <c r="U1454" s="25">
        <v>11637889</v>
      </c>
    </row>
    <row r="1455" spans="1:21" hidden="1" x14ac:dyDescent="0.25">
      <c r="A1455" s="9">
        <v>6943</v>
      </c>
      <c r="B1455" s="9" t="s">
        <v>105</v>
      </c>
      <c r="C1455" s="9" t="s">
        <v>106</v>
      </c>
      <c r="D1455" s="24">
        <v>42370</v>
      </c>
      <c r="E1455" s="25">
        <v>11637889</v>
      </c>
      <c r="F1455" s="25">
        <v>0</v>
      </c>
      <c r="G1455" s="25">
        <v>0</v>
      </c>
      <c r="H1455" s="25">
        <v>0</v>
      </c>
      <c r="I1455" s="25">
        <v>0</v>
      </c>
      <c r="J1455" s="25">
        <v>6092861</v>
      </c>
      <c r="K1455" s="25">
        <v>6092861</v>
      </c>
      <c r="L1455" s="25">
        <v>1467545</v>
      </c>
      <c r="M1455" s="25">
        <v>8122458</v>
      </c>
      <c r="N1455" s="25">
        <v>0</v>
      </c>
      <c r="O1455" s="25">
        <v>0</v>
      </c>
      <c r="P1455" s="25">
        <v>0</v>
      </c>
      <c r="Q1455" s="25">
        <v>0</v>
      </c>
      <c r="R1455" s="25">
        <v>9590003</v>
      </c>
      <c r="S1455" s="25">
        <v>8140747</v>
      </c>
      <c r="T1455" s="25">
        <v>0</v>
      </c>
      <c r="U1455" s="25">
        <v>8140747</v>
      </c>
    </row>
    <row r="1456" spans="1:21" hidden="1" x14ac:dyDescent="0.25">
      <c r="A1456" s="9">
        <v>6943</v>
      </c>
      <c r="B1456" s="9" t="s">
        <v>105</v>
      </c>
      <c r="C1456" s="9" t="s">
        <v>106</v>
      </c>
      <c r="D1456" s="24">
        <v>42401</v>
      </c>
      <c r="E1456" s="25">
        <v>8140747</v>
      </c>
      <c r="F1456" s="25">
        <v>0</v>
      </c>
      <c r="G1456" s="25">
        <v>0</v>
      </c>
      <c r="H1456" s="25">
        <v>0</v>
      </c>
      <c r="I1456" s="25">
        <v>0</v>
      </c>
      <c r="J1456" s="25">
        <v>15043126</v>
      </c>
      <c r="K1456" s="25">
        <v>15043126</v>
      </c>
      <c r="L1456" s="25">
        <v>2640209</v>
      </c>
      <c r="M1456" s="25">
        <v>6679748</v>
      </c>
      <c r="N1456" s="25">
        <v>0</v>
      </c>
      <c r="O1456" s="25">
        <v>0</v>
      </c>
      <c r="P1456" s="25">
        <v>0</v>
      </c>
      <c r="Q1456" s="25">
        <v>-105000</v>
      </c>
      <c r="R1456" s="25">
        <v>9214957</v>
      </c>
      <c r="S1456" s="25">
        <v>13968916</v>
      </c>
      <c r="T1456" s="25">
        <v>0</v>
      </c>
      <c r="U1456" s="25">
        <v>13968916</v>
      </c>
    </row>
    <row r="1457" spans="1:21" hidden="1" x14ac:dyDescent="0.25">
      <c r="A1457" s="9">
        <v>6943</v>
      </c>
      <c r="B1457" s="9" t="s">
        <v>105</v>
      </c>
      <c r="C1457" s="9" t="s">
        <v>106</v>
      </c>
      <c r="D1457" s="24">
        <v>42430</v>
      </c>
      <c r="E1457" s="25">
        <v>13968916</v>
      </c>
      <c r="F1457" s="25">
        <v>0</v>
      </c>
      <c r="G1457" s="25">
        <v>0</v>
      </c>
      <c r="H1457" s="25">
        <v>0</v>
      </c>
      <c r="I1457" s="25">
        <v>0</v>
      </c>
      <c r="J1457" s="25">
        <v>15257717</v>
      </c>
      <c r="K1457" s="25">
        <v>15257717</v>
      </c>
      <c r="L1457" s="25">
        <v>1679523</v>
      </c>
      <c r="M1457" s="25">
        <v>7043108</v>
      </c>
      <c r="N1457" s="25">
        <v>0</v>
      </c>
      <c r="O1457" s="25">
        <v>0</v>
      </c>
      <c r="P1457" s="25">
        <v>0</v>
      </c>
      <c r="Q1457" s="25">
        <v>0</v>
      </c>
      <c r="R1457" s="25">
        <v>8722631</v>
      </c>
      <c r="S1457" s="25">
        <v>20504002</v>
      </c>
      <c r="T1457" s="25">
        <v>0</v>
      </c>
      <c r="U1457" s="25">
        <v>20504002</v>
      </c>
    </row>
    <row r="1458" spans="1:21" hidden="1" x14ac:dyDescent="0.25">
      <c r="A1458" s="9">
        <v>6943</v>
      </c>
      <c r="B1458" s="9" t="s">
        <v>105</v>
      </c>
      <c r="C1458" s="9" t="s">
        <v>106</v>
      </c>
      <c r="D1458" s="24">
        <v>42461</v>
      </c>
      <c r="E1458" s="25">
        <v>20504002</v>
      </c>
      <c r="F1458" s="25">
        <v>0</v>
      </c>
      <c r="G1458" s="25">
        <v>0</v>
      </c>
      <c r="H1458" s="25">
        <v>0</v>
      </c>
      <c r="I1458" s="25">
        <v>0</v>
      </c>
      <c r="J1458" s="25">
        <v>7393350</v>
      </c>
      <c r="K1458" s="25">
        <v>7393350</v>
      </c>
      <c r="L1458" s="25">
        <v>1655540</v>
      </c>
      <c r="M1458" s="25">
        <v>7834668</v>
      </c>
      <c r="N1458" s="25">
        <v>0</v>
      </c>
      <c r="O1458" s="25">
        <v>0</v>
      </c>
      <c r="P1458" s="25">
        <v>0</v>
      </c>
      <c r="Q1458" s="25">
        <v>0</v>
      </c>
      <c r="R1458" s="25">
        <v>9490208</v>
      </c>
      <c r="S1458" s="25">
        <v>18407144</v>
      </c>
      <c r="T1458" s="25">
        <v>0</v>
      </c>
      <c r="U1458" s="25">
        <v>18407144</v>
      </c>
    </row>
    <row r="1459" spans="1:21" hidden="1" x14ac:dyDescent="0.25">
      <c r="A1459" s="9">
        <v>6943</v>
      </c>
      <c r="B1459" s="9" t="s">
        <v>105</v>
      </c>
      <c r="C1459" s="9" t="s">
        <v>106</v>
      </c>
      <c r="D1459" s="24">
        <v>42491</v>
      </c>
      <c r="E1459" s="25">
        <v>18407144</v>
      </c>
      <c r="F1459" s="25">
        <v>0</v>
      </c>
      <c r="G1459" s="25">
        <v>0</v>
      </c>
      <c r="H1459" s="25">
        <v>0</v>
      </c>
      <c r="I1459" s="25">
        <v>0</v>
      </c>
      <c r="J1459" s="25">
        <v>11163658</v>
      </c>
      <c r="K1459" s="25">
        <v>11163658</v>
      </c>
      <c r="L1459" s="25">
        <v>1512919</v>
      </c>
      <c r="M1459" s="25">
        <v>8256914</v>
      </c>
      <c r="N1459" s="25">
        <v>48045</v>
      </c>
      <c r="O1459" s="25">
        <v>0</v>
      </c>
      <c r="P1459" s="25">
        <v>0</v>
      </c>
      <c r="Q1459" s="25">
        <v>-88782</v>
      </c>
      <c r="R1459" s="25">
        <v>9729096</v>
      </c>
      <c r="S1459" s="25">
        <v>19841706</v>
      </c>
      <c r="T1459" s="25">
        <v>0</v>
      </c>
      <c r="U1459" s="25">
        <v>19841706</v>
      </c>
    </row>
    <row r="1460" spans="1:21" hidden="1" x14ac:dyDescent="0.25">
      <c r="A1460" s="9">
        <v>6943</v>
      </c>
      <c r="B1460" s="9" t="s">
        <v>105</v>
      </c>
      <c r="C1460" s="9" t="s">
        <v>106</v>
      </c>
      <c r="D1460" s="24">
        <v>42522</v>
      </c>
      <c r="E1460" s="25">
        <v>19841706</v>
      </c>
      <c r="F1460" s="25">
        <v>0</v>
      </c>
      <c r="G1460" s="25">
        <v>0</v>
      </c>
      <c r="H1460" s="25">
        <v>0</v>
      </c>
      <c r="I1460" s="25">
        <v>0</v>
      </c>
      <c r="J1460" s="25">
        <v>13766624</v>
      </c>
      <c r="K1460" s="25">
        <v>13766624</v>
      </c>
      <c r="L1460" s="25">
        <v>2035988</v>
      </c>
      <c r="M1460" s="25">
        <v>6577597</v>
      </c>
      <c r="N1460" s="25">
        <v>0</v>
      </c>
      <c r="O1460" s="25">
        <v>0</v>
      </c>
      <c r="P1460" s="25">
        <v>0</v>
      </c>
      <c r="Q1460" s="25">
        <v>-22924</v>
      </c>
      <c r="R1460" s="25">
        <v>8590661</v>
      </c>
      <c r="S1460" s="25">
        <v>25017669</v>
      </c>
      <c r="T1460" s="25">
        <v>0</v>
      </c>
      <c r="U1460" s="25">
        <v>25017669</v>
      </c>
    </row>
    <row r="1461" spans="1:21" hidden="1" x14ac:dyDescent="0.25">
      <c r="A1461" s="9">
        <v>6943</v>
      </c>
      <c r="B1461" s="9" t="s">
        <v>105</v>
      </c>
      <c r="C1461" s="9" t="s">
        <v>106</v>
      </c>
      <c r="D1461" s="24">
        <v>42552</v>
      </c>
      <c r="E1461" s="25">
        <v>25017669</v>
      </c>
      <c r="F1461" s="25">
        <v>51204</v>
      </c>
      <c r="G1461" s="25">
        <v>0</v>
      </c>
      <c r="H1461" s="25">
        <v>0</v>
      </c>
      <c r="I1461" s="25">
        <v>0</v>
      </c>
      <c r="J1461" s="25">
        <v>14425126</v>
      </c>
      <c r="K1461" s="25">
        <v>14476330</v>
      </c>
      <c r="L1461" s="25">
        <v>4172287</v>
      </c>
      <c r="M1461" s="25">
        <v>8462364</v>
      </c>
      <c r="N1461" s="25">
        <v>876290</v>
      </c>
      <c r="O1461" s="25">
        <v>0</v>
      </c>
      <c r="P1461" s="25">
        <v>0</v>
      </c>
      <c r="Q1461" s="25">
        <v>0</v>
      </c>
      <c r="R1461" s="25">
        <v>13510941</v>
      </c>
      <c r="S1461" s="25">
        <v>25983058</v>
      </c>
      <c r="T1461" s="25">
        <v>0</v>
      </c>
      <c r="U1461" s="25">
        <v>25983058</v>
      </c>
    </row>
    <row r="1462" spans="1:21" hidden="1" x14ac:dyDescent="0.25">
      <c r="A1462" s="9">
        <v>6943</v>
      </c>
      <c r="B1462" s="9" t="s">
        <v>105</v>
      </c>
      <c r="C1462" s="9" t="s">
        <v>106</v>
      </c>
      <c r="D1462" s="24">
        <v>42583</v>
      </c>
      <c r="E1462" s="25">
        <v>25983058</v>
      </c>
      <c r="F1462" s="25">
        <v>0</v>
      </c>
      <c r="G1462" s="25">
        <v>0</v>
      </c>
      <c r="H1462" s="25">
        <v>0</v>
      </c>
      <c r="I1462" s="25">
        <v>0</v>
      </c>
      <c r="J1462" s="25">
        <v>3252229</v>
      </c>
      <c r="K1462" s="25">
        <v>3252229</v>
      </c>
      <c r="L1462" s="25">
        <v>2127169</v>
      </c>
      <c r="M1462" s="25">
        <v>12021117</v>
      </c>
      <c r="N1462" s="25">
        <v>568620</v>
      </c>
      <c r="O1462" s="25">
        <v>0</v>
      </c>
      <c r="P1462" s="25">
        <v>0</v>
      </c>
      <c r="Q1462" s="25">
        <v>-3875002</v>
      </c>
      <c r="R1462" s="25">
        <v>10841904</v>
      </c>
      <c r="S1462" s="25">
        <v>18393383</v>
      </c>
      <c r="T1462" s="25">
        <v>0</v>
      </c>
      <c r="U1462" s="25">
        <v>18393383</v>
      </c>
    </row>
    <row r="1463" spans="1:21" hidden="1" x14ac:dyDescent="0.25">
      <c r="A1463" s="9">
        <v>6943</v>
      </c>
      <c r="B1463" s="9" t="s">
        <v>105</v>
      </c>
      <c r="C1463" s="9" t="s">
        <v>106</v>
      </c>
      <c r="D1463" s="24">
        <v>42614</v>
      </c>
      <c r="E1463" s="25">
        <v>18393383</v>
      </c>
      <c r="F1463" s="25">
        <v>0</v>
      </c>
      <c r="G1463" s="25">
        <v>0</v>
      </c>
      <c r="H1463" s="25">
        <v>0</v>
      </c>
      <c r="I1463" s="25">
        <v>0</v>
      </c>
      <c r="J1463" s="25">
        <v>17017738</v>
      </c>
      <c r="K1463" s="25">
        <v>17017738</v>
      </c>
      <c r="L1463" s="25">
        <v>1498987</v>
      </c>
      <c r="M1463" s="25">
        <v>22140475</v>
      </c>
      <c r="N1463" s="25">
        <v>329990</v>
      </c>
      <c r="O1463" s="25">
        <v>0</v>
      </c>
      <c r="P1463" s="25">
        <v>0</v>
      </c>
      <c r="Q1463" s="25">
        <v>-10071136</v>
      </c>
      <c r="R1463" s="25">
        <v>13898316</v>
      </c>
      <c r="S1463" s="25">
        <v>21512805</v>
      </c>
      <c r="T1463" s="25">
        <v>0</v>
      </c>
      <c r="U1463" s="25">
        <v>21512805</v>
      </c>
    </row>
    <row r="1464" spans="1:21" hidden="1" x14ac:dyDescent="0.25">
      <c r="A1464" s="9">
        <v>6943</v>
      </c>
      <c r="B1464" s="9" t="s">
        <v>105</v>
      </c>
      <c r="C1464" s="9" t="s">
        <v>106</v>
      </c>
      <c r="D1464" s="24">
        <v>42644</v>
      </c>
      <c r="E1464" s="25">
        <v>21512805</v>
      </c>
      <c r="F1464" s="25">
        <v>0</v>
      </c>
      <c r="G1464" s="25">
        <v>0</v>
      </c>
      <c r="H1464" s="25">
        <v>0</v>
      </c>
      <c r="I1464" s="25">
        <v>0</v>
      </c>
      <c r="J1464" s="25">
        <v>10414771</v>
      </c>
      <c r="K1464" s="25">
        <v>10414771</v>
      </c>
      <c r="L1464" s="25">
        <v>5948249</v>
      </c>
      <c r="M1464" s="25">
        <v>16923263</v>
      </c>
      <c r="N1464" s="25">
        <v>45220</v>
      </c>
      <c r="O1464" s="25">
        <v>0</v>
      </c>
      <c r="P1464" s="25">
        <v>0</v>
      </c>
      <c r="Q1464" s="25">
        <v>-9247915</v>
      </c>
      <c r="R1464" s="25">
        <v>13668817</v>
      </c>
      <c r="S1464" s="25">
        <v>18258759</v>
      </c>
      <c r="T1464" s="25">
        <v>0</v>
      </c>
      <c r="U1464" s="25">
        <v>18258759</v>
      </c>
    </row>
    <row r="1465" spans="1:21" hidden="1" x14ac:dyDescent="0.25">
      <c r="A1465" s="9">
        <v>6943</v>
      </c>
      <c r="B1465" s="9" t="s">
        <v>105</v>
      </c>
      <c r="C1465" s="9" t="s">
        <v>106</v>
      </c>
      <c r="D1465" s="24">
        <v>42675</v>
      </c>
      <c r="E1465" s="25">
        <v>18258759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1644585</v>
      </c>
      <c r="M1465" s="25">
        <v>8783481</v>
      </c>
      <c r="N1465" s="25">
        <v>292960</v>
      </c>
      <c r="O1465" s="25">
        <v>0</v>
      </c>
      <c r="P1465" s="25">
        <v>0</v>
      </c>
      <c r="Q1465" s="25">
        <v>-318306</v>
      </c>
      <c r="R1465" s="25">
        <v>10402720</v>
      </c>
      <c r="S1465" s="25">
        <v>7856039</v>
      </c>
      <c r="T1465" s="25">
        <v>0</v>
      </c>
      <c r="U1465" s="25">
        <v>7856039</v>
      </c>
    </row>
    <row r="1466" spans="1:21" hidden="1" x14ac:dyDescent="0.25">
      <c r="A1466" s="9">
        <v>6943</v>
      </c>
      <c r="B1466" s="9" t="s">
        <v>105</v>
      </c>
      <c r="C1466" s="9" t="s">
        <v>106</v>
      </c>
      <c r="D1466" s="24">
        <v>42705</v>
      </c>
      <c r="E1466" s="25">
        <v>7856039</v>
      </c>
      <c r="F1466" s="25">
        <v>0</v>
      </c>
      <c r="G1466" s="25">
        <v>1199086</v>
      </c>
      <c r="H1466" s="25">
        <v>0</v>
      </c>
      <c r="I1466" s="25">
        <v>0</v>
      </c>
      <c r="J1466" s="25">
        <v>14888768</v>
      </c>
      <c r="K1466" s="25">
        <v>16087854</v>
      </c>
      <c r="L1466" s="25">
        <v>1380376</v>
      </c>
      <c r="M1466" s="25">
        <v>19225205</v>
      </c>
      <c r="N1466" s="25">
        <v>0</v>
      </c>
      <c r="O1466" s="25">
        <v>0</v>
      </c>
      <c r="P1466" s="25">
        <v>0</v>
      </c>
      <c r="Q1466" s="25">
        <v>-3561826</v>
      </c>
      <c r="R1466" s="25">
        <v>17043755</v>
      </c>
      <c r="S1466" s="25">
        <v>6900138</v>
      </c>
      <c r="T1466" s="25">
        <v>0</v>
      </c>
      <c r="U1466" s="25">
        <v>6900138</v>
      </c>
    </row>
    <row r="1467" spans="1:21" hidden="1" x14ac:dyDescent="0.25">
      <c r="A1467" s="9">
        <v>6943</v>
      </c>
      <c r="B1467" s="9" t="s">
        <v>105</v>
      </c>
      <c r="C1467" s="9" t="s">
        <v>106</v>
      </c>
      <c r="D1467" s="24">
        <v>42736</v>
      </c>
      <c r="E1467" s="25">
        <v>6900138</v>
      </c>
      <c r="F1467" s="25">
        <v>0</v>
      </c>
      <c r="G1467" s="25">
        <v>0</v>
      </c>
      <c r="H1467" s="25">
        <v>0</v>
      </c>
      <c r="I1467" s="25">
        <v>0</v>
      </c>
      <c r="J1467" s="25">
        <v>22123876</v>
      </c>
      <c r="K1467" s="25">
        <v>22123876</v>
      </c>
      <c r="L1467" s="25">
        <v>1888741</v>
      </c>
      <c r="M1467" s="25">
        <v>8926682</v>
      </c>
      <c r="N1467" s="25">
        <v>0</v>
      </c>
      <c r="O1467" s="25">
        <v>0</v>
      </c>
      <c r="P1467" s="25">
        <v>0</v>
      </c>
      <c r="Q1467" s="25">
        <v>0</v>
      </c>
      <c r="R1467" s="25">
        <v>10815423</v>
      </c>
      <c r="S1467" s="25">
        <v>18208591</v>
      </c>
      <c r="T1467" s="25">
        <v>0</v>
      </c>
      <c r="U1467" s="25">
        <v>18208591</v>
      </c>
    </row>
    <row r="1468" spans="1:21" hidden="1" x14ac:dyDescent="0.25">
      <c r="A1468" s="9">
        <v>6943</v>
      </c>
      <c r="B1468" s="9" t="s">
        <v>105</v>
      </c>
      <c r="C1468" s="9" t="s">
        <v>106</v>
      </c>
      <c r="D1468" s="24">
        <v>42767</v>
      </c>
      <c r="E1468" s="25">
        <v>18208591</v>
      </c>
      <c r="F1468" s="25">
        <v>0</v>
      </c>
      <c r="G1468" s="25">
        <v>0</v>
      </c>
      <c r="H1468" s="25">
        <v>0</v>
      </c>
      <c r="I1468" s="25">
        <v>0</v>
      </c>
      <c r="J1468" s="25">
        <v>6315389</v>
      </c>
      <c r="K1468" s="25">
        <v>6315389</v>
      </c>
      <c r="L1468" s="25">
        <v>1992079</v>
      </c>
      <c r="M1468" s="25">
        <v>9250648</v>
      </c>
      <c r="N1468" s="25">
        <v>0</v>
      </c>
      <c r="O1468" s="25">
        <v>0</v>
      </c>
      <c r="P1468" s="25">
        <v>0</v>
      </c>
      <c r="Q1468" s="25">
        <v>-309</v>
      </c>
      <c r="R1468" s="25">
        <v>11242418</v>
      </c>
      <c r="S1468" s="25">
        <v>13281562</v>
      </c>
      <c r="T1468" s="25">
        <v>0</v>
      </c>
      <c r="U1468" s="25">
        <v>13281562</v>
      </c>
    </row>
    <row r="1469" spans="1:21" hidden="1" x14ac:dyDescent="0.25">
      <c r="A1469" s="9">
        <v>6943</v>
      </c>
      <c r="B1469" s="9" t="s">
        <v>105</v>
      </c>
      <c r="C1469" s="9" t="s">
        <v>106</v>
      </c>
      <c r="D1469" s="24">
        <v>42795</v>
      </c>
      <c r="E1469" s="25">
        <v>13281562</v>
      </c>
      <c r="F1469" s="25">
        <v>0</v>
      </c>
      <c r="G1469" s="25">
        <v>0</v>
      </c>
      <c r="H1469" s="25">
        <v>0</v>
      </c>
      <c r="I1469" s="25">
        <v>0</v>
      </c>
      <c r="J1469" s="25">
        <v>8971348</v>
      </c>
      <c r="K1469" s="25">
        <v>8971348</v>
      </c>
      <c r="L1469" s="25">
        <v>4125141</v>
      </c>
      <c r="M1469" s="25">
        <v>9086771</v>
      </c>
      <c r="N1469" s="25">
        <v>0</v>
      </c>
      <c r="O1469" s="25">
        <v>0</v>
      </c>
      <c r="P1469" s="25">
        <v>0</v>
      </c>
      <c r="Q1469" s="25">
        <v>-93545</v>
      </c>
      <c r="R1469" s="25">
        <v>13118367</v>
      </c>
      <c r="S1469" s="25">
        <v>9134543</v>
      </c>
      <c r="T1469" s="25">
        <v>0</v>
      </c>
      <c r="U1469" s="25">
        <v>9134543</v>
      </c>
    </row>
    <row r="1470" spans="1:21" hidden="1" x14ac:dyDescent="0.25">
      <c r="A1470" s="9">
        <v>6943</v>
      </c>
      <c r="B1470" s="9" t="s">
        <v>105</v>
      </c>
      <c r="C1470" s="9" t="s">
        <v>106</v>
      </c>
      <c r="D1470" s="24">
        <v>42826</v>
      </c>
      <c r="E1470" s="25">
        <v>9134543</v>
      </c>
      <c r="F1470" s="25">
        <v>0</v>
      </c>
      <c r="G1470" s="25">
        <v>0</v>
      </c>
      <c r="H1470" s="25">
        <v>0</v>
      </c>
      <c r="I1470" s="25">
        <v>0</v>
      </c>
      <c r="J1470" s="25">
        <v>5272256</v>
      </c>
      <c r="K1470" s="25">
        <v>5272256</v>
      </c>
      <c r="L1470" s="25">
        <v>1703977</v>
      </c>
      <c r="M1470" s="25">
        <v>8526309</v>
      </c>
      <c r="N1470" s="25">
        <v>0</v>
      </c>
      <c r="O1470" s="25">
        <v>0</v>
      </c>
      <c r="P1470" s="25">
        <v>0</v>
      </c>
      <c r="Q1470" s="25">
        <v>-478645</v>
      </c>
      <c r="R1470" s="25">
        <v>9751641</v>
      </c>
      <c r="S1470" s="25">
        <v>4655158</v>
      </c>
      <c r="T1470" s="25">
        <v>0</v>
      </c>
      <c r="U1470" s="25">
        <v>4655158</v>
      </c>
    </row>
    <row r="1471" spans="1:21" hidden="1" x14ac:dyDescent="0.25">
      <c r="A1471" s="9">
        <v>6943</v>
      </c>
      <c r="B1471" s="9" t="s">
        <v>105</v>
      </c>
      <c r="C1471" s="9" t="s">
        <v>106</v>
      </c>
      <c r="D1471" s="24">
        <v>42856</v>
      </c>
      <c r="E1471" s="25">
        <v>4655158</v>
      </c>
      <c r="F1471" s="25">
        <v>0</v>
      </c>
      <c r="G1471" s="25">
        <v>0</v>
      </c>
      <c r="H1471" s="25">
        <v>123080</v>
      </c>
      <c r="I1471" s="25">
        <v>0</v>
      </c>
      <c r="J1471" s="25">
        <v>10765277</v>
      </c>
      <c r="K1471" s="25">
        <v>10888357</v>
      </c>
      <c r="L1471" s="25">
        <v>1599416</v>
      </c>
      <c r="M1471" s="25">
        <v>12254578</v>
      </c>
      <c r="N1471" s="25">
        <v>49990</v>
      </c>
      <c r="O1471" s="25">
        <v>0</v>
      </c>
      <c r="P1471" s="25">
        <v>0</v>
      </c>
      <c r="Q1471" s="25">
        <v>-31020</v>
      </c>
      <c r="R1471" s="25">
        <v>13872964</v>
      </c>
      <c r="S1471" s="25">
        <v>1670551</v>
      </c>
      <c r="T1471" s="25">
        <v>558514</v>
      </c>
      <c r="U1471" s="25">
        <v>1112037</v>
      </c>
    </row>
    <row r="1472" spans="1:21" hidden="1" x14ac:dyDescent="0.25">
      <c r="A1472" s="9">
        <v>6943</v>
      </c>
      <c r="B1472" s="9" t="s">
        <v>105</v>
      </c>
      <c r="C1472" s="9" t="s">
        <v>106</v>
      </c>
      <c r="D1472" s="24">
        <v>42887</v>
      </c>
      <c r="E1472" s="25">
        <v>1670551</v>
      </c>
      <c r="F1472" s="25">
        <v>0</v>
      </c>
      <c r="G1472" s="25">
        <v>0</v>
      </c>
      <c r="H1472" s="25">
        <v>0</v>
      </c>
      <c r="I1472" s="25">
        <v>0</v>
      </c>
      <c r="J1472" s="25">
        <v>10763910</v>
      </c>
      <c r="K1472" s="25">
        <v>10763910</v>
      </c>
      <c r="L1472" s="25">
        <v>2088751</v>
      </c>
      <c r="M1472" s="25">
        <v>6921077</v>
      </c>
      <c r="N1472" s="25">
        <v>0</v>
      </c>
      <c r="O1472" s="25">
        <v>0</v>
      </c>
      <c r="P1472" s="25">
        <v>0</v>
      </c>
      <c r="Q1472" s="25">
        <v>-45508</v>
      </c>
      <c r="R1472" s="25">
        <v>8964320</v>
      </c>
      <c r="S1472" s="25">
        <v>3470141</v>
      </c>
      <c r="T1472" s="25">
        <v>558514</v>
      </c>
      <c r="U1472" s="25">
        <v>2911627</v>
      </c>
    </row>
    <row r="1473" spans="1:21" hidden="1" x14ac:dyDescent="0.25">
      <c r="A1473" s="9">
        <v>6943</v>
      </c>
      <c r="B1473" s="9" t="s">
        <v>105</v>
      </c>
      <c r="C1473" s="9" t="s">
        <v>106</v>
      </c>
      <c r="D1473" s="24">
        <v>42917</v>
      </c>
      <c r="E1473" s="25">
        <v>3470141</v>
      </c>
      <c r="F1473" s="25">
        <v>0</v>
      </c>
      <c r="G1473" s="25">
        <v>0</v>
      </c>
      <c r="H1473" s="25">
        <v>0</v>
      </c>
      <c r="I1473" s="25">
        <v>0</v>
      </c>
      <c r="J1473" s="25">
        <v>14426923</v>
      </c>
      <c r="K1473" s="25">
        <v>14426923</v>
      </c>
      <c r="L1473" s="25">
        <v>1342695</v>
      </c>
      <c r="M1473" s="25">
        <v>7882943</v>
      </c>
      <c r="N1473" s="25">
        <v>0</v>
      </c>
      <c r="O1473" s="25">
        <v>0</v>
      </c>
      <c r="P1473" s="25">
        <v>0</v>
      </c>
      <c r="Q1473" s="25">
        <v>-56548</v>
      </c>
      <c r="R1473" s="25">
        <v>9169090</v>
      </c>
      <c r="S1473" s="25">
        <v>8727974</v>
      </c>
      <c r="T1473" s="25">
        <v>573594</v>
      </c>
      <c r="U1473" s="25">
        <v>8154380</v>
      </c>
    </row>
    <row r="1474" spans="1:21" hidden="1" x14ac:dyDescent="0.25">
      <c r="A1474" s="9">
        <v>6943</v>
      </c>
      <c r="B1474" s="9" t="s">
        <v>105</v>
      </c>
      <c r="C1474" s="9" t="s">
        <v>106</v>
      </c>
      <c r="D1474" s="24">
        <v>42948</v>
      </c>
      <c r="E1474" s="25">
        <v>8727974</v>
      </c>
      <c r="F1474" s="25">
        <v>0</v>
      </c>
      <c r="G1474" s="25">
        <v>0</v>
      </c>
      <c r="H1474" s="25">
        <v>0</v>
      </c>
      <c r="I1474" s="25">
        <v>0</v>
      </c>
      <c r="J1474" s="25">
        <v>9876773</v>
      </c>
      <c r="K1474" s="25">
        <v>9876773</v>
      </c>
      <c r="L1474" s="25">
        <v>1387313</v>
      </c>
      <c r="M1474" s="25">
        <v>7400852</v>
      </c>
      <c r="N1474" s="25">
        <v>0</v>
      </c>
      <c r="O1474" s="25">
        <v>0</v>
      </c>
      <c r="P1474" s="25">
        <v>0</v>
      </c>
      <c r="Q1474" s="25">
        <v>-259970</v>
      </c>
      <c r="R1474" s="25">
        <v>8528195</v>
      </c>
      <c r="S1474" s="25">
        <v>10076552</v>
      </c>
      <c r="T1474" s="25">
        <v>573594</v>
      </c>
      <c r="U1474" s="25">
        <v>9502958</v>
      </c>
    </row>
    <row r="1475" spans="1:21" hidden="1" x14ac:dyDescent="0.25">
      <c r="A1475" s="9">
        <v>6943</v>
      </c>
      <c r="B1475" s="9" t="s">
        <v>105</v>
      </c>
      <c r="C1475" s="9" t="s">
        <v>106</v>
      </c>
      <c r="D1475" s="24">
        <v>42979</v>
      </c>
      <c r="E1475" s="25">
        <v>10076552</v>
      </c>
      <c r="F1475" s="25">
        <v>0</v>
      </c>
      <c r="G1475" s="25">
        <v>0</v>
      </c>
      <c r="H1475" s="25">
        <v>0</v>
      </c>
      <c r="I1475" s="25">
        <v>0</v>
      </c>
      <c r="J1475" s="25">
        <v>14923918</v>
      </c>
      <c r="K1475" s="25">
        <v>14923918</v>
      </c>
      <c r="L1475" s="25">
        <v>1837379</v>
      </c>
      <c r="M1475" s="25">
        <v>18690050</v>
      </c>
      <c r="N1475" s="25">
        <v>0</v>
      </c>
      <c r="O1475" s="25">
        <v>0</v>
      </c>
      <c r="P1475" s="25">
        <v>0</v>
      </c>
      <c r="Q1475" s="25">
        <v>-1703</v>
      </c>
      <c r="R1475" s="25">
        <v>20525726</v>
      </c>
      <c r="S1475" s="25">
        <v>4474744</v>
      </c>
      <c r="T1475" s="25">
        <v>573594</v>
      </c>
      <c r="U1475" s="25">
        <v>3901150</v>
      </c>
    </row>
    <row r="1476" spans="1:21" hidden="1" x14ac:dyDescent="0.25">
      <c r="A1476" s="9">
        <v>6943</v>
      </c>
      <c r="B1476" s="9" t="s">
        <v>105</v>
      </c>
      <c r="C1476" s="9" t="s">
        <v>106</v>
      </c>
      <c r="D1476" s="24">
        <v>43009</v>
      </c>
      <c r="E1476" s="25">
        <v>4474744</v>
      </c>
      <c r="F1476" s="25">
        <v>0</v>
      </c>
      <c r="G1476" s="25">
        <v>0</v>
      </c>
      <c r="H1476" s="25">
        <v>0</v>
      </c>
      <c r="I1476" s="25">
        <v>0</v>
      </c>
      <c r="J1476" s="25">
        <v>8900794</v>
      </c>
      <c r="K1476" s="25">
        <v>8900794</v>
      </c>
      <c r="L1476" s="25">
        <v>1422319</v>
      </c>
      <c r="M1476" s="25">
        <v>6600664</v>
      </c>
      <c r="N1476" s="25">
        <v>99990</v>
      </c>
      <c r="O1476" s="25">
        <v>0</v>
      </c>
      <c r="P1476" s="25">
        <v>0</v>
      </c>
      <c r="Q1476" s="25">
        <v>-5422421</v>
      </c>
      <c r="R1476" s="25">
        <v>2700552</v>
      </c>
      <c r="S1476" s="25">
        <v>10674986</v>
      </c>
      <c r="T1476" s="25">
        <v>573594</v>
      </c>
      <c r="U1476" s="25">
        <v>10101392</v>
      </c>
    </row>
    <row r="1477" spans="1:21" hidden="1" x14ac:dyDescent="0.25">
      <c r="A1477" s="9">
        <v>6943</v>
      </c>
      <c r="B1477" s="9" t="s">
        <v>105</v>
      </c>
      <c r="C1477" s="9" t="s">
        <v>106</v>
      </c>
      <c r="D1477" s="24">
        <v>43040</v>
      </c>
      <c r="E1477" s="25">
        <v>10674986</v>
      </c>
      <c r="F1477" s="25">
        <v>0</v>
      </c>
      <c r="G1477" s="25">
        <v>0</v>
      </c>
      <c r="H1477" s="25">
        <v>0</v>
      </c>
      <c r="I1477" s="25">
        <v>0</v>
      </c>
      <c r="J1477" s="25">
        <v>11192523</v>
      </c>
      <c r="K1477" s="25">
        <v>11192523</v>
      </c>
      <c r="L1477" s="25">
        <v>1541291</v>
      </c>
      <c r="M1477" s="25">
        <v>8813412</v>
      </c>
      <c r="N1477" s="25">
        <v>0</v>
      </c>
      <c r="O1477" s="25">
        <v>0</v>
      </c>
      <c r="P1477" s="25">
        <v>0</v>
      </c>
      <c r="Q1477" s="25">
        <v>-308548</v>
      </c>
      <c r="R1477" s="25">
        <v>10046155</v>
      </c>
      <c r="S1477" s="25">
        <v>11821354</v>
      </c>
      <c r="T1477" s="25">
        <v>1147188</v>
      </c>
      <c r="U1477" s="25">
        <v>10674166</v>
      </c>
    </row>
    <row r="1478" spans="1:21" hidden="1" x14ac:dyDescent="0.25">
      <c r="A1478" s="9">
        <v>6943</v>
      </c>
      <c r="B1478" s="9" t="s">
        <v>105</v>
      </c>
      <c r="C1478" s="9" t="s">
        <v>106</v>
      </c>
      <c r="D1478" s="24">
        <v>43070</v>
      </c>
      <c r="E1478" s="25">
        <v>11821354</v>
      </c>
      <c r="F1478" s="25">
        <v>0</v>
      </c>
      <c r="G1478" s="25">
        <v>0</v>
      </c>
      <c r="H1478" s="25">
        <v>0</v>
      </c>
      <c r="I1478" s="25">
        <v>0</v>
      </c>
      <c r="J1478" s="25">
        <v>8880943</v>
      </c>
      <c r="K1478" s="25">
        <v>8880943</v>
      </c>
      <c r="L1478" s="25">
        <v>1475084</v>
      </c>
      <c r="M1478" s="25">
        <v>15411992</v>
      </c>
      <c r="N1478" s="25">
        <v>0</v>
      </c>
      <c r="O1478" s="25">
        <v>0</v>
      </c>
      <c r="P1478" s="25">
        <v>0</v>
      </c>
      <c r="Q1478" s="25">
        <v>-7376797</v>
      </c>
      <c r="R1478" s="25">
        <v>9510279</v>
      </c>
      <c r="S1478" s="25">
        <v>11192018</v>
      </c>
      <c r="T1478" s="25">
        <v>1147188</v>
      </c>
      <c r="U1478" s="25">
        <v>10044830</v>
      </c>
    </row>
    <row r="1479" spans="1:21" x14ac:dyDescent="0.25">
      <c r="A1479" s="9">
        <v>6943</v>
      </c>
      <c r="B1479" s="9" t="s">
        <v>105</v>
      </c>
      <c r="C1479" s="9" t="s">
        <v>106</v>
      </c>
      <c r="D1479" s="24">
        <v>43101</v>
      </c>
      <c r="E1479" s="25">
        <v>11192018</v>
      </c>
      <c r="F1479" s="25">
        <v>0</v>
      </c>
      <c r="G1479" s="25">
        <v>0</v>
      </c>
      <c r="H1479" s="25">
        <v>0</v>
      </c>
      <c r="I1479" s="25">
        <v>0</v>
      </c>
      <c r="J1479" s="25">
        <v>8887110</v>
      </c>
      <c r="K1479" s="25">
        <v>8887110</v>
      </c>
      <c r="L1479" s="25">
        <v>1225650</v>
      </c>
      <c r="M1479" s="25">
        <v>9261822</v>
      </c>
      <c r="N1479" s="25">
        <v>0</v>
      </c>
      <c r="O1479" s="25">
        <v>0</v>
      </c>
      <c r="P1479" s="25">
        <v>0</v>
      </c>
      <c r="Q1479" s="25">
        <v>-46314</v>
      </c>
      <c r="R1479" s="25">
        <v>10441158</v>
      </c>
      <c r="S1479" s="25">
        <v>9637970</v>
      </c>
      <c r="T1479" s="25">
        <v>1147188</v>
      </c>
      <c r="U1479" s="25">
        <v>8490782</v>
      </c>
    </row>
    <row r="1480" spans="1:21" x14ac:dyDescent="0.25">
      <c r="A1480" s="9">
        <v>6943</v>
      </c>
      <c r="B1480" s="9" t="s">
        <v>105</v>
      </c>
      <c r="C1480" s="9" t="s">
        <v>106</v>
      </c>
      <c r="D1480" s="24">
        <v>43132</v>
      </c>
      <c r="E1480" s="25">
        <v>9637970</v>
      </c>
      <c r="F1480" s="25">
        <v>0</v>
      </c>
      <c r="G1480" s="25">
        <v>0</v>
      </c>
      <c r="H1480" s="25">
        <v>0</v>
      </c>
      <c r="I1480" s="25">
        <v>0</v>
      </c>
      <c r="J1480" s="25">
        <v>10650859</v>
      </c>
      <c r="K1480" s="25">
        <v>10650859</v>
      </c>
      <c r="L1480" s="25">
        <v>1599405</v>
      </c>
      <c r="M1480" s="25">
        <v>9199909</v>
      </c>
      <c r="N1480" s="25">
        <v>1045260</v>
      </c>
      <c r="O1480" s="25">
        <v>0</v>
      </c>
      <c r="P1480" s="25">
        <v>0</v>
      </c>
      <c r="Q1480" s="25">
        <v>-68472</v>
      </c>
      <c r="R1480" s="25">
        <v>11776102</v>
      </c>
      <c r="S1480" s="25">
        <v>8512727</v>
      </c>
      <c r="T1480" s="25">
        <v>0</v>
      </c>
      <c r="U1480" s="25">
        <v>8512727</v>
      </c>
    </row>
    <row r="1481" spans="1:21" x14ac:dyDescent="0.25">
      <c r="A1481" s="9">
        <v>6943</v>
      </c>
      <c r="B1481" s="9" t="s">
        <v>105</v>
      </c>
      <c r="C1481" s="9" t="s">
        <v>107</v>
      </c>
      <c r="D1481" s="24">
        <v>43160</v>
      </c>
      <c r="E1481" s="25">
        <v>8512727</v>
      </c>
      <c r="F1481" s="25">
        <v>0</v>
      </c>
      <c r="G1481" s="25">
        <v>0</v>
      </c>
      <c r="H1481" s="25">
        <v>0</v>
      </c>
      <c r="I1481" s="25">
        <v>0</v>
      </c>
      <c r="J1481" s="25">
        <v>10109177</v>
      </c>
      <c r="K1481" s="25">
        <v>10109177</v>
      </c>
      <c r="L1481" s="25">
        <v>1612662</v>
      </c>
      <c r="M1481" s="25">
        <v>7772800</v>
      </c>
      <c r="N1481" s="25">
        <v>0</v>
      </c>
      <c r="O1481" s="25">
        <v>0</v>
      </c>
      <c r="P1481" s="25">
        <v>0</v>
      </c>
      <c r="Q1481" s="25">
        <v>-95885</v>
      </c>
      <c r="R1481" s="25">
        <v>9289577</v>
      </c>
      <c r="S1481" s="25">
        <v>9332327</v>
      </c>
      <c r="T1481" s="25">
        <v>0</v>
      </c>
      <c r="U1481" s="25">
        <v>9332327</v>
      </c>
    </row>
    <row r="1482" spans="1:21" x14ac:dyDescent="0.25">
      <c r="A1482" s="9">
        <v>6943</v>
      </c>
      <c r="B1482" s="9" t="s">
        <v>105</v>
      </c>
      <c r="C1482" s="9" t="s">
        <v>107</v>
      </c>
      <c r="D1482" s="24">
        <v>43191</v>
      </c>
      <c r="E1482" s="25">
        <v>9332327</v>
      </c>
      <c r="F1482" s="25">
        <v>0</v>
      </c>
      <c r="G1482" s="25">
        <v>0</v>
      </c>
      <c r="H1482" s="25">
        <v>0</v>
      </c>
      <c r="I1482" s="25">
        <v>0</v>
      </c>
      <c r="J1482" s="25">
        <v>12171996</v>
      </c>
      <c r="K1482" s="25">
        <v>12171996</v>
      </c>
      <c r="L1482" s="25">
        <v>1346588</v>
      </c>
      <c r="M1482" s="25">
        <v>8046319</v>
      </c>
      <c r="N1482" s="25">
        <v>124950</v>
      </c>
      <c r="O1482" s="25">
        <v>0</v>
      </c>
      <c r="P1482" s="25">
        <v>0</v>
      </c>
      <c r="Q1482" s="25">
        <v>-19074</v>
      </c>
      <c r="R1482" s="25">
        <v>9498783</v>
      </c>
      <c r="S1482" s="25">
        <v>12005540</v>
      </c>
      <c r="T1482" s="25">
        <v>0</v>
      </c>
      <c r="U1482" s="25">
        <v>12005540</v>
      </c>
    </row>
    <row r="1483" spans="1:21" x14ac:dyDescent="0.25">
      <c r="A1483" s="9">
        <v>6943</v>
      </c>
      <c r="B1483" s="9" t="s">
        <v>105</v>
      </c>
      <c r="C1483" s="9" t="s">
        <v>107</v>
      </c>
      <c r="D1483" s="24">
        <v>43221</v>
      </c>
      <c r="E1483" s="25">
        <v>12005540</v>
      </c>
      <c r="F1483" s="25">
        <v>0</v>
      </c>
      <c r="G1483" s="25">
        <v>0</v>
      </c>
      <c r="H1483" s="25">
        <v>0</v>
      </c>
      <c r="I1483" s="25">
        <v>0</v>
      </c>
      <c r="J1483" s="25">
        <v>13644761</v>
      </c>
      <c r="K1483" s="25">
        <v>13644761</v>
      </c>
      <c r="L1483" s="25">
        <v>1414082</v>
      </c>
      <c r="M1483" s="25">
        <v>8572840</v>
      </c>
      <c r="N1483" s="25">
        <v>0</v>
      </c>
      <c r="O1483" s="25">
        <v>0</v>
      </c>
      <c r="P1483" s="25">
        <v>0</v>
      </c>
      <c r="Q1483" s="25">
        <v>-32159</v>
      </c>
      <c r="R1483" s="25">
        <v>9954763</v>
      </c>
      <c r="S1483" s="25">
        <v>15695538</v>
      </c>
      <c r="T1483" s="25">
        <v>0</v>
      </c>
      <c r="U1483" s="25">
        <v>15695538</v>
      </c>
    </row>
    <row r="1484" spans="1:21" x14ac:dyDescent="0.25">
      <c r="A1484" s="9">
        <v>6943</v>
      </c>
      <c r="B1484" s="9" t="s">
        <v>105</v>
      </c>
      <c r="C1484" s="9" t="s">
        <v>107</v>
      </c>
      <c r="D1484" s="24">
        <v>43252</v>
      </c>
      <c r="E1484" s="25">
        <v>15695538</v>
      </c>
      <c r="F1484" s="25">
        <v>0</v>
      </c>
      <c r="G1484" s="25">
        <v>0</v>
      </c>
      <c r="H1484" s="25">
        <v>0</v>
      </c>
      <c r="I1484" s="25">
        <v>0</v>
      </c>
      <c r="J1484" s="25">
        <v>9098385</v>
      </c>
      <c r="K1484" s="25">
        <v>9098385</v>
      </c>
      <c r="L1484" s="25">
        <v>1424373</v>
      </c>
      <c r="M1484" s="25">
        <v>4785727</v>
      </c>
      <c r="N1484" s="25">
        <v>45815</v>
      </c>
      <c r="O1484" s="25">
        <v>0</v>
      </c>
      <c r="P1484" s="25">
        <v>0</v>
      </c>
      <c r="Q1484" s="25">
        <v>-35091</v>
      </c>
      <c r="R1484" s="25">
        <v>6220824</v>
      </c>
      <c r="S1484" s="25">
        <v>18573099</v>
      </c>
      <c r="T1484" s="25">
        <v>0</v>
      </c>
      <c r="U1484" s="25">
        <v>18573099</v>
      </c>
    </row>
    <row r="1485" spans="1:21" x14ac:dyDescent="0.25">
      <c r="A1485" s="9">
        <v>6943</v>
      </c>
      <c r="B1485" s="9" t="s">
        <v>105</v>
      </c>
      <c r="C1485" s="9" t="s">
        <v>107</v>
      </c>
      <c r="D1485" s="24">
        <v>43282</v>
      </c>
      <c r="E1485" s="25">
        <v>18573099</v>
      </c>
      <c r="F1485" s="25">
        <v>0</v>
      </c>
      <c r="G1485" s="25">
        <v>0</v>
      </c>
      <c r="H1485" s="25">
        <v>0</v>
      </c>
      <c r="I1485" s="25">
        <v>0</v>
      </c>
      <c r="J1485" s="25">
        <v>12345158</v>
      </c>
      <c r="K1485" s="25">
        <v>12345158</v>
      </c>
      <c r="L1485" s="25">
        <v>1390295</v>
      </c>
      <c r="M1485" s="25">
        <v>17241765</v>
      </c>
      <c r="N1485" s="25">
        <v>399990</v>
      </c>
      <c r="O1485" s="25">
        <v>0</v>
      </c>
      <c r="P1485" s="25">
        <v>0</v>
      </c>
      <c r="Q1485" s="25">
        <v>0</v>
      </c>
      <c r="R1485" s="25">
        <v>19032050</v>
      </c>
      <c r="S1485" s="25">
        <v>11886207</v>
      </c>
      <c r="T1485" s="25">
        <v>4999134</v>
      </c>
      <c r="U1485" s="25">
        <v>6887073</v>
      </c>
    </row>
    <row r="1486" spans="1:21" x14ac:dyDescent="0.25">
      <c r="A1486" s="9">
        <v>6943</v>
      </c>
      <c r="B1486" s="9" t="s">
        <v>105</v>
      </c>
      <c r="C1486" s="9" t="s">
        <v>107</v>
      </c>
      <c r="D1486" s="24">
        <v>43313</v>
      </c>
      <c r="E1486" s="25">
        <v>11886207</v>
      </c>
      <c r="F1486" s="25">
        <v>0</v>
      </c>
      <c r="G1486" s="25">
        <v>0</v>
      </c>
      <c r="H1486" s="25">
        <v>0</v>
      </c>
      <c r="I1486" s="25">
        <v>0</v>
      </c>
      <c r="J1486" s="25">
        <v>15463015</v>
      </c>
      <c r="K1486" s="25">
        <v>15463015</v>
      </c>
      <c r="L1486" s="25">
        <v>1385538</v>
      </c>
      <c r="M1486" s="25">
        <v>11328925</v>
      </c>
      <c r="N1486" s="25">
        <v>0</v>
      </c>
      <c r="O1486" s="25">
        <v>0</v>
      </c>
      <c r="P1486" s="25">
        <v>0</v>
      </c>
      <c r="Q1486" s="25">
        <v>-1837</v>
      </c>
      <c r="R1486" s="25">
        <v>12712626</v>
      </c>
      <c r="S1486" s="25">
        <v>14636596</v>
      </c>
      <c r="T1486" s="25">
        <v>6148513</v>
      </c>
      <c r="U1486" s="25">
        <v>8488083</v>
      </c>
    </row>
    <row r="1487" spans="1:21" x14ac:dyDescent="0.25">
      <c r="A1487" s="9">
        <v>6943</v>
      </c>
      <c r="B1487" s="9" t="s">
        <v>105</v>
      </c>
      <c r="C1487" s="9" t="s">
        <v>107</v>
      </c>
      <c r="D1487" s="24">
        <v>43344</v>
      </c>
      <c r="E1487" s="25">
        <v>14636596</v>
      </c>
      <c r="F1487" s="25">
        <v>0</v>
      </c>
      <c r="G1487" s="25">
        <v>0</v>
      </c>
      <c r="H1487" s="25">
        <v>0</v>
      </c>
      <c r="I1487" s="25">
        <v>0</v>
      </c>
      <c r="J1487" s="25">
        <v>9423361</v>
      </c>
      <c r="K1487" s="25">
        <v>9423361</v>
      </c>
      <c r="L1487" s="25">
        <v>1062590</v>
      </c>
      <c r="M1487" s="25">
        <v>15559169</v>
      </c>
      <c r="N1487" s="25">
        <v>0</v>
      </c>
      <c r="O1487" s="25">
        <v>0</v>
      </c>
      <c r="P1487" s="25">
        <v>0</v>
      </c>
      <c r="Q1487" s="25">
        <v>-4200480</v>
      </c>
      <c r="R1487" s="25">
        <v>12421279</v>
      </c>
      <c r="S1487" s="25">
        <v>11638678</v>
      </c>
      <c r="T1487" s="25">
        <v>6148513</v>
      </c>
      <c r="U1487" s="25">
        <v>5490165</v>
      </c>
    </row>
    <row r="1488" spans="1:21" x14ac:dyDescent="0.25">
      <c r="A1488" s="9">
        <v>6943</v>
      </c>
      <c r="B1488" s="9" t="s">
        <v>105</v>
      </c>
      <c r="C1488" s="9" t="s">
        <v>107</v>
      </c>
      <c r="D1488" s="24">
        <v>43374</v>
      </c>
      <c r="E1488" s="25">
        <v>11638678</v>
      </c>
      <c r="F1488" s="25">
        <v>0</v>
      </c>
      <c r="G1488" s="25">
        <v>0</v>
      </c>
      <c r="H1488" s="25">
        <v>0</v>
      </c>
      <c r="I1488" s="25">
        <v>0</v>
      </c>
      <c r="J1488" s="25">
        <v>8391368</v>
      </c>
      <c r="K1488" s="25">
        <v>8391368</v>
      </c>
      <c r="L1488" s="25">
        <v>1330729</v>
      </c>
      <c r="M1488" s="25">
        <v>17972449</v>
      </c>
      <c r="N1488" s="25">
        <v>20380</v>
      </c>
      <c r="O1488" s="25">
        <v>0</v>
      </c>
      <c r="P1488" s="25">
        <v>0</v>
      </c>
      <c r="Q1488" s="25">
        <v>-5648601</v>
      </c>
      <c r="R1488" s="25">
        <v>13674957</v>
      </c>
      <c r="S1488" s="25">
        <v>6355089</v>
      </c>
      <c r="T1488" s="25">
        <v>6148513</v>
      </c>
      <c r="U1488" s="25">
        <v>206576</v>
      </c>
    </row>
    <row r="1489" spans="1:21" x14ac:dyDescent="0.25">
      <c r="A1489" s="9">
        <v>6943</v>
      </c>
      <c r="B1489" s="9" t="s">
        <v>105</v>
      </c>
      <c r="C1489" s="9" t="s">
        <v>107</v>
      </c>
      <c r="D1489" s="24">
        <v>43405</v>
      </c>
      <c r="E1489" s="25">
        <v>6355089</v>
      </c>
      <c r="F1489" s="25">
        <v>0</v>
      </c>
      <c r="G1489" s="25">
        <v>0</v>
      </c>
      <c r="H1489" s="25">
        <v>0</v>
      </c>
      <c r="I1489" s="25">
        <v>0</v>
      </c>
      <c r="J1489" s="25">
        <v>21076827</v>
      </c>
      <c r="K1489" s="25">
        <v>21076827</v>
      </c>
      <c r="L1489" s="25">
        <v>1574054</v>
      </c>
      <c r="M1489" s="25">
        <v>13473216</v>
      </c>
      <c r="N1489" s="25">
        <v>0</v>
      </c>
      <c r="O1489" s="25">
        <v>0</v>
      </c>
      <c r="P1489" s="25">
        <v>0</v>
      </c>
      <c r="Q1489" s="25">
        <v>0</v>
      </c>
      <c r="R1489" s="25">
        <v>15047270</v>
      </c>
      <c r="S1489" s="25">
        <v>12384646</v>
      </c>
      <c r="T1489" s="25">
        <v>10913023</v>
      </c>
      <c r="U1489" s="25">
        <v>1471623</v>
      </c>
    </row>
    <row r="1490" spans="1:21" hidden="1" x14ac:dyDescent="0.25">
      <c r="A1490" s="9">
        <v>6950</v>
      </c>
      <c r="B1490" s="9" t="s">
        <v>108</v>
      </c>
      <c r="C1490" s="9" t="s">
        <v>109</v>
      </c>
      <c r="D1490" s="24">
        <v>42005</v>
      </c>
      <c r="E1490" s="25">
        <v>1212043</v>
      </c>
      <c r="F1490" s="25">
        <v>1659698</v>
      </c>
      <c r="G1490" s="25">
        <v>0</v>
      </c>
      <c r="H1490" s="25">
        <v>0</v>
      </c>
      <c r="I1490" s="25">
        <v>0</v>
      </c>
      <c r="J1490" s="25">
        <v>848686</v>
      </c>
      <c r="K1490" s="25">
        <v>2508384</v>
      </c>
      <c r="L1490" s="25">
        <v>269340</v>
      </c>
      <c r="M1490" s="25">
        <v>2285754</v>
      </c>
      <c r="N1490" s="25">
        <v>0</v>
      </c>
      <c r="O1490" s="25">
        <v>0</v>
      </c>
      <c r="P1490" s="25">
        <v>0</v>
      </c>
      <c r="Q1490" s="25">
        <v>0</v>
      </c>
      <c r="R1490" s="25">
        <v>2555094</v>
      </c>
      <c r="S1490" s="25">
        <v>1165333</v>
      </c>
      <c r="T1490" s="25">
        <v>862000</v>
      </c>
      <c r="U1490" s="25">
        <v>303333</v>
      </c>
    </row>
    <row r="1491" spans="1:21" hidden="1" x14ac:dyDescent="0.25">
      <c r="A1491" s="9">
        <v>6950</v>
      </c>
      <c r="B1491" s="9" t="s">
        <v>108</v>
      </c>
      <c r="C1491" s="9" t="s">
        <v>109</v>
      </c>
      <c r="D1491" s="24">
        <v>42036</v>
      </c>
      <c r="E1491" s="25">
        <v>1165333</v>
      </c>
      <c r="F1491" s="25">
        <v>2318663</v>
      </c>
      <c r="G1491" s="25">
        <v>0</v>
      </c>
      <c r="H1491" s="25">
        <v>0</v>
      </c>
      <c r="I1491" s="25">
        <v>0</v>
      </c>
      <c r="J1491" s="25">
        <v>786155</v>
      </c>
      <c r="K1491" s="25">
        <v>3104818</v>
      </c>
      <c r="L1491" s="25">
        <v>90900</v>
      </c>
      <c r="M1491" s="25">
        <v>2044612</v>
      </c>
      <c r="N1491" s="25">
        <v>0</v>
      </c>
      <c r="O1491" s="25">
        <v>0</v>
      </c>
      <c r="P1491" s="25">
        <v>0</v>
      </c>
      <c r="Q1491" s="25">
        <v>0</v>
      </c>
      <c r="R1491" s="25">
        <v>2135512</v>
      </c>
      <c r="S1491" s="25">
        <v>2134639</v>
      </c>
      <c r="T1491" s="25">
        <v>862000</v>
      </c>
      <c r="U1491" s="25">
        <v>1272639</v>
      </c>
    </row>
    <row r="1492" spans="1:21" hidden="1" x14ac:dyDescent="0.25">
      <c r="A1492" s="9">
        <v>6950</v>
      </c>
      <c r="B1492" s="9" t="s">
        <v>108</v>
      </c>
      <c r="C1492" s="9" t="s">
        <v>109</v>
      </c>
      <c r="D1492" s="24">
        <v>42064</v>
      </c>
      <c r="E1492" s="25">
        <v>2134639</v>
      </c>
      <c r="F1492" s="25">
        <v>0</v>
      </c>
      <c r="G1492" s="25">
        <v>0</v>
      </c>
      <c r="H1492" s="25">
        <v>0</v>
      </c>
      <c r="I1492" s="25">
        <v>0</v>
      </c>
      <c r="J1492" s="25">
        <v>828332</v>
      </c>
      <c r="K1492" s="25">
        <v>828332</v>
      </c>
      <c r="L1492" s="25">
        <v>109619</v>
      </c>
      <c r="M1492" s="25">
        <v>2065851</v>
      </c>
      <c r="N1492" s="25">
        <v>0</v>
      </c>
      <c r="O1492" s="25">
        <v>0</v>
      </c>
      <c r="P1492" s="25">
        <v>0</v>
      </c>
      <c r="Q1492" s="25">
        <v>0</v>
      </c>
      <c r="R1492" s="25">
        <v>2175470</v>
      </c>
      <c r="S1492" s="25">
        <v>787501</v>
      </c>
      <c r="T1492" s="25">
        <v>787501</v>
      </c>
      <c r="U1492" s="25">
        <v>0</v>
      </c>
    </row>
    <row r="1493" spans="1:21" hidden="1" x14ac:dyDescent="0.25">
      <c r="A1493" s="9">
        <v>6950</v>
      </c>
      <c r="B1493" s="9" t="s">
        <v>108</v>
      </c>
      <c r="C1493" s="9" t="s">
        <v>109</v>
      </c>
      <c r="D1493" s="24">
        <v>42095</v>
      </c>
      <c r="E1493" s="25">
        <v>787501</v>
      </c>
      <c r="F1493" s="25">
        <v>4559622</v>
      </c>
      <c r="G1493" s="25">
        <v>0</v>
      </c>
      <c r="H1493" s="25">
        <v>0</v>
      </c>
      <c r="I1493" s="25">
        <v>0</v>
      </c>
      <c r="J1493" s="25">
        <v>808764</v>
      </c>
      <c r="K1493" s="25">
        <v>5368386</v>
      </c>
      <c r="L1493" s="25">
        <v>91977</v>
      </c>
      <c r="M1493" s="25">
        <v>2046251</v>
      </c>
      <c r="N1493" s="25">
        <v>0</v>
      </c>
      <c r="O1493" s="25">
        <v>0</v>
      </c>
      <c r="P1493" s="25">
        <v>0</v>
      </c>
      <c r="Q1493" s="25">
        <v>0</v>
      </c>
      <c r="R1493" s="25">
        <v>2138228</v>
      </c>
      <c r="S1493" s="25">
        <v>4017659</v>
      </c>
      <c r="T1493" s="25">
        <v>862000</v>
      </c>
      <c r="U1493" s="25">
        <v>3155659</v>
      </c>
    </row>
    <row r="1494" spans="1:21" hidden="1" x14ac:dyDescent="0.25">
      <c r="A1494" s="9">
        <v>6950</v>
      </c>
      <c r="B1494" s="9" t="s">
        <v>108</v>
      </c>
      <c r="C1494" s="9" t="s">
        <v>109</v>
      </c>
      <c r="D1494" s="24">
        <v>42125</v>
      </c>
      <c r="E1494" s="25">
        <v>4017659</v>
      </c>
      <c r="F1494" s="25">
        <v>2282250</v>
      </c>
      <c r="G1494" s="25">
        <v>0</v>
      </c>
      <c r="H1494" s="25">
        <v>0</v>
      </c>
      <c r="I1494" s="25">
        <v>0</v>
      </c>
      <c r="J1494" s="25">
        <v>680792</v>
      </c>
      <c r="K1494" s="25">
        <v>2963042</v>
      </c>
      <c r="L1494" s="25">
        <v>100198</v>
      </c>
      <c r="M1494" s="25">
        <v>1918261</v>
      </c>
      <c r="N1494" s="25">
        <v>0</v>
      </c>
      <c r="O1494" s="25">
        <v>0</v>
      </c>
      <c r="P1494" s="25">
        <v>0</v>
      </c>
      <c r="Q1494" s="25">
        <v>0</v>
      </c>
      <c r="R1494" s="25">
        <v>2018459</v>
      </c>
      <c r="S1494" s="25">
        <v>4962242</v>
      </c>
      <c r="T1494" s="25">
        <v>862000</v>
      </c>
      <c r="U1494" s="25">
        <v>4100242</v>
      </c>
    </row>
    <row r="1495" spans="1:21" hidden="1" x14ac:dyDescent="0.25">
      <c r="A1495" s="9">
        <v>6950</v>
      </c>
      <c r="B1495" s="9" t="s">
        <v>108</v>
      </c>
      <c r="C1495" s="9" t="s">
        <v>109</v>
      </c>
      <c r="D1495" s="24">
        <v>42156</v>
      </c>
      <c r="E1495" s="25">
        <v>4962242</v>
      </c>
      <c r="F1495" s="25">
        <v>2422782</v>
      </c>
      <c r="G1495" s="25">
        <v>0</v>
      </c>
      <c r="H1495" s="25">
        <v>0</v>
      </c>
      <c r="I1495" s="25">
        <v>0</v>
      </c>
      <c r="J1495" s="25">
        <v>792971</v>
      </c>
      <c r="K1495" s="25">
        <v>3215753</v>
      </c>
      <c r="L1495" s="25">
        <v>150259</v>
      </c>
      <c r="M1495" s="25">
        <v>2030575</v>
      </c>
      <c r="N1495" s="25">
        <v>0</v>
      </c>
      <c r="O1495" s="25">
        <v>0</v>
      </c>
      <c r="P1495" s="25">
        <v>0</v>
      </c>
      <c r="Q1495" s="25">
        <v>-9000</v>
      </c>
      <c r="R1495" s="25">
        <v>2171834</v>
      </c>
      <c r="S1495" s="25">
        <v>6006161</v>
      </c>
      <c r="T1495" s="25">
        <v>862000</v>
      </c>
      <c r="U1495" s="25">
        <v>5144161</v>
      </c>
    </row>
    <row r="1496" spans="1:21" hidden="1" x14ac:dyDescent="0.25">
      <c r="A1496" s="9">
        <v>6950</v>
      </c>
      <c r="B1496" s="9" t="s">
        <v>108</v>
      </c>
      <c r="C1496" s="9" t="s">
        <v>109</v>
      </c>
      <c r="D1496" s="24">
        <v>42186</v>
      </c>
      <c r="E1496" s="25">
        <v>6006161</v>
      </c>
      <c r="F1496" s="25">
        <v>5006507</v>
      </c>
      <c r="G1496" s="25">
        <v>0</v>
      </c>
      <c r="H1496" s="25">
        <v>0</v>
      </c>
      <c r="I1496" s="25">
        <v>0</v>
      </c>
      <c r="J1496" s="25">
        <v>895250</v>
      </c>
      <c r="K1496" s="25">
        <v>5901757</v>
      </c>
      <c r="L1496" s="25">
        <v>113597</v>
      </c>
      <c r="M1496" s="25">
        <v>2332738</v>
      </c>
      <c r="N1496" s="25">
        <v>0</v>
      </c>
      <c r="O1496" s="25">
        <v>0</v>
      </c>
      <c r="P1496" s="25">
        <v>0</v>
      </c>
      <c r="Q1496" s="25">
        <v>0</v>
      </c>
      <c r="R1496" s="25">
        <v>2446335</v>
      </c>
      <c r="S1496" s="25">
        <v>9461583</v>
      </c>
      <c r="T1496" s="25">
        <v>862000</v>
      </c>
      <c r="U1496" s="25">
        <v>8599583</v>
      </c>
    </row>
    <row r="1497" spans="1:21" hidden="1" x14ac:dyDescent="0.25">
      <c r="A1497" s="9">
        <v>6950</v>
      </c>
      <c r="B1497" s="9" t="s">
        <v>108</v>
      </c>
      <c r="C1497" s="9" t="s">
        <v>109</v>
      </c>
      <c r="D1497" s="24">
        <v>42217</v>
      </c>
      <c r="E1497" s="25">
        <v>9461583</v>
      </c>
      <c r="F1497" s="25">
        <v>4912466</v>
      </c>
      <c r="G1497" s="25">
        <v>0</v>
      </c>
      <c r="H1497" s="25">
        <v>0</v>
      </c>
      <c r="I1497" s="25">
        <v>0</v>
      </c>
      <c r="J1497" s="25">
        <v>1030388</v>
      </c>
      <c r="K1497" s="25">
        <v>5942854</v>
      </c>
      <c r="L1497" s="25">
        <v>41346</v>
      </c>
      <c r="M1497" s="25">
        <v>2293902</v>
      </c>
      <c r="N1497" s="25">
        <v>0</v>
      </c>
      <c r="O1497" s="25">
        <v>0</v>
      </c>
      <c r="P1497" s="25">
        <v>0</v>
      </c>
      <c r="Q1497" s="25">
        <v>-112000</v>
      </c>
      <c r="R1497" s="25">
        <v>2223248</v>
      </c>
      <c r="S1497" s="25">
        <v>13181189</v>
      </c>
      <c r="T1497" s="25">
        <v>862000</v>
      </c>
      <c r="U1497" s="25">
        <v>12319189</v>
      </c>
    </row>
    <row r="1498" spans="1:21" hidden="1" x14ac:dyDescent="0.25">
      <c r="A1498" s="9">
        <v>6950</v>
      </c>
      <c r="B1498" s="9" t="s">
        <v>108</v>
      </c>
      <c r="C1498" s="9" t="s">
        <v>109</v>
      </c>
      <c r="D1498" s="24">
        <v>42248</v>
      </c>
      <c r="E1498" s="25">
        <v>13181189</v>
      </c>
      <c r="F1498" s="25">
        <v>4422394</v>
      </c>
      <c r="G1498" s="25">
        <v>63600</v>
      </c>
      <c r="H1498" s="25">
        <v>0</v>
      </c>
      <c r="I1498" s="25">
        <v>0</v>
      </c>
      <c r="J1498" s="25">
        <v>1651265</v>
      </c>
      <c r="K1498" s="25">
        <v>6137259</v>
      </c>
      <c r="L1498" s="25">
        <v>10901351</v>
      </c>
      <c r="M1498" s="25">
        <v>3546488</v>
      </c>
      <c r="N1498" s="25">
        <v>0</v>
      </c>
      <c r="O1498" s="25">
        <v>0</v>
      </c>
      <c r="P1498" s="25">
        <v>0</v>
      </c>
      <c r="Q1498" s="25">
        <v>0</v>
      </c>
      <c r="R1498" s="25">
        <v>14447839</v>
      </c>
      <c r="S1498" s="25">
        <v>4870609</v>
      </c>
      <c r="T1498" s="25">
        <v>920000</v>
      </c>
      <c r="U1498" s="25">
        <v>3950609</v>
      </c>
    </row>
    <row r="1499" spans="1:21" hidden="1" x14ac:dyDescent="0.25">
      <c r="A1499" s="9">
        <v>6950</v>
      </c>
      <c r="B1499" s="9" t="s">
        <v>108</v>
      </c>
      <c r="C1499" s="9" t="s">
        <v>109</v>
      </c>
      <c r="D1499" s="24">
        <v>42278</v>
      </c>
      <c r="E1499" s="25">
        <v>4870609</v>
      </c>
      <c r="F1499" s="25">
        <v>2113483</v>
      </c>
      <c r="G1499" s="25">
        <v>0</v>
      </c>
      <c r="H1499" s="25">
        <v>0</v>
      </c>
      <c r="I1499" s="25">
        <v>0</v>
      </c>
      <c r="J1499" s="25">
        <v>0</v>
      </c>
      <c r="K1499" s="25">
        <v>2113483</v>
      </c>
      <c r="L1499" s="25">
        <v>194056</v>
      </c>
      <c r="M1499" s="25">
        <v>2234334</v>
      </c>
      <c r="N1499" s="25">
        <v>0</v>
      </c>
      <c r="O1499" s="25">
        <v>0</v>
      </c>
      <c r="P1499" s="25">
        <v>0</v>
      </c>
      <c r="Q1499" s="25">
        <v>-10695280</v>
      </c>
      <c r="R1499" s="25">
        <v>-8266890</v>
      </c>
      <c r="S1499" s="25">
        <v>15250982</v>
      </c>
      <c r="T1499" s="25">
        <v>920000</v>
      </c>
      <c r="U1499" s="25">
        <v>14330982</v>
      </c>
    </row>
    <row r="1500" spans="1:21" hidden="1" x14ac:dyDescent="0.25">
      <c r="A1500" s="9">
        <v>6950</v>
      </c>
      <c r="B1500" s="9" t="s">
        <v>108</v>
      </c>
      <c r="C1500" s="9" t="s">
        <v>109</v>
      </c>
      <c r="D1500" s="24">
        <v>42309</v>
      </c>
      <c r="E1500" s="25">
        <v>15250982</v>
      </c>
      <c r="F1500" s="25">
        <v>8364225</v>
      </c>
      <c r="G1500" s="25">
        <v>0</v>
      </c>
      <c r="H1500" s="25">
        <v>0</v>
      </c>
      <c r="I1500" s="25">
        <v>0</v>
      </c>
      <c r="J1500" s="25">
        <v>1043279</v>
      </c>
      <c r="K1500" s="25">
        <v>9407504</v>
      </c>
      <c r="L1500" s="25">
        <v>502656</v>
      </c>
      <c r="M1500" s="25">
        <v>4005312</v>
      </c>
      <c r="N1500" s="25">
        <v>0</v>
      </c>
      <c r="O1500" s="25">
        <v>0</v>
      </c>
      <c r="P1500" s="25">
        <v>0</v>
      </c>
      <c r="Q1500" s="25">
        <v>0</v>
      </c>
      <c r="R1500" s="25">
        <v>4507968</v>
      </c>
      <c r="S1500" s="25">
        <v>20150518</v>
      </c>
      <c r="T1500" s="25">
        <v>1380000</v>
      </c>
      <c r="U1500" s="25">
        <v>18770518</v>
      </c>
    </row>
    <row r="1501" spans="1:21" hidden="1" x14ac:dyDescent="0.25">
      <c r="A1501" s="9">
        <v>6950</v>
      </c>
      <c r="B1501" s="9" t="s">
        <v>108</v>
      </c>
      <c r="C1501" s="9" t="s">
        <v>109</v>
      </c>
      <c r="D1501" s="24">
        <v>42339</v>
      </c>
      <c r="E1501" s="25">
        <v>20150518</v>
      </c>
      <c r="F1501" s="25">
        <v>5267923</v>
      </c>
      <c r="G1501" s="25">
        <v>149621</v>
      </c>
      <c r="H1501" s="25">
        <v>0</v>
      </c>
      <c r="I1501" s="25">
        <v>0</v>
      </c>
      <c r="J1501" s="25">
        <v>1301173</v>
      </c>
      <c r="K1501" s="25">
        <v>6718717</v>
      </c>
      <c r="L1501" s="25">
        <v>5810860</v>
      </c>
      <c r="M1501" s="25">
        <v>3109065</v>
      </c>
      <c r="N1501" s="25">
        <v>0</v>
      </c>
      <c r="O1501" s="25">
        <v>0</v>
      </c>
      <c r="P1501" s="25">
        <v>0</v>
      </c>
      <c r="Q1501" s="25">
        <v>-50010</v>
      </c>
      <c r="R1501" s="25">
        <v>8869915</v>
      </c>
      <c r="S1501" s="25">
        <v>17999320</v>
      </c>
      <c r="T1501" s="25">
        <v>1380000</v>
      </c>
      <c r="U1501" s="25">
        <v>16619320</v>
      </c>
    </row>
    <row r="1502" spans="1:21" hidden="1" x14ac:dyDescent="0.25">
      <c r="A1502" s="9">
        <v>6950</v>
      </c>
      <c r="B1502" s="9" t="s">
        <v>108</v>
      </c>
      <c r="C1502" s="9" t="s">
        <v>109</v>
      </c>
      <c r="D1502" s="24">
        <v>42370</v>
      </c>
      <c r="E1502" s="25">
        <v>17999320</v>
      </c>
      <c r="F1502" s="25">
        <v>0</v>
      </c>
      <c r="G1502" s="25">
        <v>0</v>
      </c>
      <c r="H1502" s="25">
        <v>0</v>
      </c>
      <c r="I1502" s="25">
        <v>0</v>
      </c>
      <c r="J1502" s="25">
        <v>393716</v>
      </c>
      <c r="K1502" s="25">
        <v>393716</v>
      </c>
      <c r="L1502" s="25">
        <v>1070147</v>
      </c>
      <c r="M1502" s="25">
        <v>3127822</v>
      </c>
      <c r="N1502" s="25">
        <v>0</v>
      </c>
      <c r="O1502" s="25">
        <v>0</v>
      </c>
      <c r="P1502" s="25">
        <v>0</v>
      </c>
      <c r="Q1502" s="25">
        <v>-75249</v>
      </c>
      <c r="R1502" s="25">
        <v>4122720</v>
      </c>
      <c r="S1502" s="25">
        <v>14270316</v>
      </c>
      <c r="T1502" s="25">
        <v>1455000</v>
      </c>
      <c r="U1502" s="25">
        <v>12815316</v>
      </c>
    </row>
    <row r="1503" spans="1:21" hidden="1" x14ac:dyDescent="0.25">
      <c r="A1503" s="9">
        <v>6950</v>
      </c>
      <c r="B1503" s="9" t="s">
        <v>108</v>
      </c>
      <c r="C1503" s="9" t="s">
        <v>109</v>
      </c>
      <c r="D1503" s="24">
        <v>42401</v>
      </c>
      <c r="E1503" s="25">
        <v>14270316</v>
      </c>
      <c r="F1503" s="25">
        <v>10211319</v>
      </c>
      <c r="G1503" s="25">
        <v>0</v>
      </c>
      <c r="H1503" s="25">
        <v>0</v>
      </c>
      <c r="I1503" s="25">
        <v>0</v>
      </c>
      <c r="J1503" s="25">
        <v>470214</v>
      </c>
      <c r="K1503" s="25">
        <v>10681533</v>
      </c>
      <c r="L1503" s="25">
        <v>336077</v>
      </c>
      <c r="M1503" s="25">
        <v>2901708</v>
      </c>
      <c r="N1503" s="25">
        <v>26000</v>
      </c>
      <c r="O1503" s="25">
        <v>0</v>
      </c>
      <c r="P1503" s="25">
        <v>0</v>
      </c>
      <c r="Q1503" s="25">
        <v>-102873</v>
      </c>
      <c r="R1503" s="25">
        <v>3160912</v>
      </c>
      <c r="S1503" s="25">
        <v>21790937</v>
      </c>
      <c r="T1503" s="25">
        <v>1455000</v>
      </c>
      <c r="U1503" s="25">
        <v>20335937</v>
      </c>
    </row>
    <row r="1504" spans="1:21" hidden="1" x14ac:dyDescent="0.25">
      <c r="A1504" s="9">
        <v>6950</v>
      </c>
      <c r="B1504" s="9" t="s">
        <v>108</v>
      </c>
      <c r="C1504" s="9" t="s">
        <v>109</v>
      </c>
      <c r="D1504" s="24">
        <v>42430</v>
      </c>
      <c r="E1504" s="25">
        <v>21790937</v>
      </c>
      <c r="F1504" s="25">
        <v>5333218</v>
      </c>
      <c r="G1504" s="25">
        <v>0</v>
      </c>
      <c r="H1504" s="25">
        <v>0</v>
      </c>
      <c r="I1504" s="25">
        <v>0</v>
      </c>
      <c r="J1504" s="25">
        <v>518837</v>
      </c>
      <c r="K1504" s="25">
        <v>5852055</v>
      </c>
      <c r="L1504" s="25">
        <v>279043</v>
      </c>
      <c r="M1504" s="25">
        <v>3196201</v>
      </c>
      <c r="N1504" s="25">
        <v>0</v>
      </c>
      <c r="O1504" s="25">
        <v>0</v>
      </c>
      <c r="P1504" s="25">
        <v>0</v>
      </c>
      <c r="Q1504" s="25">
        <v>0</v>
      </c>
      <c r="R1504" s="25">
        <v>3475244</v>
      </c>
      <c r="S1504" s="25">
        <v>24167748</v>
      </c>
      <c r="T1504" s="25">
        <v>1455000</v>
      </c>
      <c r="U1504" s="25">
        <v>22712748</v>
      </c>
    </row>
    <row r="1505" spans="1:21" hidden="1" x14ac:dyDescent="0.25">
      <c r="A1505" s="9">
        <v>6950</v>
      </c>
      <c r="B1505" s="9" t="s">
        <v>108</v>
      </c>
      <c r="C1505" s="9" t="s">
        <v>109</v>
      </c>
      <c r="D1505" s="24">
        <v>42461</v>
      </c>
      <c r="E1505" s="25">
        <v>24167748</v>
      </c>
      <c r="F1505" s="25">
        <v>5512771</v>
      </c>
      <c r="G1505" s="25">
        <v>0</v>
      </c>
      <c r="H1505" s="25">
        <v>0</v>
      </c>
      <c r="I1505" s="25">
        <v>0</v>
      </c>
      <c r="J1505" s="25">
        <v>644620</v>
      </c>
      <c r="K1505" s="25">
        <v>6157391</v>
      </c>
      <c r="L1505" s="25">
        <v>258265</v>
      </c>
      <c r="M1505" s="25">
        <v>3106482</v>
      </c>
      <c r="N1505" s="25">
        <v>688210</v>
      </c>
      <c r="O1505" s="25">
        <v>0</v>
      </c>
      <c r="P1505" s="25">
        <v>0</v>
      </c>
      <c r="Q1505" s="25">
        <v>-10750</v>
      </c>
      <c r="R1505" s="25">
        <v>4042207</v>
      </c>
      <c r="S1505" s="25">
        <v>26282932</v>
      </c>
      <c r="T1505" s="25">
        <v>1455000</v>
      </c>
      <c r="U1505" s="25">
        <v>24827932</v>
      </c>
    </row>
    <row r="1506" spans="1:21" hidden="1" x14ac:dyDescent="0.25">
      <c r="A1506" s="9">
        <v>6950</v>
      </c>
      <c r="B1506" s="9" t="s">
        <v>108</v>
      </c>
      <c r="C1506" s="9" t="s">
        <v>109</v>
      </c>
      <c r="D1506" s="24">
        <v>42491</v>
      </c>
      <c r="E1506" s="25">
        <v>26282932</v>
      </c>
      <c r="F1506" s="25">
        <v>5529911</v>
      </c>
      <c r="G1506" s="25">
        <v>0</v>
      </c>
      <c r="H1506" s="25">
        <v>0</v>
      </c>
      <c r="I1506" s="25">
        <v>0</v>
      </c>
      <c r="J1506" s="25">
        <v>374085</v>
      </c>
      <c r="K1506" s="25">
        <v>5903996</v>
      </c>
      <c r="L1506" s="25">
        <v>472192</v>
      </c>
      <c r="M1506" s="25">
        <v>3149049</v>
      </c>
      <c r="N1506" s="25">
        <v>244796</v>
      </c>
      <c r="O1506" s="25">
        <v>0</v>
      </c>
      <c r="P1506" s="25">
        <v>0</v>
      </c>
      <c r="Q1506" s="25">
        <v>0</v>
      </c>
      <c r="R1506" s="25">
        <v>3866037</v>
      </c>
      <c r="S1506" s="25">
        <v>28320891</v>
      </c>
      <c r="T1506" s="25">
        <v>1455000</v>
      </c>
      <c r="U1506" s="25">
        <v>26865891</v>
      </c>
    </row>
    <row r="1507" spans="1:21" hidden="1" x14ac:dyDescent="0.25">
      <c r="A1507" s="9">
        <v>6950</v>
      </c>
      <c r="B1507" s="9" t="s">
        <v>108</v>
      </c>
      <c r="C1507" s="9" t="s">
        <v>109</v>
      </c>
      <c r="D1507" s="24">
        <v>42522</v>
      </c>
      <c r="E1507" s="25">
        <v>28320891</v>
      </c>
      <c r="F1507" s="25">
        <v>5549590</v>
      </c>
      <c r="G1507" s="25">
        <v>0</v>
      </c>
      <c r="H1507" s="25">
        <v>0</v>
      </c>
      <c r="I1507" s="25">
        <v>0</v>
      </c>
      <c r="J1507" s="25">
        <v>317490</v>
      </c>
      <c r="K1507" s="25">
        <v>5867080</v>
      </c>
      <c r="L1507" s="25">
        <v>525573</v>
      </c>
      <c r="M1507" s="25">
        <v>4528969</v>
      </c>
      <c r="N1507" s="25">
        <v>0</v>
      </c>
      <c r="O1507" s="25">
        <v>0</v>
      </c>
      <c r="P1507" s="25">
        <v>0</v>
      </c>
      <c r="Q1507" s="25">
        <v>-96320</v>
      </c>
      <c r="R1507" s="25">
        <v>4958222</v>
      </c>
      <c r="S1507" s="25">
        <v>29229749</v>
      </c>
      <c r="T1507" s="25">
        <v>1455000</v>
      </c>
      <c r="U1507" s="25">
        <v>27774749</v>
      </c>
    </row>
    <row r="1508" spans="1:21" hidden="1" x14ac:dyDescent="0.25">
      <c r="A1508" s="9">
        <v>6950</v>
      </c>
      <c r="B1508" s="9" t="s">
        <v>108</v>
      </c>
      <c r="C1508" s="9" t="s">
        <v>109</v>
      </c>
      <c r="D1508" s="24">
        <v>42552</v>
      </c>
      <c r="E1508" s="25">
        <v>29229749</v>
      </c>
      <c r="F1508" s="25">
        <v>6071750</v>
      </c>
      <c r="G1508" s="25">
        <v>0</v>
      </c>
      <c r="H1508" s="25">
        <v>0</v>
      </c>
      <c r="I1508" s="25">
        <v>0</v>
      </c>
      <c r="J1508" s="25">
        <v>326016</v>
      </c>
      <c r="K1508" s="25">
        <v>6397766</v>
      </c>
      <c r="L1508" s="25">
        <v>895334</v>
      </c>
      <c r="M1508" s="25">
        <v>2690078</v>
      </c>
      <c r="N1508" s="25">
        <v>0</v>
      </c>
      <c r="O1508" s="25">
        <v>0</v>
      </c>
      <c r="P1508" s="25">
        <v>0</v>
      </c>
      <c r="Q1508" s="25">
        <v>0</v>
      </c>
      <c r="R1508" s="25">
        <v>3585412</v>
      </c>
      <c r="S1508" s="25">
        <v>32042103</v>
      </c>
      <c r="T1508" s="25">
        <v>1455000</v>
      </c>
      <c r="U1508" s="25">
        <v>30587103</v>
      </c>
    </row>
    <row r="1509" spans="1:21" hidden="1" x14ac:dyDescent="0.25">
      <c r="A1509" s="9">
        <v>6950</v>
      </c>
      <c r="B1509" s="9" t="s">
        <v>108</v>
      </c>
      <c r="C1509" s="9" t="s">
        <v>109</v>
      </c>
      <c r="D1509" s="24">
        <v>42583</v>
      </c>
      <c r="E1509" s="25">
        <v>32042103</v>
      </c>
      <c r="F1509" s="25">
        <v>6321022</v>
      </c>
      <c r="G1509" s="25">
        <v>0</v>
      </c>
      <c r="H1509" s="25">
        <v>0</v>
      </c>
      <c r="I1509" s="25">
        <v>0</v>
      </c>
      <c r="J1509" s="25">
        <v>407255</v>
      </c>
      <c r="K1509" s="25">
        <v>6728277</v>
      </c>
      <c r="L1509" s="25">
        <v>746245</v>
      </c>
      <c r="M1509" s="25">
        <v>2560267</v>
      </c>
      <c r="N1509" s="25">
        <v>0</v>
      </c>
      <c r="O1509" s="25">
        <v>0</v>
      </c>
      <c r="P1509" s="25">
        <v>0</v>
      </c>
      <c r="Q1509" s="25">
        <v>-1920</v>
      </c>
      <c r="R1509" s="25">
        <v>3304592</v>
      </c>
      <c r="S1509" s="25">
        <v>35465788</v>
      </c>
      <c r="T1509" s="25">
        <v>1455000</v>
      </c>
      <c r="U1509" s="25">
        <v>34010788</v>
      </c>
    </row>
    <row r="1510" spans="1:21" hidden="1" x14ac:dyDescent="0.25">
      <c r="A1510" s="9">
        <v>6950</v>
      </c>
      <c r="B1510" s="9" t="s">
        <v>108</v>
      </c>
      <c r="C1510" s="9" t="s">
        <v>109</v>
      </c>
      <c r="D1510" s="24">
        <v>42614</v>
      </c>
      <c r="E1510" s="25">
        <v>35465788</v>
      </c>
      <c r="F1510" s="25">
        <v>6163587</v>
      </c>
      <c r="G1510" s="25">
        <v>66208</v>
      </c>
      <c r="H1510" s="25">
        <v>0</v>
      </c>
      <c r="I1510" s="25">
        <v>0</v>
      </c>
      <c r="J1510" s="25">
        <v>867851</v>
      </c>
      <c r="K1510" s="25">
        <v>7097646</v>
      </c>
      <c r="L1510" s="25">
        <v>687811</v>
      </c>
      <c r="M1510" s="25">
        <v>3087676</v>
      </c>
      <c r="N1510" s="25">
        <v>0</v>
      </c>
      <c r="O1510" s="25">
        <v>0</v>
      </c>
      <c r="P1510" s="25">
        <v>0</v>
      </c>
      <c r="Q1510" s="25">
        <v>0</v>
      </c>
      <c r="R1510" s="25">
        <v>3775487</v>
      </c>
      <c r="S1510" s="25">
        <v>38787947</v>
      </c>
      <c r="T1510" s="25">
        <v>1616667</v>
      </c>
      <c r="U1510" s="25">
        <v>37171280</v>
      </c>
    </row>
    <row r="1511" spans="1:21" hidden="1" x14ac:dyDescent="0.25">
      <c r="A1511" s="9">
        <v>6950</v>
      </c>
      <c r="B1511" s="9" t="s">
        <v>108</v>
      </c>
      <c r="C1511" s="9" t="s">
        <v>109</v>
      </c>
      <c r="D1511" s="24">
        <v>42644</v>
      </c>
      <c r="E1511" s="25">
        <v>38787947</v>
      </c>
      <c r="F1511" s="25">
        <v>6242305</v>
      </c>
      <c r="G1511" s="25">
        <v>0</v>
      </c>
      <c r="H1511" s="25">
        <v>0</v>
      </c>
      <c r="I1511" s="25">
        <v>0</v>
      </c>
      <c r="J1511" s="25">
        <v>517096</v>
      </c>
      <c r="K1511" s="25">
        <v>6759401</v>
      </c>
      <c r="L1511" s="25">
        <v>1444977</v>
      </c>
      <c r="M1511" s="25">
        <v>2670733</v>
      </c>
      <c r="N1511" s="25">
        <v>0</v>
      </c>
      <c r="O1511" s="25">
        <v>0</v>
      </c>
      <c r="P1511" s="25">
        <v>0</v>
      </c>
      <c r="Q1511" s="25">
        <v>-1000</v>
      </c>
      <c r="R1511" s="25">
        <v>4114710</v>
      </c>
      <c r="S1511" s="25">
        <v>41432638</v>
      </c>
      <c r="T1511" s="25">
        <v>1657083</v>
      </c>
      <c r="U1511" s="25">
        <v>39775555</v>
      </c>
    </row>
    <row r="1512" spans="1:21" hidden="1" x14ac:dyDescent="0.25">
      <c r="A1512" s="9">
        <v>6950</v>
      </c>
      <c r="B1512" s="9" t="s">
        <v>108</v>
      </c>
      <c r="C1512" s="9" t="s">
        <v>109</v>
      </c>
      <c r="D1512" s="24">
        <v>42675</v>
      </c>
      <c r="E1512" s="25">
        <v>41432638</v>
      </c>
      <c r="F1512" s="25">
        <v>6261984</v>
      </c>
      <c r="G1512" s="25">
        <v>0</v>
      </c>
      <c r="H1512" s="25">
        <v>0</v>
      </c>
      <c r="I1512" s="25">
        <v>0</v>
      </c>
      <c r="J1512" s="25">
        <v>567215</v>
      </c>
      <c r="K1512" s="25">
        <v>6829199</v>
      </c>
      <c r="L1512" s="25">
        <v>768321</v>
      </c>
      <c r="M1512" s="25">
        <v>2688312</v>
      </c>
      <c r="N1512" s="25">
        <v>0</v>
      </c>
      <c r="O1512" s="25">
        <v>0</v>
      </c>
      <c r="P1512" s="25">
        <v>0</v>
      </c>
      <c r="Q1512" s="25">
        <v>-45000</v>
      </c>
      <c r="R1512" s="25">
        <v>3411633</v>
      </c>
      <c r="S1512" s="25">
        <v>44850204</v>
      </c>
      <c r="T1512" s="25">
        <v>1697500</v>
      </c>
      <c r="U1512" s="25">
        <v>43152704</v>
      </c>
    </row>
    <row r="1513" spans="1:21" hidden="1" x14ac:dyDescent="0.25">
      <c r="A1513" s="9">
        <v>6950</v>
      </c>
      <c r="B1513" s="9" t="s">
        <v>108</v>
      </c>
      <c r="C1513" s="9" t="s">
        <v>109</v>
      </c>
      <c r="D1513" s="24">
        <v>42705</v>
      </c>
      <c r="E1513" s="25">
        <v>44850204</v>
      </c>
      <c r="F1513" s="25">
        <v>0</v>
      </c>
      <c r="G1513" s="25">
        <v>501198</v>
      </c>
      <c r="H1513" s="25">
        <v>0</v>
      </c>
      <c r="I1513" s="25">
        <v>0</v>
      </c>
      <c r="J1513" s="25">
        <v>0</v>
      </c>
      <c r="K1513" s="25">
        <v>501198</v>
      </c>
      <c r="L1513" s="25">
        <v>5339540</v>
      </c>
      <c r="M1513" s="25">
        <v>3397261</v>
      </c>
      <c r="N1513" s="25">
        <v>0</v>
      </c>
      <c r="O1513" s="25">
        <v>0</v>
      </c>
      <c r="P1513" s="25">
        <v>0</v>
      </c>
      <c r="Q1513" s="25">
        <v>-170501</v>
      </c>
      <c r="R1513" s="25">
        <v>8566300</v>
      </c>
      <c r="S1513" s="25">
        <v>36785102</v>
      </c>
      <c r="T1513" s="25">
        <v>1964259</v>
      </c>
      <c r="U1513" s="25">
        <v>34820843</v>
      </c>
    </row>
    <row r="1514" spans="1:21" hidden="1" x14ac:dyDescent="0.25">
      <c r="A1514" s="9">
        <v>6950</v>
      </c>
      <c r="B1514" s="9" t="s">
        <v>108</v>
      </c>
      <c r="C1514" s="9" t="s">
        <v>109</v>
      </c>
      <c r="D1514" s="24">
        <v>42736</v>
      </c>
      <c r="E1514" s="25">
        <v>36785102</v>
      </c>
      <c r="F1514" s="25">
        <v>12523968</v>
      </c>
      <c r="G1514" s="25">
        <v>0</v>
      </c>
      <c r="H1514" s="25">
        <v>0</v>
      </c>
      <c r="I1514" s="25">
        <v>0</v>
      </c>
      <c r="J1514" s="25">
        <v>1441861</v>
      </c>
      <c r="K1514" s="25">
        <v>13965829</v>
      </c>
      <c r="L1514" s="25">
        <v>229404</v>
      </c>
      <c r="M1514" s="25">
        <v>3815820</v>
      </c>
      <c r="N1514" s="25">
        <v>0</v>
      </c>
      <c r="O1514" s="25">
        <v>0</v>
      </c>
      <c r="P1514" s="25">
        <v>0</v>
      </c>
      <c r="Q1514" s="25">
        <v>0</v>
      </c>
      <c r="R1514" s="25">
        <v>4045224</v>
      </c>
      <c r="S1514" s="25">
        <v>46705707</v>
      </c>
      <c r="T1514" s="25">
        <v>2362500</v>
      </c>
      <c r="U1514" s="25">
        <v>44343207</v>
      </c>
    </row>
    <row r="1515" spans="1:21" hidden="1" x14ac:dyDescent="0.25">
      <c r="A1515" s="9">
        <v>6950</v>
      </c>
      <c r="B1515" s="9" t="s">
        <v>108</v>
      </c>
      <c r="C1515" s="9" t="s">
        <v>109</v>
      </c>
      <c r="D1515" s="24">
        <v>42767</v>
      </c>
      <c r="E1515" s="25">
        <v>46705707</v>
      </c>
      <c r="F1515" s="25">
        <v>6428085</v>
      </c>
      <c r="G1515" s="25">
        <v>0</v>
      </c>
      <c r="H1515" s="25">
        <v>0</v>
      </c>
      <c r="I1515" s="25">
        <v>0</v>
      </c>
      <c r="J1515" s="25">
        <v>628741</v>
      </c>
      <c r="K1515" s="25">
        <v>7056826</v>
      </c>
      <c r="L1515" s="25">
        <v>406264</v>
      </c>
      <c r="M1515" s="25">
        <v>3036613</v>
      </c>
      <c r="N1515" s="25">
        <v>0</v>
      </c>
      <c r="O1515" s="25">
        <v>0</v>
      </c>
      <c r="P1515" s="25">
        <v>0</v>
      </c>
      <c r="Q1515" s="25">
        <v>-15700</v>
      </c>
      <c r="R1515" s="25">
        <v>3427177</v>
      </c>
      <c r="S1515" s="25">
        <v>50335356</v>
      </c>
      <c r="T1515" s="25">
        <v>2508333</v>
      </c>
      <c r="U1515" s="25">
        <v>47827023</v>
      </c>
    </row>
    <row r="1516" spans="1:21" hidden="1" x14ac:dyDescent="0.25">
      <c r="A1516" s="9">
        <v>6950</v>
      </c>
      <c r="B1516" s="9" t="s">
        <v>108</v>
      </c>
      <c r="C1516" s="9" t="s">
        <v>109</v>
      </c>
      <c r="D1516" s="24">
        <v>42795</v>
      </c>
      <c r="E1516" s="25">
        <v>50335356</v>
      </c>
      <c r="F1516" s="25">
        <v>9255375</v>
      </c>
      <c r="G1516" s="25">
        <v>0</v>
      </c>
      <c r="H1516" s="25">
        <v>0</v>
      </c>
      <c r="I1516" s="25">
        <v>0</v>
      </c>
      <c r="J1516" s="25">
        <v>738992</v>
      </c>
      <c r="K1516" s="25">
        <v>9994367</v>
      </c>
      <c r="L1516" s="25">
        <v>2667536</v>
      </c>
      <c r="M1516" s="25">
        <v>3028208</v>
      </c>
      <c r="N1516" s="25">
        <v>1443655</v>
      </c>
      <c r="O1516" s="25">
        <v>0</v>
      </c>
      <c r="P1516" s="25">
        <v>0</v>
      </c>
      <c r="Q1516" s="25">
        <v>-198662</v>
      </c>
      <c r="R1516" s="25">
        <v>6940737</v>
      </c>
      <c r="S1516" s="25">
        <v>53388986</v>
      </c>
      <c r="T1516" s="25">
        <v>2654167</v>
      </c>
      <c r="U1516" s="25">
        <v>50734819</v>
      </c>
    </row>
    <row r="1517" spans="1:21" hidden="1" x14ac:dyDescent="0.25">
      <c r="A1517" s="9">
        <v>6950</v>
      </c>
      <c r="B1517" s="9" t="s">
        <v>108</v>
      </c>
      <c r="C1517" s="9" t="s">
        <v>109</v>
      </c>
      <c r="D1517" s="24">
        <v>42826</v>
      </c>
      <c r="E1517" s="25">
        <v>53388986</v>
      </c>
      <c r="F1517" s="25">
        <v>7948344</v>
      </c>
      <c r="G1517" s="25">
        <v>0</v>
      </c>
      <c r="H1517" s="25">
        <v>0</v>
      </c>
      <c r="I1517" s="25">
        <v>0</v>
      </c>
      <c r="J1517" s="25">
        <v>723376</v>
      </c>
      <c r="K1517" s="25">
        <v>8671720</v>
      </c>
      <c r="L1517" s="25">
        <v>544991</v>
      </c>
      <c r="M1517" s="25">
        <v>5533972</v>
      </c>
      <c r="N1517" s="25">
        <v>0</v>
      </c>
      <c r="O1517" s="25">
        <v>0</v>
      </c>
      <c r="P1517" s="25">
        <v>0</v>
      </c>
      <c r="Q1517" s="25">
        <v>0</v>
      </c>
      <c r="R1517" s="25">
        <v>6078963</v>
      </c>
      <c r="S1517" s="25">
        <v>55981743</v>
      </c>
      <c r="T1517" s="25">
        <v>2800000</v>
      </c>
      <c r="U1517" s="25">
        <v>53181743</v>
      </c>
    </row>
    <row r="1518" spans="1:21" hidden="1" x14ac:dyDescent="0.25">
      <c r="A1518" s="9">
        <v>6950</v>
      </c>
      <c r="B1518" s="9" t="s">
        <v>108</v>
      </c>
      <c r="C1518" s="9" t="s">
        <v>109</v>
      </c>
      <c r="D1518" s="24">
        <v>42856</v>
      </c>
      <c r="E1518" s="25">
        <v>55981743</v>
      </c>
      <c r="F1518" s="25">
        <v>7948344</v>
      </c>
      <c r="G1518" s="25">
        <v>0</v>
      </c>
      <c r="H1518" s="25">
        <v>0</v>
      </c>
      <c r="I1518" s="25">
        <v>0</v>
      </c>
      <c r="J1518" s="25">
        <v>1309705</v>
      </c>
      <c r="K1518" s="25">
        <v>9258049</v>
      </c>
      <c r="L1518" s="25">
        <v>3003127</v>
      </c>
      <c r="M1518" s="25">
        <v>5001223</v>
      </c>
      <c r="N1518" s="25">
        <v>0</v>
      </c>
      <c r="O1518" s="25">
        <v>0</v>
      </c>
      <c r="P1518" s="25">
        <v>0</v>
      </c>
      <c r="Q1518" s="25">
        <v>-2000</v>
      </c>
      <c r="R1518" s="25">
        <v>8002350</v>
      </c>
      <c r="S1518" s="25">
        <v>57237442</v>
      </c>
      <c r="T1518" s="25">
        <v>2800000</v>
      </c>
      <c r="U1518" s="25">
        <v>54437442</v>
      </c>
    </row>
    <row r="1519" spans="1:21" hidden="1" x14ac:dyDescent="0.25">
      <c r="A1519" s="9">
        <v>6950</v>
      </c>
      <c r="B1519" s="9" t="s">
        <v>108</v>
      </c>
      <c r="C1519" s="9" t="s">
        <v>109</v>
      </c>
      <c r="D1519" s="24">
        <v>42887</v>
      </c>
      <c r="E1519" s="25">
        <v>57237442</v>
      </c>
      <c r="F1519" s="25">
        <v>0</v>
      </c>
      <c r="G1519" s="25">
        <v>0</v>
      </c>
      <c r="H1519" s="25">
        <v>0</v>
      </c>
      <c r="I1519" s="25">
        <v>0</v>
      </c>
      <c r="J1519" s="25">
        <v>250000</v>
      </c>
      <c r="K1519" s="25">
        <v>250000</v>
      </c>
      <c r="L1519" s="25">
        <v>4044685</v>
      </c>
      <c r="M1519" s="25">
        <v>4376346</v>
      </c>
      <c r="N1519" s="25">
        <v>79412</v>
      </c>
      <c r="O1519" s="25">
        <v>0</v>
      </c>
      <c r="P1519" s="25">
        <v>0</v>
      </c>
      <c r="Q1519" s="25">
        <v>-160254</v>
      </c>
      <c r="R1519" s="25">
        <v>8340189</v>
      </c>
      <c r="S1519" s="25">
        <v>49147253</v>
      </c>
      <c r="T1519" s="25">
        <v>2800000</v>
      </c>
      <c r="U1519" s="25">
        <v>46347253</v>
      </c>
    </row>
    <row r="1520" spans="1:21" hidden="1" x14ac:dyDescent="0.25">
      <c r="A1520" s="9">
        <v>6950</v>
      </c>
      <c r="B1520" s="9" t="s">
        <v>108</v>
      </c>
      <c r="C1520" s="9" t="s">
        <v>109</v>
      </c>
      <c r="D1520" s="24">
        <v>42917</v>
      </c>
      <c r="E1520" s="25">
        <v>49147253</v>
      </c>
      <c r="F1520" s="25">
        <v>15694675</v>
      </c>
      <c r="G1520" s="25">
        <v>0</v>
      </c>
      <c r="H1520" s="25">
        <v>0</v>
      </c>
      <c r="I1520" s="25">
        <v>0</v>
      </c>
      <c r="J1520" s="25">
        <v>969390</v>
      </c>
      <c r="K1520" s="25">
        <v>16664065</v>
      </c>
      <c r="L1520" s="25">
        <v>1175471</v>
      </c>
      <c r="M1520" s="25">
        <v>4668070</v>
      </c>
      <c r="N1520" s="25">
        <v>0</v>
      </c>
      <c r="O1520" s="25">
        <v>0</v>
      </c>
      <c r="P1520" s="25">
        <v>0</v>
      </c>
      <c r="Q1520" s="25">
        <v>-46241</v>
      </c>
      <c r="R1520" s="25">
        <v>5797300</v>
      </c>
      <c r="S1520" s="25">
        <v>60014018</v>
      </c>
      <c r="T1520" s="25">
        <v>3237500</v>
      </c>
      <c r="U1520" s="25">
        <v>56776518</v>
      </c>
    </row>
    <row r="1521" spans="1:21" hidden="1" x14ac:dyDescent="0.25">
      <c r="A1521" s="9">
        <v>6950</v>
      </c>
      <c r="B1521" s="9" t="s">
        <v>108</v>
      </c>
      <c r="C1521" s="9" t="s">
        <v>109</v>
      </c>
      <c r="D1521" s="24">
        <v>42948</v>
      </c>
      <c r="E1521" s="25">
        <v>60014018</v>
      </c>
      <c r="F1521" s="25">
        <v>5766593</v>
      </c>
      <c r="G1521" s="25">
        <v>0</v>
      </c>
      <c r="H1521" s="25">
        <v>0</v>
      </c>
      <c r="I1521" s="25">
        <v>0</v>
      </c>
      <c r="J1521" s="25">
        <v>579528</v>
      </c>
      <c r="K1521" s="25">
        <v>6346121</v>
      </c>
      <c r="L1521" s="25">
        <v>1255278</v>
      </c>
      <c r="M1521" s="25">
        <v>4992302</v>
      </c>
      <c r="N1521" s="25">
        <v>0</v>
      </c>
      <c r="O1521" s="25">
        <v>0</v>
      </c>
      <c r="P1521" s="25">
        <v>0</v>
      </c>
      <c r="Q1521" s="25">
        <v>0</v>
      </c>
      <c r="R1521" s="25">
        <v>6247580</v>
      </c>
      <c r="S1521" s="25">
        <v>60112559</v>
      </c>
      <c r="T1521" s="25">
        <v>3383333</v>
      </c>
      <c r="U1521" s="25">
        <v>56729226</v>
      </c>
    </row>
    <row r="1522" spans="1:21" hidden="1" x14ac:dyDescent="0.25">
      <c r="A1522" s="9">
        <v>6950</v>
      </c>
      <c r="B1522" s="9" t="s">
        <v>108</v>
      </c>
      <c r="C1522" s="9" t="s">
        <v>109</v>
      </c>
      <c r="D1522" s="24">
        <v>42979</v>
      </c>
      <c r="E1522" s="25">
        <v>60112559</v>
      </c>
      <c r="F1522" s="25">
        <v>4706991</v>
      </c>
      <c r="G1522" s="25">
        <v>347271</v>
      </c>
      <c r="H1522" s="25">
        <v>0</v>
      </c>
      <c r="I1522" s="25">
        <v>0</v>
      </c>
      <c r="J1522" s="25">
        <v>607396</v>
      </c>
      <c r="K1522" s="25">
        <v>5661658</v>
      </c>
      <c r="L1522" s="25">
        <v>933032</v>
      </c>
      <c r="M1522" s="25">
        <v>5830621</v>
      </c>
      <c r="N1522" s="25">
        <v>0</v>
      </c>
      <c r="O1522" s="25">
        <v>0</v>
      </c>
      <c r="P1522" s="25">
        <v>0</v>
      </c>
      <c r="Q1522" s="25">
        <v>0</v>
      </c>
      <c r="R1522" s="25">
        <v>6763653</v>
      </c>
      <c r="S1522" s="25">
        <v>59010564</v>
      </c>
      <c r="T1522" s="25">
        <v>4154167</v>
      </c>
      <c r="U1522" s="25">
        <v>54856397</v>
      </c>
    </row>
    <row r="1523" spans="1:21" hidden="1" x14ac:dyDescent="0.25">
      <c r="A1523" s="9">
        <v>6950</v>
      </c>
      <c r="B1523" s="9" t="s">
        <v>108</v>
      </c>
      <c r="C1523" s="9" t="s">
        <v>109</v>
      </c>
      <c r="D1523" s="24">
        <v>43009</v>
      </c>
      <c r="E1523" s="25">
        <v>59010564</v>
      </c>
      <c r="F1523" s="25">
        <v>5766593</v>
      </c>
      <c r="G1523" s="25">
        <v>0</v>
      </c>
      <c r="H1523" s="25">
        <v>0</v>
      </c>
      <c r="I1523" s="25">
        <v>0</v>
      </c>
      <c r="J1523" s="25">
        <v>523311</v>
      </c>
      <c r="K1523" s="25">
        <v>6289904</v>
      </c>
      <c r="L1523" s="25">
        <v>819993</v>
      </c>
      <c r="M1523" s="25">
        <v>4849245</v>
      </c>
      <c r="N1523" s="25">
        <v>0</v>
      </c>
      <c r="O1523" s="25">
        <v>0</v>
      </c>
      <c r="P1523" s="25">
        <v>0</v>
      </c>
      <c r="Q1523" s="25">
        <v>-285</v>
      </c>
      <c r="R1523" s="25">
        <v>5668953</v>
      </c>
      <c r="S1523" s="25">
        <v>59631515</v>
      </c>
      <c r="T1523" s="25">
        <v>4404167</v>
      </c>
      <c r="U1523" s="25">
        <v>55227348</v>
      </c>
    </row>
    <row r="1524" spans="1:21" hidden="1" x14ac:dyDescent="0.25">
      <c r="A1524" s="9">
        <v>6950</v>
      </c>
      <c r="B1524" s="9" t="s">
        <v>108</v>
      </c>
      <c r="C1524" s="9" t="s">
        <v>109</v>
      </c>
      <c r="D1524" s="24">
        <v>43040</v>
      </c>
      <c r="E1524" s="25">
        <v>59631515</v>
      </c>
      <c r="F1524" s="25">
        <v>5766593</v>
      </c>
      <c r="G1524" s="25">
        <v>0</v>
      </c>
      <c r="H1524" s="25">
        <v>0</v>
      </c>
      <c r="I1524" s="25">
        <v>0</v>
      </c>
      <c r="J1524" s="25">
        <v>524455</v>
      </c>
      <c r="K1524" s="25">
        <v>6291048</v>
      </c>
      <c r="L1524" s="25">
        <v>978093</v>
      </c>
      <c r="M1524" s="25">
        <v>6489255</v>
      </c>
      <c r="N1524" s="25">
        <v>0</v>
      </c>
      <c r="O1524" s="25">
        <v>0</v>
      </c>
      <c r="P1524" s="25">
        <v>0</v>
      </c>
      <c r="Q1524" s="25">
        <v>-108580</v>
      </c>
      <c r="R1524" s="25">
        <v>7358768</v>
      </c>
      <c r="S1524" s="25">
        <v>58563795</v>
      </c>
      <c r="T1524" s="25">
        <v>4654167</v>
      </c>
      <c r="U1524" s="25">
        <v>53909628</v>
      </c>
    </row>
    <row r="1525" spans="1:21" hidden="1" x14ac:dyDescent="0.25">
      <c r="A1525" s="9">
        <v>6950</v>
      </c>
      <c r="B1525" s="9" t="s">
        <v>108</v>
      </c>
      <c r="C1525" s="9" t="s">
        <v>109</v>
      </c>
      <c r="D1525" s="24">
        <v>43070</v>
      </c>
      <c r="E1525" s="25">
        <v>58563795</v>
      </c>
      <c r="F1525" s="25">
        <v>5766593</v>
      </c>
      <c r="G1525" s="25">
        <v>786951</v>
      </c>
      <c r="H1525" s="25">
        <v>0</v>
      </c>
      <c r="I1525" s="25">
        <v>0</v>
      </c>
      <c r="J1525" s="25">
        <v>548784</v>
      </c>
      <c r="K1525" s="25">
        <v>7102328</v>
      </c>
      <c r="L1525" s="25">
        <v>707894</v>
      </c>
      <c r="M1525" s="25">
        <v>5687299</v>
      </c>
      <c r="N1525" s="25">
        <v>0</v>
      </c>
      <c r="O1525" s="25">
        <v>0</v>
      </c>
      <c r="P1525" s="25">
        <v>0</v>
      </c>
      <c r="Q1525" s="25">
        <v>-50003</v>
      </c>
      <c r="R1525" s="25">
        <v>6345190</v>
      </c>
      <c r="S1525" s="25">
        <v>59320933</v>
      </c>
      <c r="T1525" s="25">
        <v>4904167</v>
      </c>
      <c r="U1525" s="25">
        <v>54416766</v>
      </c>
    </row>
    <row r="1526" spans="1:21" x14ac:dyDescent="0.25">
      <c r="A1526" s="9">
        <v>6950</v>
      </c>
      <c r="B1526" s="9" t="s">
        <v>108</v>
      </c>
      <c r="C1526" s="9" t="s">
        <v>109</v>
      </c>
      <c r="D1526" s="24">
        <v>43101</v>
      </c>
      <c r="E1526" s="25">
        <v>59320933</v>
      </c>
      <c r="F1526" s="25">
        <v>5900702</v>
      </c>
      <c r="G1526" s="25">
        <v>0</v>
      </c>
      <c r="H1526" s="25">
        <v>0</v>
      </c>
      <c r="I1526" s="25">
        <v>0</v>
      </c>
      <c r="J1526" s="25">
        <v>913534</v>
      </c>
      <c r="K1526" s="25">
        <v>6814236</v>
      </c>
      <c r="L1526" s="25">
        <v>609278</v>
      </c>
      <c r="M1526" s="25">
        <v>6010462</v>
      </c>
      <c r="N1526" s="25">
        <v>0</v>
      </c>
      <c r="O1526" s="25">
        <v>0</v>
      </c>
      <c r="P1526" s="25">
        <v>0</v>
      </c>
      <c r="Q1526" s="25">
        <v>-54000</v>
      </c>
      <c r="R1526" s="25">
        <v>6565740</v>
      </c>
      <c r="S1526" s="25">
        <v>59569429</v>
      </c>
      <c r="T1526" s="25">
        <v>5600000</v>
      </c>
      <c r="U1526" s="25">
        <v>53969429</v>
      </c>
    </row>
    <row r="1527" spans="1:21" x14ac:dyDescent="0.25">
      <c r="A1527" s="9">
        <v>6950</v>
      </c>
      <c r="B1527" s="9" t="s">
        <v>108</v>
      </c>
      <c r="C1527" s="9" t="s">
        <v>109</v>
      </c>
      <c r="D1527" s="24">
        <v>43132</v>
      </c>
      <c r="E1527" s="25">
        <v>59569429</v>
      </c>
      <c r="F1527" s="25">
        <v>5900702</v>
      </c>
      <c r="G1527" s="25">
        <v>0</v>
      </c>
      <c r="H1527" s="25">
        <v>0</v>
      </c>
      <c r="I1527" s="25">
        <v>0</v>
      </c>
      <c r="J1527" s="25">
        <v>1405114</v>
      </c>
      <c r="K1527" s="25">
        <v>7305816</v>
      </c>
      <c r="L1527" s="25">
        <v>578732</v>
      </c>
      <c r="M1527" s="25">
        <v>5770965</v>
      </c>
      <c r="N1527" s="25">
        <v>75480</v>
      </c>
      <c r="O1527" s="25">
        <v>0</v>
      </c>
      <c r="P1527" s="25">
        <v>0</v>
      </c>
      <c r="Q1527" s="25">
        <v>0</v>
      </c>
      <c r="R1527" s="25">
        <v>6425177</v>
      </c>
      <c r="S1527" s="25">
        <v>60450068</v>
      </c>
      <c r="T1527" s="25">
        <v>5870833</v>
      </c>
      <c r="U1527" s="25">
        <v>54579235</v>
      </c>
    </row>
    <row r="1528" spans="1:21" x14ac:dyDescent="0.25">
      <c r="A1528" s="9">
        <v>6950</v>
      </c>
      <c r="B1528" s="9" t="s">
        <v>108</v>
      </c>
      <c r="C1528" s="9" t="s">
        <v>109</v>
      </c>
      <c r="D1528" s="24">
        <v>43160</v>
      </c>
      <c r="E1528" s="25">
        <v>60450068</v>
      </c>
      <c r="F1528" s="25">
        <v>5611970</v>
      </c>
      <c r="G1528" s="25">
        <v>0</v>
      </c>
      <c r="H1528" s="25">
        <v>0</v>
      </c>
      <c r="I1528" s="25">
        <v>0</v>
      </c>
      <c r="J1528" s="25">
        <v>1031310</v>
      </c>
      <c r="K1528" s="25">
        <v>6643280</v>
      </c>
      <c r="L1528" s="25">
        <v>2015871</v>
      </c>
      <c r="M1528" s="25">
        <v>5379822</v>
      </c>
      <c r="N1528" s="25">
        <v>313652</v>
      </c>
      <c r="O1528" s="25">
        <v>0</v>
      </c>
      <c r="P1528" s="25">
        <v>0</v>
      </c>
      <c r="Q1528" s="25">
        <v>-538411</v>
      </c>
      <c r="R1528" s="25">
        <v>7170934</v>
      </c>
      <c r="S1528" s="25">
        <v>59922414</v>
      </c>
      <c r="T1528" s="25">
        <v>6141667</v>
      </c>
      <c r="U1528" s="25">
        <v>53780747</v>
      </c>
    </row>
    <row r="1529" spans="1:21" x14ac:dyDescent="0.25">
      <c r="A1529" s="9">
        <v>6950</v>
      </c>
      <c r="B1529" s="9" t="s">
        <v>108</v>
      </c>
      <c r="C1529" s="9" t="s">
        <v>110</v>
      </c>
      <c r="D1529" s="24">
        <v>43191</v>
      </c>
      <c r="E1529" s="25">
        <v>59922414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878820</v>
      </c>
      <c r="M1529" s="25">
        <v>6140661</v>
      </c>
      <c r="N1529" s="25">
        <v>167227</v>
      </c>
      <c r="O1529" s="25">
        <v>0</v>
      </c>
      <c r="P1529" s="25">
        <v>0</v>
      </c>
      <c r="Q1529" s="25">
        <v>-1460</v>
      </c>
      <c r="R1529" s="25">
        <v>7185248</v>
      </c>
      <c r="S1529" s="25">
        <v>52737166</v>
      </c>
      <c r="T1529" s="25">
        <v>6412500</v>
      </c>
      <c r="U1529" s="25">
        <v>46324666</v>
      </c>
    </row>
    <row r="1530" spans="1:21" x14ac:dyDescent="0.25">
      <c r="A1530" s="9">
        <v>6950</v>
      </c>
      <c r="B1530" s="9" t="s">
        <v>108</v>
      </c>
      <c r="C1530" s="9" t="s">
        <v>110</v>
      </c>
      <c r="D1530" s="24">
        <v>43221</v>
      </c>
      <c r="E1530" s="25">
        <v>52737166</v>
      </c>
      <c r="F1530" s="25">
        <v>11756404</v>
      </c>
      <c r="G1530" s="25">
        <v>0</v>
      </c>
      <c r="H1530" s="25">
        <v>0</v>
      </c>
      <c r="I1530" s="25">
        <v>0</v>
      </c>
      <c r="J1530" s="25">
        <v>1507870</v>
      </c>
      <c r="K1530" s="25">
        <v>13264274</v>
      </c>
      <c r="L1530" s="25">
        <v>583183</v>
      </c>
      <c r="M1530" s="25">
        <v>5547976</v>
      </c>
      <c r="N1530" s="25">
        <v>49900</v>
      </c>
      <c r="O1530" s="25">
        <v>0</v>
      </c>
      <c r="P1530" s="25">
        <v>0</v>
      </c>
      <c r="Q1530" s="25">
        <v>-30100</v>
      </c>
      <c r="R1530" s="25">
        <v>6150959</v>
      </c>
      <c r="S1530" s="25">
        <v>59850481</v>
      </c>
      <c r="T1530" s="25">
        <v>6683333</v>
      </c>
      <c r="U1530" s="25">
        <v>53167148</v>
      </c>
    </row>
    <row r="1531" spans="1:21" x14ac:dyDescent="0.25">
      <c r="A1531" s="9">
        <v>6950</v>
      </c>
      <c r="B1531" s="9" t="s">
        <v>108</v>
      </c>
      <c r="C1531" s="9" t="s">
        <v>110</v>
      </c>
      <c r="D1531" s="24">
        <v>43252</v>
      </c>
      <c r="E1531" s="25">
        <v>59850481</v>
      </c>
      <c r="F1531" s="25">
        <v>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846849</v>
      </c>
      <c r="M1531" s="25">
        <v>11810630</v>
      </c>
      <c r="N1531" s="25">
        <v>0</v>
      </c>
      <c r="O1531" s="25">
        <v>0</v>
      </c>
      <c r="P1531" s="25">
        <v>0</v>
      </c>
      <c r="Q1531" s="25">
        <v>-76000</v>
      </c>
      <c r="R1531" s="25">
        <v>12581479</v>
      </c>
      <c r="S1531" s="25">
        <v>47269002</v>
      </c>
      <c r="T1531" s="25">
        <v>6954167</v>
      </c>
      <c r="U1531" s="25">
        <v>40314835</v>
      </c>
    </row>
    <row r="1532" spans="1:21" x14ac:dyDescent="0.25">
      <c r="A1532" s="9">
        <v>6950</v>
      </c>
      <c r="B1532" s="9" t="s">
        <v>108</v>
      </c>
      <c r="C1532" s="9" t="s">
        <v>110</v>
      </c>
      <c r="D1532" s="24">
        <v>43282</v>
      </c>
      <c r="E1532" s="25">
        <v>47269002</v>
      </c>
      <c r="F1532" s="25">
        <v>0</v>
      </c>
      <c r="G1532" s="25">
        <v>0</v>
      </c>
      <c r="H1532" s="25">
        <v>0</v>
      </c>
      <c r="I1532" s="25">
        <v>0</v>
      </c>
      <c r="J1532" s="25">
        <v>1557272</v>
      </c>
      <c r="K1532" s="25">
        <v>1557272</v>
      </c>
      <c r="L1532" s="25">
        <v>29177047</v>
      </c>
      <c r="M1532" s="25">
        <v>5506542</v>
      </c>
      <c r="N1532" s="25">
        <v>0</v>
      </c>
      <c r="O1532" s="25">
        <v>0</v>
      </c>
      <c r="P1532" s="25">
        <v>0</v>
      </c>
      <c r="Q1532" s="25">
        <v>-1200</v>
      </c>
      <c r="R1532" s="25">
        <v>34682389</v>
      </c>
      <c r="S1532" s="25">
        <v>14143885</v>
      </c>
      <c r="T1532" s="25">
        <v>7225000</v>
      </c>
      <c r="U1532" s="25">
        <v>6918885</v>
      </c>
    </row>
    <row r="1533" spans="1:21" x14ac:dyDescent="0.25">
      <c r="A1533" s="9">
        <v>6950</v>
      </c>
      <c r="B1533" s="9" t="s">
        <v>108</v>
      </c>
      <c r="C1533" s="9" t="s">
        <v>110</v>
      </c>
      <c r="D1533" s="24">
        <v>43313</v>
      </c>
      <c r="E1533" s="25">
        <v>14143885</v>
      </c>
      <c r="F1533" s="25">
        <v>0</v>
      </c>
      <c r="G1533" s="25">
        <v>0</v>
      </c>
      <c r="H1533" s="25">
        <v>0</v>
      </c>
      <c r="I1533" s="25">
        <v>0</v>
      </c>
      <c r="J1533" s="25">
        <v>661738</v>
      </c>
      <c r="K1533" s="25">
        <v>661738</v>
      </c>
      <c r="L1533" s="25">
        <v>646244</v>
      </c>
      <c r="M1533" s="25">
        <v>5240563</v>
      </c>
      <c r="N1533" s="25">
        <v>0</v>
      </c>
      <c r="O1533" s="25">
        <v>0</v>
      </c>
      <c r="P1533" s="25">
        <v>0</v>
      </c>
      <c r="Q1533" s="25">
        <v>0</v>
      </c>
      <c r="R1533" s="25">
        <v>5886807</v>
      </c>
      <c r="S1533" s="25">
        <v>8918816</v>
      </c>
      <c r="T1533" s="25">
        <v>7495833</v>
      </c>
      <c r="U1533" s="25">
        <v>1422983</v>
      </c>
    </row>
    <row r="1534" spans="1:21" x14ac:dyDescent="0.25">
      <c r="A1534" s="9">
        <v>6950</v>
      </c>
      <c r="B1534" s="9" t="s">
        <v>108</v>
      </c>
      <c r="C1534" s="9" t="s">
        <v>110</v>
      </c>
      <c r="D1534" s="24">
        <v>43344</v>
      </c>
      <c r="E1534" s="25">
        <v>8918816</v>
      </c>
      <c r="F1534" s="25">
        <v>4747011</v>
      </c>
      <c r="G1534" s="25">
        <v>258721</v>
      </c>
      <c r="H1534" s="25">
        <v>0</v>
      </c>
      <c r="I1534" s="25">
        <v>0</v>
      </c>
      <c r="J1534" s="25">
        <v>690646</v>
      </c>
      <c r="K1534" s="25">
        <v>5696378</v>
      </c>
      <c r="L1534" s="25">
        <v>556425</v>
      </c>
      <c r="M1534" s="25">
        <v>5356545</v>
      </c>
      <c r="N1534" s="25">
        <v>0</v>
      </c>
      <c r="O1534" s="25">
        <v>0</v>
      </c>
      <c r="P1534" s="25">
        <v>0</v>
      </c>
      <c r="Q1534" s="25">
        <v>-4379195</v>
      </c>
      <c r="R1534" s="25">
        <v>1533775</v>
      </c>
      <c r="S1534" s="25">
        <v>13081419</v>
      </c>
      <c r="T1534" s="25">
        <v>7766667</v>
      </c>
      <c r="U1534" s="25">
        <v>5314752</v>
      </c>
    </row>
    <row r="1535" spans="1:21" x14ac:dyDescent="0.25">
      <c r="A1535" s="9">
        <v>6950</v>
      </c>
      <c r="B1535" s="9" t="s">
        <v>108</v>
      </c>
      <c r="C1535" s="9" t="s">
        <v>110</v>
      </c>
      <c r="D1535" s="24">
        <v>43374</v>
      </c>
      <c r="E1535" s="25">
        <v>13081419</v>
      </c>
      <c r="F1535" s="25">
        <v>4801659</v>
      </c>
      <c r="G1535" s="25">
        <v>0</v>
      </c>
      <c r="H1535" s="25">
        <v>0</v>
      </c>
      <c r="I1535" s="25">
        <v>0</v>
      </c>
      <c r="J1535" s="25">
        <v>600112</v>
      </c>
      <c r="K1535" s="25">
        <v>5401771</v>
      </c>
      <c r="L1535" s="25">
        <v>2922294</v>
      </c>
      <c r="M1535" s="25">
        <v>5130455</v>
      </c>
      <c r="N1535" s="25">
        <v>0</v>
      </c>
      <c r="O1535" s="25">
        <v>0</v>
      </c>
      <c r="P1535" s="25">
        <v>0</v>
      </c>
      <c r="Q1535" s="25">
        <v>-2179962</v>
      </c>
      <c r="R1535" s="25">
        <v>5872787</v>
      </c>
      <c r="S1535" s="25">
        <v>12610403</v>
      </c>
      <c r="T1535" s="25">
        <v>8037500</v>
      </c>
      <c r="U1535" s="25">
        <v>4572903</v>
      </c>
    </row>
    <row r="1536" spans="1:21" x14ac:dyDescent="0.25">
      <c r="A1536" s="9">
        <v>6950</v>
      </c>
      <c r="B1536" s="9" t="s">
        <v>108</v>
      </c>
      <c r="C1536" s="9" t="s">
        <v>110</v>
      </c>
      <c r="D1536" s="24">
        <v>43405</v>
      </c>
      <c r="E1536" s="25">
        <v>12610403</v>
      </c>
      <c r="F1536" s="25">
        <v>4801659</v>
      </c>
      <c r="G1536" s="25">
        <v>0</v>
      </c>
      <c r="H1536" s="25">
        <v>0</v>
      </c>
      <c r="I1536" s="25">
        <v>0</v>
      </c>
      <c r="J1536" s="25">
        <v>722879</v>
      </c>
      <c r="K1536" s="25">
        <v>5524538</v>
      </c>
      <c r="L1536" s="25">
        <v>994371</v>
      </c>
      <c r="M1536" s="25">
        <v>5587699</v>
      </c>
      <c r="N1536" s="25">
        <v>0</v>
      </c>
      <c r="O1536" s="25">
        <v>0</v>
      </c>
      <c r="P1536" s="25">
        <v>0</v>
      </c>
      <c r="Q1536" s="25">
        <v>-20910</v>
      </c>
      <c r="R1536" s="25">
        <v>6561160</v>
      </c>
      <c r="S1536" s="25">
        <v>11573781</v>
      </c>
      <c r="T1536" s="25">
        <v>8308333</v>
      </c>
      <c r="U1536" s="25">
        <v>3265448</v>
      </c>
    </row>
    <row r="1537" spans="1:21" hidden="1" x14ac:dyDescent="0.25">
      <c r="A1537" s="9">
        <v>6971</v>
      </c>
      <c r="B1537" s="9" t="s">
        <v>111</v>
      </c>
      <c r="C1537" s="9" t="s">
        <v>112</v>
      </c>
      <c r="D1537" s="24">
        <v>42005</v>
      </c>
      <c r="E1537" s="25">
        <v>3837290</v>
      </c>
      <c r="F1537" s="25">
        <v>0</v>
      </c>
      <c r="G1537" s="25">
        <v>0</v>
      </c>
      <c r="H1537" s="25">
        <v>0</v>
      </c>
      <c r="I1537" s="25">
        <v>0</v>
      </c>
      <c r="J1537" s="25">
        <v>2234110</v>
      </c>
      <c r="K1537" s="25">
        <v>2234110</v>
      </c>
      <c r="L1537" s="25">
        <v>965962</v>
      </c>
      <c r="M1537" s="25">
        <v>2869589</v>
      </c>
      <c r="N1537" s="25">
        <v>0</v>
      </c>
      <c r="O1537" s="25">
        <v>0</v>
      </c>
      <c r="P1537" s="25">
        <v>0</v>
      </c>
      <c r="Q1537" s="25">
        <v>-1420985</v>
      </c>
      <c r="R1537" s="25">
        <v>2414566</v>
      </c>
      <c r="S1537" s="25">
        <v>3656834</v>
      </c>
      <c r="T1537" s="25">
        <v>0</v>
      </c>
      <c r="U1537" s="25">
        <v>3656834</v>
      </c>
    </row>
    <row r="1538" spans="1:21" hidden="1" x14ac:dyDescent="0.25">
      <c r="A1538" s="9">
        <v>6971</v>
      </c>
      <c r="B1538" s="9" t="s">
        <v>111</v>
      </c>
      <c r="C1538" s="9" t="s">
        <v>112</v>
      </c>
      <c r="D1538" s="24">
        <v>42036</v>
      </c>
      <c r="E1538" s="25">
        <v>3656834</v>
      </c>
      <c r="F1538" s="25">
        <v>0</v>
      </c>
      <c r="G1538" s="25">
        <v>0</v>
      </c>
      <c r="H1538" s="25">
        <v>0</v>
      </c>
      <c r="I1538" s="25">
        <v>0</v>
      </c>
      <c r="J1538" s="25">
        <v>3519514</v>
      </c>
      <c r="K1538" s="25">
        <v>3519514</v>
      </c>
      <c r="L1538" s="25">
        <v>482125</v>
      </c>
      <c r="M1538" s="25">
        <v>1894333</v>
      </c>
      <c r="N1538" s="25">
        <v>0</v>
      </c>
      <c r="O1538" s="25">
        <v>0</v>
      </c>
      <c r="P1538" s="25">
        <v>0</v>
      </c>
      <c r="Q1538" s="25">
        <v>-12550</v>
      </c>
      <c r="R1538" s="25">
        <v>2363908</v>
      </c>
      <c r="S1538" s="25">
        <v>4812440</v>
      </c>
      <c r="T1538" s="25">
        <v>0</v>
      </c>
      <c r="U1538" s="25">
        <v>4812440</v>
      </c>
    </row>
    <row r="1539" spans="1:21" hidden="1" x14ac:dyDescent="0.25">
      <c r="A1539" s="9">
        <v>6971</v>
      </c>
      <c r="B1539" s="9" t="s">
        <v>111</v>
      </c>
      <c r="C1539" s="9" t="s">
        <v>112</v>
      </c>
      <c r="D1539" s="24">
        <v>42064</v>
      </c>
      <c r="E1539" s="25">
        <v>4812440</v>
      </c>
      <c r="F1539" s="25">
        <v>0</v>
      </c>
      <c r="G1539" s="25">
        <v>0</v>
      </c>
      <c r="H1539" s="25">
        <v>0</v>
      </c>
      <c r="I1539" s="25">
        <v>0</v>
      </c>
      <c r="J1539" s="25">
        <v>2290721</v>
      </c>
      <c r="K1539" s="25">
        <v>2290721</v>
      </c>
      <c r="L1539" s="25">
        <v>726369</v>
      </c>
      <c r="M1539" s="25">
        <v>1894334</v>
      </c>
      <c r="N1539" s="25">
        <v>0</v>
      </c>
      <c r="O1539" s="25">
        <v>0</v>
      </c>
      <c r="P1539" s="25">
        <v>0</v>
      </c>
      <c r="Q1539" s="25">
        <v>-139168</v>
      </c>
      <c r="R1539" s="25">
        <v>2481535</v>
      </c>
      <c r="S1539" s="25">
        <v>4621626</v>
      </c>
      <c r="T1539" s="25">
        <v>0</v>
      </c>
      <c r="U1539" s="25">
        <v>4621626</v>
      </c>
    </row>
    <row r="1540" spans="1:21" hidden="1" x14ac:dyDescent="0.25">
      <c r="A1540" s="9">
        <v>6971</v>
      </c>
      <c r="B1540" s="9" t="s">
        <v>111</v>
      </c>
      <c r="C1540" s="9" t="s">
        <v>112</v>
      </c>
      <c r="D1540" s="24">
        <v>42095</v>
      </c>
      <c r="E1540" s="25">
        <v>4621626</v>
      </c>
      <c r="F1540" s="25">
        <v>0</v>
      </c>
      <c r="G1540" s="25">
        <v>0</v>
      </c>
      <c r="H1540" s="25">
        <v>0</v>
      </c>
      <c r="I1540" s="25">
        <v>0</v>
      </c>
      <c r="J1540" s="25">
        <v>2513502</v>
      </c>
      <c r="K1540" s="25">
        <v>2513502</v>
      </c>
      <c r="L1540" s="25">
        <v>758018</v>
      </c>
      <c r="M1540" s="25">
        <v>1894333</v>
      </c>
      <c r="N1540" s="25">
        <v>0</v>
      </c>
      <c r="O1540" s="25">
        <v>0</v>
      </c>
      <c r="P1540" s="25">
        <v>0</v>
      </c>
      <c r="Q1540" s="25">
        <v>-8134</v>
      </c>
      <c r="R1540" s="25">
        <v>2644217</v>
      </c>
      <c r="S1540" s="25">
        <v>4490911</v>
      </c>
      <c r="T1540" s="25">
        <v>0</v>
      </c>
      <c r="U1540" s="25">
        <v>4490911</v>
      </c>
    </row>
    <row r="1541" spans="1:21" hidden="1" x14ac:dyDescent="0.25">
      <c r="A1541" s="9">
        <v>6971</v>
      </c>
      <c r="B1541" s="9" t="s">
        <v>111</v>
      </c>
      <c r="C1541" s="9" t="s">
        <v>112</v>
      </c>
      <c r="D1541" s="24">
        <v>42125</v>
      </c>
      <c r="E1541" s="25">
        <v>4490911</v>
      </c>
      <c r="F1541" s="25">
        <v>0</v>
      </c>
      <c r="G1541" s="25">
        <v>0</v>
      </c>
      <c r="H1541" s="25">
        <v>0</v>
      </c>
      <c r="I1541" s="25">
        <v>0</v>
      </c>
      <c r="J1541" s="25">
        <v>2684227</v>
      </c>
      <c r="K1541" s="25">
        <v>2684227</v>
      </c>
      <c r="L1541" s="25">
        <v>1225183</v>
      </c>
      <c r="M1541" s="25">
        <v>2520111</v>
      </c>
      <c r="N1541" s="25">
        <v>0</v>
      </c>
      <c r="O1541" s="25">
        <v>0</v>
      </c>
      <c r="P1541" s="25">
        <v>0</v>
      </c>
      <c r="Q1541" s="25">
        <v>-179150</v>
      </c>
      <c r="R1541" s="25">
        <v>3566144</v>
      </c>
      <c r="S1541" s="25">
        <v>3608994</v>
      </c>
      <c r="T1541" s="25">
        <v>0</v>
      </c>
      <c r="U1541" s="25">
        <v>3608994</v>
      </c>
    </row>
    <row r="1542" spans="1:21" hidden="1" x14ac:dyDescent="0.25">
      <c r="A1542" s="9">
        <v>6971</v>
      </c>
      <c r="B1542" s="9" t="s">
        <v>111</v>
      </c>
      <c r="C1542" s="9" t="s">
        <v>112</v>
      </c>
      <c r="D1542" s="24">
        <v>42156</v>
      </c>
      <c r="E1542" s="25">
        <v>3608994</v>
      </c>
      <c r="F1542" s="25">
        <v>0</v>
      </c>
      <c r="G1542" s="25">
        <v>0</v>
      </c>
      <c r="H1542" s="25">
        <v>0</v>
      </c>
      <c r="I1542" s="25">
        <v>0</v>
      </c>
      <c r="J1542" s="25">
        <v>2620069</v>
      </c>
      <c r="K1542" s="25">
        <v>2620069</v>
      </c>
      <c r="L1542" s="25">
        <v>405023</v>
      </c>
      <c r="M1542" s="25">
        <v>2750598</v>
      </c>
      <c r="N1542" s="25">
        <v>0</v>
      </c>
      <c r="O1542" s="25">
        <v>0</v>
      </c>
      <c r="P1542" s="25">
        <v>0</v>
      </c>
      <c r="Q1542" s="25">
        <v>-510092</v>
      </c>
      <c r="R1542" s="25">
        <v>2645529</v>
      </c>
      <c r="S1542" s="25">
        <v>3583534</v>
      </c>
      <c r="T1542" s="25">
        <v>0</v>
      </c>
      <c r="U1542" s="25">
        <v>3583534</v>
      </c>
    </row>
    <row r="1543" spans="1:21" hidden="1" x14ac:dyDescent="0.25">
      <c r="A1543" s="9">
        <v>6971</v>
      </c>
      <c r="B1543" s="9" t="s">
        <v>111</v>
      </c>
      <c r="C1543" s="9" t="s">
        <v>112</v>
      </c>
      <c r="D1543" s="24">
        <v>42186</v>
      </c>
      <c r="E1543" s="25">
        <v>3583534</v>
      </c>
      <c r="F1543" s="25">
        <v>0</v>
      </c>
      <c r="G1543" s="25">
        <v>0</v>
      </c>
      <c r="H1543" s="25">
        <v>0</v>
      </c>
      <c r="I1543" s="25">
        <v>0</v>
      </c>
      <c r="J1543" s="25">
        <v>2973772</v>
      </c>
      <c r="K1543" s="25">
        <v>2973772</v>
      </c>
      <c r="L1543" s="25">
        <v>761381</v>
      </c>
      <c r="M1543" s="25">
        <v>2543017</v>
      </c>
      <c r="N1543" s="25">
        <v>0</v>
      </c>
      <c r="O1543" s="25">
        <v>0</v>
      </c>
      <c r="P1543" s="25">
        <v>0</v>
      </c>
      <c r="Q1543" s="25">
        <v>-11800</v>
      </c>
      <c r="R1543" s="25">
        <v>3292598</v>
      </c>
      <c r="S1543" s="25">
        <v>3264708</v>
      </c>
      <c r="T1543" s="25">
        <v>0</v>
      </c>
      <c r="U1543" s="25">
        <v>3264708</v>
      </c>
    </row>
    <row r="1544" spans="1:21" hidden="1" x14ac:dyDescent="0.25">
      <c r="A1544" s="9">
        <v>6971</v>
      </c>
      <c r="B1544" s="9" t="s">
        <v>111</v>
      </c>
      <c r="C1544" s="9" t="s">
        <v>112</v>
      </c>
      <c r="D1544" s="24">
        <v>42217</v>
      </c>
      <c r="E1544" s="25">
        <v>3264708</v>
      </c>
      <c r="F1544" s="25">
        <v>0</v>
      </c>
      <c r="G1544" s="25">
        <v>0</v>
      </c>
      <c r="H1544" s="25">
        <v>0</v>
      </c>
      <c r="I1544" s="25">
        <v>0</v>
      </c>
      <c r="J1544" s="25">
        <v>3156229</v>
      </c>
      <c r="K1544" s="25">
        <v>3156229</v>
      </c>
      <c r="L1544" s="25">
        <v>506815</v>
      </c>
      <c r="M1544" s="25">
        <v>2466000</v>
      </c>
      <c r="N1544" s="25">
        <v>0</v>
      </c>
      <c r="O1544" s="25">
        <v>0</v>
      </c>
      <c r="P1544" s="25">
        <v>0</v>
      </c>
      <c r="Q1544" s="25">
        <v>-12000</v>
      </c>
      <c r="R1544" s="25">
        <v>2960815</v>
      </c>
      <c r="S1544" s="25">
        <v>3460122</v>
      </c>
      <c r="T1544" s="25">
        <v>0</v>
      </c>
      <c r="U1544" s="25">
        <v>3460122</v>
      </c>
    </row>
    <row r="1545" spans="1:21" hidden="1" x14ac:dyDescent="0.25">
      <c r="A1545" s="9">
        <v>6971</v>
      </c>
      <c r="B1545" s="9" t="s">
        <v>111</v>
      </c>
      <c r="C1545" s="9" t="s">
        <v>112</v>
      </c>
      <c r="D1545" s="24">
        <v>42248</v>
      </c>
      <c r="E1545" s="25">
        <v>3460122</v>
      </c>
      <c r="F1545" s="25">
        <v>0</v>
      </c>
      <c r="G1545" s="25">
        <v>0</v>
      </c>
      <c r="H1545" s="25">
        <v>0</v>
      </c>
      <c r="I1545" s="25">
        <v>0</v>
      </c>
      <c r="J1545" s="25">
        <v>3096502</v>
      </c>
      <c r="K1545" s="25">
        <v>3096502</v>
      </c>
      <c r="L1545" s="25">
        <v>574947</v>
      </c>
      <c r="M1545" s="25">
        <v>2154889</v>
      </c>
      <c r="N1545" s="25">
        <v>0</v>
      </c>
      <c r="O1545" s="25">
        <v>0</v>
      </c>
      <c r="P1545" s="25">
        <v>0</v>
      </c>
      <c r="Q1545" s="25">
        <v>-12450</v>
      </c>
      <c r="R1545" s="25">
        <v>2717386</v>
      </c>
      <c r="S1545" s="25">
        <v>3839238</v>
      </c>
      <c r="T1545" s="25">
        <v>0</v>
      </c>
      <c r="U1545" s="25">
        <v>3839238</v>
      </c>
    </row>
    <row r="1546" spans="1:21" hidden="1" x14ac:dyDescent="0.25">
      <c r="A1546" s="9">
        <v>6971</v>
      </c>
      <c r="B1546" s="9" t="s">
        <v>111</v>
      </c>
      <c r="C1546" s="9" t="s">
        <v>112</v>
      </c>
      <c r="D1546" s="24">
        <v>42278</v>
      </c>
      <c r="E1546" s="25">
        <v>3839238</v>
      </c>
      <c r="F1546" s="25">
        <v>0</v>
      </c>
      <c r="G1546" s="25">
        <v>0</v>
      </c>
      <c r="H1546" s="25">
        <v>0</v>
      </c>
      <c r="I1546" s="25">
        <v>0</v>
      </c>
      <c r="J1546" s="25">
        <v>3178333</v>
      </c>
      <c r="K1546" s="25">
        <v>3178333</v>
      </c>
      <c r="L1546" s="25">
        <v>615591</v>
      </c>
      <c r="M1546" s="25">
        <v>2754889</v>
      </c>
      <c r="N1546" s="25">
        <v>0</v>
      </c>
      <c r="O1546" s="25">
        <v>0</v>
      </c>
      <c r="P1546" s="25">
        <v>0</v>
      </c>
      <c r="Q1546" s="25">
        <v>-78908</v>
      </c>
      <c r="R1546" s="25">
        <v>3291572</v>
      </c>
      <c r="S1546" s="25">
        <v>3725999</v>
      </c>
      <c r="T1546" s="25">
        <v>0</v>
      </c>
      <c r="U1546" s="25">
        <v>3725999</v>
      </c>
    </row>
    <row r="1547" spans="1:21" hidden="1" x14ac:dyDescent="0.25">
      <c r="A1547" s="9">
        <v>6971</v>
      </c>
      <c r="B1547" s="9" t="s">
        <v>111</v>
      </c>
      <c r="C1547" s="9" t="s">
        <v>112</v>
      </c>
      <c r="D1547" s="24">
        <v>42309</v>
      </c>
      <c r="E1547" s="25">
        <v>3725999</v>
      </c>
      <c r="F1547" s="25">
        <v>0</v>
      </c>
      <c r="G1547" s="25">
        <v>0</v>
      </c>
      <c r="H1547" s="25">
        <v>0</v>
      </c>
      <c r="I1547" s="25">
        <v>0</v>
      </c>
      <c r="J1547" s="25">
        <v>2083725</v>
      </c>
      <c r="K1547" s="25">
        <v>2083725</v>
      </c>
      <c r="L1547" s="25">
        <v>912378</v>
      </c>
      <c r="M1547" s="25">
        <v>3117889</v>
      </c>
      <c r="N1547" s="25">
        <v>14990</v>
      </c>
      <c r="O1547" s="25">
        <v>0</v>
      </c>
      <c r="P1547" s="25">
        <v>0</v>
      </c>
      <c r="Q1547" s="25">
        <v>-71410</v>
      </c>
      <c r="R1547" s="25">
        <v>3973847</v>
      </c>
      <c r="S1547" s="25">
        <v>1835877</v>
      </c>
      <c r="T1547" s="25">
        <v>0</v>
      </c>
      <c r="U1547" s="25">
        <v>1835877</v>
      </c>
    </row>
    <row r="1548" spans="1:21" hidden="1" x14ac:dyDescent="0.25">
      <c r="A1548" s="9">
        <v>6971</v>
      </c>
      <c r="B1548" s="9" t="s">
        <v>111</v>
      </c>
      <c r="C1548" s="9" t="s">
        <v>112</v>
      </c>
      <c r="D1548" s="24">
        <v>42339</v>
      </c>
      <c r="E1548" s="25">
        <v>1835877</v>
      </c>
      <c r="F1548" s="25">
        <v>0</v>
      </c>
      <c r="G1548" s="25">
        <v>0</v>
      </c>
      <c r="H1548" s="25">
        <v>0</v>
      </c>
      <c r="I1548" s="25">
        <v>0</v>
      </c>
      <c r="J1548" s="25">
        <v>7220842</v>
      </c>
      <c r="K1548" s="25">
        <v>7220842</v>
      </c>
      <c r="L1548" s="25">
        <v>1621536</v>
      </c>
      <c r="M1548" s="25">
        <v>5842383</v>
      </c>
      <c r="N1548" s="25">
        <v>0</v>
      </c>
      <c r="O1548" s="25">
        <v>0</v>
      </c>
      <c r="P1548" s="25">
        <v>0</v>
      </c>
      <c r="Q1548" s="25">
        <v>-1530714</v>
      </c>
      <c r="R1548" s="25">
        <v>5933205</v>
      </c>
      <c r="S1548" s="25">
        <v>3123514</v>
      </c>
      <c r="T1548" s="25">
        <v>0</v>
      </c>
      <c r="U1548" s="25">
        <v>3123514</v>
      </c>
    </row>
    <row r="1549" spans="1:21" hidden="1" x14ac:dyDescent="0.25">
      <c r="A1549" s="9">
        <v>6971</v>
      </c>
      <c r="B1549" s="9" t="s">
        <v>111</v>
      </c>
      <c r="C1549" s="9" t="s">
        <v>112</v>
      </c>
      <c r="D1549" s="24">
        <v>42370</v>
      </c>
      <c r="E1549" s="25">
        <v>3123514</v>
      </c>
      <c r="F1549" s="25">
        <v>0</v>
      </c>
      <c r="G1549" s="25">
        <v>0</v>
      </c>
      <c r="H1549" s="25">
        <v>0</v>
      </c>
      <c r="I1549" s="25">
        <v>0</v>
      </c>
      <c r="J1549" s="25">
        <v>5793691</v>
      </c>
      <c r="K1549" s="25">
        <v>5793691</v>
      </c>
      <c r="L1549" s="25">
        <v>578701</v>
      </c>
      <c r="M1549" s="25">
        <v>3508477</v>
      </c>
      <c r="N1549" s="25">
        <v>0</v>
      </c>
      <c r="O1549" s="25">
        <v>0</v>
      </c>
      <c r="P1549" s="25">
        <v>0</v>
      </c>
      <c r="Q1549" s="25">
        <v>-1357426</v>
      </c>
      <c r="R1549" s="25">
        <v>2729752</v>
      </c>
      <c r="S1549" s="25">
        <v>6187453</v>
      </c>
      <c r="T1549" s="25">
        <v>0</v>
      </c>
      <c r="U1549" s="25">
        <v>6187453</v>
      </c>
    </row>
    <row r="1550" spans="1:21" hidden="1" x14ac:dyDescent="0.25">
      <c r="A1550" s="9">
        <v>6971</v>
      </c>
      <c r="B1550" s="9" t="s">
        <v>111</v>
      </c>
      <c r="C1550" s="9" t="s">
        <v>112</v>
      </c>
      <c r="D1550" s="24">
        <v>42401</v>
      </c>
      <c r="E1550" s="25">
        <v>6187453</v>
      </c>
      <c r="F1550" s="25">
        <v>0</v>
      </c>
      <c r="G1550" s="25">
        <v>0</v>
      </c>
      <c r="H1550" s="25">
        <v>0</v>
      </c>
      <c r="I1550" s="25">
        <v>0</v>
      </c>
      <c r="J1550" s="25">
        <v>4796352</v>
      </c>
      <c r="K1550" s="25">
        <v>4796352</v>
      </c>
      <c r="L1550" s="25">
        <v>752023</v>
      </c>
      <c r="M1550" s="25">
        <v>2534613</v>
      </c>
      <c r="N1550" s="25">
        <v>0</v>
      </c>
      <c r="O1550" s="25">
        <v>0</v>
      </c>
      <c r="P1550" s="25">
        <v>0</v>
      </c>
      <c r="Q1550" s="25">
        <v>-304813</v>
      </c>
      <c r="R1550" s="25">
        <v>2981823</v>
      </c>
      <c r="S1550" s="25">
        <v>8001982</v>
      </c>
      <c r="T1550" s="25">
        <v>0</v>
      </c>
      <c r="U1550" s="25">
        <v>8001982</v>
      </c>
    </row>
    <row r="1551" spans="1:21" hidden="1" x14ac:dyDescent="0.25">
      <c r="A1551" s="9">
        <v>6971</v>
      </c>
      <c r="B1551" s="9" t="s">
        <v>111</v>
      </c>
      <c r="C1551" s="9" t="s">
        <v>112</v>
      </c>
      <c r="D1551" s="24">
        <v>42430</v>
      </c>
      <c r="E1551" s="25">
        <v>8001982</v>
      </c>
      <c r="F1551" s="25">
        <v>0</v>
      </c>
      <c r="G1551" s="25">
        <v>0</v>
      </c>
      <c r="H1551" s="25">
        <v>0</v>
      </c>
      <c r="I1551" s="25">
        <v>0</v>
      </c>
      <c r="J1551" s="25">
        <v>5333578</v>
      </c>
      <c r="K1551" s="25">
        <v>5333578</v>
      </c>
      <c r="L1551" s="25">
        <v>592902</v>
      </c>
      <c r="M1551" s="25">
        <v>2984378</v>
      </c>
      <c r="N1551" s="25">
        <v>0</v>
      </c>
      <c r="O1551" s="25">
        <v>0</v>
      </c>
      <c r="P1551" s="25">
        <v>0</v>
      </c>
      <c r="Q1551" s="25">
        <v>-139428</v>
      </c>
      <c r="R1551" s="25">
        <v>3437852</v>
      </c>
      <c r="S1551" s="25">
        <v>9897708</v>
      </c>
      <c r="T1551" s="25">
        <v>0</v>
      </c>
      <c r="U1551" s="25">
        <v>9897708</v>
      </c>
    </row>
    <row r="1552" spans="1:21" hidden="1" x14ac:dyDescent="0.25">
      <c r="A1552" s="9">
        <v>6971</v>
      </c>
      <c r="B1552" s="9" t="s">
        <v>111</v>
      </c>
      <c r="C1552" s="9" t="s">
        <v>112</v>
      </c>
      <c r="D1552" s="24">
        <v>42461</v>
      </c>
      <c r="E1552" s="25">
        <v>9897708</v>
      </c>
      <c r="F1552" s="25">
        <v>0</v>
      </c>
      <c r="G1552" s="25">
        <v>0</v>
      </c>
      <c r="H1552" s="25">
        <v>0</v>
      </c>
      <c r="I1552" s="25">
        <v>0</v>
      </c>
      <c r="J1552" s="25">
        <v>5084856</v>
      </c>
      <c r="K1552" s="25">
        <v>5084856</v>
      </c>
      <c r="L1552" s="25">
        <v>880408</v>
      </c>
      <c r="M1552" s="25">
        <v>2701101</v>
      </c>
      <c r="N1552" s="25">
        <v>156950</v>
      </c>
      <c r="O1552" s="25">
        <v>0</v>
      </c>
      <c r="P1552" s="25">
        <v>0</v>
      </c>
      <c r="Q1552" s="25">
        <v>-147334</v>
      </c>
      <c r="R1552" s="25">
        <v>3591125</v>
      </c>
      <c r="S1552" s="25">
        <v>11391439</v>
      </c>
      <c r="T1552" s="25">
        <v>0</v>
      </c>
      <c r="U1552" s="25">
        <v>11391439</v>
      </c>
    </row>
    <row r="1553" spans="1:21" hidden="1" x14ac:dyDescent="0.25">
      <c r="A1553" s="9">
        <v>6971</v>
      </c>
      <c r="B1553" s="9" t="s">
        <v>111</v>
      </c>
      <c r="C1553" s="9" t="s">
        <v>112</v>
      </c>
      <c r="D1553" s="24">
        <v>42491</v>
      </c>
      <c r="E1553" s="25">
        <v>11391439</v>
      </c>
      <c r="F1553" s="25">
        <v>0</v>
      </c>
      <c r="G1553" s="25">
        <v>0</v>
      </c>
      <c r="H1553" s="25">
        <v>0</v>
      </c>
      <c r="I1553" s="25">
        <v>0</v>
      </c>
      <c r="J1553" s="25">
        <v>5036763</v>
      </c>
      <c r="K1553" s="25">
        <v>5036763</v>
      </c>
      <c r="L1553" s="25">
        <v>1646185</v>
      </c>
      <c r="M1553" s="25">
        <v>3538889</v>
      </c>
      <c r="N1553" s="25">
        <v>0</v>
      </c>
      <c r="O1553" s="25">
        <v>0</v>
      </c>
      <c r="P1553" s="25">
        <v>0</v>
      </c>
      <c r="Q1553" s="25">
        <v>-142389</v>
      </c>
      <c r="R1553" s="25">
        <v>5042685</v>
      </c>
      <c r="S1553" s="25">
        <v>11385517</v>
      </c>
      <c r="T1553" s="25">
        <v>0</v>
      </c>
      <c r="U1553" s="25">
        <v>11385517</v>
      </c>
    </row>
    <row r="1554" spans="1:21" hidden="1" x14ac:dyDescent="0.25">
      <c r="A1554" s="9">
        <v>6971</v>
      </c>
      <c r="B1554" s="9" t="s">
        <v>111</v>
      </c>
      <c r="C1554" s="9" t="s">
        <v>112</v>
      </c>
      <c r="D1554" s="24">
        <v>42522</v>
      </c>
      <c r="E1554" s="25">
        <v>11385517</v>
      </c>
      <c r="F1554" s="25">
        <v>0</v>
      </c>
      <c r="G1554" s="25">
        <v>0</v>
      </c>
      <c r="H1554" s="25">
        <v>0</v>
      </c>
      <c r="I1554" s="25">
        <v>0</v>
      </c>
      <c r="J1554" s="25">
        <v>5062003</v>
      </c>
      <c r="K1554" s="25">
        <v>5062003</v>
      </c>
      <c r="L1554" s="25">
        <v>1921314</v>
      </c>
      <c r="M1554" s="25">
        <v>3101378</v>
      </c>
      <c r="N1554" s="25">
        <v>0</v>
      </c>
      <c r="O1554" s="25">
        <v>0</v>
      </c>
      <c r="P1554" s="25">
        <v>0</v>
      </c>
      <c r="Q1554" s="25">
        <v>-148406</v>
      </c>
      <c r="R1554" s="25">
        <v>4874286</v>
      </c>
      <c r="S1554" s="25">
        <v>11573234</v>
      </c>
      <c r="T1554" s="25">
        <v>0</v>
      </c>
      <c r="U1554" s="25">
        <v>11573234</v>
      </c>
    </row>
    <row r="1555" spans="1:21" hidden="1" x14ac:dyDescent="0.25">
      <c r="A1555" s="9">
        <v>6971</v>
      </c>
      <c r="B1555" s="9" t="s">
        <v>111</v>
      </c>
      <c r="C1555" s="9" t="s">
        <v>112</v>
      </c>
      <c r="D1555" s="24">
        <v>42552</v>
      </c>
      <c r="E1555" s="25">
        <v>11573234</v>
      </c>
      <c r="F1555" s="25">
        <v>0</v>
      </c>
      <c r="G1555" s="25">
        <v>0</v>
      </c>
      <c r="H1555" s="25">
        <v>0</v>
      </c>
      <c r="I1555" s="25">
        <v>0</v>
      </c>
      <c r="J1555" s="25">
        <v>5868770</v>
      </c>
      <c r="K1555" s="25">
        <v>5868770</v>
      </c>
      <c r="L1555" s="25">
        <v>738923</v>
      </c>
      <c r="M1555" s="25">
        <v>13883224</v>
      </c>
      <c r="N1555" s="25">
        <v>0</v>
      </c>
      <c r="O1555" s="25">
        <v>0</v>
      </c>
      <c r="P1555" s="25">
        <v>0</v>
      </c>
      <c r="Q1555" s="25">
        <v>-3352858</v>
      </c>
      <c r="R1555" s="25">
        <v>11269289</v>
      </c>
      <c r="S1555" s="25">
        <v>6172715</v>
      </c>
      <c r="T1555" s="25">
        <v>0</v>
      </c>
      <c r="U1555" s="25">
        <v>6172715</v>
      </c>
    </row>
    <row r="1556" spans="1:21" hidden="1" x14ac:dyDescent="0.25">
      <c r="A1556" s="9">
        <v>6971</v>
      </c>
      <c r="B1556" s="9" t="s">
        <v>111</v>
      </c>
      <c r="C1556" s="9" t="s">
        <v>112</v>
      </c>
      <c r="D1556" s="24">
        <v>42583</v>
      </c>
      <c r="E1556" s="25">
        <v>6172715</v>
      </c>
      <c r="F1556" s="25">
        <v>0</v>
      </c>
      <c r="G1556" s="25">
        <v>0</v>
      </c>
      <c r="H1556" s="25">
        <v>0</v>
      </c>
      <c r="I1556" s="25">
        <v>0</v>
      </c>
      <c r="J1556" s="25">
        <v>5721150</v>
      </c>
      <c r="K1556" s="25">
        <v>5721150</v>
      </c>
      <c r="L1556" s="25">
        <v>880668</v>
      </c>
      <c r="M1556" s="25">
        <v>5351671</v>
      </c>
      <c r="N1556" s="25">
        <v>0</v>
      </c>
      <c r="O1556" s="25">
        <v>0</v>
      </c>
      <c r="P1556" s="25">
        <v>0</v>
      </c>
      <c r="Q1556" s="25">
        <v>-1096136</v>
      </c>
      <c r="R1556" s="25">
        <v>5136203</v>
      </c>
      <c r="S1556" s="25">
        <v>6757662</v>
      </c>
      <c r="T1556" s="25">
        <v>0</v>
      </c>
      <c r="U1556" s="25">
        <v>6757662</v>
      </c>
    </row>
    <row r="1557" spans="1:21" hidden="1" x14ac:dyDescent="0.25">
      <c r="A1557" s="9">
        <v>6971</v>
      </c>
      <c r="B1557" s="9" t="s">
        <v>111</v>
      </c>
      <c r="C1557" s="9" t="s">
        <v>112</v>
      </c>
      <c r="D1557" s="24">
        <v>42614</v>
      </c>
      <c r="E1557" s="25">
        <v>6757662</v>
      </c>
      <c r="F1557" s="25">
        <v>0</v>
      </c>
      <c r="G1557" s="25">
        <v>0</v>
      </c>
      <c r="H1557" s="25">
        <v>0</v>
      </c>
      <c r="I1557" s="25">
        <v>0</v>
      </c>
      <c r="J1557" s="25">
        <v>5515803</v>
      </c>
      <c r="K1557" s="25">
        <v>5515803</v>
      </c>
      <c r="L1557" s="25">
        <v>759911</v>
      </c>
      <c r="M1557" s="25">
        <v>3740393</v>
      </c>
      <c r="N1557" s="25">
        <v>0</v>
      </c>
      <c r="O1557" s="25">
        <v>0</v>
      </c>
      <c r="P1557" s="25">
        <v>0</v>
      </c>
      <c r="Q1557" s="25">
        <v>-142734</v>
      </c>
      <c r="R1557" s="25">
        <v>4357570</v>
      </c>
      <c r="S1557" s="25">
        <v>7915895</v>
      </c>
      <c r="T1557" s="25">
        <v>0</v>
      </c>
      <c r="U1557" s="25">
        <v>7915895</v>
      </c>
    </row>
    <row r="1558" spans="1:21" hidden="1" x14ac:dyDescent="0.25">
      <c r="A1558" s="9">
        <v>6971</v>
      </c>
      <c r="B1558" s="9" t="s">
        <v>111</v>
      </c>
      <c r="C1558" s="9" t="s">
        <v>112</v>
      </c>
      <c r="D1558" s="24">
        <v>42644</v>
      </c>
      <c r="E1558" s="25">
        <v>7915895</v>
      </c>
      <c r="F1558" s="25">
        <v>0</v>
      </c>
      <c r="G1558" s="25">
        <v>0</v>
      </c>
      <c r="H1558" s="25">
        <v>0</v>
      </c>
      <c r="I1558" s="25">
        <v>0</v>
      </c>
      <c r="J1558" s="25">
        <v>6710797</v>
      </c>
      <c r="K1558" s="25">
        <v>6710797</v>
      </c>
      <c r="L1558" s="25">
        <v>1383237</v>
      </c>
      <c r="M1558" s="25">
        <v>4106223</v>
      </c>
      <c r="N1558" s="25">
        <v>0</v>
      </c>
      <c r="O1558" s="25">
        <v>0</v>
      </c>
      <c r="P1558" s="25">
        <v>0</v>
      </c>
      <c r="Q1558" s="25">
        <v>-1075057</v>
      </c>
      <c r="R1558" s="25">
        <v>4414403</v>
      </c>
      <c r="S1558" s="25">
        <v>10212289</v>
      </c>
      <c r="T1558" s="25">
        <v>0</v>
      </c>
      <c r="U1558" s="25">
        <v>10212289</v>
      </c>
    </row>
    <row r="1559" spans="1:21" hidden="1" x14ac:dyDescent="0.25">
      <c r="A1559" s="9">
        <v>6971</v>
      </c>
      <c r="B1559" s="9" t="s">
        <v>111</v>
      </c>
      <c r="C1559" s="9" t="s">
        <v>112</v>
      </c>
      <c r="D1559" s="24">
        <v>42675</v>
      </c>
      <c r="E1559" s="25">
        <v>10212289</v>
      </c>
      <c r="F1559" s="25">
        <v>0</v>
      </c>
      <c r="G1559" s="25">
        <v>0</v>
      </c>
      <c r="H1559" s="25">
        <v>0</v>
      </c>
      <c r="I1559" s="25">
        <v>0</v>
      </c>
      <c r="J1559" s="25">
        <v>6251262</v>
      </c>
      <c r="K1559" s="25">
        <v>6251262</v>
      </c>
      <c r="L1559" s="25">
        <v>1005719</v>
      </c>
      <c r="M1559" s="25">
        <v>4320300</v>
      </c>
      <c r="N1559" s="25">
        <v>0</v>
      </c>
      <c r="O1559" s="25">
        <v>0</v>
      </c>
      <c r="P1559" s="25">
        <v>0</v>
      </c>
      <c r="Q1559" s="25">
        <v>-93052</v>
      </c>
      <c r="R1559" s="25">
        <v>5232967</v>
      </c>
      <c r="S1559" s="25">
        <v>11230584</v>
      </c>
      <c r="T1559" s="25">
        <v>0</v>
      </c>
      <c r="U1559" s="25">
        <v>11230584</v>
      </c>
    </row>
    <row r="1560" spans="1:21" hidden="1" x14ac:dyDescent="0.25">
      <c r="A1560" s="9">
        <v>6971</v>
      </c>
      <c r="B1560" s="9" t="s">
        <v>111</v>
      </c>
      <c r="C1560" s="9" t="s">
        <v>112</v>
      </c>
      <c r="D1560" s="24">
        <v>42705</v>
      </c>
      <c r="E1560" s="25">
        <v>11230584</v>
      </c>
      <c r="F1560" s="25">
        <v>0</v>
      </c>
      <c r="G1560" s="25">
        <v>0</v>
      </c>
      <c r="H1560" s="25">
        <v>0</v>
      </c>
      <c r="I1560" s="25">
        <v>0</v>
      </c>
      <c r="J1560" s="25">
        <v>4607931</v>
      </c>
      <c r="K1560" s="25">
        <v>4607931</v>
      </c>
      <c r="L1560" s="25">
        <v>891681</v>
      </c>
      <c r="M1560" s="25">
        <v>4344820</v>
      </c>
      <c r="N1560" s="25">
        <v>0</v>
      </c>
      <c r="O1560" s="25">
        <v>0</v>
      </c>
      <c r="P1560" s="25">
        <v>0</v>
      </c>
      <c r="Q1560" s="25">
        <v>-806686</v>
      </c>
      <c r="R1560" s="25">
        <v>4429815</v>
      </c>
      <c r="S1560" s="25">
        <v>11408700</v>
      </c>
      <c r="T1560" s="25">
        <v>0</v>
      </c>
      <c r="U1560" s="25">
        <v>11408700</v>
      </c>
    </row>
    <row r="1561" spans="1:21" hidden="1" x14ac:dyDescent="0.25">
      <c r="A1561" s="9">
        <v>6971</v>
      </c>
      <c r="B1561" s="9" t="s">
        <v>111</v>
      </c>
      <c r="C1561" s="9" t="s">
        <v>112</v>
      </c>
      <c r="D1561" s="24">
        <v>42736</v>
      </c>
      <c r="E1561" s="25">
        <v>11408700</v>
      </c>
      <c r="F1561" s="25">
        <v>0</v>
      </c>
      <c r="G1561" s="25">
        <v>0</v>
      </c>
      <c r="H1561" s="25">
        <v>0</v>
      </c>
      <c r="I1561" s="25">
        <v>0</v>
      </c>
      <c r="J1561" s="25">
        <v>8114448</v>
      </c>
      <c r="K1561" s="25">
        <v>8114448</v>
      </c>
      <c r="L1561" s="25">
        <v>1167242</v>
      </c>
      <c r="M1561" s="25">
        <v>4360961</v>
      </c>
      <c r="N1561" s="25">
        <v>0</v>
      </c>
      <c r="O1561" s="25">
        <v>0</v>
      </c>
      <c r="P1561" s="25">
        <v>0</v>
      </c>
      <c r="Q1561" s="25">
        <v>-505627</v>
      </c>
      <c r="R1561" s="25">
        <v>5022576</v>
      </c>
      <c r="S1561" s="25">
        <v>14500572</v>
      </c>
      <c r="T1561" s="25">
        <v>0</v>
      </c>
      <c r="U1561" s="25">
        <v>14500572</v>
      </c>
    </row>
    <row r="1562" spans="1:21" hidden="1" x14ac:dyDescent="0.25">
      <c r="A1562" s="9">
        <v>6971</v>
      </c>
      <c r="B1562" s="9" t="s">
        <v>111</v>
      </c>
      <c r="C1562" s="9" t="s">
        <v>112</v>
      </c>
      <c r="D1562" s="24">
        <v>42767</v>
      </c>
      <c r="E1562" s="25">
        <v>14500572</v>
      </c>
      <c r="F1562" s="25">
        <v>0</v>
      </c>
      <c r="G1562" s="25">
        <v>0</v>
      </c>
      <c r="H1562" s="25">
        <v>0</v>
      </c>
      <c r="I1562" s="25">
        <v>0</v>
      </c>
      <c r="J1562" s="25">
        <v>6422619</v>
      </c>
      <c r="K1562" s="25">
        <v>6422619</v>
      </c>
      <c r="L1562" s="25">
        <v>842407</v>
      </c>
      <c r="M1562" s="25">
        <v>4251485</v>
      </c>
      <c r="N1562" s="25">
        <v>0</v>
      </c>
      <c r="O1562" s="25">
        <v>0</v>
      </c>
      <c r="P1562" s="25">
        <v>0</v>
      </c>
      <c r="Q1562" s="25">
        <v>-144933</v>
      </c>
      <c r="R1562" s="25">
        <v>4948959</v>
      </c>
      <c r="S1562" s="25">
        <v>15974232</v>
      </c>
      <c r="T1562" s="25">
        <v>0</v>
      </c>
      <c r="U1562" s="25">
        <v>15974232</v>
      </c>
    </row>
    <row r="1563" spans="1:21" hidden="1" x14ac:dyDescent="0.25">
      <c r="A1563" s="9">
        <v>6971</v>
      </c>
      <c r="B1563" s="9" t="s">
        <v>111</v>
      </c>
      <c r="C1563" s="9" t="s">
        <v>112</v>
      </c>
      <c r="D1563" s="24">
        <v>42795</v>
      </c>
      <c r="E1563" s="25">
        <v>15974232</v>
      </c>
      <c r="F1563" s="25">
        <v>0</v>
      </c>
      <c r="G1563" s="25">
        <v>0</v>
      </c>
      <c r="H1563" s="25">
        <v>0</v>
      </c>
      <c r="I1563" s="25">
        <v>0</v>
      </c>
      <c r="J1563" s="25">
        <v>5924695</v>
      </c>
      <c r="K1563" s="25">
        <v>5924695</v>
      </c>
      <c r="L1563" s="25">
        <v>1160484</v>
      </c>
      <c r="M1563" s="25">
        <v>4800796</v>
      </c>
      <c r="N1563" s="25">
        <v>0</v>
      </c>
      <c r="O1563" s="25">
        <v>0</v>
      </c>
      <c r="P1563" s="25">
        <v>0</v>
      </c>
      <c r="Q1563" s="25">
        <v>-126112</v>
      </c>
      <c r="R1563" s="25">
        <v>5835168</v>
      </c>
      <c r="S1563" s="25">
        <v>16063759</v>
      </c>
      <c r="T1563" s="25">
        <v>0</v>
      </c>
      <c r="U1563" s="25">
        <v>16063759</v>
      </c>
    </row>
    <row r="1564" spans="1:21" hidden="1" x14ac:dyDescent="0.25">
      <c r="A1564" s="9">
        <v>6971</v>
      </c>
      <c r="B1564" s="9" t="s">
        <v>111</v>
      </c>
      <c r="C1564" s="9" t="s">
        <v>112</v>
      </c>
      <c r="D1564" s="24">
        <v>42826</v>
      </c>
      <c r="E1564" s="25">
        <v>16063759</v>
      </c>
      <c r="F1564" s="25">
        <v>0</v>
      </c>
      <c r="G1564" s="25">
        <v>0</v>
      </c>
      <c r="H1564" s="25">
        <v>0</v>
      </c>
      <c r="I1564" s="25">
        <v>0</v>
      </c>
      <c r="J1564" s="25">
        <v>5507681</v>
      </c>
      <c r="K1564" s="25">
        <v>5507681</v>
      </c>
      <c r="L1564" s="25">
        <v>922856</v>
      </c>
      <c r="M1564" s="25">
        <v>4690095</v>
      </c>
      <c r="N1564" s="25">
        <v>0</v>
      </c>
      <c r="O1564" s="25">
        <v>0</v>
      </c>
      <c r="P1564" s="25">
        <v>0</v>
      </c>
      <c r="Q1564" s="25">
        <v>-133961</v>
      </c>
      <c r="R1564" s="25">
        <v>5478990</v>
      </c>
      <c r="S1564" s="25">
        <v>16092450</v>
      </c>
      <c r="T1564" s="25">
        <v>0</v>
      </c>
      <c r="U1564" s="25">
        <v>16092450</v>
      </c>
    </row>
    <row r="1565" spans="1:21" hidden="1" x14ac:dyDescent="0.25">
      <c r="A1565" s="9">
        <v>6971</v>
      </c>
      <c r="B1565" s="9" t="s">
        <v>111</v>
      </c>
      <c r="C1565" s="9" t="s">
        <v>112</v>
      </c>
      <c r="D1565" s="24">
        <v>42856</v>
      </c>
      <c r="E1565" s="25">
        <v>16092450</v>
      </c>
      <c r="F1565" s="25">
        <v>0</v>
      </c>
      <c r="G1565" s="25">
        <v>0</v>
      </c>
      <c r="H1565" s="25">
        <v>0</v>
      </c>
      <c r="I1565" s="25">
        <v>0</v>
      </c>
      <c r="J1565" s="25">
        <v>4376844</v>
      </c>
      <c r="K1565" s="25">
        <v>4376844</v>
      </c>
      <c r="L1565" s="25">
        <v>1142891</v>
      </c>
      <c r="M1565" s="25">
        <v>4650465</v>
      </c>
      <c r="N1565" s="25">
        <v>29000</v>
      </c>
      <c r="O1565" s="25">
        <v>0</v>
      </c>
      <c r="P1565" s="25">
        <v>0</v>
      </c>
      <c r="Q1565" s="25">
        <v>-123951</v>
      </c>
      <c r="R1565" s="25">
        <v>5698405</v>
      </c>
      <c r="S1565" s="25">
        <v>14770889</v>
      </c>
      <c r="T1565" s="25">
        <v>0</v>
      </c>
      <c r="U1565" s="25">
        <v>14770889</v>
      </c>
    </row>
    <row r="1566" spans="1:21" hidden="1" x14ac:dyDescent="0.25">
      <c r="A1566" s="9">
        <v>6971</v>
      </c>
      <c r="B1566" s="9" t="s">
        <v>111</v>
      </c>
      <c r="C1566" s="9" t="s">
        <v>112</v>
      </c>
      <c r="D1566" s="24">
        <v>42887</v>
      </c>
      <c r="E1566" s="25">
        <v>14770889</v>
      </c>
      <c r="F1566" s="25">
        <v>0</v>
      </c>
      <c r="G1566" s="25">
        <v>0</v>
      </c>
      <c r="H1566" s="25">
        <v>0</v>
      </c>
      <c r="I1566" s="25">
        <v>0</v>
      </c>
      <c r="J1566" s="25">
        <v>7876395</v>
      </c>
      <c r="K1566" s="25">
        <v>7876395</v>
      </c>
      <c r="L1566" s="25">
        <v>1114513</v>
      </c>
      <c r="M1566" s="25">
        <v>5383536</v>
      </c>
      <c r="N1566" s="25">
        <v>0</v>
      </c>
      <c r="O1566" s="25">
        <v>0</v>
      </c>
      <c r="P1566" s="25">
        <v>0</v>
      </c>
      <c r="Q1566" s="25">
        <v>-172398</v>
      </c>
      <c r="R1566" s="25">
        <v>6325651</v>
      </c>
      <c r="S1566" s="25">
        <v>16321633</v>
      </c>
      <c r="T1566" s="25">
        <v>0</v>
      </c>
      <c r="U1566" s="25">
        <v>16321633</v>
      </c>
    </row>
    <row r="1567" spans="1:21" hidden="1" x14ac:dyDescent="0.25">
      <c r="A1567" s="9">
        <v>6971</v>
      </c>
      <c r="B1567" s="9" t="s">
        <v>111</v>
      </c>
      <c r="C1567" s="9" t="s">
        <v>112</v>
      </c>
      <c r="D1567" s="24">
        <v>42917</v>
      </c>
      <c r="E1567" s="25">
        <v>16321633</v>
      </c>
      <c r="F1567" s="25">
        <v>0</v>
      </c>
      <c r="G1567" s="25">
        <v>0</v>
      </c>
      <c r="H1567" s="25">
        <v>0</v>
      </c>
      <c r="I1567" s="25">
        <v>0</v>
      </c>
      <c r="J1567" s="25">
        <v>0</v>
      </c>
      <c r="K1567" s="25">
        <v>0</v>
      </c>
      <c r="L1567" s="25">
        <v>2904939</v>
      </c>
      <c r="M1567" s="25">
        <v>4813658</v>
      </c>
      <c r="N1567" s="25">
        <v>0</v>
      </c>
      <c r="O1567" s="25">
        <v>0</v>
      </c>
      <c r="P1567" s="25">
        <v>0</v>
      </c>
      <c r="Q1567" s="25">
        <v>-187712</v>
      </c>
      <c r="R1567" s="25">
        <v>7530885</v>
      </c>
      <c r="S1567" s="25">
        <v>8790748</v>
      </c>
      <c r="T1567" s="25">
        <v>0</v>
      </c>
      <c r="U1567" s="25">
        <v>8790748</v>
      </c>
    </row>
    <row r="1568" spans="1:21" hidden="1" x14ac:dyDescent="0.25">
      <c r="A1568" s="9">
        <v>6971</v>
      </c>
      <c r="B1568" s="9" t="s">
        <v>111</v>
      </c>
      <c r="C1568" s="9" t="s">
        <v>112</v>
      </c>
      <c r="D1568" s="24">
        <v>42948</v>
      </c>
      <c r="E1568" s="25">
        <v>8790748</v>
      </c>
      <c r="F1568" s="25">
        <v>0</v>
      </c>
      <c r="G1568" s="25">
        <v>0</v>
      </c>
      <c r="H1568" s="25">
        <v>0</v>
      </c>
      <c r="I1568" s="25">
        <v>0</v>
      </c>
      <c r="J1568" s="25">
        <v>6007430</v>
      </c>
      <c r="K1568" s="25">
        <v>6007430</v>
      </c>
      <c r="L1568" s="25">
        <v>1969483</v>
      </c>
      <c r="M1568" s="25">
        <v>4690920</v>
      </c>
      <c r="N1568" s="25">
        <v>0</v>
      </c>
      <c r="O1568" s="25">
        <v>0</v>
      </c>
      <c r="P1568" s="25">
        <v>0</v>
      </c>
      <c r="Q1568" s="25">
        <v>-226318</v>
      </c>
      <c r="R1568" s="25">
        <v>6434085</v>
      </c>
      <c r="S1568" s="25">
        <v>8364093</v>
      </c>
      <c r="T1568" s="25">
        <v>0</v>
      </c>
      <c r="U1568" s="25">
        <v>8364093</v>
      </c>
    </row>
    <row r="1569" spans="1:21" hidden="1" x14ac:dyDescent="0.25">
      <c r="A1569" s="9">
        <v>6971</v>
      </c>
      <c r="B1569" s="9" t="s">
        <v>111</v>
      </c>
      <c r="C1569" s="9" t="s">
        <v>113</v>
      </c>
      <c r="D1569" s="24">
        <v>42979</v>
      </c>
      <c r="E1569" s="25">
        <v>8364093</v>
      </c>
      <c r="F1569" s="25">
        <v>0</v>
      </c>
      <c r="G1569" s="25">
        <v>0</v>
      </c>
      <c r="H1569" s="25">
        <v>0</v>
      </c>
      <c r="I1569" s="25">
        <v>0</v>
      </c>
      <c r="J1569" s="25">
        <v>8000888</v>
      </c>
      <c r="K1569" s="25">
        <v>8000888</v>
      </c>
      <c r="L1569" s="25">
        <v>2070230</v>
      </c>
      <c r="M1569" s="25">
        <v>4755577</v>
      </c>
      <c r="N1569" s="25">
        <v>0</v>
      </c>
      <c r="O1569" s="25">
        <v>0</v>
      </c>
      <c r="P1569" s="25">
        <v>0</v>
      </c>
      <c r="Q1569" s="25">
        <v>-840515</v>
      </c>
      <c r="R1569" s="25">
        <v>5985292</v>
      </c>
      <c r="S1569" s="25">
        <v>10379689</v>
      </c>
      <c r="T1569" s="25">
        <v>0</v>
      </c>
      <c r="U1569" s="25">
        <v>10379689</v>
      </c>
    </row>
    <row r="1570" spans="1:21" hidden="1" x14ac:dyDescent="0.25">
      <c r="A1570" s="9">
        <v>6971</v>
      </c>
      <c r="B1570" s="9" t="s">
        <v>111</v>
      </c>
      <c r="C1570" s="9" t="s">
        <v>113</v>
      </c>
      <c r="D1570" s="24">
        <v>43009</v>
      </c>
      <c r="E1570" s="25">
        <v>10379689</v>
      </c>
      <c r="F1570" s="25">
        <v>0</v>
      </c>
      <c r="G1570" s="25">
        <v>0</v>
      </c>
      <c r="H1570" s="25">
        <v>0</v>
      </c>
      <c r="I1570" s="25">
        <v>0</v>
      </c>
      <c r="J1570" s="25">
        <v>5097862</v>
      </c>
      <c r="K1570" s="25">
        <v>5097862</v>
      </c>
      <c r="L1570" s="25">
        <v>921693</v>
      </c>
      <c r="M1570" s="25">
        <v>4781686</v>
      </c>
      <c r="N1570" s="25">
        <v>0</v>
      </c>
      <c r="O1570" s="25">
        <v>0</v>
      </c>
      <c r="P1570" s="25">
        <v>0</v>
      </c>
      <c r="Q1570" s="25">
        <v>-192117</v>
      </c>
      <c r="R1570" s="25">
        <v>5511262</v>
      </c>
      <c r="S1570" s="25">
        <v>9966289</v>
      </c>
      <c r="T1570" s="25">
        <v>0</v>
      </c>
      <c r="U1570" s="25">
        <v>9966289</v>
      </c>
    </row>
    <row r="1571" spans="1:21" hidden="1" x14ac:dyDescent="0.25">
      <c r="A1571" s="9">
        <v>6971</v>
      </c>
      <c r="B1571" s="9" t="s">
        <v>111</v>
      </c>
      <c r="C1571" s="9" t="s">
        <v>113</v>
      </c>
      <c r="D1571" s="24">
        <v>43040</v>
      </c>
      <c r="E1571" s="25">
        <v>9966289</v>
      </c>
      <c r="F1571" s="25">
        <v>0</v>
      </c>
      <c r="G1571" s="25">
        <v>0</v>
      </c>
      <c r="H1571" s="25">
        <v>0</v>
      </c>
      <c r="I1571" s="25">
        <v>0</v>
      </c>
      <c r="J1571" s="25">
        <v>8324074</v>
      </c>
      <c r="K1571" s="25">
        <v>8324074</v>
      </c>
      <c r="L1571" s="25">
        <v>930022</v>
      </c>
      <c r="M1571" s="25">
        <v>5075115</v>
      </c>
      <c r="N1571" s="25">
        <v>0</v>
      </c>
      <c r="O1571" s="25">
        <v>0</v>
      </c>
      <c r="P1571" s="25">
        <v>0</v>
      </c>
      <c r="Q1571" s="25">
        <v>-145183</v>
      </c>
      <c r="R1571" s="25">
        <v>5859954</v>
      </c>
      <c r="S1571" s="25">
        <v>12430409</v>
      </c>
      <c r="T1571" s="25">
        <v>1100000</v>
      </c>
      <c r="U1571" s="25">
        <v>11330409</v>
      </c>
    </row>
    <row r="1572" spans="1:21" hidden="1" x14ac:dyDescent="0.25">
      <c r="A1572" s="9">
        <v>6971</v>
      </c>
      <c r="B1572" s="9" t="s">
        <v>111</v>
      </c>
      <c r="C1572" s="9" t="s">
        <v>113</v>
      </c>
      <c r="D1572" s="24">
        <v>43070</v>
      </c>
      <c r="E1572" s="25">
        <v>12430409</v>
      </c>
      <c r="F1572" s="25">
        <v>0</v>
      </c>
      <c r="G1572" s="25">
        <v>0</v>
      </c>
      <c r="H1572" s="25">
        <v>0</v>
      </c>
      <c r="I1572" s="25">
        <v>0</v>
      </c>
      <c r="J1572" s="25">
        <v>8713681</v>
      </c>
      <c r="K1572" s="25">
        <v>8713681</v>
      </c>
      <c r="L1572" s="25">
        <v>1040508</v>
      </c>
      <c r="M1572" s="25">
        <v>6309458</v>
      </c>
      <c r="N1572" s="25">
        <v>0</v>
      </c>
      <c r="O1572" s="25">
        <v>0</v>
      </c>
      <c r="P1572" s="25">
        <v>0</v>
      </c>
      <c r="Q1572" s="25">
        <v>-199494</v>
      </c>
      <c r="R1572" s="25">
        <v>7150472</v>
      </c>
      <c r="S1572" s="25">
        <v>13993618</v>
      </c>
      <c r="T1572" s="25">
        <v>1283333</v>
      </c>
      <c r="U1572" s="25">
        <v>12710285</v>
      </c>
    </row>
    <row r="1573" spans="1:21" x14ac:dyDescent="0.25">
      <c r="A1573" s="9">
        <v>6971</v>
      </c>
      <c r="B1573" s="9" t="s">
        <v>111</v>
      </c>
      <c r="C1573" s="9" t="s">
        <v>113</v>
      </c>
      <c r="D1573" s="24">
        <v>43101</v>
      </c>
      <c r="E1573" s="25">
        <v>13993618</v>
      </c>
      <c r="F1573" s="25">
        <v>0</v>
      </c>
      <c r="G1573" s="25">
        <v>0</v>
      </c>
      <c r="H1573" s="25">
        <v>0</v>
      </c>
      <c r="I1573" s="25">
        <v>0</v>
      </c>
      <c r="J1573" s="25">
        <v>5635150</v>
      </c>
      <c r="K1573" s="25">
        <v>5635150</v>
      </c>
      <c r="L1573" s="25">
        <v>3248189</v>
      </c>
      <c r="M1573" s="25">
        <v>5363442</v>
      </c>
      <c r="N1573" s="25">
        <v>0</v>
      </c>
      <c r="O1573" s="25">
        <v>0</v>
      </c>
      <c r="P1573" s="25">
        <v>0</v>
      </c>
      <c r="Q1573" s="25">
        <v>-134262</v>
      </c>
      <c r="R1573" s="25">
        <v>8477369</v>
      </c>
      <c r="S1573" s="25">
        <v>11151399</v>
      </c>
      <c r="T1573" s="25">
        <v>1375000</v>
      </c>
      <c r="U1573" s="25">
        <v>9776399</v>
      </c>
    </row>
    <row r="1574" spans="1:21" x14ac:dyDescent="0.25">
      <c r="A1574" s="9">
        <v>6971</v>
      </c>
      <c r="B1574" s="9" t="s">
        <v>111</v>
      </c>
      <c r="C1574" s="9" t="s">
        <v>113</v>
      </c>
      <c r="D1574" s="24">
        <v>43132</v>
      </c>
      <c r="E1574" s="25">
        <v>11151399</v>
      </c>
      <c r="F1574" s="25">
        <v>0</v>
      </c>
      <c r="G1574" s="25">
        <v>0</v>
      </c>
      <c r="H1574" s="25">
        <v>0</v>
      </c>
      <c r="I1574" s="25">
        <v>0</v>
      </c>
      <c r="J1574" s="25">
        <v>8858192</v>
      </c>
      <c r="K1574" s="25">
        <v>8858192</v>
      </c>
      <c r="L1574" s="25">
        <v>1001903</v>
      </c>
      <c r="M1574" s="25">
        <v>5027935</v>
      </c>
      <c r="N1574" s="25">
        <v>0</v>
      </c>
      <c r="O1574" s="25">
        <v>0</v>
      </c>
      <c r="P1574" s="25">
        <v>0</v>
      </c>
      <c r="Q1574" s="25">
        <v>-164061</v>
      </c>
      <c r="R1574" s="25">
        <v>5865777</v>
      </c>
      <c r="S1574" s="25">
        <v>14143814</v>
      </c>
      <c r="T1574" s="25">
        <v>1466667</v>
      </c>
      <c r="U1574" s="25">
        <v>12677147</v>
      </c>
    </row>
    <row r="1575" spans="1:21" x14ac:dyDescent="0.25">
      <c r="A1575" s="9">
        <v>6971</v>
      </c>
      <c r="B1575" s="9" t="s">
        <v>111</v>
      </c>
      <c r="C1575" s="9" t="s">
        <v>113</v>
      </c>
      <c r="D1575" s="24">
        <v>43160</v>
      </c>
      <c r="E1575" s="25">
        <v>14143814</v>
      </c>
      <c r="F1575" s="25">
        <v>0</v>
      </c>
      <c r="G1575" s="25">
        <v>0</v>
      </c>
      <c r="H1575" s="25">
        <v>0</v>
      </c>
      <c r="I1575" s="25">
        <v>0</v>
      </c>
      <c r="J1575" s="25">
        <v>7751139</v>
      </c>
      <c r="K1575" s="25">
        <v>7751139</v>
      </c>
      <c r="L1575" s="25">
        <v>1394893</v>
      </c>
      <c r="M1575" s="25">
        <v>5602788</v>
      </c>
      <c r="N1575" s="25">
        <v>69990</v>
      </c>
      <c r="O1575" s="25">
        <v>0</v>
      </c>
      <c r="P1575" s="25">
        <v>0</v>
      </c>
      <c r="Q1575" s="25">
        <v>-187918</v>
      </c>
      <c r="R1575" s="25">
        <v>6879753</v>
      </c>
      <c r="S1575" s="25">
        <v>15015200</v>
      </c>
      <c r="T1575" s="25">
        <v>1558333</v>
      </c>
      <c r="U1575" s="25">
        <v>13456867</v>
      </c>
    </row>
    <row r="1576" spans="1:21" x14ac:dyDescent="0.25">
      <c r="A1576" s="9">
        <v>6971</v>
      </c>
      <c r="B1576" s="9" t="s">
        <v>111</v>
      </c>
      <c r="C1576" s="9" t="s">
        <v>113</v>
      </c>
      <c r="D1576" s="24">
        <v>43191</v>
      </c>
      <c r="E1576" s="25">
        <v>15015200</v>
      </c>
      <c r="F1576" s="25">
        <v>0</v>
      </c>
      <c r="G1576" s="25">
        <v>0</v>
      </c>
      <c r="H1576" s="25">
        <v>0</v>
      </c>
      <c r="I1576" s="25">
        <v>0</v>
      </c>
      <c r="J1576" s="25">
        <v>6185476</v>
      </c>
      <c r="K1576" s="25">
        <v>6185476</v>
      </c>
      <c r="L1576" s="25">
        <v>1307759</v>
      </c>
      <c r="M1576" s="25">
        <v>5477231</v>
      </c>
      <c r="N1576" s="25">
        <v>0</v>
      </c>
      <c r="O1576" s="25">
        <v>0</v>
      </c>
      <c r="P1576" s="25">
        <v>0</v>
      </c>
      <c r="Q1576" s="25">
        <v>-169493</v>
      </c>
      <c r="R1576" s="25">
        <v>6615497</v>
      </c>
      <c r="S1576" s="25">
        <v>14585179</v>
      </c>
      <c r="T1576" s="25">
        <v>1650000</v>
      </c>
      <c r="U1576" s="25">
        <v>12935179</v>
      </c>
    </row>
    <row r="1577" spans="1:21" x14ac:dyDescent="0.25">
      <c r="A1577" s="9">
        <v>6971</v>
      </c>
      <c r="B1577" s="9" t="s">
        <v>111</v>
      </c>
      <c r="C1577" s="9" t="s">
        <v>113</v>
      </c>
      <c r="D1577" s="24">
        <v>43221</v>
      </c>
      <c r="E1577" s="25">
        <v>14585179</v>
      </c>
      <c r="F1577" s="25">
        <v>0</v>
      </c>
      <c r="G1577" s="25">
        <v>0</v>
      </c>
      <c r="H1577" s="25">
        <v>0</v>
      </c>
      <c r="I1577" s="25">
        <v>0</v>
      </c>
      <c r="J1577" s="25">
        <v>4623169</v>
      </c>
      <c r="K1577" s="25">
        <v>4623169</v>
      </c>
      <c r="L1577" s="25">
        <v>1056405</v>
      </c>
      <c r="M1577" s="25">
        <v>5544366</v>
      </c>
      <c r="N1577" s="25">
        <v>0</v>
      </c>
      <c r="O1577" s="25">
        <v>0</v>
      </c>
      <c r="P1577" s="25">
        <v>0</v>
      </c>
      <c r="Q1577" s="25">
        <v>-242905</v>
      </c>
      <c r="R1577" s="25">
        <v>6357866</v>
      </c>
      <c r="S1577" s="25">
        <v>12850482</v>
      </c>
      <c r="T1577" s="25">
        <v>1966250</v>
      </c>
      <c r="U1577" s="25">
        <v>10884232</v>
      </c>
    </row>
    <row r="1578" spans="1:21" x14ac:dyDescent="0.25">
      <c r="A1578" s="9">
        <v>6971</v>
      </c>
      <c r="B1578" s="9" t="s">
        <v>111</v>
      </c>
      <c r="C1578" s="9" t="s">
        <v>113</v>
      </c>
      <c r="D1578" s="24">
        <v>43252</v>
      </c>
      <c r="E1578" s="25">
        <v>12850482</v>
      </c>
      <c r="F1578" s="25">
        <v>0</v>
      </c>
      <c r="G1578" s="25">
        <v>0</v>
      </c>
      <c r="H1578" s="25">
        <v>0</v>
      </c>
      <c r="I1578" s="25">
        <v>0</v>
      </c>
      <c r="J1578" s="25">
        <v>5061021</v>
      </c>
      <c r="K1578" s="25">
        <v>5061021</v>
      </c>
      <c r="L1578" s="25">
        <v>1068195</v>
      </c>
      <c r="M1578" s="25">
        <v>4999367</v>
      </c>
      <c r="N1578" s="25">
        <v>0</v>
      </c>
      <c r="O1578" s="25">
        <v>0</v>
      </c>
      <c r="P1578" s="25">
        <v>0</v>
      </c>
      <c r="Q1578" s="25">
        <v>-247479</v>
      </c>
      <c r="R1578" s="25">
        <v>5820083</v>
      </c>
      <c r="S1578" s="25">
        <v>12091420</v>
      </c>
      <c r="T1578" s="25">
        <v>2078333</v>
      </c>
      <c r="U1578" s="25">
        <v>10013087</v>
      </c>
    </row>
    <row r="1579" spans="1:21" x14ac:dyDescent="0.25">
      <c r="A1579" s="9">
        <v>6971</v>
      </c>
      <c r="B1579" s="9" t="s">
        <v>111</v>
      </c>
      <c r="C1579" s="9" t="s">
        <v>113</v>
      </c>
      <c r="D1579" s="24">
        <v>43282</v>
      </c>
      <c r="E1579" s="25">
        <v>12091420</v>
      </c>
      <c r="F1579" s="25">
        <v>0</v>
      </c>
      <c r="G1579" s="25">
        <v>0</v>
      </c>
      <c r="H1579" s="25">
        <v>0</v>
      </c>
      <c r="I1579" s="25">
        <v>0</v>
      </c>
      <c r="J1579" s="25">
        <v>4599974</v>
      </c>
      <c r="K1579" s="25">
        <v>4599974</v>
      </c>
      <c r="L1579" s="25">
        <v>1754104</v>
      </c>
      <c r="M1579" s="25">
        <v>5342987</v>
      </c>
      <c r="N1579" s="25">
        <v>0</v>
      </c>
      <c r="O1579" s="25">
        <v>0</v>
      </c>
      <c r="P1579" s="25">
        <v>0</v>
      </c>
      <c r="Q1579" s="25">
        <v>-206787</v>
      </c>
      <c r="R1579" s="25">
        <v>6890304</v>
      </c>
      <c r="S1579" s="25">
        <v>9801090</v>
      </c>
      <c r="T1579" s="25">
        <v>2190417</v>
      </c>
      <c r="U1579" s="25">
        <v>7610673</v>
      </c>
    </row>
    <row r="1580" spans="1:21" x14ac:dyDescent="0.25">
      <c r="A1580" s="9">
        <v>6971</v>
      </c>
      <c r="B1580" s="9" t="s">
        <v>111</v>
      </c>
      <c r="C1580" s="9" t="s">
        <v>113</v>
      </c>
      <c r="D1580" s="24">
        <v>43313</v>
      </c>
      <c r="E1580" s="25">
        <v>9801090</v>
      </c>
      <c r="F1580" s="25">
        <v>0</v>
      </c>
      <c r="G1580" s="25">
        <v>0</v>
      </c>
      <c r="H1580" s="25">
        <v>0</v>
      </c>
      <c r="I1580" s="25">
        <v>0</v>
      </c>
      <c r="J1580" s="25">
        <v>7162602</v>
      </c>
      <c r="K1580" s="25">
        <v>7162602</v>
      </c>
      <c r="L1580" s="25">
        <v>1478662</v>
      </c>
      <c r="M1580" s="25">
        <v>5040823</v>
      </c>
      <c r="N1580" s="25">
        <v>0</v>
      </c>
      <c r="O1580" s="25">
        <v>0</v>
      </c>
      <c r="P1580" s="25">
        <v>0</v>
      </c>
      <c r="Q1580" s="25">
        <v>-243413</v>
      </c>
      <c r="R1580" s="25">
        <v>6276072</v>
      </c>
      <c r="S1580" s="25">
        <v>10687620</v>
      </c>
      <c r="T1580" s="25">
        <v>2302500</v>
      </c>
      <c r="U1580" s="25">
        <v>8385120</v>
      </c>
    </row>
    <row r="1581" spans="1:21" x14ac:dyDescent="0.25">
      <c r="A1581" s="9">
        <v>6971</v>
      </c>
      <c r="B1581" s="9" t="s">
        <v>111</v>
      </c>
      <c r="C1581" s="9" t="s">
        <v>113</v>
      </c>
      <c r="D1581" s="24">
        <v>43344</v>
      </c>
      <c r="E1581" s="25">
        <v>10687620</v>
      </c>
      <c r="F1581" s="25">
        <v>0</v>
      </c>
      <c r="G1581" s="25">
        <v>0</v>
      </c>
      <c r="H1581" s="25">
        <v>0</v>
      </c>
      <c r="I1581" s="25">
        <v>0</v>
      </c>
      <c r="J1581" s="25">
        <v>8893076</v>
      </c>
      <c r="K1581" s="25">
        <v>8893076</v>
      </c>
      <c r="L1581" s="25">
        <v>2154661</v>
      </c>
      <c r="M1581" s="25">
        <v>5308136</v>
      </c>
      <c r="N1581" s="25">
        <v>0</v>
      </c>
      <c r="O1581" s="25">
        <v>0</v>
      </c>
      <c r="P1581" s="25">
        <v>0</v>
      </c>
      <c r="Q1581" s="25">
        <v>-182448</v>
      </c>
      <c r="R1581" s="25">
        <v>7280349</v>
      </c>
      <c r="S1581" s="25">
        <v>12300347</v>
      </c>
      <c r="T1581" s="25">
        <v>2414588</v>
      </c>
      <c r="U1581" s="25">
        <v>9885759</v>
      </c>
    </row>
    <row r="1582" spans="1:21" x14ac:dyDescent="0.25">
      <c r="A1582" s="9">
        <v>6971</v>
      </c>
      <c r="B1582" s="9" t="s">
        <v>111</v>
      </c>
      <c r="C1582" s="9" t="s">
        <v>113</v>
      </c>
      <c r="D1582" s="24">
        <v>43374</v>
      </c>
      <c r="E1582" s="25">
        <v>12300347</v>
      </c>
      <c r="F1582" s="25">
        <v>0</v>
      </c>
      <c r="G1582" s="25">
        <v>0</v>
      </c>
      <c r="H1582" s="25">
        <v>0</v>
      </c>
      <c r="I1582" s="25">
        <v>0</v>
      </c>
      <c r="J1582" s="25">
        <v>6516430</v>
      </c>
      <c r="K1582" s="25">
        <v>6516430</v>
      </c>
      <c r="L1582" s="25">
        <v>1479434</v>
      </c>
      <c r="M1582" s="25">
        <v>5399809</v>
      </c>
      <c r="N1582" s="25">
        <v>59990</v>
      </c>
      <c r="O1582" s="25">
        <v>0</v>
      </c>
      <c r="P1582" s="25">
        <v>0</v>
      </c>
      <c r="Q1582" s="25">
        <v>-238524</v>
      </c>
      <c r="R1582" s="25">
        <v>6700709</v>
      </c>
      <c r="S1582" s="25">
        <v>12116068</v>
      </c>
      <c r="T1582" s="25">
        <v>2526667</v>
      </c>
      <c r="U1582" s="25">
        <v>9589401</v>
      </c>
    </row>
    <row r="1583" spans="1:21" x14ac:dyDescent="0.25">
      <c r="A1583" s="9">
        <v>6971</v>
      </c>
      <c r="B1583" s="9" t="s">
        <v>111</v>
      </c>
      <c r="C1583" s="9" t="s">
        <v>113</v>
      </c>
      <c r="D1583" s="24">
        <v>43405</v>
      </c>
      <c r="E1583" s="25">
        <v>12116068</v>
      </c>
      <c r="F1583" s="25">
        <v>0</v>
      </c>
      <c r="G1583" s="25">
        <v>0</v>
      </c>
      <c r="H1583" s="25">
        <v>0</v>
      </c>
      <c r="I1583" s="25">
        <v>0</v>
      </c>
      <c r="J1583" s="25">
        <v>8267154</v>
      </c>
      <c r="K1583" s="25">
        <v>8267154</v>
      </c>
      <c r="L1583" s="25">
        <v>2874075</v>
      </c>
      <c r="M1583" s="25">
        <v>5411992</v>
      </c>
      <c r="N1583" s="25">
        <v>0</v>
      </c>
      <c r="O1583" s="25">
        <v>0</v>
      </c>
      <c r="P1583" s="25">
        <v>0</v>
      </c>
      <c r="Q1583" s="25">
        <v>-261950</v>
      </c>
      <c r="R1583" s="25">
        <v>8024117</v>
      </c>
      <c r="S1583" s="25">
        <v>12359105</v>
      </c>
      <c r="T1583" s="25">
        <v>2638750</v>
      </c>
      <c r="U1583" s="25">
        <v>9720355</v>
      </c>
    </row>
    <row r="1584" spans="1:21" hidden="1" x14ac:dyDescent="0.25">
      <c r="A1584" s="9">
        <v>6972</v>
      </c>
      <c r="B1584" s="9" t="s">
        <v>114</v>
      </c>
      <c r="C1584" s="9" t="s">
        <v>115</v>
      </c>
      <c r="D1584" s="24">
        <v>42005</v>
      </c>
      <c r="E1584" s="25">
        <v>1757108</v>
      </c>
      <c r="F1584" s="25">
        <v>2778959</v>
      </c>
      <c r="G1584" s="25">
        <v>0</v>
      </c>
      <c r="H1584" s="25">
        <v>0</v>
      </c>
      <c r="I1584" s="25">
        <v>0</v>
      </c>
      <c r="J1584" s="25">
        <v>0</v>
      </c>
      <c r="K1584" s="25">
        <v>2778959</v>
      </c>
      <c r="L1584" s="25">
        <v>541689</v>
      </c>
      <c r="M1584" s="25">
        <v>1782231</v>
      </c>
      <c r="N1584" s="25">
        <v>0</v>
      </c>
      <c r="O1584" s="25">
        <v>0</v>
      </c>
      <c r="P1584" s="25">
        <v>0</v>
      </c>
      <c r="Q1584" s="25">
        <v>0</v>
      </c>
      <c r="R1584" s="25">
        <v>2323920</v>
      </c>
      <c r="S1584" s="25">
        <v>2212147</v>
      </c>
      <c r="T1584" s="25">
        <v>1512471</v>
      </c>
      <c r="U1584" s="25">
        <v>699676</v>
      </c>
    </row>
    <row r="1585" spans="1:21" hidden="1" x14ac:dyDescent="0.25">
      <c r="A1585" s="9">
        <v>6972</v>
      </c>
      <c r="B1585" s="9" t="s">
        <v>114</v>
      </c>
      <c r="C1585" s="9" t="s">
        <v>115</v>
      </c>
      <c r="D1585" s="24">
        <v>42036</v>
      </c>
      <c r="E1585" s="25">
        <v>2212147</v>
      </c>
      <c r="F1585" s="25">
        <v>2131317</v>
      </c>
      <c r="G1585" s="25">
        <v>0</v>
      </c>
      <c r="H1585" s="25">
        <v>0</v>
      </c>
      <c r="I1585" s="25">
        <v>0</v>
      </c>
      <c r="J1585" s="25">
        <v>0</v>
      </c>
      <c r="K1585" s="25">
        <v>2131317</v>
      </c>
      <c r="L1585" s="25">
        <v>638195</v>
      </c>
      <c r="M1585" s="25">
        <v>2955898</v>
      </c>
      <c r="N1585" s="25">
        <v>0</v>
      </c>
      <c r="O1585" s="25">
        <v>0</v>
      </c>
      <c r="P1585" s="25">
        <v>0</v>
      </c>
      <c r="Q1585" s="25">
        <v>0</v>
      </c>
      <c r="R1585" s="25">
        <v>3594093</v>
      </c>
      <c r="S1585" s="25">
        <v>749371</v>
      </c>
      <c r="T1585" s="25">
        <v>749371</v>
      </c>
      <c r="U1585" s="25">
        <v>0</v>
      </c>
    </row>
    <row r="1586" spans="1:21" hidden="1" x14ac:dyDescent="0.25">
      <c r="A1586" s="9">
        <v>6972</v>
      </c>
      <c r="B1586" s="9" t="s">
        <v>114</v>
      </c>
      <c r="C1586" s="9" t="s">
        <v>115</v>
      </c>
      <c r="D1586" s="24">
        <v>42064</v>
      </c>
      <c r="E1586" s="25">
        <v>749371</v>
      </c>
      <c r="F1586" s="25">
        <v>3704189</v>
      </c>
      <c r="G1586" s="25">
        <v>0</v>
      </c>
      <c r="H1586" s="25">
        <v>0</v>
      </c>
      <c r="I1586" s="25">
        <v>0</v>
      </c>
      <c r="J1586" s="25">
        <v>0</v>
      </c>
      <c r="K1586" s="25">
        <v>3704189</v>
      </c>
      <c r="L1586" s="25">
        <v>634651</v>
      </c>
      <c r="M1586" s="25">
        <v>1851038</v>
      </c>
      <c r="N1586" s="25">
        <v>0</v>
      </c>
      <c r="O1586" s="25">
        <v>0</v>
      </c>
      <c r="P1586" s="25">
        <v>0</v>
      </c>
      <c r="Q1586" s="25">
        <v>-1126842</v>
      </c>
      <c r="R1586" s="25">
        <v>1358847</v>
      </c>
      <c r="S1586" s="25">
        <v>3094713</v>
      </c>
      <c r="T1586" s="25">
        <v>1574205</v>
      </c>
      <c r="U1586" s="25">
        <v>1520508</v>
      </c>
    </row>
    <row r="1587" spans="1:21" hidden="1" x14ac:dyDescent="0.25">
      <c r="A1587" s="9">
        <v>6972</v>
      </c>
      <c r="B1587" s="9" t="s">
        <v>114</v>
      </c>
      <c r="C1587" s="9" t="s">
        <v>115</v>
      </c>
      <c r="D1587" s="24">
        <v>42095</v>
      </c>
      <c r="E1587" s="25">
        <v>3094713</v>
      </c>
      <c r="F1587" s="25">
        <v>2405539</v>
      </c>
      <c r="G1587" s="25">
        <v>0</v>
      </c>
      <c r="H1587" s="25">
        <v>0</v>
      </c>
      <c r="I1587" s="25">
        <v>0</v>
      </c>
      <c r="J1587" s="25">
        <v>0</v>
      </c>
      <c r="K1587" s="25">
        <v>2405539</v>
      </c>
      <c r="L1587" s="25">
        <v>646922</v>
      </c>
      <c r="M1587" s="25">
        <v>5652633</v>
      </c>
      <c r="N1587" s="25">
        <v>0</v>
      </c>
      <c r="O1587" s="25">
        <v>0</v>
      </c>
      <c r="P1587" s="25">
        <v>0</v>
      </c>
      <c r="Q1587" s="25">
        <v>-2697447</v>
      </c>
      <c r="R1587" s="25">
        <v>3602108</v>
      </c>
      <c r="S1587" s="25">
        <v>1898144</v>
      </c>
      <c r="T1587" s="25">
        <v>1898144</v>
      </c>
      <c r="U1587" s="25">
        <v>0</v>
      </c>
    </row>
    <row r="1588" spans="1:21" hidden="1" x14ac:dyDescent="0.25">
      <c r="A1588" s="9">
        <v>6972</v>
      </c>
      <c r="B1588" s="9" t="s">
        <v>114</v>
      </c>
      <c r="C1588" s="9" t="s">
        <v>115</v>
      </c>
      <c r="D1588" s="24">
        <v>42125</v>
      </c>
      <c r="E1588" s="25">
        <v>1898144</v>
      </c>
      <c r="F1588" s="25">
        <v>2686302</v>
      </c>
      <c r="G1588" s="25">
        <v>0</v>
      </c>
      <c r="H1588" s="25">
        <v>0</v>
      </c>
      <c r="I1588" s="25">
        <v>0</v>
      </c>
      <c r="J1588" s="25">
        <v>0</v>
      </c>
      <c r="K1588" s="25">
        <v>2686302</v>
      </c>
      <c r="L1588" s="25">
        <v>683808</v>
      </c>
      <c r="M1588" s="25">
        <v>2837629</v>
      </c>
      <c r="N1588" s="25">
        <v>0</v>
      </c>
      <c r="O1588" s="25">
        <v>0</v>
      </c>
      <c r="P1588" s="25">
        <v>0</v>
      </c>
      <c r="Q1588" s="25">
        <v>0</v>
      </c>
      <c r="R1588" s="25">
        <v>3521437</v>
      </c>
      <c r="S1588" s="25">
        <v>1063009</v>
      </c>
      <c r="T1588" s="25">
        <v>1063009</v>
      </c>
      <c r="U1588" s="25">
        <v>0</v>
      </c>
    </row>
    <row r="1589" spans="1:21" hidden="1" x14ac:dyDescent="0.25">
      <c r="A1589" s="9">
        <v>6972</v>
      </c>
      <c r="B1589" s="9" t="s">
        <v>114</v>
      </c>
      <c r="C1589" s="9" t="s">
        <v>115</v>
      </c>
      <c r="D1589" s="24">
        <v>42156</v>
      </c>
      <c r="E1589" s="25">
        <v>1063009</v>
      </c>
      <c r="F1589" s="25">
        <v>3054777</v>
      </c>
      <c r="G1589" s="25">
        <v>0</v>
      </c>
      <c r="H1589" s="25">
        <v>0</v>
      </c>
      <c r="I1589" s="25">
        <v>0</v>
      </c>
      <c r="J1589" s="25">
        <v>0</v>
      </c>
      <c r="K1589" s="25">
        <v>3054777</v>
      </c>
      <c r="L1589" s="25">
        <v>960880</v>
      </c>
      <c r="M1589" s="25">
        <v>2149072</v>
      </c>
      <c r="N1589" s="25">
        <v>0</v>
      </c>
      <c r="O1589" s="25">
        <v>0</v>
      </c>
      <c r="P1589" s="25">
        <v>0</v>
      </c>
      <c r="Q1589" s="25">
        <v>0</v>
      </c>
      <c r="R1589" s="25">
        <v>3109952</v>
      </c>
      <c r="S1589" s="25">
        <v>1007834</v>
      </c>
      <c r="T1589" s="25">
        <v>1007834</v>
      </c>
      <c r="U1589" s="25">
        <v>0</v>
      </c>
    </row>
    <row r="1590" spans="1:21" hidden="1" x14ac:dyDescent="0.25">
      <c r="A1590" s="9">
        <v>6972</v>
      </c>
      <c r="B1590" s="9" t="s">
        <v>114</v>
      </c>
      <c r="C1590" s="9" t="s">
        <v>115</v>
      </c>
      <c r="D1590" s="24">
        <v>42186</v>
      </c>
      <c r="E1590" s="25">
        <v>1007834</v>
      </c>
      <c r="F1590" s="25">
        <v>2568823</v>
      </c>
      <c r="G1590" s="25">
        <v>0</v>
      </c>
      <c r="H1590" s="25">
        <v>0</v>
      </c>
      <c r="I1590" s="25">
        <v>0</v>
      </c>
      <c r="J1590" s="25">
        <v>0</v>
      </c>
      <c r="K1590" s="25">
        <v>2568823</v>
      </c>
      <c r="L1590" s="25">
        <v>509692</v>
      </c>
      <c r="M1590" s="25">
        <v>2389881</v>
      </c>
      <c r="N1590" s="25">
        <v>0</v>
      </c>
      <c r="O1590" s="25">
        <v>0</v>
      </c>
      <c r="P1590" s="25">
        <v>0</v>
      </c>
      <c r="Q1590" s="25">
        <v>0</v>
      </c>
      <c r="R1590" s="25">
        <v>2899573</v>
      </c>
      <c r="S1590" s="25">
        <v>677084</v>
      </c>
      <c r="T1590" s="25">
        <v>677084</v>
      </c>
      <c r="U1590" s="25">
        <v>0</v>
      </c>
    </row>
    <row r="1591" spans="1:21" hidden="1" x14ac:dyDescent="0.25">
      <c r="A1591" s="9">
        <v>6972</v>
      </c>
      <c r="B1591" s="9" t="s">
        <v>114</v>
      </c>
      <c r="C1591" s="9" t="s">
        <v>115</v>
      </c>
      <c r="D1591" s="24">
        <v>42217</v>
      </c>
      <c r="E1591" s="25">
        <v>677084</v>
      </c>
      <c r="F1591" s="25">
        <v>2395493</v>
      </c>
      <c r="G1591" s="25">
        <v>0</v>
      </c>
      <c r="H1591" s="25">
        <v>0</v>
      </c>
      <c r="I1591" s="25">
        <v>0</v>
      </c>
      <c r="J1591" s="25">
        <v>0</v>
      </c>
      <c r="K1591" s="25">
        <v>2395493</v>
      </c>
      <c r="L1591" s="25">
        <v>110216</v>
      </c>
      <c r="M1591" s="25">
        <v>1989301</v>
      </c>
      <c r="N1591" s="25">
        <v>0</v>
      </c>
      <c r="O1591" s="25">
        <v>0</v>
      </c>
      <c r="P1591" s="25">
        <v>0</v>
      </c>
      <c r="Q1591" s="25">
        <v>0</v>
      </c>
      <c r="R1591" s="25">
        <v>2099517</v>
      </c>
      <c r="S1591" s="25">
        <v>973060</v>
      </c>
      <c r="T1591" s="25">
        <v>973060</v>
      </c>
      <c r="U1591" s="25">
        <v>0</v>
      </c>
    </row>
    <row r="1592" spans="1:21" hidden="1" x14ac:dyDescent="0.25">
      <c r="A1592" s="9">
        <v>6972</v>
      </c>
      <c r="B1592" s="9" t="s">
        <v>114</v>
      </c>
      <c r="C1592" s="9" t="s">
        <v>115</v>
      </c>
      <c r="D1592" s="24">
        <v>42248</v>
      </c>
      <c r="E1592" s="25">
        <v>973060</v>
      </c>
      <c r="F1592" s="25">
        <v>3566664</v>
      </c>
      <c r="G1592" s="25">
        <v>0</v>
      </c>
      <c r="H1592" s="25">
        <v>0</v>
      </c>
      <c r="I1592" s="25">
        <v>0</v>
      </c>
      <c r="J1592" s="25">
        <v>0</v>
      </c>
      <c r="K1592" s="25">
        <v>3566664</v>
      </c>
      <c r="L1592" s="25">
        <v>147277</v>
      </c>
      <c r="M1592" s="25">
        <v>1825245</v>
      </c>
      <c r="N1592" s="25">
        <v>0</v>
      </c>
      <c r="O1592" s="25">
        <v>0</v>
      </c>
      <c r="P1592" s="25">
        <v>0</v>
      </c>
      <c r="Q1592" s="25">
        <v>0</v>
      </c>
      <c r="R1592" s="25">
        <v>1972522</v>
      </c>
      <c r="S1592" s="25">
        <v>2567202</v>
      </c>
      <c r="T1592" s="25">
        <v>2567202</v>
      </c>
      <c r="U1592" s="25">
        <v>0</v>
      </c>
    </row>
    <row r="1593" spans="1:21" hidden="1" x14ac:dyDescent="0.25">
      <c r="A1593" s="9">
        <v>6972</v>
      </c>
      <c r="B1593" s="9" t="s">
        <v>114</v>
      </c>
      <c r="C1593" s="9" t="s">
        <v>115</v>
      </c>
      <c r="D1593" s="24">
        <v>42278</v>
      </c>
      <c r="E1593" s="25">
        <v>2567202</v>
      </c>
      <c r="F1593" s="25">
        <v>3096346</v>
      </c>
      <c r="G1593" s="25">
        <v>0</v>
      </c>
      <c r="H1593" s="25">
        <v>0</v>
      </c>
      <c r="I1593" s="25">
        <v>0</v>
      </c>
      <c r="J1593" s="25">
        <v>0</v>
      </c>
      <c r="K1593" s="25">
        <v>3096346</v>
      </c>
      <c r="L1593" s="25">
        <v>176831</v>
      </c>
      <c r="M1593" s="25">
        <v>1728568</v>
      </c>
      <c r="N1593" s="25">
        <v>0</v>
      </c>
      <c r="O1593" s="25">
        <v>0</v>
      </c>
      <c r="P1593" s="25">
        <v>0</v>
      </c>
      <c r="Q1593" s="25">
        <v>0</v>
      </c>
      <c r="R1593" s="25">
        <v>1905399</v>
      </c>
      <c r="S1593" s="25">
        <v>3758149</v>
      </c>
      <c r="T1593" s="25">
        <v>2600211</v>
      </c>
      <c r="U1593" s="25">
        <v>1157938</v>
      </c>
    </row>
    <row r="1594" spans="1:21" hidden="1" x14ac:dyDescent="0.25">
      <c r="A1594" s="9">
        <v>6972</v>
      </c>
      <c r="B1594" s="9" t="s">
        <v>114</v>
      </c>
      <c r="C1594" s="9" t="s">
        <v>115</v>
      </c>
      <c r="D1594" s="24">
        <v>42309</v>
      </c>
      <c r="E1594" s="25">
        <v>3758149</v>
      </c>
      <c r="F1594" s="25">
        <v>3521148</v>
      </c>
      <c r="G1594" s="25">
        <v>0</v>
      </c>
      <c r="H1594" s="25">
        <v>0</v>
      </c>
      <c r="I1594" s="25">
        <v>0</v>
      </c>
      <c r="J1594" s="25">
        <v>0</v>
      </c>
      <c r="K1594" s="25">
        <v>3521148</v>
      </c>
      <c r="L1594" s="25">
        <v>243460</v>
      </c>
      <c r="M1594" s="25">
        <v>1730187</v>
      </c>
      <c r="N1594" s="25">
        <v>0</v>
      </c>
      <c r="O1594" s="25">
        <v>0</v>
      </c>
      <c r="P1594" s="25">
        <v>0</v>
      </c>
      <c r="Q1594" s="25">
        <v>0</v>
      </c>
      <c r="R1594" s="25">
        <v>1973647</v>
      </c>
      <c r="S1594" s="25">
        <v>5305650</v>
      </c>
      <c r="T1594" s="25">
        <v>2632312</v>
      </c>
      <c r="U1594" s="25">
        <v>2673338</v>
      </c>
    </row>
    <row r="1595" spans="1:21" hidden="1" x14ac:dyDescent="0.25">
      <c r="A1595" s="9">
        <v>6972</v>
      </c>
      <c r="B1595" s="9" t="s">
        <v>114</v>
      </c>
      <c r="C1595" s="9" t="s">
        <v>115</v>
      </c>
      <c r="D1595" s="24">
        <v>42339</v>
      </c>
      <c r="E1595" s="25">
        <v>5305650</v>
      </c>
      <c r="F1595" s="25">
        <v>3263244</v>
      </c>
      <c r="G1595" s="25">
        <v>0</v>
      </c>
      <c r="H1595" s="25">
        <v>0</v>
      </c>
      <c r="I1595" s="25">
        <v>0</v>
      </c>
      <c r="J1595" s="25">
        <v>0</v>
      </c>
      <c r="K1595" s="25">
        <v>3263244</v>
      </c>
      <c r="L1595" s="25">
        <v>169814</v>
      </c>
      <c r="M1595" s="25">
        <v>2325776</v>
      </c>
      <c r="N1595" s="25">
        <v>0</v>
      </c>
      <c r="O1595" s="25">
        <v>0</v>
      </c>
      <c r="P1595" s="25">
        <v>0</v>
      </c>
      <c r="Q1595" s="25">
        <v>-100000</v>
      </c>
      <c r="R1595" s="25">
        <v>2395590</v>
      </c>
      <c r="S1595" s="25">
        <v>6173304</v>
      </c>
      <c r="T1595" s="25">
        <v>2696519</v>
      </c>
      <c r="U1595" s="25">
        <v>3476785</v>
      </c>
    </row>
    <row r="1596" spans="1:21" hidden="1" x14ac:dyDescent="0.25">
      <c r="A1596" s="9">
        <v>6972</v>
      </c>
      <c r="B1596" s="9" t="s">
        <v>114</v>
      </c>
      <c r="C1596" s="9" t="s">
        <v>115</v>
      </c>
      <c r="D1596" s="24">
        <v>42370</v>
      </c>
      <c r="E1596" s="25">
        <v>6173304</v>
      </c>
      <c r="F1596" s="25">
        <v>3355146</v>
      </c>
      <c r="G1596" s="25">
        <v>0</v>
      </c>
      <c r="H1596" s="25">
        <v>0</v>
      </c>
      <c r="I1596" s="25">
        <v>0</v>
      </c>
      <c r="J1596" s="25">
        <v>0</v>
      </c>
      <c r="K1596" s="25">
        <v>3355146</v>
      </c>
      <c r="L1596" s="25">
        <v>145122</v>
      </c>
      <c r="M1596" s="25">
        <v>2475842</v>
      </c>
      <c r="N1596" s="25">
        <v>0</v>
      </c>
      <c r="O1596" s="25">
        <v>0</v>
      </c>
      <c r="P1596" s="25">
        <v>0</v>
      </c>
      <c r="Q1596" s="25">
        <v>0</v>
      </c>
      <c r="R1596" s="25">
        <v>2620964</v>
      </c>
      <c r="S1596" s="25">
        <v>6907486</v>
      </c>
      <c r="T1596" s="25">
        <v>2696519</v>
      </c>
      <c r="U1596" s="25">
        <v>4210967</v>
      </c>
    </row>
    <row r="1597" spans="1:21" hidden="1" x14ac:dyDescent="0.25">
      <c r="A1597" s="9">
        <v>6972</v>
      </c>
      <c r="B1597" s="9" t="s">
        <v>114</v>
      </c>
      <c r="C1597" s="9" t="s">
        <v>115</v>
      </c>
      <c r="D1597" s="24">
        <v>42401</v>
      </c>
      <c r="E1597" s="25">
        <v>6907486</v>
      </c>
      <c r="F1597" s="25">
        <v>5377186</v>
      </c>
      <c r="G1597" s="25">
        <v>0</v>
      </c>
      <c r="H1597" s="25">
        <v>0</v>
      </c>
      <c r="I1597" s="25">
        <v>0</v>
      </c>
      <c r="J1597" s="25">
        <v>0</v>
      </c>
      <c r="K1597" s="25">
        <v>5377186</v>
      </c>
      <c r="L1597" s="25">
        <v>145441</v>
      </c>
      <c r="M1597" s="25">
        <v>2237560</v>
      </c>
      <c r="N1597" s="25">
        <v>0</v>
      </c>
      <c r="O1597" s="25">
        <v>0</v>
      </c>
      <c r="P1597" s="25">
        <v>0</v>
      </c>
      <c r="Q1597" s="25">
        <v>0</v>
      </c>
      <c r="R1597" s="25">
        <v>2383001</v>
      </c>
      <c r="S1597" s="25">
        <v>9901671</v>
      </c>
      <c r="T1597" s="25">
        <v>2696519</v>
      </c>
      <c r="U1597" s="25">
        <v>7205152</v>
      </c>
    </row>
    <row r="1598" spans="1:21" hidden="1" x14ac:dyDescent="0.25">
      <c r="A1598" s="9">
        <v>6972</v>
      </c>
      <c r="B1598" s="9" t="s">
        <v>114</v>
      </c>
      <c r="C1598" s="9" t="s">
        <v>115</v>
      </c>
      <c r="D1598" s="24">
        <v>42430</v>
      </c>
      <c r="E1598" s="25">
        <v>9901671</v>
      </c>
      <c r="F1598" s="25">
        <v>3425874</v>
      </c>
      <c r="G1598" s="25">
        <v>0</v>
      </c>
      <c r="H1598" s="25">
        <v>0</v>
      </c>
      <c r="I1598" s="25">
        <v>0</v>
      </c>
      <c r="J1598" s="25">
        <v>0</v>
      </c>
      <c r="K1598" s="25">
        <v>3425874</v>
      </c>
      <c r="L1598" s="25">
        <v>847199</v>
      </c>
      <c r="M1598" s="25">
        <v>2159147</v>
      </c>
      <c r="N1598" s="25">
        <v>0</v>
      </c>
      <c r="O1598" s="25">
        <v>0</v>
      </c>
      <c r="P1598" s="25">
        <v>0</v>
      </c>
      <c r="Q1598" s="25">
        <v>-376532</v>
      </c>
      <c r="R1598" s="25">
        <v>2629814</v>
      </c>
      <c r="S1598" s="25">
        <v>10697731</v>
      </c>
      <c r="T1598" s="25">
        <v>2696519</v>
      </c>
      <c r="U1598" s="25">
        <v>8001212</v>
      </c>
    </row>
    <row r="1599" spans="1:21" hidden="1" x14ac:dyDescent="0.25">
      <c r="A1599" s="9">
        <v>6972</v>
      </c>
      <c r="B1599" s="9" t="s">
        <v>114</v>
      </c>
      <c r="C1599" s="9" t="s">
        <v>115</v>
      </c>
      <c r="D1599" s="24">
        <v>42461</v>
      </c>
      <c r="E1599" s="25">
        <v>10697731</v>
      </c>
      <c r="F1599" s="25">
        <v>4265528</v>
      </c>
      <c r="G1599" s="25">
        <v>0</v>
      </c>
      <c r="H1599" s="25">
        <v>0</v>
      </c>
      <c r="I1599" s="25">
        <v>0</v>
      </c>
      <c r="J1599" s="25">
        <v>0</v>
      </c>
      <c r="K1599" s="25">
        <v>4265528</v>
      </c>
      <c r="L1599" s="25">
        <v>993838</v>
      </c>
      <c r="M1599" s="25">
        <v>2178591</v>
      </c>
      <c r="N1599" s="25">
        <v>0</v>
      </c>
      <c r="O1599" s="25">
        <v>0</v>
      </c>
      <c r="P1599" s="25">
        <v>0</v>
      </c>
      <c r="Q1599" s="25">
        <v>0</v>
      </c>
      <c r="R1599" s="25">
        <v>3172429</v>
      </c>
      <c r="S1599" s="25">
        <v>11790830</v>
      </c>
      <c r="T1599" s="25">
        <v>2696519</v>
      </c>
      <c r="U1599" s="25">
        <v>9094311</v>
      </c>
    </row>
    <row r="1600" spans="1:21" hidden="1" x14ac:dyDescent="0.25">
      <c r="A1600" s="9">
        <v>6972</v>
      </c>
      <c r="B1600" s="9" t="s">
        <v>114</v>
      </c>
      <c r="C1600" s="9" t="s">
        <v>115</v>
      </c>
      <c r="D1600" s="24">
        <v>42491</v>
      </c>
      <c r="E1600" s="25">
        <v>11790830</v>
      </c>
      <c r="F1600" s="25">
        <v>2724654</v>
      </c>
      <c r="G1600" s="25">
        <v>0</v>
      </c>
      <c r="H1600" s="25">
        <v>0</v>
      </c>
      <c r="I1600" s="25">
        <v>0</v>
      </c>
      <c r="J1600" s="25">
        <v>0</v>
      </c>
      <c r="K1600" s="25">
        <v>2724654</v>
      </c>
      <c r="L1600" s="25">
        <v>579481</v>
      </c>
      <c r="M1600" s="25">
        <v>2156369</v>
      </c>
      <c r="N1600" s="25">
        <v>119990</v>
      </c>
      <c r="O1600" s="25">
        <v>0</v>
      </c>
      <c r="P1600" s="25">
        <v>0</v>
      </c>
      <c r="Q1600" s="25">
        <v>-5000</v>
      </c>
      <c r="R1600" s="25">
        <v>2850840</v>
      </c>
      <c r="S1600" s="25">
        <v>11664644</v>
      </c>
      <c r="T1600" s="25">
        <v>2696519</v>
      </c>
      <c r="U1600" s="25">
        <v>8968125</v>
      </c>
    </row>
    <row r="1601" spans="1:21" hidden="1" x14ac:dyDescent="0.25">
      <c r="A1601" s="9">
        <v>6972</v>
      </c>
      <c r="B1601" s="9" t="s">
        <v>114</v>
      </c>
      <c r="C1601" s="9" t="s">
        <v>115</v>
      </c>
      <c r="D1601" s="24">
        <v>42522</v>
      </c>
      <c r="E1601" s="25">
        <v>11664644</v>
      </c>
      <c r="F1601" s="25">
        <v>4710238</v>
      </c>
      <c r="G1601" s="25">
        <v>0</v>
      </c>
      <c r="H1601" s="25">
        <v>0</v>
      </c>
      <c r="I1601" s="25">
        <v>0</v>
      </c>
      <c r="J1601" s="25">
        <v>0</v>
      </c>
      <c r="K1601" s="25">
        <v>4710238</v>
      </c>
      <c r="L1601" s="25">
        <v>633332</v>
      </c>
      <c r="M1601" s="25">
        <v>2153591</v>
      </c>
      <c r="N1601" s="25">
        <v>0</v>
      </c>
      <c r="O1601" s="25">
        <v>0</v>
      </c>
      <c r="P1601" s="25">
        <v>0</v>
      </c>
      <c r="Q1601" s="25">
        <v>0</v>
      </c>
      <c r="R1601" s="25">
        <v>2786923</v>
      </c>
      <c r="S1601" s="25">
        <v>13587959</v>
      </c>
      <c r="T1601" s="25">
        <v>2696519</v>
      </c>
      <c r="U1601" s="25">
        <v>10891440</v>
      </c>
    </row>
    <row r="1602" spans="1:21" hidden="1" x14ac:dyDescent="0.25">
      <c r="A1602" s="9">
        <v>6972</v>
      </c>
      <c r="B1602" s="9" t="s">
        <v>114</v>
      </c>
      <c r="C1602" s="9" t="s">
        <v>115</v>
      </c>
      <c r="D1602" s="24">
        <v>42552</v>
      </c>
      <c r="E1602" s="25">
        <v>13587959</v>
      </c>
      <c r="F1602" s="25">
        <v>5055419</v>
      </c>
      <c r="G1602" s="25">
        <v>0</v>
      </c>
      <c r="H1602" s="25">
        <v>0</v>
      </c>
      <c r="I1602" s="25">
        <v>0</v>
      </c>
      <c r="J1602" s="25">
        <v>0</v>
      </c>
      <c r="K1602" s="25">
        <v>5055419</v>
      </c>
      <c r="L1602" s="25">
        <v>344870</v>
      </c>
      <c r="M1602" s="25">
        <v>2226910</v>
      </c>
      <c r="N1602" s="25">
        <v>0</v>
      </c>
      <c r="O1602" s="25">
        <v>0</v>
      </c>
      <c r="P1602" s="25">
        <v>0</v>
      </c>
      <c r="Q1602" s="25">
        <v>0</v>
      </c>
      <c r="R1602" s="25">
        <v>2571780</v>
      </c>
      <c r="S1602" s="25">
        <v>16071598</v>
      </c>
      <c r="T1602" s="25">
        <v>2812467</v>
      </c>
      <c r="U1602" s="25">
        <v>13259131</v>
      </c>
    </row>
    <row r="1603" spans="1:21" hidden="1" x14ac:dyDescent="0.25">
      <c r="A1603" s="9">
        <v>6972</v>
      </c>
      <c r="B1603" s="9" t="s">
        <v>114</v>
      </c>
      <c r="C1603" s="9" t="s">
        <v>115</v>
      </c>
      <c r="D1603" s="24">
        <v>42583</v>
      </c>
      <c r="E1603" s="25">
        <v>16071598</v>
      </c>
      <c r="F1603" s="25">
        <v>5187519</v>
      </c>
      <c r="G1603" s="25">
        <v>0</v>
      </c>
      <c r="H1603" s="25">
        <v>0</v>
      </c>
      <c r="I1603" s="25">
        <v>0</v>
      </c>
      <c r="J1603" s="25">
        <v>0</v>
      </c>
      <c r="K1603" s="25">
        <v>5187519</v>
      </c>
      <c r="L1603" s="25">
        <v>378410</v>
      </c>
      <c r="M1603" s="25">
        <v>2214233</v>
      </c>
      <c r="N1603" s="25">
        <v>0</v>
      </c>
      <c r="O1603" s="25">
        <v>0</v>
      </c>
      <c r="P1603" s="25">
        <v>0</v>
      </c>
      <c r="Q1603" s="25">
        <v>0</v>
      </c>
      <c r="R1603" s="25">
        <v>2592643</v>
      </c>
      <c r="S1603" s="25">
        <v>18666474</v>
      </c>
      <c r="T1603" s="25">
        <v>3214248</v>
      </c>
      <c r="U1603" s="25">
        <v>15452226</v>
      </c>
    </row>
    <row r="1604" spans="1:21" hidden="1" x14ac:dyDescent="0.25">
      <c r="A1604" s="9">
        <v>6972</v>
      </c>
      <c r="B1604" s="9" t="s">
        <v>114</v>
      </c>
      <c r="C1604" s="9" t="s">
        <v>115</v>
      </c>
      <c r="D1604" s="24">
        <v>42614</v>
      </c>
      <c r="E1604" s="25">
        <v>18666474</v>
      </c>
      <c r="F1604" s="25">
        <v>2882994</v>
      </c>
      <c r="G1604" s="25">
        <v>0</v>
      </c>
      <c r="H1604" s="25">
        <v>0</v>
      </c>
      <c r="I1604" s="25">
        <v>0</v>
      </c>
      <c r="J1604" s="25">
        <v>0</v>
      </c>
      <c r="K1604" s="25">
        <v>2882994</v>
      </c>
      <c r="L1604" s="25">
        <v>106912</v>
      </c>
      <c r="M1604" s="25">
        <v>2363823</v>
      </c>
      <c r="N1604" s="25">
        <v>299990</v>
      </c>
      <c r="O1604" s="25">
        <v>0</v>
      </c>
      <c r="P1604" s="25">
        <v>0</v>
      </c>
      <c r="Q1604" s="25">
        <v>0</v>
      </c>
      <c r="R1604" s="25">
        <v>2770725</v>
      </c>
      <c r="S1604" s="25">
        <v>18778743</v>
      </c>
      <c r="T1604" s="25">
        <v>3690112</v>
      </c>
      <c r="U1604" s="25">
        <v>15088631</v>
      </c>
    </row>
    <row r="1605" spans="1:21" hidden="1" x14ac:dyDescent="0.25">
      <c r="A1605" s="9">
        <v>6972</v>
      </c>
      <c r="B1605" s="9" t="s">
        <v>114</v>
      </c>
      <c r="C1605" s="9" t="s">
        <v>115</v>
      </c>
      <c r="D1605" s="24">
        <v>42644</v>
      </c>
      <c r="E1605" s="25">
        <v>18778743</v>
      </c>
      <c r="F1605" s="25">
        <v>5031442</v>
      </c>
      <c r="G1605" s="25">
        <v>0</v>
      </c>
      <c r="H1605" s="25">
        <v>0</v>
      </c>
      <c r="I1605" s="25">
        <v>0</v>
      </c>
      <c r="J1605" s="25">
        <v>0</v>
      </c>
      <c r="K1605" s="25">
        <v>5031442</v>
      </c>
      <c r="L1605" s="25">
        <v>490474</v>
      </c>
      <c r="M1605" s="25">
        <v>2338424</v>
      </c>
      <c r="N1605" s="25">
        <v>0</v>
      </c>
      <c r="O1605" s="25">
        <v>0</v>
      </c>
      <c r="P1605" s="25">
        <v>0</v>
      </c>
      <c r="Q1605" s="25">
        <v>0</v>
      </c>
      <c r="R1605" s="25">
        <v>2828898</v>
      </c>
      <c r="S1605" s="25">
        <v>20981287</v>
      </c>
      <c r="T1605" s="25">
        <v>3690112</v>
      </c>
      <c r="U1605" s="25">
        <v>17291175</v>
      </c>
    </row>
    <row r="1606" spans="1:21" hidden="1" x14ac:dyDescent="0.25">
      <c r="A1606" s="9">
        <v>6972</v>
      </c>
      <c r="B1606" s="9" t="s">
        <v>114</v>
      </c>
      <c r="C1606" s="9" t="s">
        <v>115</v>
      </c>
      <c r="D1606" s="24">
        <v>42675</v>
      </c>
      <c r="E1606" s="25">
        <v>20981287</v>
      </c>
      <c r="F1606" s="25">
        <v>4384661</v>
      </c>
      <c r="G1606" s="25">
        <v>0</v>
      </c>
      <c r="H1606" s="25">
        <v>0</v>
      </c>
      <c r="I1606" s="25">
        <v>0</v>
      </c>
      <c r="J1606" s="25">
        <v>0</v>
      </c>
      <c r="K1606" s="25">
        <v>4384661</v>
      </c>
      <c r="L1606" s="25">
        <v>868888</v>
      </c>
      <c r="M1606" s="25">
        <v>3043025</v>
      </c>
      <c r="N1606" s="25">
        <v>0</v>
      </c>
      <c r="O1606" s="25">
        <v>0</v>
      </c>
      <c r="P1606" s="25">
        <v>0</v>
      </c>
      <c r="Q1606" s="25">
        <v>0</v>
      </c>
      <c r="R1606" s="25">
        <v>3911913</v>
      </c>
      <c r="S1606" s="25">
        <v>21454035</v>
      </c>
      <c r="T1606" s="25">
        <v>3690112</v>
      </c>
      <c r="U1606" s="25">
        <v>17763923</v>
      </c>
    </row>
    <row r="1607" spans="1:21" hidden="1" x14ac:dyDescent="0.25">
      <c r="A1607" s="9">
        <v>6972</v>
      </c>
      <c r="B1607" s="9" t="s">
        <v>114</v>
      </c>
      <c r="C1607" s="9" t="s">
        <v>115</v>
      </c>
      <c r="D1607" s="24">
        <v>42705</v>
      </c>
      <c r="E1607" s="25">
        <v>21454035</v>
      </c>
      <c r="F1607" s="25">
        <v>3031080</v>
      </c>
      <c r="G1607" s="25">
        <v>0</v>
      </c>
      <c r="H1607" s="25">
        <v>0</v>
      </c>
      <c r="I1607" s="25">
        <v>0</v>
      </c>
      <c r="J1607" s="25">
        <v>0</v>
      </c>
      <c r="K1607" s="25">
        <v>3031080</v>
      </c>
      <c r="L1607" s="25">
        <v>314040</v>
      </c>
      <c r="M1607" s="25">
        <v>3269851</v>
      </c>
      <c r="N1607" s="25">
        <v>0</v>
      </c>
      <c r="O1607" s="25">
        <v>0</v>
      </c>
      <c r="P1607" s="25">
        <v>0</v>
      </c>
      <c r="Q1607" s="25">
        <v>-100000</v>
      </c>
      <c r="R1607" s="25">
        <v>3483891</v>
      </c>
      <c r="S1607" s="25">
        <v>21001224</v>
      </c>
      <c r="T1607" s="25">
        <v>3690112</v>
      </c>
      <c r="U1607" s="25">
        <v>17311112</v>
      </c>
    </row>
    <row r="1608" spans="1:21" hidden="1" x14ac:dyDescent="0.25">
      <c r="A1608" s="9">
        <v>6972</v>
      </c>
      <c r="B1608" s="9" t="s">
        <v>114</v>
      </c>
      <c r="C1608" s="9" t="s">
        <v>115</v>
      </c>
      <c r="D1608" s="24">
        <v>42736</v>
      </c>
      <c r="E1608" s="25">
        <v>21001224</v>
      </c>
      <c r="F1608" s="25">
        <v>5228387</v>
      </c>
      <c r="G1608" s="25">
        <v>0</v>
      </c>
      <c r="H1608" s="25">
        <v>0</v>
      </c>
      <c r="I1608" s="25">
        <v>0</v>
      </c>
      <c r="J1608" s="25">
        <v>0</v>
      </c>
      <c r="K1608" s="25">
        <v>5228387</v>
      </c>
      <c r="L1608" s="25">
        <v>242400</v>
      </c>
      <c r="M1608" s="25">
        <v>2351823</v>
      </c>
      <c r="N1608" s="25">
        <v>0</v>
      </c>
      <c r="O1608" s="25">
        <v>0</v>
      </c>
      <c r="P1608" s="25">
        <v>0</v>
      </c>
      <c r="Q1608" s="25">
        <v>0</v>
      </c>
      <c r="R1608" s="25">
        <v>2594223</v>
      </c>
      <c r="S1608" s="25">
        <v>23635388</v>
      </c>
      <c r="T1608" s="25">
        <v>3690112</v>
      </c>
      <c r="U1608" s="25">
        <v>19945276</v>
      </c>
    </row>
    <row r="1609" spans="1:21" hidden="1" x14ac:dyDescent="0.25">
      <c r="A1609" s="9">
        <v>6972</v>
      </c>
      <c r="B1609" s="9" t="s">
        <v>114</v>
      </c>
      <c r="C1609" s="9" t="s">
        <v>115</v>
      </c>
      <c r="D1609" s="24">
        <v>42767</v>
      </c>
      <c r="E1609" s="25">
        <v>23635388</v>
      </c>
      <c r="F1609" s="25">
        <v>5534824</v>
      </c>
      <c r="G1609" s="25">
        <v>0</v>
      </c>
      <c r="H1609" s="25">
        <v>0</v>
      </c>
      <c r="I1609" s="25">
        <v>0</v>
      </c>
      <c r="J1609" s="25">
        <v>0</v>
      </c>
      <c r="K1609" s="25">
        <v>5534824</v>
      </c>
      <c r="L1609" s="25">
        <v>486569</v>
      </c>
      <c r="M1609" s="25">
        <v>2314907</v>
      </c>
      <c r="N1609" s="25">
        <v>0</v>
      </c>
      <c r="O1609" s="25">
        <v>0</v>
      </c>
      <c r="P1609" s="25">
        <v>0</v>
      </c>
      <c r="Q1609" s="25">
        <v>0</v>
      </c>
      <c r="R1609" s="25">
        <v>2801476</v>
      </c>
      <c r="S1609" s="25">
        <v>26368736</v>
      </c>
      <c r="T1609" s="25">
        <v>3690112</v>
      </c>
      <c r="U1609" s="25">
        <v>22678624</v>
      </c>
    </row>
    <row r="1610" spans="1:21" hidden="1" x14ac:dyDescent="0.25">
      <c r="A1610" s="9">
        <v>6972</v>
      </c>
      <c r="B1610" s="9" t="s">
        <v>114</v>
      </c>
      <c r="C1610" s="9" t="s">
        <v>115</v>
      </c>
      <c r="D1610" s="24">
        <v>42795</v>
      </c>
      <c r="E1610" s="25">
        <v>26368736</v>
      </c>
      <c r="F1610" s="25">
        <v>3285630</v>
      </c>
      <c r="G1610" s="25">
        <v>0</v>
      </c>
      <c r="H1610" s="25">
        <v>0</v>
      </c>
      <c r="I1610" s="25">
        <v>0</v>
      </c>
      <c r="J1610" s="25">
        <v>0</v>
      </c>
      <c r="K1610" s="25">
        <v>3285630</v>
      </c>
      <c r="L1610" s="25">
        <v>943873</v>
      </c>
      <c r="M1610" s="25">
        <v>2578069</v>
      </c>
      <c r="N1610" s="25">
        <v>0</v>
      </c>
      <c r="O1610" s="25">
        <v>0</v>
      </c>
      <c r="P1610" s="25">
        <v>0</v>
      </c>
      <c r="Q1610" s="25">
        <v>-10</v>
      </c>
      <c r="R1610" s="25">
        <v>3521932</v>
      </c>
      <c r="S1610" s="25">
        <v>26132434</v>
      </c>
      <c r="T1610" s="25">
        <v>4251600</v>
      </c>
      <c r="U1610" s="25">
        <v>21880834</v>
      </c>
    </row>
    <row r="1611" spans="1:21" hidden="1" x14ac:dyDescent="0.25">
      <c r="A1611" s="9">
        <v>6972</v>
      </c>
      <c r="B1611" s="9" t="s">
        <v>114</v>
      </c>
      <c r="C1611" s="9" t="s">
        <v>115</v>
      </c>
      <c r="D1611" s="24">
        <v>42826</v>
      </c>
      <c r="E1611" s="25">
        <v>26132434</v>
      </c>
      <c r="F1611" s="25">
        <v>2391660</v>
      </c>
      <c r="G1611" s="25">
        <v>0</v>
      </c>
      <c r="H1611" s="25">
        <v>0</v>
      </c>
      <c r="I1611" s="25">
        <v>0</v>
      </c>
      <c r="J1611" s="25">
        <v>0</v>
      </c>
      <c r="K1611" s="25">
        <v>2391660</v>
      </c>
      <c r="L1611" s="25">
        <v>246135</v>
      </c>
      <c r="M1611" s="25">
        <v>2559350</v>
      </c>
      <c r="N1611" s="25">
        <v>0</v>
      </c>
      <c r="O1611" s="25">
        <v>0</v>
      </c>
      <c r="P1611" s="25">
        <v>0</v>
      </c>
      <c r="Q1611" s="25">
        <v>0</v>
      </c>
      <c r="R1611" s="25">
        <v>2805485</v>
      </c>
      <c r="S1611" s="25">
        <v>25718609</v>
      </c>
      <c r="T1611" s="25">
        <v>4251600</v>
      </c>
      <c r="U1611" s="25">
        <v>21467009</v>
      </c>
    </row>
    <row r="1612" spans="1:21" hidden="1" x14ac:dyDescent="0.25">
      <c r="A1612" s="9">
        <v>6972</v>
      </c>
      <c r="B1612" s="9" t="s">
        <v>114</v>
      </c>
      <c r="C1612" s="9" t="s">
        <v>115</v>
      </c>
      <c r="D1612" s="24">
        <v>42856</v>
      </c>
      <c r="E1612" s="25">
        <v>25718609</v>
      </c>
      <c r="F1612" s="25">
        <v>5308092</v>
      </c>
      <c r="G1612" s="25">
        <v>0</v>
      </c>
      <c r="H1612" s="25">
        <v>0</v>
      </c>
      <c r="I1612" s="25">
        <v>0</v>
      </c>
      <c r="J1612" s="25">
        <v>0</v>
      </c>
      <c r="K1612" s="25">
        <v>5308092</v>
      </c>
      <c r="L1612" s="25">
        <v>671036</v>
      </c>
      <c r="M1612" s="25">
        <v>2679694</v>
      </c>
      <c r="N1612" s="25">
        <v>0</v>
      </c>
      <c r="O1612" s="25">
        <v>0</v>
      </c>
      <c r="P1612" s="25">
        <v>0</v>
      </c>
      <c r="Q1612" s="25">
        <v>0</v>
      </c>
      <c r="R1612" s="25">
        <v>3350730</v>
      </c>
      <c r="S1612" s="25">
        <v>27675971</v>
      </c>
      <c r="T1612" s="25">
        <v>4251600</v>
      </c>
      <c r="U1612" s="25">
        <v>23424371</v>
      </c>
    </row>
    <row r="1613" spans="1:21" hidden="1" x14ac:dyDescent="0.25">
      <c r="A1613" s="9">
        <v>6972</v>
      </c>
      <c r="B1613" s="9" t="s">
        <v>114</v>
      </c>
      <c r="C1613" s="9" t="s">
        <v>115</v>
      </c>
      <c r="D1613" s="24">
        <v>42887</v>
      </c>
      <c r="E1613" s="25">
        <v>27675971</v>
      </c>
      <c r="F1613" s="25">
        <v>2252340</v>
      </c>
      <c r="G1613" s="25">
        <v>0</v>
      </c>
      <c r="H1613" s="25">
        <v>0</v>
      </c>
      <c r="I1613" s="25">
        <v>0</v>
      </c>
      <c r="J1613" s="25">
        <v>0</v>
      </c>
      <c r="K1613" s="25">
        <v>2252340</v>
      </c>
      <c r="L1613" s="25">
        <v>812667</v>
      </c>
      <c r="M1613" s="25">
        <v>3003576</v>
      </c>
      <c r="N1613" s="25">
        <v>0</v>
      </c>
      <c r="O1613" s="25">
        <v>0</v>
      </c>
      <c r="P1613" s="25">
        <v>0</v>
      </c>
      <c r="Q1613" s="25">
        <v>0</v>
      </c>
      <c r="R1613" s="25">
        <v>3816243</v>
      </c>
      <c r="S1613" s="25">
        <v>26112068</v>
      </c>
      <c r="T1613" s="25">
        <v>4783050</v>
      </c>
      <c r="U1613" s="25">
        <v>21329018</v>
      </c>
    </row>
    <row r="1614" spans="1:21" hidden="1" x14ac:dyDescent="0.25">
      <c r="A1614" s="9">
        <v>6972</v>
      </c>
      <c r="B1614" s="9" t="s">
        <v>114</v>
      </c>
      <c r="C1614" s="9" t="s">
        <v>115</v>
      </c>
      <c r="D1614" s="24">
        <v>42917</v>
      </c>
      <c r="E1614" s="25">
        <v>26112068</v>
      </c>
      <c r="F1614" s="25">
        <v>5530075</v>
      </c>
      <c r="G1614" s="25">
        <v>0</v>
      </c>
      <c r="H1614" s="25">
        <v>0</v>
      </c>
      <c r="I1614" s="25">
        <v>0</v>
      </c>
      <c r="J1614" s="25">
        <v>0</v>
      </c>
      <c r="K1614" s="25">
        <v>5530075</v>
      </c>
      <c r="L1614" s="25">
        <v>1437660</v>
      </c>
      <c r="M1614" s="25">
        <v>3113346</v>
      </c>
      <c r="N1614" s="25">
        <v>99990</v>
      </c>
      <c r="O1614" s="25">
        <v>0</v>
      </c>
      <c r="P1614" s="25">
        <v>0</v>
      </c>
      <c r="Q1614" s="25">
        <v>0</v>
      </c>
      <c r="R1614" s="25">
        <v>4650996</v>
      </c>
      <c r="S1614" s="25">
        <v>26991147</v>
      </c>
      <c r="T1614" s="25">
        <v>4783050</v>
      </c>
      <c r="U1614" s="25">
        <v>22208097</v>
      </c>
    </row>
    <row r="1615" spans="1:21" hidden="1" x14ac:dyDescent="0.25">
      <c r="A1615" s="9">
        <v>6972</v>
      </c>
      <c r="B1615" s="9" t="s">
        <v>114</v>
      </c>
      <c r="C1615" s="9" t="s">
        <v>115</v>
      </c>
      <c r="D1615" s="24">
        <v>42948</v>
      </c>
      <c r="E1615" s="25">
        <v>26991147</v>
      </c>
      <c r="F1615" s="25">
        <v>3959010</v>
      </c>
      <c r="G1615" s="25">
        <v>0</v>
      </c>
      <c r="H1615" s="25">
        <v>0</v>
      </c>
      <c r="I1615" s="25">
        <v>0</v>
      </c>
      <c r="J1615" s="25">
        <v>0</v>
      </c>
      <c r="K1615" s="25">
        <v>3959010</v>
      </c>
      <c r="L1615" s="25">
        <v>989740</v>
      </c>
      <c r="M1615" s="25">
        <v>3201940</v>
      </c>
      <c r="N1615" s="25">
        <v>183910</v>
      </c>
      <c r="O1615" s="25">
        <v>0</v>
      </c>
      <c r="P1615" s="25">
        <v>0</v>
      </c>
      <c r="Q1615" s="25">
        <v>0</v>
      </c>
      <c r="R1615" s="25">
        <v>4375590</v>
      </c>
      <c r="S1615" s="25">
        <v>26574567</v>
      </c>
      <c r="T1615" s="25">
        <v>4783050</v>
      </c>
      <c r="U1615" s="25">
        <v>21791517</v>
      </c>
    </row>
    <row r="1616" spans="1:21" hidden="1" x14ac:dyDescent="0.25">
      <c r="A1616" s="9">
        <v>6972</v>
      </c>
      <c r="B1616" s="9" t="s">
        <v>114</v>
      </c>
      <c r="C1616" s="9" t="s">
        <v>116</v>
      </c>
      <c r="D1616" s="24">
        <v>42979</v>
      </c>
      <c r="E1616" s="25">
        <v>26574567</v>
      </c>
      <c r="F1616" s="25">
        <v>2391660</v>
      </c>
      <c r="G1616" s="25">
        <v>0</v>
      </c>
      <c r="H1616" s="25">
        <v>0</v>
      </c>
      <c r="I1616" s="25">
        <v>0</v>
      </c>
      <c r="J1616" s="25">
        <v>0</v>
      </c>
      <c r="K1616" s="25">
        <v>2391660</v>
      </c>
      <c r="L1616" s="25">
        <v>571206</v>
      </c>
      <c r="M1616" s="25">
        <v>3055794</v>
      </c>
      <c r="N1616" s="25">
        <v>0</v>
      </c>
      <c r="O1616" s="25">
        <v>0</v>
      </c>
      <c r="P1616" s="25">
        <v>0</v>
      </c>
      <c r="Q1616" s="25">
        <v>0</v>
      </c>
      <c r="R1616" s="25">
        <v>3627000</v>
      </c>
      <c r="S1616" s="25">
        <v>25339227</v>
      </c>
      <c r="T1616" s="25">
        <v>4783050</v>
      </c>
      <c r="U1616" s="25">
        <v>20556177</v>
      </c>
    </row>
    <row r="1617" spans="1:21" hidden="1" x14ac:dyDescent="0.25">
      <c r="A1617" s="9">
        <v>6972</v>
      </c>
      <c r="B1617" s="9" t="s">
        <v>114</v>
      </c>
      <c r="C1617" s="9" t="s">
        <v>116</v>
      </c>
      <c r="D1617" s="24">
        <v>43009</v>
      </c>
      <c r="E1617" s="25">
        <v>25339227</v>
      </c>
      <c r="F1617" s="25">
        <v>4188888</v>
      </c>
      <c r="G1617" s="25">
        <v>0</v>
      </c>
      <c r="H1617" s="25">
        <v>0</v>
      </c>
      <c r="I1617" s="25">
        <v>0</v>
      </c>
      <c r="J1617" s="25">
        <v>0</v>
      </c>
      <c r="K1617" s="25">
        <v>4188888</v>
      </c>
      <c r="L1617" s="25">
        <v>1117955</v>
      </c>
      <c r="M1617" s="25">
        <v>2766571</v>
      </c>
      <c r="N1617" s="25">
        <v>0</v>
      </c>
      <c r="O1617" s="25">
        <v>0</v>
      </c>
      <c r="P1617" s="25">
        <v>0</v>
      </c>
      <c r="Q1617" s="25">
        <v>-1735</v>
      </c>
      <c r="R1617" s="25">
        <v>3882791</v>
      </c>
      <c r="S1617" s="25">
        <v>25645324</v>
      </c>
      <c r="T1617" s="25">
        <v>5575050</v>
      </c>
      <c r="U1617" s="25">
        <v>20070274</v>
      </c>
    </row>
    <row r="1618" spans="1:21" hidden="1" x14ac:dyDescent="0.25">
      <c r="A1618" s="9">
        <v>6972</v>
      </c>
      <c r="B1618" s="9" t="s">
        <v>114</v>
      </c>
      <c r="C1618" s="9" t="s">
        <v>116</v>
      </c>
      <c r="D1618" s="24">
        <v>43040</v>
      </c>
      <c r="E1618" s="25">
        <v>25645324</v>
      </c>
      <c r="F1618" s="25">
        <v>2921076</v>
      </c>
      <c r="G1618" s="25">
        <v>0</v>
      </c>
      <c r="H1618" s="25">
        <v>0</v>
      </c>
      <c r="I1618" s="25">
        <v>0</v>
      </c>
      <c r="J1618" s="25">
        <v>0</v>
      </c>
      <c r="K1618" s="25">
        <v>2921076</v>
      </c>
      <c r="L1618" s="25">
        <v>687090</v>
      </c>
      <c r="M1618" s="25">
        <v>2929754</v>
      </c>
      <c r="N1618" s="25">
        <v>0</v>
      </c>
      <c r="O1618" s="25">
        <v>0</v>
      </c>
      <c r="P1618" s="25">
        <v>0</v>
      </c>
      <c r="Q1618" s="25">
        <v>0</v>
      </c>
      <c r="R1618" s="25">
        <v>3616844</v>
      </c>
      <c r="S1618" s="25">
        <v>24949556</v>
      </c>
      <c r="T1618" s="25">
        <v>5575050</v>
      </c>
      <c r="U1618" s="25">
        <v>19374506</v>
      </c>
    </row>
    <row r="1619" spans="1:21" hidden="1" x14ac:dyDescent="0.25">
      <c r="A1619" s="9">
        <v>6972</v>
      </c>
      <c r="B1619" s="9" t="s">
        <v>114</v>
      </c>
      <c r="C1619" s="9" t="s">
        <v>116</v>
      </c>
      <c r="D1619" s="24">
        <v>43070</v>
      </c>
      <c r="E1619" s="25">
        <v>24949556</v>
      </c>
      <c r="F1619" s="25">
        <v>4021704</v>
      </c>
      <c r="G1619" s="25">
        <v>0</v>
      </c>
      <c r="H1619" s="25">
        <v>0</v>
      </c>
      <c r="I1619" s="25">
        <v>0</v>
      </c>
      <c r="J1619" s="25">
        <v>0</v>
      </c>
      <c r="K1619" s="25">
        <v>4021704</v>
      </c>
      <c r="L1619" s="25">
        <v>1723357</v>
      </c>
      <c r="M1619" s="25">
        <v>2970331</v>
      </c>
      <c r="N1619" s="25">
        <v>0</v>
      </c>
      <c r="O1619" s="25">
        <v>0</v>
      </c>
      <c r="P1619" s="25">
        <v>0</v>
      </c>
      <c r="Q1619" s="25">
        <v>-158950</v>
      </c>
      <c r="R1619" s="25">
        <v>4534738</v>
      </c>
      <c r="S1619" s="25">
        <v>24436522</v>
      </c>
      <c r="T1619" s="25">
        <v>5575050</v>
      </c>
      <c r="U1619" s="25">
        <v>18861472</v>
      </c>
    </row>
    <row r="1620" spans="1:21" x14ac:dyDescent="0.25">
      <c r="A1620" s="9">
        <v>6972</v>
      </c>
      <c r="B1620" s="9" t="s">
        <v>114</v>
      </c>
      <c r="C1620" s="9" t="s">
        <v>116</v>
      </c>
      <c r="D1620" s="24">
        <v>43101</v>
      </c>
      <c r="E1620" s="25">
        <v>24436522</v>
      </c>
      <c r="F1620" s="25">
        <v>5429538</v>
      </c>
      <c r="G1620" s="25">
        <v>0</v>
      </c>
      <c r="H1620" s="25">
        <v>0</v>
      </c>
      <c r="I1620" s="25">
        <v>0</v>
      </c>
      <c r="J1620" s="25">
        <v>0</v>
      </c>
      <c r="K1620" s="25">
        <v>5429538</v>
      </c>
      <c r="L1620" s="25">
        <v>573187</v>
      </c>
      <c r="M1620" s="25">
        <v>3789471</v>
      </c>
      <c r="N1620" s="25">
        <v>0</v>
      </c>
      <c r="O1620" s="25">
        <v>0</v>
      </c>
      <c r="P1620" s="25">
        <v>0</v>
      </c>
      <c r="Q1620" s="25">
        <v>-734220</v>
      </c>
      <c r="R1620" s="25">
        <v>3628438</v>
      </c>
      <c r="S1620" s="25">
        <v>26237622</v>
      </c>
      <c r="T1620" s="25">
        <v>5575050</v>
      </c>
      <c r="U1620" s="25">
        <v>20662572</v>
      </c>
    </row>
    <row r="1621" spans="1:21" x14ac:dyDescent="0.25">
      <c r="A1621" s="9">
        <v>6972</v>
      </c>
      <c r="B1621" s="9" t="s">
        <v>114</v>
      </c>
      <c r="C1621" s="9" t="s">
        <v>116</v>
      </c>
      <c r="D1621" s="24">
        <v>43132</v>
      </c>
      <c r="E1621" s="25">
        <v>26237622</v>
      </c>
      <c r="F1621" s="25">
        <v>5156006</v>
      </c>
      <c r="G1621" s="25">
        <v>0</v>
      </c>
      <c r="H1621" s="25">
        <v>0</v>
      </c>
      <c r="I1621" s="25">
        <v>0</v>
      </c>
      <c r="J1621" s="25">
        <v>0</v>
      </c>
      <c r="K1621" s="25">
        <v>5156006</v>
      </c>
      <c r="L1621" s="25">
        <v>755420</v>
      </c>
      <c r="M1621" s="25">
        <v>2968347</v>
      </c>
      <c r="N1621" s="25">
        <v>0</v>
      </c>
      <c r="O1621" s="25">
        <v>0</v>
      </c>
      <c r="P1621" s="25">
        <v>0</v>
      </c>
      <c r="Q1621" s="25">
        <v>-18960</v>
      </c>
      <c r="R1621" s="25">
        <v>3704807</v>
      </c>
      <c r="S1621" s="25">
        <v>27688821</v>
      </c>
      <c r="T1621" s="25">
        <v>5575050</v>
      </c>
      <c r="U1621" s="25">
        <v>22113771</v>
      </c>
    </row>
    <row r="1622" spans="1:21" x14ac:dyDescent="0.25">
      <c r="A1622" s="9">
        <v>6972</v>
      </c>
      <c r="B1622" s="9" t="s">
        <v>114</v>
      </c>
      <c r="C1622" s="9" t="s">
        <v>116</v>
      </c>
      <c r="D1622" s="24">
        <v>43160</v>
      </c>
      <c r="E1622" s="25">
        <v>27688821</v>
      </c>
      <c r="F1622" s="25">
        <v>3097354</v>
      </c>
      <c r="G1622" s="25">
        <v>0</v>
      </c>
      <c r="H1622" s="25">
        <v>0</v>
      </c>
      <c r="I1622" s="25">
        <v>0</v>
      </c>
      <c r="J1622" s="25">
        <v>0</v>
      </c>
      <c r="K1622" s="25">
        <v>3097354</v>
      </c>
      <c r="L1622" s="25">
        <v>529590</v>
      </c>
      <c r="M1622" s="25">
        <v>3342584</v>
      </c>
      <c r="N1622" s="25">
        <v>0</v>
      </c>
      <c r="O1622" s="25">
        <v>0</v>
      </c>
      <c r="P1622" s="25">
        <v>0</v>
      </c>
      <c r="Q1622" s="25">
        <v>-330472</v>
      </c>
      <c r="R1622" s="25">
        <v>3541702</v>
      </c>
      <c r="S1622" s="25">
        <v>27244473</v>
      </c>
      <c r="T1622" s="25">
        <v>5686470</v>
      </c>
      <c r="U1622" s="25">
        <v>21558003</v>
      </c>
    </row>
    <row r="1623" spans="1:21" x14ac:dyDescent="0.25">
      <c r="A1623" s="9">
        <v>6972</v>
      </c>
      <c r="B1623" s="9" t="s">
        <v>114</v>
      </c>
      <c r="C1623" s="9" t="s">
        <v>116</v>
      </c>
      <c r="D1623" s="24">
        <v>43191</v>
      </c>
      <c r="E1623" s="25">
        <v>27244473</v>
      </c>
      <c r="F1623" s="25">
        <v>3097354</v>
      </c>
      <c r="G1623" s="25">
        <v>0</v>
      </c>
      <c r="H1623" s="25">
        <v>0</v>
      </c>
      <c r="I1623" s="25">
        <v>0</v>
      </c>
      <c r="J1623" s="25">
        <v>0</v>
      </c>
      <c r="K1623" s="25">
        <v>3097354</v>
      </c>
      <c r="L1623" s="25">
        <v>787090</v>
      </c>
      <c r="M1623" s="25">
        <v>4305249</v>
      </c>
      <c r="N1623" s="25">
        <v>0</v>
      </c>
      <c r="O1623" s="25">
        <v>0</v>
      </c>
      <c r="P1623" s="25">
        <v>0</v>
      </c>
      <c r="Q1623" s="25">
        <v>0</v>
      </c>
      <c r="R1623" s="25">
        <v>5092339</v>
      </c>
      <c r="S1623" s="25">
        <v>25249488</v>
      </c>
      <c r="T1623" s="25">
        <v>5686470</v>
      </c>
      <c r="U1623" s="25">
        <v>19563018</v>
      </c>
    </row>
    <row r="1624" spans="1:21" x14ac:dyDescent="0.25">
      <c r="A1624" s="9">
        <v>6972</v>
      </c>
      <c r="B1624" s="9" t="s">
        <v>114</v>
      </c>
      <c r="C1624" s="9" t="s">
        <v>116</v>
      </c>
      <c r="D1624" s="24">
        <v>43221</v>
      </c>
      <c r="E1624" s="25">
        <v>25249488</v>
      </c>
      <c r="F1624" s="25">
        <v>5152004</v>
      </c>
      <c r="G1624" s="25">
        <v>0</v>
      </c>
      <c r="H1624" s="25">
        <v>0</v>
      </c>
      <c r="I1624" s="25">
        <v>0</v>
      </c>
      <c r="J1624" s="25">
        <v>0</v>
      </c>
      <c r="K1624" s="25">
        <v>5152004</v>
      </c>
      <c r="L1624" s="25">
        <v>1223138</v>
      </c>
      <c r="M1624" s="25">
        <v>6425428</v>
      </c>
      <c r="N1624" s="25">
        <v>0</v>
      </c>
      <c r="O1624" s="25">
        <v>0</v>
      </c>
      <c r="P1624" s="25">
        <v>0</v>
      </c>
      <c r="Q1624" s="25">
        <v>-365407</v>
      </c>
      <c r="R1624" s="25">
        <v>7283159</v>
      </c>
      <c r="S1624" s="25">
        <v>23118333</v>
      </c>
      <c r="T1624" s="25">
        <v>5686470</v>
      </c>
      <c r="U1624" s="25">
        <v>17431863</v>
      </c>
    </row>
    <row r="1625" spans="1:21" x14ac:dyDescent="0.25">
      <c r="A1625" s="9">
        <v>6972</v>
      </c>
      <c r="B1625" s="9" t="s">
        <v>114</v>
      </c>
      <c r="C1625" s="9" t="s">
        <v>116</v>
      </c>
      <c r="D1625" s="24">
        <v>43252</v>
      </c>
      <c r="E1625" s="25">
        <v>23118333</v>
      </c>
      <c r="F1625" s="25">
        <v>2652329</v>
      </c>
      <c r="G1625" s="25">
        <v>0</v>
      </c>
      <c r="H1625" s="25">
        <v>0</v>
      </c>
      <c r="I1625" s="25">
        <v>0</v>
      </c>
      <c r="J1625" s="25">
        <v>0</v>
      </c>
      <c r="K1625" s="25">
        <v>2652329</v>
      </c>
      <c r="L1625" s="25">
        <v>448663</v>
      </c>
      <c r="M1625" s="25">
        <v>2845143</v>
      </c>
      <c r="N1625" s="25">
        <v>0</v>
      </c>
      <c r="O1625" s="25">
        <v>0</v>
      </c>
      <c r="P1625" s="25">
        <v>0</v>
      </c>
      <c r="Q1625" s="25">
        <v>-23</v>
      </c>
      <c r="R1625" s="25">
        <v>3293783</v>
      </c>
      <c r="S1625" s="25">
        <v>22476879</v>
      </c>
      <c r="T1625" s="25">
        <v>7722800</v>
      </c>
      <c r="U1625" s="25">
        <v>14754079</v>
      </c>
    </row>
    <row r="1626" spans="1:21" x14ac:dyDescent="0.25">
      <c r="A1626" s="9">
        <v>6972</v>
      </c>
      <c r="B1626" s="9" t="s">
        <v>114</v>
      </c>
      <c r="C1626" s="9" t="s">
        <v>116</v>
      </c>
      <c r="D1626" s="24">
        <v>43282</v>
      </c>
      <c r="E1626" s="25">
        <v>22476879</v>
      </c>
      <c r="F1626" s="25">
        <v>3097354</v>
      </c>
      <c r="G1626" s="25">
        <v>0</v>
      </c>
      <c r="H1626" s="25">
        <v>0</v>
      </c>
      <c r="I1626" s="25">
        <v>0</v>
      </c>
      <c r="J1626" s="25">
        <v>0</v>
      </c>
      <c r="K1626" s="25">
        <v>3097354</v>
      </c>
      <c r="L1626" s="25">
        <v>525833</v>
      </c>
      <c r="M1626" s="25">
        <v>4915443</v>
      </c>
      <c r="N1626" s="25">
        <v>0</v>
      </c>
      <c r="O1626" s="25">
        <v>0</v>
      </c>
      <c r="P1626" s="25">
        <v>0</v>
      </c>
      <c r="Q1626" s="25">
        <v>-20236</v>
      </c>
      <c r="R1626" s="25">
        <v>5421040</v>
      </c>
      <c r="S1626" s="25">
        <v>20153193</v>
      </c>
      <c r="T1626" s="25">
        <v>9553880</v>
      </c>
      <c r="U1626" s="25">
        <v>10599313</v>
      </c>
    </row>
    <row r="1627" spans="1:21" x14ac:dyDescent="0.25">
      <c r="A1627" s="9">
        <v>6972</v>
      </c>
      <c r="B1627" s="9" t="s">
        <v>114</v>
      </c>
      <c r="C1627" s="9" t="s">
        <v>116</v>
      </c>
      <c r="D1627" s="24">
        <v>43313</v>
      </c>
      <c r="E1627" s="25">
        <v>20153193</v>
      </c>
      <c r="F1627" s="25">
        <v>5189184</v>
      </c>
      <c r="G1627" s="25">
        <v>0</v>
      </c>
      <c r="H1627" s="25">
        <v>0</v>
      </c>
      <c r="I1627" s="25">
        <v>0</v>
      </c>
      <c r="J1627" s="25">
        <v>0</v>
      </c>
      <c r="K1627" s="25">
        <v>5189184</v>
      </c>
      <c r="L1627" s="25">
        <v>582271</v>
      </c>
      <c r="M1627" s="25">
        <v>2877338</v>
      </c>
      <c r="N1627" s="25">
        <v>0</v>
      </c>
      <c r="O1627" s="25">
        <v>0</v>
      </c>
      <c r="P1627" s="25">
        <v>0</v>
      </c>
      <c r="Q1627" s="25">
        <v>-1444851</v>
      </c>
      <c r="R1627" s="25">
        <v>2014758</v>
      </c>
      <c r="S1627" s="25">
        <v>23327619</v>
      </c>
      <c r="T1627" s="25">
        <v>9553880</v>
      </c>
      <c r="U1627" s="25">
        <v>13773739</v>
      </c>
    </row>
    <row r="1628" spans="1:21" x14ac:dyDescent="0.25">
      <c r="A1628" s="9">
        <v>6972</v>
      </c>
      <c r="B1628" s="9" t="s">
        <v>114</v>
      </c>
      <c r="C1628" s="9" t="s">
        <v>116</v>
      </c>
      <c r="D1628" s="24">
        <v>43344</v>
      </c>
      <c r="E1628" s="25">
        <v>23327619</v>
      </c>
      <c r="F1628" s="25">
        <v>3311194</v>
      </c>
      <c r="G1628" s="25">
        <v>0</v>
      </c>
      <c r="H1628" s="25">
        <v>0</v>
      </c>
      <c r="I1628" s="25">
        <v>0</v>
      </c>
      <c r="J1628" s="25">
        <v>0</v>
      </c>
      <c r="K1628" s="25">
        <v>3311194</v>
      </c>
      <c r="L1628" s="25">
        <v>725551</v>
      </c>
      <c r="M1628" s="25">
        <v>3278718</v>
      </c>
      <c r="N1628" s="25">
        <v>279990</v>
      </c>
      <c r="O1628" s="25">
        <v>0</v>
      </c>
      <c r="P1628" s="25">
        <v>0</v>
      </c>
      <c r="Q1628" s="25">
        <v>-2</v>
      </c>
      <c r="R1628" s="25">
        <v>4284257</v>
      </c>
      <c r="S1628" s="25">
        <v>22354556</v>
      </c>
      <c r="T1628" s="25">
        <v>9553880</v>
      </c>
      <c r="U1628" s="25">
        <v>12800676</v>
      </c>
    </row>
    <row r="1629" spans="1:21" x14ac:dyDescent="0.25">
      <c r="A1629" s="9">
        <v>6972</v>
      </c>
      <c r="B1629" s="9" t="s">
        <v>114</v>
      </c>
      <c r="C1629" s="9" t="s">
        <v>116</v>
      </c>
      <c r="D1629" s="24">
        <v>43374</v>
      </c>
      <c r="E1629" s="25">
        <v>22354556</v>
      </c>
      <c r="F1629" s="25">
        <v>3097354</v>
      </c>
      <c r="G1629" s="25">
        <v>0</v>
      </c>
      <c r="H1629" s="25">
        <v>0</v>
      </c>
      <c r="I1629" s="25">
        <v>0</v>
      </c>
      <c r="J1629" s="25">
        <v>0</v>
      </c>
      <c r="K1629" s="25">
        <v>3097354</v>
      </c>
      <c r="L1629" s="25">
        <v>300585</v>
      </c>
      <c r="M1629" s="25">
        <v>3117693</v>
      </c>
      <c r="N1629" s="25">
        <v>89990</v>
      </c>
      <c r="O1629" s="25">
        <v>0</v>
      </c>
      <c r="P1629" s="25">
        <v>0</v>
      </c>
      <c r="Q1629" s="25">
        <v>-7</v>
      </c>
      <c r="R1629" s="25">
        <v>3508261</v>
      </c>
      <c r="S1629" s="25">
        <v>21943649</v>
      </c>
      <c r="T1629" s="25">
        <v>9553880</v>
      </c>
      <c r="U1629" s="25">
        <v>12389769</v>
      </c>
    </row>
    <row r="1630" spans="1:21" x14ac:dyDescent="0.25">
      <c r="A1630" s="9">
        <v>6972</v>
      </c>
      <c r="B1630" s="9" t="s">
        <v>114</v>
      </c>
      <c r="C1630" s="9" t="s">
        <v>116</v>
      </c>
      <c r="D1630" s="24">
        <v>43405</v>
      </c>
      <c r="E1630" s="25">
        <v>21943649</v>
      </c>
      <c r="F1630" s="25">
        <v>4154437</v>
      </c>
      <c r="G1630" s="25">
        <v>0</v>
      </c>
      <c r="H1630" s="25">
        <v>0</v>
      </c>
      <c r="I1630" s="25">
        <v>0</v>
      </c>
      <c r="J1630" s="25">
        <v>0</v>
      </c>
      <c r="K1630" s="25">
        <v>4154437</v>
      </c>
      <c r="L1630" s="25">
        <v>1065367</v>
      </c>
      <c r="M1630" s="25">
        <v>2946537</v>
      </c>
      <c r="N1630" s="25">
        <v>0</v>
      </c>
      <c r="O1630" s="25">
        <v>0</v>
      </c>
      <c r="P1630" s="25">
        <v>0</v>
      </c>
      <c r="Q1630" s="25">
        <v>-8</v>
      </c>
      <c r="R1630" s="25">
        <v>4011896</v>
      </c>
      <c r="S1630" s="25">
        <v>22086190</v>
      </c>
      <c r="T1630" s="25">
        <v>9553880</v>
      </c>
      <c r="U1630" s="25">
        <v>12532310</v>
      </c>
    </row>
    <row r="1631" spans="1:21" hidden="1" x14ac:dyDescent="0.25">
      <c r="A1631" s="9">
        <v>6975</v>
      </c>
      <c r="B1631" s="9" t="s">
        <v>117</v>
      </c>
      <c r="C1631" s="9" t="s">
        <v>118</v>
      </c>
      <c r="D1631" s="24">
        <v>42005</v>
      </c>
      <c r="E1631" s="25">
        <v>10671845</v>
      </c>
      <c r="F1631" s="25">
        <v>6015611</v>
      </c>
      <c r="G1631" s="25">
        <v>0</v>
      </c>
      <c r="H1631" s="25">
        <v>0</v>
      </c>
      <c r="I1631" s="25">
        <v>0</v>
      </c>
      <c r="J1631" s="25">
        <v>0</v>
      </c>
      <c r="K1631" s="25">
        <v>6015611</v>
      </c>
      <c r="L1631" s="25">
        <v>21690</v>
      </c>
      <c r="M1631" s="25">
        <v>4804430</v>
      </c>
      <c r="N1631" s="25">
        <v>0</v>
      </c>
      <c r="O1631" s="25">
        <v>0</v>
      </c>
      <c r="P1631" s="25">
        <v>0</v>
      </c>
      <c r="Q1631" s="25">
        <v>0</v>
      </c>
      <c r="R1631" s="25">
        <v>4826120</v>
      </c>
      <c r="S1631" s="25">
        <v>11861336</v>
      </c>
      <c r="T1631" s="25">
        <v>0</v>
      </c>
      <c r="U1631" s="25">
        <v>11861336</v>
      </c>
    </row>
    <row r="1632" spans="1:21" hidden="1" x14ac:dyDescent="0.25">
      <c r="A1632" s="9">
        <v>6975</v>
      </c>
      <c r="B1632" s="9" t="s">
        <v>117</v>
      </c>
      <c r="C1632" s="9" t="s">
        <v>118</v>
      </c>
      <c r="D1632" s="24">
        <v>42036</v>
      </c>
      <c r="E1632" s="25">
        <v>11861336</v>
      </c>
      <c r="F1632" s="25">
        <v>9122584</v>
      </c>
      <c r="G1632" s="25">
        <v>0</v>
      </c>
      <c r="H1632" s="25">
        <v>0</v>
      </c>
      <c r="I1632" s="25">
        <v>0</v>
      </c>
      <c r="J1632" s="25">
        <v>0</v>
      </c>
      <c r="K1632" s="25">
        <v>9122584</v>
      </c>
      <c r="L1632" s="25">
        <v>95270</v>
      </c>
      <c r="M1632" s="25">
        <v>4937854</v>
      </c>
      <c r="N1632" s="25">
        <v>0</v>
      </c>
      <c r="O1632" s="25">
        <v>0</v>
      </c>
      <c r="P1632" s="25">
        <v>0</v>
      </c>
      <c r="Q1632" s="25">
        <v>0</v>
      </c>
      <c r="R1632" s="25">
        <v>5033124</v>
      </c>
      <c r="S1632" s="25">
        <v>15950796</v>
      </c>
      <c r="T1632" s="25">
        <v>0</v>
      </c>
      <c r="U1632" s="25">
        <v>15950796</v>
      </c>
    </row>
    <row r="1633" spans="1:21" hidden="1" x14ac:dyDescent="0.25">
      <c r="A1633" s="9">
        <v>6975</v>
      </c>
      <c r="B1633" s="9" t="s">
        <v>117</v>
      </c>
      <c r="C1633" s="9" t="s">
        <v>118</v>
      </c>
      <c r="D1633" s="24">
        <v>42064</v>
      </c>
      <c r="E1633" s="25">
        <v>15950796</v>
      </c>
      <c r="F1633" s="25">
        <v>5673952</v>
      </c>
      <c r="G1633" s="25">
        <v>0</v>
      </c>
      <c r="H1633" s="25">
        <v>0</v>
      </c>
      <c r="I1633" s="25">
        <v>0</v>
      </c>
      <c r="J1633" s="25">
        <v>0</v>
      </c>
      <c r="K1633" s="25">
        <v>5673952</v>
      </c>
      <c r="L1633" s="25">
        <v>144990</v>
      </c>
      <c r="M1633" s="25">
        <v>4826501</v>
      </c>
      <c r="N1633" s="25">
        <v>0</v>
      </c>
      <c r="O1633" s="25">
        <v>0</v>
      </c>
      <c r="P1633" s="25">
        <v>0</v>
      </c>
      <c r="Q1633" s="25">
        <v>0</v>
      </c>
      <c r="R1633" s="25">
        <v>4971491</v>
      </c>
      <c r="S1633" s="25">
        <v>16653257</v>
      </c>
      <c r="T1633" s="25">
        <v>0</v>
      </c>
      <c r="U1633" s="25">
        <v>16653257</v>
      </c>
    </row>
    <row r="1634" spans="1:21" hidden="1" x14ac:dyDescent="0.25">
      <c r="A1634" s="9">
        <v>6975</v>
      </c>
      <c r="B1634" s="9" t="s">
        <v>117</v>
      </c>
      <c r="C1634" s="9" t="s">
        <v>118</v>
      </c>
      <c r="D1634" s="24">
        <v>42095</v>
      </c>
      <c r="E1634" s="25">
        <v>16653257</v>
      </c>
      <c r="F1634" s="25">
        <v>5717588</v>
      </c>
      <c r="G1634" s="25">
        <v>0</v>
      </c>
      <c r="H1634" s="25">
        <v>0</v>
      </c>
      <c r="I1634" s="25">
        <v>0</v>
      </c>
      <c r="J1634" s="25">
        <v>0</v>
      </c>
      <c r="K1634" s="25">
        <v>5717588</v>
      </c>
      <c r="L1634" s="25">
        <v>226970</v>
      </c>
      <c r="M1634" s="25">
        <v>4851297</v>
      </c>
      <c r="N1634" s="25">
        <v>0</v>
      </c>
      <c r="O1634" s="25">
        <v>0</v>
      </c>
      <c r="P1634" s="25">
        <v>0</v>
      </c>
      <c r="Q1634" s="25">
        <v>0</v>
      </c>
      <c r="R1634" s="25">
        <v>5078267</v>
      </c>
      <c r="S1634" s="25">
        <v>17292578</v>
      </c>
      <c r="T1634" s="25">
        <v>0</v>
      </c>
      <c r="U1634" s="25">
        <v>17292578</v>
      </c>
    </row>
    <row r="1635" spans="1:21" hidden="1" x14ac:dyDescent="0.25">
      <c r="A1635" s="9">
        <v>6975</v>
      </c>
      <c r="B1635" s="9" t="s">
        <v>117</v>
      </c>
      <c r="C1635" s="9" t="s">
        <v>118</v>
      </c>
      <c r="D1635" s="24">
        <v>42125</v>
      </c>
      <c r="E1635" s="25">
        <v>17292578</v>
      </c>
      <c r="F1635" s="25">
        <v>5681248</v>
      </c>
      <c r="G1635" s="25">
        <v>0</v>
      </c>
      <c r="H1635" s="25">
        <v>0</v>
      </c>
      <c r="I1635" s="25">
        <v>0</v>
      </c>
      <c r="J1635" s="25">
        <v>0</v>
      </c>
      <c r="K1635" s="25">
        <v>5681248</v>
      </c>
      <c r="L1635" s="25">
        <v>169085</v>
      </c>
      <c r="M1635" s="25">
        <v>4852636</v>
      </c>
      <c r="N1635" s="25">
        <v>0</v>
      </c>
      <c r="O1635" s="25">
        <v>0</v>
      </c>
      <c r="P1635" s="25">
        <v>0</v>
      </c>
      <c r="Q1635" s="25">
        <v>0</v>
      </c>
      <c r="R1635" s="25">
        <v>5021721</v>
      </c>
      <c r="S1635" s="25">
        <v>17952105</v>
      </c>
      <c r="T1635" s="25">
        <v>0</v>
      </c>
      <c r="U1635" s="25">
        <v>17952105</v>
      </c>
    </row>
    <row r="1636" spans="1:21" hidden="1" x14ac:dyDescent="0.25">
      <c r="A1636" s="9">
        <v>6975</v>
      </c>
      <c r="B1636" s="9" t="s">
        <v>117</v>
      </c>
      <c r="C1636" s="9" t="s">
        <v>118</v>
      </c>
      <c r="D1636" s="24">
        <v>42156</v>
      </c>
      <c r="E1636" s="25">
        <v>17952105</v>
      </c>
      <c r="F1636" s="25">
        <v>9291324</v>
      </c>
      <c r="G1636" s="25">
        <v>0</v>
      </c>
      <c r="H1636" s="25">
        <v>0</v>
      </c>
      <c r="I1636" s="25">
        <v>0</v>
      </c>
      <c r="J1636" s="25">
        <v>0</v>
      </c>
      <c r="K1636" s="25">
        <v>9291324</v>
      </c>
      <c r="L1636" s="25">
        <v>44650</v>
      </c>
      <c r="M1636" s="25">
        <v>4815476</v>
      </c>
      <c r="N1636" s="25">
        <v>0</v>
      </c>
      <c r="O1636" s="25">
        <v>0</v>
      </c>
      <c r="P1636" s="25">
        <v>0</v>
      </c>
      <c r="Q1636" s="25">
        <v>0</v>
      </c>
      <c r="R1636" s="25">
        <v>4860126</v>
      </c>
      <c r="S1636" s="25">
        <v>22383303</v>
      </c>
      <c r="T1636" s="25">
        <v>0</v>
      </c>
      <c r="U1636" s="25">
        <v>22383303</v>
      </c>
    </row>
    <row r="1637" spans="1:21" hidden="1" x14ac:dyDescent="0.25">
      <c r="A1637" s="9">
        <v>6975</v>
      </c>
      <c r="B1637" s="9" t="s">
        <v>117</v>
      </c>
      <c r="C1637" s="9" t="s">
        <v>118</v>
      </c>
      <c r="D1637" s="24">
        <v>42186</v>
      </c>
      <c r="E1637" s="25">
        <v>22383303</v>
      </c>
      <c r="F1637" s="25">
        <v>5904137</v>
      </c>
      <c r="G1637" s="25">
        <v>0</v>
      </c>
      <c r="H1637" s="25">
        <v>0</v>
      </c>
      <c r="I1637" s="25">
        <v>0</v>
      </c>
      <c r="J1637" s="25">
        <v>0</v>
      </c>
      <c r="K1637" s="25">
        <v>5904137</v>
      </c>
      <c r="L1637" s="25">
        <v>67205</v>
      </c>
      <c r="M1637" s="25">
        <v>4962486</v>
      </c>
      <c r="N1637" s="25">
        <v>0</v>
      </c>
      <c r="O1637" s="25">
        <v>0</v>
      </c>
      <c r="P1637" s="25">
        <v>0</v>
      </c>
      <c r="Q1637" s="25">
        <v>0</v>
      </c>
      <c r="R1637" s="25">
        <v>5029691</v>
      </c>
      <c r="S1637" s="25">
        <v>23257749</v>
      </c>
      <c r="T1637" s="25">
        <v>0</v>
      </c>
      <c r="U1637" s="25">
        <v>23257749</v>
      </c>
    </row>
    <row r="1638" spans="1:21" hidden="1" x14ac:dyDescent="0.25">
      <c r="A1638" s="9">
        <v>6975</v>
      </c>
      <c r="B1638" s="9" t="s">
        <v>117</v>
      </c>
      <c r="C1638" s="9" t="s">
        <v>118</v>
      </c>
      <c r="D1638" s="24">
        <v>42217</v>
      </c>
      <c r="E1638" s="25">
        <v>23257749</v>
      </c>
      <c r="F1638" s="25">
        <v>3439014</v>
      </c>
      <c r="G1638" s="25">
        <v>0</v>
      </c>
      <c r="H1638" s="25">
        <v>0</v>
      </c>
      <c r="I1638" s="25">
        <v>0</v>
      </c>
      <c r="J1638" s="25">
        <v>0</v>
      </c>
      <c r="K1638" s="25">
        <v>3439014</v>
      </c>
      <c r="L1638" s="25">
        <v>136620</v>
      </c>
      <c r="M1638" s="25">
        <v>5662347</v>
      </c>
      <c r="N1638" s="25">
        <v>0</v>
      </c>
      <c r="O1638" s="25">
        <v>0</v>
      </c>
      <c r="P1638" s="25">
        <v>0</v>
      </c>
      <c r="Q1638" s="25">
        <v>0</v>
      </c>
      <c r="R1638" s="25">
        <v>5798967</v>
      </c>
      <c r="S1638" s="25">
        <v>20897796</v>
      </c>
      <c r="T1638" s="25">
        <v>0</v>
      </c>
      <c r="U1638" s="25">
        <v>20897796</v>
      </c>
    </row>
    <row r="1639" spans="1:21" hidden="1" x14ac:dyDescent="0.25">
      <c r="A1639" s="9">
        <v>6975</v>
      </c>
      <c r="B1639" s="9" t="s">
        <v>117</v>
      </c>
      <c r="C1639" s="9" t="s">
        <v>118</v>
      </c>
      <c r="D1639" s="24">
        <v>42248</v>
      </c>
      <c r="E1639" s="25">
        <v>20897796</v>
      </c>
      <c r="F1639" s="25">
        <v>6412854</v>
      </c>
      <c r="G1639" s="25">
        <v>0</v>
      </c>
      <c r="H1639" s="25">
        <v>0</v>
      </c>
      <c r="I1639" s="25">
        <v>0</v>
      </c>
      <c r="J1639" s="25">
        <v>0</v>
      </c>
      <c r="K1639" s="25">
        <v>6412854</v>
      </c>
      <c r="L1639" s="25">
        <v>132180</v>
      </c>
      <c r="M1639" s="25">
        <v>4914272</v>
      </c>
      <c r="N1639" s="25">
        <v>0</v>
      </c>
      <c r="O1639" s="25">
        <v>0</v>
      </c>
      <c r="P1639" s="25">
        <v>0</v>
      </c>
      <c r="Q1639" s="25">
        <v>0</v>
      </c>
      <c r="R1639" s="25">
        <v>5046452</v>
      </c>
      <c r="S1639" s="25">
        <v>22264198</v>
      </c>
      <c r="T1639" s="25">
        <v>0</v>
      </c>
      <c r="U1639" s="25">
        <v>22264198</v>
      </c>
    </row>
    <row r="1640" spans="1:21" hidden="1" x14ac:dyDescent="0.25">
      <c r="A1640" s="9">
        <v>6975</v>
      </c>
      <c r="B1640" s="9" t="s">
        <v>117</v>
      </c>
      <c r="C1640" s="9" t="s">
        <v>118</v>
      </c>
      <c r="D1640" s="24">
        <v>42278</v>
      </c>
      <c r="E1640" s="25">
        <v>22264198</v>
      </c>
      <c r="F1640" s="25">
        <v>2766247</v>
      </c>
      <c r="G1640" s="25">
        <v>0</v>
      </c>
      <c r="H1640" s="25">
        <v>0</v>
      </c>
      <c r="I1640" s="25">
        <v>0</v>
      </c>
      <c r="J1640" s="25">
        <v>0</v>
      </c>
      <c r="K1640" s="25">
        <v>2766247</v>
      </c>
      <c r="L1640" s="25">
        <v>77780</v>
      </c>
      <c r="M1640" s="25">
        <v>4989580</v>
      </c>
      <c r="N1640" s="25">
        <v>0</v>
      </c>
      <c r="O1640" s="25">
        <v>0</v>
      </c>
      <c r="P1640" s="25">
        <v>0</v>
      </c>
      <c r="Q1640" s="25">
        <v>0</v>
      </c>
      <c r="R1640" s="25">
        <v>5067360</v>
      </c>
      <c r="S1640" s="25">
        <v>19963085</v>
      </c>
      <c r="T1640" s="25">
        <v>0</v>
      </c>
      <c r="U1640" s="25">
        <v>19963085</v>
      </c>
    </row>
    <row r="1641" spans="1:21" hidden="1" x14ac:dyDescent="0.25">
      <c r="A1641" s="9">
        <v>6975</v>
      </c>
      <c r="B1641" s="9" t="s">
        <v>117</v>
      </c>
      <c r="C1641" s="9" t="s">
        <v>118</v>
      </c>
      <c r="D1641" s="24">
        <v>42309</v>
      </c>
      <c r="E1641" s="25">
        <v>19963085</v>
      </c>
      <c r="F1641" s="25">
        <v>7412822</v>
      </c>
      <c r="G1641" s="25">
        <v>0</v>
      </c>
      <c r="H1641" s="25">
        <v>0</v>
      </c>
      <c r="I1641" s="25">
        <v>0</v>
      </c>
      <c r="J1641" s="25">
        <v>0</v>
      </c>
      <c r="K1641" s="25">
        <v>7412822</v>
      </c>
      <c r="L1641" s="25">
        <v>139388</v>
      </c>
      <c r="M1641" s="25">
        <v>5924467</v>
      </c>
      <c r="N1641" s="25">
        <v>0</v>
      </c>
      <c r="O1641" s="25">
        <v>0</v>
      </c>
      <c r="P1641" s="25">
        <v>0</v>
      </c>
      <c r="Q1641" s="25">
        <v>0</v>
      </c>
      <c r="R1641" s="25">
        <v>6063855</v>
      </c>
      <c r="S1641" s="25">
        <v>21312052</v>
      </c>
      <c r="T1641" s="25">
        <v>0</v>
      </c>
      <c r="U1641" s="25">
        <v>21312052</v>
      </c>
    </row>
    <row r="1642" spans="1:21" hidden="1" x14ac:dyDescent="0.25">
      <c r="A1642" s="9">
        <v>6975</v>
      </c>
      <c r="B1642" s="9" t="s">
        <v>117</v>
      </c>
      <c r="C1642" s="9" t="s">
        <v>118</v>
      </c>
      <c r="D1642" s="24">
        <v>42339</v>
      </c>
      <c r="E1642" s="25">
        <v>21312052</v>
      </c>
      <c r="F1642" s="25">
        <v>7691462</v>
      </c>
      <c r="G1642" s="25">
        <v>0</v>
      </c>
      <c r="H1642" s="25">
        <v>0</v>
      </c>
      <c r="I1642" s="25">
        <v>0</v>
      </c>
      <c r="J1642" s="25">
        <v>0</v>
      </c>
      <c r="K1642" s="25">
        <v>7691462</v>
      </c>
      <c r="L1642" s="25">
        <v>5157537</v>
      </c>
      <c r="M1642" s="25">
        <v>4894569</v>
      </c>
      <c r="N1642" s="25">
        <v>0</v>
      </c>
      <c r="O1642" s="25">
        <v>0</v>
      </c>
      <c r="P1642" s="25">
        <v>0</v>
      </c>
      <c r="Q1642" s="25">
        <v>0</v>
      </c>
      <c r="R1642" s="25">
        <v>10052106</v>
      </c>
      <c r="S1642" s="25">
        <v>18951408</v>
      </c>
      <c r="T1642" s="25">
        <v>0</v>
      </c>
      <c r="U1642" s="25">
        <v>18951408</v>
      </c>
    </row>
    <row r="1643" spans="1:21" hidden="1" x14ac:dyDescent="0.25">
      <c r="A1643" s="9">
        <v>6975</v>
      </c>
      <c r="B1643" s="9" t="s">
        <v>117</v>
      </c>
      <c r="C1643" s="9" t="s">
        <v>118</v>
      </c>
      <c r="D1643" s="24">
        <v>42370</v>
      </c>
      <c r="E1643" s="25">
        <v>18951408</v>
      </c>
      <c r="F1643" s="25">
        <v>8037024</v>
      </c>
      <c r="G1643" s="25">
        <v>0</v>
      </c>
      <c r="H1643" s="25">
        <v>0</v>
      </c>
      <c r="I1643" s="25">
        <v>0</v>
      </c>
      <c r="J1643" s="25">
        <v>0</v>
      </c>
      <c r="K1643" s="25">
        <v>8037024</v>
      </c>
      <c r="L1643" s="25">
        <v>113514</v>
      </c>
      <c r="M1643" s="25">
        <v>5837398</v>
      </c>
      <c r="N1643" s="25">
        <v>0</v>
      </c>
      <c r="O1643" s="25">
        <v>0</v>
      </c>
      <c r="P1643" s="25">
        <v>0</v>
      </c>
      <c r="Q1643" s="25">
        <v>0</v>
      </c>
      <c r="R1643" s="25">
        <v>5950912</v>
      </c>
      <c r="S1643" s="25">
        <v>21037520</v>
      </c>
      <c r="T1643" s="25">
        <v>0</v>
      </c>
      <c r="U1643" s="25">
        <v>21037520</v>
      </c>
    </row>
    <row r="1644" spans="1:21" hidden="1" x14ac:dyDescent="0.25">
      <c r="A1644" s="9">
        <v>6975</v>
      </c>
      <c r="B1644" s="9" t="s">
        <v>117</v>
      </c>
      <c r="C1644" s="9" t="s">
        <v>118</v>
      </c>
      <c r="D1644" s="24">
        <v>42401</v>
      </c>
      <c r="E1644" s="25">
        <v>21037520</v>
      </c>
      <c r="F1644" s="25">
        <v>7040734</v>
      </c>
      <c r="G1644" s="25">
        <v>0</v>
      </c>
      <c r="H1644" s="25">
        <v>0</v>
      </c>
      <c r="I1644" s="25">
        <v>0</v>
      </c>
      <c r="J1644" s="25">
        <v>0</v>
      </c>
      <c r="K1644" s="25">
        <v>7040734</v>
      </c>
      <c r="L1644" s="25">
        <v>144628</v>
      </c>
      <c r="M1644" s="25">
        <v>6744027</v>
      </c>
      <c r="N1644" s="25">
        <v>0</v>
      </c>
      <c r="O1644" s="25">
        <v>0</v>
      </c>
      <c r="P1644" s="25">
        <v>0</v>
      </c>
      <c r="Q1644" s="25">
        <v>0</v>
      </c>
      <c r="R1644" s="25">
        <v>6888655</v>
      </c>
      <c r="S1644" s="25">
        <v>21189599</v>
      </c>
      <c r="T1644" s="25">
        <v>0</v>
      </c>
      <c r="U1644" s="25">
        <v>21189599</v>
      </c>
    </row>
    <row r="1645" spans="1:21" hidden="1" x14ac:dyDescent="0.25">
      <c r="A1645" s="9">
        <v>6975</v>
      </c>
      <c r="B1645" s="9" t="s">
        <v>117</v>
      </c>
      <c r="C1645" s="9" t="s">
        <v>118</v>
      </c>
      <c r="D1645" s="24">
        <v>42430</v>
      </c>
      <c r="E1645" s="25">
        <v>21189599</v>
      </c>
      <c r="F1645" s="25">
        <v>7994166</v>
      </c>
      <c r="G1645" s="25">
        <v>0</v>
      </c>
      <c r="H1645" s="25">
        <v>0</v>
      </c>
      <c r="I1645" s="25">
        <v>0</v>
      </c>
      <c r="J1645" s="25">
        <v>0</v>
      </c>
      <c r="K1645" s="25">
        <v>7994166</v>
      </c>
      <c r="L1645" s="25">
        <v>187880</v>
      </c>
      <c r="M1645" s="25">
        <v>6491071</v>
      </c>
      <c r="N1645" s="25">
        <v>0</v>
      </c>
      <c r="O1645" s="25">
        <v>0</v>
      </c>
      <c r="P1645" s="25">
        <v>0</v>
      </c>
      <c r="Q1645" s="25">
        <v>0</v>
      </c>
      <c r="R1645" s="25">
        <v>6678951</v>
      </c>
      <c r="S1645" s="25">
        <v>22504814</v>
      </c>
      <c r="T1645" s="25">
        <v>0</v>
      </c>
      <c r="U1645" s="25">
        <v>22504814</v>
      </c>
    </row>
    <row r="1646" spans="1:21" hidden="1" x14ac:dyDescent="0.25">
      <c r="A1646" s="9">
        <v>6975</v>
      </c>
      <c r="B1646" s="9" t="s">
        <v>117</v>
      </c>
      <c r="C1646" s="9" t="s">
        <v>118</v>
      </c>
      <c r="D1646" s="24">
        <v>42461</v>
      </c>
      <c r="E1646" s="25">
        <v>22504814</v>
      </c>
      <c r="F1646" s="25">
        <v>7052899</v>
      </c>
      <c r="G1646" s="25">
        <v>0</v>
      </c>
      <c r="H1646" s="25">
        <v>0</v>
      </c>
      <c r="I1646" s="25">
        <v>0</v>
      </c>
      <c r="J1646" s="25">
        <v>0</v>
      </c>
      <c r="K1646" s="25">
        <v>7052899</v>
      </c>
      <c r="L1646" s="25">
        <v>200870</v>
      </c>
      <c r="M1646" s="25">
        <v>6742255</v>
      </c>
      <c r="N1646" s="25">
        <v>466760</v>
      </c>
      <c r="O1646" s="25">
        <v>0</v>
      </c>
      <c r="P1646" s="25">
        <v>0</v>
      </c>
      <c r="Q1646" s="25">
        <v>0</v>
      </c>
      <c r="R1646" s="25">
        <v>7409885</v>
      </c>
      <c r="S1646" s="25">
        <v>22147828</v>
      </c>
      <c r="T1646" s="25">
        <v>0</v>
      </c>
      <c r="U1646" s="25">
        <v>22147828</v>
      </c>
    </row>
    <row r="1647" spans="1:21" hidden="1" x14ac:dyDescent="0.25">
      <c r="A1647" s="9">
        <v>6975</v>
      </c>
      <c r="B1647" s="9" t="s">
        <v>117</v>
      </c>
      <c r="C1647" s="9" t="s">
        <v>118</v>
      </c>
      <c r="D1647" s="24">
        <v>42491</v>
      </c>
      <c r="E1647" s="25">
        <v>22147828</v>
      </c>
      <c r="F1647" s="25">
        <v>8249809</v>
      </c>
      <c r="G1647" s="25">
        <v>0</v>
      </c>
      <c r="H1647" s="25">
        <v>0</v>
      </c>
      <c r="I1647" s="25">
        <v>0</v>
      </c>
      <c r="J1647" s="25">
        <v>0</v>
      </c>
      <c r="K1647" s="25">
        <v>8249809</v>
      </c>
      <c r="L1647" s="25">
        <v>296101</v>
      </c>
      <c r="M1647" s="25">
        <v>6839833</v>
      </c>
      <c r="N1647" s="25">
        <v>0</v>
      </c>
      <c r="O1647" s="25">
        <v>0</v>
      </c>
      <c r="P1647" s="25">
        <v>0</v>
      </c>
      <c r="Q1647" s="25">
        <v>0</v>
      </c>
      <c r="R1647" s="25">
        <v>7135934</v>
      </c>
      <c r="S1647" s="25">
        <v>23261703</v>
      </c>
      <c r="T1647" s="25">
        <v>0</v>
      </c>
      <c r="U1647" s="25">
        <v>23261703</v>
      </c>
    </row>
    <row r="1648" spans="1:21" hidden="1" x14ac:dyDescent="0.25">
      <c r="A1648" s="9">
        <v>6975</v>
      </c>
      <c r="B1648" s="9" t="s">
        <v>117</v>
      </c>
      <c r="C1648" s="9" t="s">
        <v>118</v>
      </c>
      <c r="D1648" s="24">
        <v>42522</v>
      </c>
      <c r="E1648" s="25">
        <v>23261703</v>
      </c>
      <c r="F1648" s="25">
        <v>9186869</v>
      </c>
      <c r="G1648" s="25">
        <v>0</v>
      </c>
      <c r="H1648" s="25">
        <v>0</v>
      </c>
      <c r="I1648" s="25">
        <v>0</v>
      </c>
      <c r="J1648" s="25">
        <v>0</v>
      </c>
      <c r="K1648" s="25">
        <v>9186869</v>
      </c>
      <c r="L1648" s="25">
        <v>153410</v>
      </c>
      <c r="M1648" s="25">
        <v>7229477</v>
      </c>
      <c r="N1648" s="25">
        <v>0</v>
      </c>
      <c r="O1648" s="25">
        <v>0</v>
      </c>
      <c r="P1648" s="25">
        <v>0</v>
      </c>
      <c r="Q1648" s="25">
        <v>0</v>
      </c>
      <c r="R1648" s="25">
        <v>7382887</v>
      </c>
      <c r="S1648" s="25">
        <v>25065685</v>
      </c>
      <c r="T1648" s="25">
        <v>0</v>
      </c>
      <c r="U1648" s="25">
        <v>25065685</v>
      </c>
    </row>
    <row r="1649" spans="1:21" hidden="1" x14ac:dyDescent="0.25">
      <c r="A1649" s="9">
        <v>6975</v>
      </c>
      <c r="B1649" s="9" t="s">
        <v>117</v>
      </c>
      <c r="C1649" s="9" t="s">
        <v>118</v>
      </c>
      <c r="D1649" s="24">
        <v>42552</v>
      </c>
      <c r="E1649" s="25">
        <v>25065685</v>
      </c>
      <c r="F1649" s="25">
        <v>10643452</v>
      </c>
      <c r="G1649" s="25">
        <v>0</v>
      </c>
      <c r="H1649" s="25">
        <v>0</v>
      </c>
      <c r="I1649" s="25">
        <v>0</v>
      </c>
      <c r="J1649" s="25">
        <v>0</v>
      </c>
      <c r="K1649" s="25">
        <v>10643452</v>
      </c>
      <c r="L1649" s="25">
        <v>105620</v>
      </c>
      <c r="M1649" s="25">
        <v>7789415</v>
      </c>
      <c r="N1649" s="25">
        <v>0</v>
      </c>
      <c r="O1649" s="25">
        <v>0</v>
      </c>
      <c r="P1649" s="25">
        <v>0</v>
      </c>
      <c r="Q1649" s="25">
        <v>0</v>
      </c>
      <c r="R1649" s="25">
        <v>7895035</v>
      </c>
      <c r="S1649" s="25">
        <v>27814102</v>
      </c>
      <c r="T1649" s="25">
        <v>0</v>
      </c>
      <c r="U1649" s="25">
        <v>27814102</v>
      </c>
    </row>
    <row r="1650" spans="1:21" hidden="1" x14ac:dyDescent="0.25">
      <c r="A1650" s="9">
        <v>6975</v>
      </c>
      <c r="B1650" s="9" t="s">
        <v>117</v>
      </c>
      <c r="C1650" s="9" t="s">
        <v>118</v>
      </c>
      <c r="D1650" s="24">
        <v>42583</v>
      </c>
      <c r="E1650" s="25">
        <v>27814102</v>
      </c>
      <c r="F1650" s="25">
        <v>3991396</v>
      </c>
      <c r="G1650" s="25">
        <v>0</v>
      </c>
      <c r="H1650" s="25">
        <v>0</v>
      </c>
      <c r="I1650" s="25">
        <v>0</v>
      </c>
      <c r="J1650" s="25">
        <v>0</v>
      </c>
      <c r="K1650" s="25">
        <v>3991396</v>
      </c>
      <c r="L1650" s="25">
        <v>237880</v>
      </c>
      <c r="M1650" s="25">
        <v>7743619</v>
      </c>
      <c r="N1650" s="25">
        <v>0</v>
      </c>
      <c r="O1650" s="25">
        <v>0</v>
      </c>
      <c r="P1650" s="25">
        <v>0</v>
      </c>
      <c r="Q1650" s="25">
        <v>0</v>
      </c>
      <c r="R1650" s="25">
        <v>7981499</v>
      </c>
      <c r="S1650" s="25">
        <v>23823999</v>
      </c>
      <c r="T1650" s="25">
        <v>0</v>
      </c>
      <c r="U1650" s="25">
        <v>23823999</v>
      </c>
    </row>
    <row r="1651" spans="1:21" hidden="1" x14ac:dyDescent="0.25">
      <c r="A1651" s="9">
        <v>6975</v>
      </c>
      <c r="B1651" s="9" t="s">
        <v>117</v>
      </c>
      <c r="C1651" s="9" t="s">
        <v>118</v>
      </c>
      <c r="D1651" s="24">
        <v>42614</v>
      </c>
      <c r="E1651" s="25">
        <v>23823999</v>
      </c>
      <c r="F1651" s="25">
        <v>6826809</v>
      </c>
      <c r="G1651" s="25">
        <v>0</v>
      </c>
      <c r="H1651" s="25">
        <v>0</v>
      </c>
      <c r="I1651" s="25">
        <v>0</v>
      </c>
      <c r="J1651" s="25">
        <v>0</v>
      </c>
      <c r="K1651" s="25">
        <v>6826809</v>
      </c>
      <c r="L1651" s="25">
        <v>519054</v>
      </c>
      <c r="M1651" s="25">
        <v>9100713</v>
      </c>
      <c r="N1651" s="25">
        <v>0</v>
      </c>
      <c r="O1651" s="25">
        <v>0</v>
      </c>
      <c r="P1651" s="25">
        <v>0</v>
      </c>
      <c r="Q1651" s="25">
        <v>0</v>
      </c>
      <c r="R1651" s="25">
        <v>9619767</v>
      </c>
      <c r="S1651" s="25">
        <v>21031041</v>
      </c>
      <c r="T1651" s="25">
        <v>0</v>
      </c>
      <c r="U1651" s="25">
        <v>21031041</v>
      </c>
    </row>
    <row r="1652" spans="1:21" hidden="1" x14ac:dyDescent="0.25">
      <c r="A1652" s="9">
        <v>6975</v>
      </c>
      <c r="B1652" s="9" t="s">
        <v>117</v>
      </c>
      <c r="C1652" s="9" t="s">
        <v>118</v>
      </c>
      <c r="D1652" s="24">
        <v>42644</v>
      </c>
      <c r="E1652" s="25">
        <v>21031041</v>
      </c>
      <c r="F1652" s="25">
        <v>10834543</v>
      </c>
      <c r="G1652" s="25">
        <v>0</v>
      </c>
      <c r="H1652" s="25">
        <v>0</v>
      </c>
      <c r="I1652" s="25">
        <v>0</v>
      </c>
      <c r="J1652" s="25">
        <v>0</v>
      </c>
      <c r="K1652" s="25">
        <v>10834543</v>
      </c>
      <c r="L1652" s="25">
        <v>103280</v>
      </c>
      <c r="M1652" s="25">
        <v>8403241</v>
      </c>
      <c r="N1652" s="25">
        <v>0</v>
      </c>
      <c r="O1652" s="25">
        <v>0</v>
      </c>
      <c r="P1652" s="25">
        <v>0</v>
      </c>
      <c r="Q1652" s="25">
        <v>0</v>
      </c>
      <c r="R1652" s="25">
        <v>8506521</v>
      </c>
      <c r="S1652" s="25">
        <v>23359063</v>
      </c>
      <c r="T1652" s="25">
        <v>0</v>
      </c>
      <c r="U1652" s="25">
        <v>23359063</v>
      </c>
    </row>
    <row r="1653" spans="1:21" hidden="1" x14ac:dyDescent="0.25">
      <c r="A1653" s="9">
        <v>6975</v>
      </c>
      <c r="B1653" s="9" t="s">
        <v>117</v>
      </c>
      <c r="C1653" s="9" t="s">
        <v>118</v>
      </c>
      <c r="D1653" s="24">
        <v>42675</v>
      </c>
      <c r="E1653" s="25">
        <v>23359063</v>
      </c>
      <c r="F1653" s="25">
        <v>7385436</v>
      </c>
      <c r="G1653" s="25">
        <v>0</v>
      </c>
      <c r="H1653" s="25">
        <v>0</v>
      </c>
      <c r="I1653" s="25">
        <v>0</v>
      </c>
      <c r="J1653" s="25">
        <v>0</v>
      </c>
      <c r="K1653" s="25">
        <v>7385436</v>
      </c>
      <c r="L1653" s="25">
        <v>156550</v>
      </c>
      <c r="M1653" s="25">
        <v>8077051</v>
      </c>
      <c r="N1653" s="25">
        <v>0</v>
      </c>
      <c r="O1653" s="25">
        <v>0</v>
      </c>
      <c r="P1653" s="25">
        <v>0</v>
      </c>
      <c r="Q1653" s="25">
        <v>0</v>
      </c>
      <c r="R1653" s="25">
        <v>8233601</v>
      </c>
      <c r="S1653" s="25">
        <v>22510898</v>
      </c>
      <c r="T1653" s="25">
        <v>0</v>
      </c>
      <c r="U1653" s="25">
        <v>22510898</v>
      </c>
    </row>
    <row r="1654" spans="1:21" hidden="1" x14ac:dyDescent="0.25">
      <c r="A1654" s="9">
        <v>6975</v>
      </c>
      <c r="B1654" s="9" t="s">
        <v>117</v>
      </c>
      <c r="C1654" s="9" t="s">
        <v>118</v>
      </c>
      <c r="D1654" s="24">
        <v>42705</v>
      </c>
      <c r="E1654" s="25">
        <v>22510898</v>
      </c>
      <c r="F1654" s="25">
        <v>6644873</v>
      </c>
      <c r="G1654" s="25">
        <v>0</v>
      </c>
      <c r="H1654" s="25">
        <v>0</v>
      </c>
      <c r="I1654" s="25">
        <v>0</v>
      </c>
      <c r="J1654" s="25">
        <v>0</v>
      </c>
      <c r="K1654" s="25">
        <v>6644873</v>
      </c>
      <c r="L1654" s="25">
        <v>7041901</v>
      </c>
      <c r="M1654" s="25">
        <v>8027708</v>
      </c>
      <c r="N1654" s="25">
        <v>0</v>
      </c>
      <c r="O1654" s="25">
        <v>0</v>
      </c>
      <c r="P1654" s="25">
        <v>0</v>
      </c>
      <c r="Q1654" s="25">
        <v>-33333</v>
      </c>
      <c r="R1654" s="25">
        <v>15036276</v>
      </c>
      <c r="S1654" s="25">
        <v>14119495</v>
      </c>
      <c r="T1654" s="25">
        <v>0</v>
      </c>
      <c r="U1654" s="25">
        <v>14119495</v>
      </c>
    </row>
    <row r="1655" spans="1:21" hidden="1" x14ac:dyDescent="0.25">
      <c r="A1655" s="9">
        <v>6975</v>
      </c>
      <c r="B1655" s="9" t="s">
        <v>117</v>
      </c>
      <c r="C1655" s="9" t="s">
        <v>118</v>
      </c>
      <c r="D1655" s="24">
        <v>42736</v>
      </c>
      <c r="E1655" s="25">
        <v>14119495</v>
      </c>
      <c r="F1655" s="25">
        <v>9382735</v>
      </c>
      <c r="G1655" s="25">
        <v>0</v>
      </c>
      <c r="H1655" s="25">
        <v>0</v>
      </c>
      <c r="I1655" s="25">
        <v>0</v>
      </c>
      <c r="J1655" s="25">
        <v>0</v>
      </c>
      <c r="K1655" s="25">
        <v>9382735</v>
      </c>
      <c r="L1655" s="25">
        <v>121499</v>
      </c>
      <c r="M1655" s="25">
        <v>8038749</v>
      </c>
      <c r="N1655" s="25">
        <v>0</v>
      </c>
      <c r="O1655" s="25">
        <v>0</v>
      </c>
      <c r="P1655" s="25">
        <v>0</v>
      </c>
      <c r="Q1655" s="25">
        <v>0</v>
      </c>
      <c r="R1655" s="25">
        <v>8160248</v>
      </c>
      <c r="S1655" s="25">
        <v>15341982</v>
      </c>
      <c r="T1655" s="25">
        <v>0</v>
      </c>
      <c r="U1655" s="25">
        <v>15341982</v>
      </c>
    </row>
    <row r="1656" spans="1:21" hidden="1" x14ac:dyDescent="0.25">
      <c r="A1656" s="9">
        <v>6975</v>
      </c>
      <c r="B1656" s="9" t="s">
        <v>117</v>
      </c>
      <c r="C1656" s="9" t="s">
        <v>118</v>
      </c>
      <c r="D1656" s="24">
        <v>42767</v>
      </c>
      <c r="E1656" s="25">
        <v>15341982</v>
      </c>
      <c r="F1656" s="25">
        <v>8810837</v>
      </c>
      <c r="G1656" s="25">
        <v>0</v>
      </c>
      <c r="H1656" s="25">
        <v>0</v>
      </c>
      <c r="I1656" s="25">
        <v>0</v>
      </c>
      <c r="J1656" s="25">
        <v>0</v>
      </c>
      <c r="K1656" s="25">
        <v>8810837</v>
      </c>
      <c r="L1656" s="25">
        <v>110089</v>
      </c>
      <c r="M1656" s="25">
        <v>8199931</v>
      </c>
      <c r="N1656" s="25">
        <v>0</v>
      </c>
      <c r="O1656" s="25">
        <v>0</v>
      </c>
      <c r="P1656" s="25">
        <v>0</v>
      </c>
      <c r="Q1656" s="25">
        <v>0</v>
      </c>
      <c r="R1656" s="25">
        <v>8310020</v>
      </c>
      <c r="S1656" s="25">
        <v>15842799</v>
      </c>
      <c r="T1656" s="25">
        <v>0</v>
      </c>
      <c r="U1656" s="25">
        <v>15842799</v>
      </c>
    </row>
    <row r="1657" spans="1:21" hidden="1" x14ac:dyDescent="0.25">
      <c r="A1657" s="9">
        <v>6975</v>
      </c>
      <c r="B1657" s="9" t="s">
        <v>117</v>
      </c>
      <c r="C1657" s="9" t="s">
        <v>118</v>
      </c>
      <c r="D1657" s="24">
        <v>42795</v>
      </c>
      <c r="E1657" s="25">
        <v>15842799</v>
      </c>
      <c r="F1657" s="25">
        <v>8309066</v>
      </c>
      <c r="G1657" s="25">
        <v>0</v>
      </c>
      <c r="H1657" s="25">
        <v>0</v>
      </c>
      <c r="I1657" s="25">
        <v>0</v>
      </c>
      <c r="J1657" s="25">
        <v>0</v>
      </c>
      <c r="K1657" s="25">
        <v>8309066</v>
      </c>
      <c r="L1657" s="25">
        <v>95892</v>
      </c>
      <c r="M1657" s="25">
        <v>7390479</v>
      </c>
      <c r="N1657" s="25">
        <v>0</v>
      </c>
      <c r="O1657" s="25">
        <v>0</v>
      </c>
      <c r="P1657" s="25">
        <v>0</v>
      </c>
      <c r="Q1657" s="25">
        <v>0</v>
      </c>
      <c r="R1657" s="25">
        <v>7486371</v>
      </c>
      <c r="S1657" s="25">
        <v>16665494</v>
      </c>
      <c r="T1657" s="25">
        <v>0</v>
      </c>
      <c r="U1657" s="25">
        <v>16665494</v>
      </c>
    </row>
    <row r="1658" spans="1:21" hidden="1" x14ac:dyDescent="0.25">
      <c r="A1658" s="9">
        <v>6975</v>
      </c>
      <c r="B1658" s="9" t="s">
        <v>117</v>
      </c>
      <c r="C1658" s="9" t="s">
        <v>118</v>
      </c>
      <c r="D1658" s="24">
        <v>42826</v>
      </c>
      <c r="E1658" s="25">
        <v>16665494</v>
      </c>
      <c r="F1658" s="25">
        <v>5677831</v>
      </c>
      <c r="G1658" s="25">
        <v>0</v>
      </c>
      <c r="H1658" s="25">
        <v>0</v>
      </c>
      <c r="I1658" s="25">
        <v>0</v>
      </c>
      <c r="J1658" s="25">
        <v>0</v>
      </c>
      <c r="K1658" s="25">
        <v>5677831</v>
      </c>
      <c r="L1658" s="25">
        <v>8727009</v>
      </c>
      <c r="M1658" s="25">
        <v>7320491</v>
      </c>
      <c r="N1658" s="25">
        <v>0</v>
      </c>
      <c r="O1658" s="25">
        <v>0</v>
      </c>
      <c r="P1658" s="25">
        <v>0</v>
      </c>
      <c r="Q1658" s="25">
        <v>0</v>
      </c>
      <c r="R1658" s="25">
        <v>16047500</v>
      </c>
      <c r="S1658" s="25">
        <v>6295825</v>
      </c>
      <c r="T1658" s="25">
        <v>0</v>
      </c>
      <c r="U1658" s="25">
        <v>6295825</v>
      </c>
    </row>
    <row r="1659" spans="1:21" hidden="1" x14ac:dyDescent="0.25">
      <c r="A1659" s="9">
        <v>6975</v>
      </c>
      <c r="B1659" s="9" t="s">
        <v>117</v>
      </c>
      <c r="C1659" s="9" t="s">
        <v>118</v>
      </c>
      <c r="D1659" s="24">
        <v>42856</v>
      </c>
      <c r="E1659" s="25">
        <v>6295825</v>
      </c>
      <c r="F1659" s="25">
        <v>14314221</v>
      </c>
      <c r="G1659" s="25">
        <v>0</v>
      </c>
      <c r="H1659" s="25">
        <v>0</v>
      </c>
      <c r="I1659" s="25">
        <v>0</v>
      </c>
      <c r="J1659" s="25">
        <v>0</v>
      </c>
      <c r="K1659" s="25">
        <v>14314221</v>
      </c>
      <c r="L1659" s="25">
        <v>4311917</v>
      </c>
      <c r="M1659" s="25">
        <v>8900323</v>
      </c>
      <c r="N1659" s="25">
        <v>0</v>
      </c>
      <c r="O1659" s="25">
        <v>0</v>
      </c>
      <c r="P1659" s="25">
        <v>0</v>
      </c>
      <c r="Q1659" s="25">
        <v>0</v>
      </c>
      <c r="R1659" s="25">
        <v>13212240</v>
      </c>
      <c r="S1659" s="25">
        <v>7397806</v>
      </c>
      <c r="T1659" s="25">
        <v>0</v>
      </c>
      <c r="U1659" s="25">
        <v>7397806</v>
      </c>
    </row>
    <row r="1660" spans="1:21" hidden="1" x14ac:dyDescent="0.25">
      <c r="A1660" s="9">
        <v>6975</v>
      </c>
      <c r="B1660" s="9" t="s">
        <v>117</v>
      </c>
      <c r="C1660" s="9" t="s">
        <v>118</v>
      </c>
      <c r="D1660" s="24">
        <v>42887</v>
      </c>
      <c r="E1660" s="25">
        <v>7397806</v>
      </c>
      <c r="F1660" s="25">
        <v>6974922</v>
      </c>
      <c r="G1660" s="25">
        <v>0</v>
      </c>
      <c r="H1660" s="25">
        <v>0</v>
      </c>
      <c r="I1660" s="25">
        <v>0</v>
      </c>
      <c r="J1660" s="25">
        <v>0</v>
      </c>
      <c r="K1660" s="25">
        <v>6974922</v>
      </c>
      <c r="L1660" s="25">
        <v>5579122</v>
      </c>
      <c r="M1660" s="25">
        <v>5451100</v>
      </c>
      <c r="N1660" s="25">
        <v>0</v>
      </c>
      <c r="O1660" s="25">
        <v>0</v>
      </c>
      <c r="P1660" s="25">
        <v>0</v>
      </c>
      <c r="Q1660" s="25">
        <v>0</v>
      </c>
      <c r="R1660" s="25">
        <v>11030222</v>
      </c>
      <c r="S1660" s="25">
        <v>3342506</v>
      </c>
      <c r="T1660" s="25">
        <v>0</v>
      </c>
      <c r="U1660" s="25">
        <v>3342506</v>
      </c>
    </row>
    <row r="1661" spans="1:21" hidden="1" x14ac:dyDescent="0.25">
      <c r="A1661" s="9">
        <v>6975</v>
      </c>
      <c r="B1661" s="9" t="s">
        <v>117</v>
      </c>
      <c r="C1661" s="9" t="s">
        <v>118</v>
      </c>
      <c r="D1661" s="24">
        <v>42917</v>
      </c>
      <c r="E1661" s="25">
        <v>3342506</v>
      </c>
      <c r="F1661" s="25">
        <v>7851743</v>
      </c>
      <c r="G1661" s="25">
        <v>0</v>
      </c>
      <c r="H1661" s="25">
        <v>0</v>
      </c>
      <c r="I1661" s="25">
        <v>0</v>
      </c>
      <c r="J1661" s="25">
        <v>0</v>
      </c>
      <c r="K1661" s="25">
        <v>7851743</v>
      </c>
      <c r="L1661" s="25">
        <v>2653489</v>
      </c>
      <c r="M1661" s="25">
        <v>7239973</v>
      </c>
      <c r="N1661" s="25">
        <v>0</v>
      </c>
      <c r="O1661" s="25">
        <v>0</v>
      </c>
      <c r="P1661" s="25">
        <v>0</v>
      </c>
      <c r="Q1661" s="25">
        <v>0</v>
      </c>
      <c r="R1661" s="25">
        <v>9893462</v>
      </c>
      <c r="S1661" s="25">
        <v>1300787</v>
      </c>
      <c r="T1661" s="25">
        <v>0</v>
      </c>
      <c r="U1661" s="25">
        <v>1300787</v>
      </c>
    </row>
    <row r="1662" spans="1:21" hidden="1" x14ac:dyDescent="0.25">
      <c r="A1662" s="9">
        <v>6975</v>
      </c>
      <c r="B1662" s="9" t="s">
        <v>117</v>
      </c>
      <c r="C1662" s="9" t="s">
        <v>118</v>
      </c>
      <c r="D1662" s="24">
        <v>42948</v>
      </c>
      <c r="E1662" s="25">
        <v>1300787</v>
      </c>
      <c r="F1662" s="25">
        <v>13998681</v>
      </c>
      <c r="G1662" s="25">
        <v>0</v>
      </c>
      <c r="H1662" s="25">
        <v>0</v>
      </c>
      <c r="I1662" s="25">
        <v>0</v>
      </c>
      <c r="J1662" s="25">
        <v>0</v>
      </c>
      <c r="K1662" s="25">
        <v>13998681</v>
      </c>
      <c r="L1662" s="25">
        <v>394479</v>
      </c>
      <c r="M1662" s="25">
        <v>9920903</v>
      </c>
      <c r="N1662" s="25">
        <v>0</v>
      </c>
      <c r="O1662" s="25">
        <v>0</v>
      </c>
      <c r="P1662" s="25">
        <v>0</v>
      </c>
      <c r="Q1662" s="25">
        <v>0</v>
      </c>
      <c r="R1662" s="25">
        <v>10315382</v>
      </c>
      <c r="S1662" s="25">
        <v>4984086</v>
      </c>
      <c r="T1662" s="25">
        <v>0</v>
      </c>
      <c r="U1662" s="25">
        <v>4984086</v>
      </c>
    </row>
    <row r="1663" spans="1:21" hidden="1" x14ac:dyDescent="0.25">
      <c r="A1663" s="9">
        <v>6975</v>
      </c>
      <c r="B1663" s="9" t="s">
        <v>117</v>
      </c>
      <c r="C1663" s="9" t="s">
        <v>118</v>
      </c>
      <c r="D1663" s="24">
        <v>42979</v>
      </c>
      <c r="E1663" s="25">
        <v>4984086</v>
      </c>
      <c r="F1663" s="25">
        <v>8481456</v>
      </c>
      <c r="G1663" s="25">
        <v>0</v>
      </c>
      <c r="H1663" s="25">
        <v>0</v>
      </c>
      <c r="I1663" s="25">
        <v>0</v>
      </c>
      <c r="J1663" s="25">
        <v>0</v>
      </c>
      <c r="K1663" s="25">
        <v>8481456</v>
      </c>
      <c r="L1663" s="25">
        <v>489732</v>
      </c>
      <c r="M1663" s="25">
        <v>7566433</v>
      </c>
      <c r="N1663" s="25">
        <v>0</v>
      </c>
      <c r="O1663" s="25">
        <v>0</v>
      </c>
      <c r="P1663" s="25">
        <v>0</v>
      </c>
      <c r="Q1663" s="25">
        <v>-21107</v>
      </c>
      <c r="R1663" s="25">
        <v>8035058</v>
      </c>
      <c r="S1663" s="25">
        <v>5430484</v>
      </c>
      <c r="T1663" s="25">
        <v>0</v>
      </c>
      <c r="U1663" s="25">
        <v>5430484</v>
      </c>
    </row>
    <row r="1664" spans="1:21" hidden="1" x14ac:dyDescent="0.25">
      <c r="A1664" s="9">
        <v>6975</v>
      </c>
      <c r="B1664" s="9" t="s">
        <v>117</v>
      </c>
      <c r="C1664" s="9" t="s">
        <v>118</v>
      </c>
      <c r="D1664" s="24">
        <v>43009</v>
      </c>
      <c r="E1664" s="25">
        <v>5430484</v>
      </c>
      <c r="F1664" s="25">
        <v>9583404</v>
      </c>
      <c r="G1664" s="25">
        <v>0</v>
      </c>
      <c r="H1664" s="25">
        <v>0</v>
      </c>
      <c r="I1664" s="25">
        <v>0</v>
      </c>
      <c r="J1664" s="25">
        <v>0</v>
      </c>
      <c r="K1664" s="25">
        <v>9583404</v>
      </c>
      <c r="L1664" s="25">
        <v>729237</v>
      </c>
      <c r="M1664" s="25">
        <v>7547552</v>
      </c>
      <c r="N1664" s="25">
        <v>0</v>
      </c>
      <c r="O1664" s="25">
        <v>0</v>
      </c>
      <c r="P1664" s="25">
        <v>0</v>
      </c>
      <c r="Q1664" s="25">
        <v>0</v>
      </c>
      <c r="R1664" s="25">
        <v>8276789</v>
      </c>
      <c r="S1664" s="25">
        <v>6737099</v>
      </c>
      <c r="T1664" s="25">
        <v>0</v>
      </c>
      <c r="U1664" s="25">
        <v>6737099</v>
      </c>
    </row>
    <row r="1665" spans="1:21" hidden="1" x14ac:dyDescent="0.25">
      <c r="A1665" s="9">
        <v>6975</v>
      </c>
      <c r="B1665" s="9" t="s">
        <v>117</v>
      </c>
      <c r="C1665" s="9" t="s">
        <v>118</v>
      </c>
      <c r="D1665" s="24">
        <v>43040</v>
      </c>
      <c r="E1665" s="25">
        <v>6737099</v>
      </c>
      <c r="F1665" s="25">
        <v>10810095</v>
      </c>
      <c r="G1665" s="25">
        <v>0</v>
      </c>
      <c r="H1665" s="25">
        <v>0</v>
      </c>
      <c r="I1665" s="25">
        <v>0</v>
      </c>
      <c r="J1665" s="25">
        <v>0</v>
      </c>
      <c r="K1665" s="25">
        <v>10810095</v>
      </c>
      <c r="L1665" s="25">
        <v>362270</v>
      </c>
      <c r="M1665" s="25">
        <v>7422374</v>
      </c>
      <c r="N1665" s="25">
        <v>0</v>
      </c>
      <c r="O1665" s="25">
        <v>0</v>
      </c>
      <c r="P1665" s="25">
        <v>0</v>
      </c>
      <c r="Q1665" s="25">
        <v>0</v>
      </c>
      <c r="R1665" s="25">
        <v>7784644</v>
      </c>
      <c r="S1665" s="25">
        <v>9762550</v>
      </c>
      <c r="T1665" s="25">
        <v>0</v>
      </c>
      <c r="U1665" s="25">
        <v>9762550</v>
      </c>
    </row>
    <row r="1666" spans="1:21" hidden="1" x14ac:dyDescent="0.25">
      <c r="A1666" s="9">
        <v>6975</v>
      </c>
      <c r="B1666" s="9" t="s">
        <v>117</v>
      </c>
      <c r="C1666" s="9" t="s">
        <v>118</v>
      </c>
      <c r="D1666" s="24">
        <v>43070</v>
      </c>
      <c r="E1666" s="25">
        <v>9762550</v>
      </c>
      <c r="F1666" s="25">
        <v>12604797</v>
      </c>
      <c r="G1666" s="25">
        <v>0</v>
      </c>
      <c r="H1666" s="25">
        <v>0</v>
      </c>
      <c r="I1666" s="25">
        <v>0</v>
      </c>
      <c r="J1666" s="25">
        <v>0</v>
      </c>
      <c r="K1666" s="25">
        <v>12604797</v>
      </c>
      <c r="L1666" s="25">
        <v>130370</v>
      </c>
      <c r="M1666" s="25">
        <v>7582621</v>
      </c>
      <c r="N1666" s="25">
        <v>0</v>
      </c>
      <c r="O1666" s="25">
        <v>0</v>
      </c>
      <c r="P1666" s="25">
        <v>0</v>
      </c>
      <c r="Q1666" s="25">
        <v>0</v>
      </c>
      <c r="R1666" s="25">
        <v>7712991</v>
      </c>
      <c r="S1666" s="25">
        <v>14654356</v>
      </c>
      <c r="T1666" s="25">
        <v>0</v>
      </c>
      <c r="U1666" s="25">
        <v>14654356</v>
      </c>
    </row>
    <row r="1667" spans="1:21" x14ac:dyDescent="0.25">
      <c r="A1667" s="9">
        <v>6975</v>
      </c>
      <c r="B1667" s="9" t="s">
        <v>117</v>
      </c>
      <c r="C1667" s="9" t="s">
        <v>118</v>
      </c>
      <c r="D1667" s="24">
        <v>43101</v>
      </c>
      <c r="E1667" s="25">
        <v>14654356</v>
      </c>
      <c r="F1667" s="25">
        <v>8050529</v>
      </c>
      <c r="G1667" s="25">
        <v>0</v>
      </c>
      <c r="H1667" s="25">
        <v>0</v>
      </c>
      <c r="I1667" s="25">
        <v>0</v>
      </c>
      <c r="J1667" s="25">
        <v>0</v>
      </c>
      <c r="K1667" s="25">
        <v>8050529</v>
      </c>
      <c r="L1667" s="25">
        <v>46949</v>
      </c>
      <c r="M1667" s="25">
        <v>6875739</v>
      </c>
      <c r="N1667" s="25">
        <v>0</v>
      </c>
      <c r="O1667" s="25">
        <v>0</v>
      </c>
      <c r="P1667" s="25">
        <v>0</v>
      </c>
      <c r="Q1667" s="25">
        <v>0</v>
      </c>
      <c r="R1667" s="25">
        <v>6922688</v>
      </c>
      <c r="S1667" s="25">
        <v>15782197</v>
      </c>
      <c r="T1667" s="25">
        <v>0</v>
      </c>
      <c r="U1667" s="25">
        <v>15782197</v>
      </c>
    </row>
    <row r="1668" spans="1:21" x14ac:dyDescent="0.25">
      <c r="A1668" s="9">
        <v>6975</v>
      </c>
      <c r="B1668" s="9" t="s">
        <v>117</v>
      </c>
      <c r="C1668" s="9" t="s">
        <v>118</v>
      </c>
      <c r="D1668" s="24">
        <v>43132</v>
      </c>
      <c r="E1668" s="25">
        <v>15782197</v>
      </c>
      <c r="F1668" s="25">
        <v>9106321</v>
      </c>
      <c r="G1668" s="25">
        <v>0</v>
      </c>
      <c r="H1668" s="25">
        <v>0</v>
      </c>
      <c r="I1668" s="25">
        <v>0</v>
      </c>
      <c r="J1668" s="25">
        <v>0</v>
      </c>
      <c r="K1668" s="25">
        <v>9106321</v>
      </c>
      <c r="L1668" s="25">
        <v>106790</v>
      </c>
      <c r="M1668" s="25">
        <v>4744727</v>
      </c>
      <c r="N1668" s="25">
        <v>0</v>
      </c>
      <c r="O1668" s="25">
        <v>0</v>
      </c>
      <c r="P1668" s="25">
        <v>0</v>
      </c>
      <c r="Q1668" s="25">
        <v>0</v>
      </c>
      <c r="R1668" s="25">
        <v>4851517</v>
      </c>
      <c r="S1668" s="25">
        <v>20037001</v>
      </c>
      <c r="T1668" s="25">
        <v>0</v>
      </c>
      <c r="U1668" s="25">
        <v>20037001</v>
      </c>
    </row>
    <row r="1669" spans="1:21" x14ac:dyDescent="0.25">
      <c r="A1669" s="9">
        <v>6975</v>
      </c>
      <c r="B1669" s="9" t="s">
        <v>117</v>
      </c>
      <c r="C1669" s="9" t="s">
        <v>118</v>
      </c>
      <c r="D1669" s="24">
        <v>43160</v>
      </c>
      <c r="E1669" s="25">
        <v>20037001</v>
      </c>
      <c r="F1669" s="25">
        <v>6427466</v>
      </c>
      <c r="G1669" s="25">
        <v>0</v>
      </c>
      <c r="H1669" s="25">
        <v>0</v>
      </c>
      <c r="I1669" s="25">
        <v>0</v>
      </c>
      <c r="J1669" s="25">
        <v>0</v>
      </c>
      <c r="K1669" s="25">
        <v>6427466</v>
      </c>
      <c r="L1669" s="25">
        <v>658787</v>
      </c>
      <c r="M1669" s="25">
        <v>4784742</v>
      </c>
      <c r="N1669" s="25">
        <v>449277</v>
      </c>
      <c r="O1669" s="25">
        <v>0</v>
      </c>
      <c r="P1669" s="25">
        <v>0</v>
      </c>
      <c r="Q1669" s="25">
        <v>0</v>
      </c>
      <c r="R1669" s="25">
        <v>5892806</v>
      </c>
      <c r="S1669" s="25">
        <v>20571661</v>
      </c>
      <c r="T1669" s="25">
        <v>0</v>
      </c>
      <c r="U1669" s="25">
        <v>20571661</v>
      </c>
    </row>
    <row r="1670" spans="1:21" x14ac:dyDescent="0.25">
      <c r="A1670" s="9">
        <v>6975</v>
      </c>
      <c r="B1670" s="9" t="s">
        <v>117</v>
      </c>
      <c r="C1670" s="9" t="s">
        <v>118</v>
      </c>
      <c r="D1670" s="24">
        <v>43191</v>
      </c>
      <c r="E1670" s="25">
        <v>20571661</v>
      </c>
      <c r="F1670" s="25">
        <v>7281228</v>
      </c>
      <c r="G1670" s="25">
        <v>0</v>
      </c>
      <c r="H1670" s="25">
        <v>0</v>
      </c>
      <c r="I1670" s="25">
        <v>0</v>
      </c>
      <c r="J1670" s="25">
        <v>0</v>
      </c>
      <c r="K1670" s="25">
        <v>7281228</v>
      </c>
      <c r="L1670" s="25">
        <v>0</v>
      </c>
      <c r="M1670" s="25">
        <v>4864403</v>
      </c>
      <c r="N1670" s="25">
        <v>0</v>
      </c>
      <c r="O1670" s="25">
        <v>0</v>
      </c>
      <c r="P1670" s="25">
        <v>0</v>
      </c>
      <c r="Q1670" s="25">
        <v>0</v>
      </c>
      <c r="R1670" s="25">
        <v>4864403</v>
      </c>
      <c r="S1670" s="25">
        <v>22988486</v>
      </c>
      <c r="T1670" s="25">
        <v>0</v>
      </c>
      <c r="U1670" s="25">
        <v>22988486</v>
      </c>
    </row>
    <row r="1671" spans="1:21" x14ac:dyDescent="0.25">
      <c r="A1671" s="9">
        <v>6975</v>
      </c>
      <c r="B1671" s="9" t="s">
        <v>117</v>
      </c>
      <c r="C1671" s="9" t="s">
        <v>118</v>
      </c>
      <c r="D1671" s="24">
        <v>43221</v>
      </c>
      <c r="E1671" s="25">
        <v>22988486</v>
      </c>
      <c r="F1671" s="25">
        <v>7202558</v>
      </c>
      <c r="G1671" s="25">
        <v>0</v>
      </c>
      <c r="H1671" s="25">
        <v>0</v>
      </c>
      <c r="I1671" s="25">
        <v>0</v>
      </c>
      <c r="J1671" s="25">
        <v>0</v>
      </c>
      <c r="K1671" s="25">
        <v>7202558</v>
      </c>
      <c r="L1671" s="25">
        <v>92022</v>
      </c>
      <c r="M1671" s="25">
        <v>4841332</v>
      </c>
      <c r="N1671" s="25">
        <v>0</v>
      </c>
      <c r="O1671" s="25">
        <v>0</v>
      </c>
      <c r="P1671" s="25">
        <v>0</v>
      </c>
      <c r="Q1671" s="25">
        <v>0</v>
      </c>
      <c r="R1671" s="25">
        <v>4933354</v>
      </c>
      <c r="S1671" s="25">
        <v>25257690</v>
      </c>
      <c r="T1671" s="25">
        <v>0</v>
      </c>
      <c r="U1671" s="25">
        <v>25257690</v>
      </c>
    </row>
    <row r="1672" spans="1:21" x14ac:dyDescent="0.25">
      <c r="A1672" s="9">
        <v>6975</v>
      </c>
      <c r="B1672" s="9" t="s">
        <v>117</v>
      </c>
      <c r="C1672" s="9" t="s">
        <v>118</v>
      </c>
      <c r="D1672" s="24">
        <v>43252</v>
      </c>
      <c r="E1672" s="25">
        <v>25257690</v>
      </c>
      <c r="F1672" s="25">
        <v>6258549</v>
      </c>
      <c r="G1672" s="25">
        <v>0</v>
      </c>
      <c r="H1672" s="25">
        <v>0</v>
      </c>
      <c r="I1672" s="25">
        <v>0</v>
      </c>
      <c r="J1672" s="25">
        <v>0</v>
      </c>
      <c r="K1672" s="25">
        <v>6258549</v>
      </c>
      <c r="L1672" s="25">
        <v>61970</v>
      </c>
      <c r="M1672" s="25">
        <v>5186065</v>
      </c>
      <c r="N1672" s="25">
        <v>0</v>
      </c>
      <c r="O1672" s="25">
        <v>0</v>
      </c>
      <c r="P1672" s="25">
        <v>0</v>
      </c>
      <c r="Q1672" s="25">
        <v>0</v>
      </c>
      <c r="R1672" s="25">
        <v>5248035</v>
      </c>
      <c r="S1672" s="25">
        <v>26268204</v>
      </c>
      <c r="T1672" s="25">
        <v>0</v>
      </c>
      <c r="U1672" s="25">
        <v>26268204</v>
      </c>
    </row>
    <row r="1673" spans="1:21" x14ac:dyDescent="0.25">
      <c r="A1673" s="9">
        <v>6975</v>
      </c>
      <c r="B1673" s="9" t="s">
        <v>117</v>
      </c>
      <c r="C1673" s="9" t="s">
        <v>118</v>
      </c>
      <c r="D1673" s="24">
        <v>43282</v>
      </c>
      <c r="E1673" s="25">
        <v>26268204</v>
      </c>
      <c r="F1673" s="25">
        <v>7431751</v>
      </c>
      <c r="G1673" s="25">
        <v>0</v>
      </c>
      <c r="H1673" s="25">
        <v>0</v>
      </c>
      <c r="I1673" s="25">
        <v>0</v>
      </c>
      <c r="J1673" s="25">
        <v>0</v>
      </c>
      <c r="K1673" s="25">
        <v>7431751</v>
      </c>
      <c r="L1673" s="25">
        <v>90649</v>
      </c>
      <c r="M1673" s="25">
        <v>5111867</v>
      </c>
      <c r="N1673" s="25">
        <v>0</v>
      </c>
      <c r="O1673" s="25">
        <v>0</v>
      </c>
      <c r="P1673" s="25">
        <v>0</v>
      </c>
      <c r="Q1673" s="25">
        <v>0</v>
      </c>
      <c r="R1673" s="25">
        <v>5202516</v>
      </c>
      <c r="S1673" s="25">
        <v>28497439</v>
      </c>
      <c r="T1673" s="25">
        <v>0</v>
      </c>
      <c r="U1673" s="25">
        <v>28497439</v>
      </c>
    </row>
    <row r="1674" spans="1:21" x14ac:dyDescent="0.25">
      <c r="A1674" s="9">
        <v>6975</v>
      </c>
      <c r="B1674" s="9" t="s">
        <v>117</v>
      </c>
      <c r="C1674" s="9" t="s">
        <v>118</v>
      </c>
      <c r="D1674" s="24">
        <v>43313</v>
      </c>
      <c r="E1674" s="25">
        <v>28497439</v>
      </c>
      <c r="F1674" s="25">
        <v>6734450</v>
      </c>
      <c r="G1674" s="25">
        <v>0</v>
      </c>
      <c r="H1674" s="25">
        <v>0</v>
      </c>
      <c r="I1674" s="25">
        <v>0</v>
      </c>
      <c r="J1674" s="25">
        <v>0</v>
      </c>
      <c r="K1674" s="25">
        <v>6734450</v>
      </c>
      <c r="L1674" s="25">
        <v>52267</v>
      </c>
      <c r="M1674" s="25">
        <v>5021872</v>
      </c>
      <c r="N1674" s="25">
        <v>0</v>
      </c>
      <c r="O1674" s="25">
        <v>0</v>
      </c>
      <c r="P1674" s="25">
        <v>0</v>
      </c>
      <c r="Q1674" s="25">
        <v>0</v>
      </c>
      <c r="R1674" s="25">
        <v>5074139</v>
      </c>
      <c r="S1674" s="25">
        <v>30157750</v>
      </c>
      <c r="T1674" s="25">
        <v>0</v>
      </c>
      <c r="U1674" s="25">
        <v>30157750</v>
      </c>
    </row>
    <row r="1675" spans="1:21" x14ac:dyDescent="0.25">
      <c r="A1675" s="9">
        <v>6975</v>
      </c>
      <c r="B1675" s="9" t="s">
        <v>117</v>
      </c>
      <c r="C1675" s="9" t="s">
        <v>118</v>
      </c>
      <c r="D1675" s="24">
        <v>43344</v>
      </c>
      <c r="E1675" s="25">
        <v>30157750</v>
      </c>
      <c r="F1675" s="25">
        <v>6937220</v>
      </c>
      <c r="G1675" s="25">
        <v>0</v>
      </c>
      <c r="H1675" s="25">
        <v>0</v>
      </c>
      <c r="I1675" s="25">
        <v>0</v>
      </c>
      <c r="J1675" s="25">
        <v>0</v>
      </c>
      <c r="K1675" s="25">
        <v>6937220</v>
      </c>
      <c r="L1675" s="25">
        <v>0</v>
      </c>
      <c r="M1675" s="25">
        <v>5141957</v>
      </c>
      <c r="N1675" s="25">
        <v>0</v>
      </c>
      <c r="O1675" s="25">
        <v>0</v>
      </c>
      <c r="P1675" s="25">
        <v>0</v>
      </c>
      <c r="Q1675" s="25">
        <v>0</v>
      </c>
      <c r="R1675" s="25">
        <v>5141957</v>
      </c>
      <c r="S1675" s="25">
        <v>31953013</v>
      </c>
      <c r="T1675" s="25">
        <v>0</v>
      </c>
      <c r="U1675" s="25">
        <v>31953013</v>
      </c>
    </row>
    <row r="1676" spans="1:21" x14ac:dyDescent="0.25">
      <c r="A1676" s="9">
        <v>6975</v>
      </c>
      <c r="B1676" s="9" t="s">
        <v>117</v>
      </c>
      <c r="C1676" s="9" t="s">
        <v>118</v>
      </c>
      <c r="D1676" s="24">
        <v>43374</v>
      </c>
      <c r="E1676" s="25">
        <v>31953013</v>
      </c>
      <c r="F1676" s="25">
        <v>2138402</v>
      </c>
      <c r="G1676" s="25">
        <v>0</v>
      </c>
      <c r="H1676" s="25">
        <v>0</v>
      </c>
      <c r="I1676" s="25">
        <v>0</v>
      </c>
      <c r="J1676" s="25">
        <v>0</v>
      </c>
      <c r="K1676" s="25">
        <v>2138402</v>
      </c>
      <c r="L1676" s="25">
        <v>85731</v>
      </c>
      <c r="M1676" s="25">
        <v>5052846</v>
      </c>
      <c r="N1676" s="25">
        <v>0</v>
      </c>
      <c r="O1676" s="25">
        <v>0</v>
      </c>
      <c r="P1676" s="25">
        <v>0</v>
      </c>
      <c r="Q1676" s="25">
        <v>0</v>
      </c>
      <c r="R1676" s="25">
        <v>5138577</v>
      </c>
      <c r="S1676" s="25">
        <v>28952838</v>
      </c>
      <c r="T1676" s="25">
        <v>0</v>
      </c>
      <c r="U1676" s="25">
        <v>28952838</v>
      </c>
    </row>
    <row r="1677" spans="1:21" x14ac:dyDescent="0.25">
      <c r="A1677" s="9">
        <v>6975</v>
      </c>
      <c r="B1677" s="9" t="s">
        <v>117</v>
      </c>
      <c r="C1677" s="9" t="s">
        <v>118</v>
      </c>
      <c r="D1677" s="24">
        <v>43405</v>
      </c>
      <c r="E1677" s="25">
        <v>28952838</v>
      </c>
      <c r="F1677" s="25">
        <v>7427142</v>
      </c>
      <c r="G1677" s="25">
        <v>0</v>
      </c>
      <c r="H1677" s="25">
        <v>0</v>
      </c>
      <c r="I1677" s="25">
        <v>0</v>
      </c>
      <c r="J1677" s="25">
        <v>0</v>
      </c>
      <c r="K1677" s="25">
        <v>7427142</v>
      </c>
      <c r="L1677" s="25">
        <v>160865</v>
      </c>
      <c r="M1677" s="25">
        <v>4297650</v>
      </c>
      <c r="N1677" s="25">
        <v>0</v>
      </c>
      <c r="O1677" s="25">
        <v>0</v>
      </c>
      <c r="P1677" s="25">
        <v>0</v>
      </c>
      <c r="Q1677" s="25">
        <v>0</v>
      </c>
      <c r="R1677" s="25">
        <v>4458515</v>
      </c>
      <c r="S1677" s="25">
        <v>31921465</v>
      </c>
      <c r="T1677" s="25">
        <v>0</v>
      </c>
      <c r="U1677" s="25">
        <v>31921465</v>
      </c>
    </row>
    <row r="1678" spans="1:21" hidden="1" x14ac:dyDescent="0.25">
      <c r="A1678" s="9">
        <v>6979</v>
      </c>
      <c r="B1678" s="9" t="s">
        <v>119</v>
      </c>
      <c r="C1678" s="9" t="s">
        <v>120</v>
      </c>
      <c r="D1678" s="24">
        <v>42005</v>
      </c>
      <c r="E1678" s="25">
        <v>9607612</v>
      </c>
      <c r="F1678" s="25">
        <v>20495142</v>
      </c>
      <c r="G1678" s="25">
        <v>0</v>
      </c>
      <c r="H1678" s="25">
        <v>0</v>
      </c>
      <c r="I1678" s="25">
        <v>0</v>
      </c>
      <c r="J1678" s="25">
        <v>2500000</v>
      </c>
      <c r="K1678" s="25">
        <v>22995142</v>
      </c>
      <c r="L1678" s="25">
        <v>8097241</v>
      </c>
      <c r="M1678" s="25">
        <v>34439359</v>
      </c>
      <c r="N1678" s="25">
        <v>620611</v>
      </c>
      <c r="O1678" s="25">
        <v>0</v>
      </c>
      <c r="P1678" s="25">
        <v>0</v>
      </c>
      <c r="Q1678" s="25">
        <v>-14682122</v>
      </c>
      <c r="R1678" s="25">
        <v>28475089</v>
      </c>
      <c r="S1678" s="25">
        <v>4127665</v>
      </c>
      <c r="T1678" s="25">
        <v>879109</v>
      </c>
      <c r="U1678" s="25">
        <v>3248556</v>
      </c>
    </row>
    <row r="1679" spans="1:21" hidden="1" x14ac:dyDescent="0.25">
      <c r="A1679" s="9">
        <v>6979</v>
      </c>
      <c r="B1679" s="9" t="s">
        <v>119</v>
      </c>
      <c r="C1679" s="9" t="s">
        <v>120</v>
      </c>
      <c r="D1679" s="24">
        <v>42036</v>
      </c>
      <c r="E1679" s="25">
        <v>4127665</v>
      </c>
      <c r="F1679" s="25">
        <v>28677426</v>
      </c>
      <c r="G1679" s="25">
        <v>0</v>
      </c>
      <c r="H1679" s="25">
        <v>0</v>
      </c>
      <c r="I1679" s="25">
        <v>0</v>
      </c>
      <c r="J1679" s="25">
        <v>0</v>
      </c>
      <c r="K1679" s="25">
        <v>28677426</v>
      </c>
      <c r="L1679" s="25">
        <v>7393947</v>
      </c>
      <c r="M1679" s="25">
        <v>31243199</v>
      </c>
      <c r="N1679" s="25">
        <v>0</v>
      </c>
      <c r="O1679" s="25">
        <v>0</v>
      </c>
      <c r="P1679" s="25">
        <v>0</v>
      </c>
      <c r="Q1679" s="25">
        <v>-11174732</v>
      </c>
      <c r="R1679" s="25">
        <v>27462414</v>
      </c>
      <c r="S1679" s="25">
        <v>5342677</v>
      </c>
      <c r="T1679" s="25">
        <v>879109</v>
      </c>
      <c r="U1679" s="25">
        <v>4463568</v>
      </c>
    </row>
    <row r="1680" spans="1:21" hidden="1" x14ac:dyDescent="0.25">
      <c r="A1680" s="9">
        <v>6979</v>
      </c>
      <c r="B1680" s="9" t="s">
        <v>119</v>
      </c>
      <c r="C1680" s="9" t="s">
        <v>120</v>
      </c>
      <c r="D1680" s="24">
        <v>42064</v>
      </c>
      <c r="E1680" s="25">
        <v>5342677</v>
      </c>
      <c r="F1680" s="25">
        <v>28067706</v>
      </c>
      <c r="G1680" s="25">
        <v>0</v>
      </c>
      <c r="H1680" s="25">
        <v>0</v>
      </c>
      <c r="I1680" s="25">
        <v>0</v>
      </c>
      <c r="J1680" s="25">
        <v>0</v>
      </c>
      <c r="K1680" s="25">
        <v>28067706</v>
      </c>
      <c r="L1680" s="25">
        <v>4479695</v>
      </c>
      <c r="M1680" s="25">
        <v>32764516</v>
      </c>
      <c r="N1680" s="25">
        <v>252260</v>
      </c>
      <c r="O1680" s="25">
        <v>0</v>
      </c>
      <c r="P1680" s="25">
        <v>0</v>
      </c>
      <c r="Q1680" s="25">
        <v>-8917035</v>
      </c>
      <c r="R1680" s="25">
        <v>28579436</v>
      </c>
      <c r="S1680" s="25">
        <v>4830947</v>
      </c>
      <c r="T1680" s="25">
        <v>879109</v>
      </c>
      <c r="U1680" s="25">
        <v>3951838</v>
      </c>
    </row>
    <row r="1681" spans="1:21" hidden="1" x14ac:dyDescent="0.25">
      <c r="A1681" s="9">
        <v>6979</v>
      </c>
      <c r="B1681" s="9" t="s">
        <v>119</v>
      </c>
      <c r="C1681" s="9" t="s">
        <v>120</v>
      </c>
      <c r="D1681" s="24">
        <v>42095</v>
      </c>
      <c r="E1681" s="25">
        <v>4830947</v>
      </c>
      <c r="F1681" s="25">
        <v>27468650</v>
      </c>
      <c r="G1681" s="25">
        <v>0</v>
      </c>
      <c r="H1681" s="25">
        <v>0</v>
      </c>
      <c r="I1681" s="25">
        <v>0</v>
      </c>
      <c r="J1681" s="25">
        <v>0</v>
      </c>
      <c r="K1681" s="25">
        <v>27468650</v>
      </c>
      <c r="L1681" s="25">
        <v>6174023</v>
      </c>
      <c r="M1681" s="25">
        <v>32783668</v>
      </c>
      <c r="N1681" s="25">
        <v>0</v>
      </c>
      <c r="O1681" s="25">
        <v>0</v>
      </c>
      <c r="P1681" s="25">
        <v>0</v>
      </c>
      <c r="Q1681" s="25">
        <v>-10720779</v>
      </c>
      <c r="R1681" s="25">
        <v>28236912</v>
      </c>
      <c r="S1681" s="25">
        <v>4062685</v>
      </c>
      <c r="T1681" s="25">
        <v>879109</v>
      </c>
      <c r="U1681" s="25">
        <v>3183576</v>
      </c>
    </row>
    <row r="1682" spans="1:21" hidden="1" x14ac:dyDescent="0.25">
      <c r="A1682" s="9">
        <v>6979</v>
      </c>
      <c r="B1682" s="9" t="s">
        <v>119</v>
      </c>
      <c r="C1682" s="9" t="s">
        <v>120</v>
      </c>
      <c r="D1682" s="24">
        <v>42125</v>
      </c>
      <c r="E1682" s="25">
        <v>4062685</v>
      </c>
      <c r="F1682" s="25">
        <v>30206024</v>
      </c>
      <c r="G1682" s="25">
        <v>0</v>
      </c>
      <c r="H1682" s="25">
        <v>0</v>
      </c>
      <c r="I1682" s="25">
        <v>0</v>
      </c>
      <c r="J1682" s="25">
        <v>0</v>
      </c>
      <c r="K1682" s="25">
        <v>30206024</v>
      </c>
      <c r="L1682" s="25">
        <v>7086113</v>
      </c>
      <c r="M1682" s="25">
        <v>32700314</v>
      </c>
      <c r="N1682" s="25">
        <v>0</v>
      </c>
      <c r="O1682" s="25">
        <v>0</v>
      </c>
      <c r="P1682" s="25">
        <v>0</v>
      </c>
      <c r="Q1682" s="25">
        <v>-13007914</v>
      </c>
      <c r="R1682" s="25">
        <v>26778513</v>
      </c>
      <c r="S1682" s="25">
        <v>7490196</v>
      </c>
      <c r="T1682" s="25">
        <v>879109</v>
      </c>
      <c r="U1682" s="25">
        <v>6611087</v>
      </c>
    </row>
    <row r="1683" spans="1:21" hidden="1" x14ac:dyDescent="0.25">
      <c r="A1683" s="9">
        <v>6979</v>
      </c>
      <c r="B1683" s="9" t="s">
        <v>119</v>
      </c>
      <c r="C1683" s="9" t="s">
        <v>120</v>
      </c>
      <c r="D1683" s="24">
        <v>42156</v>
      </c>
      <c r="E1683" s="25">
        <v>7490196</v>
      </c>
      <c r="F1683" s="25">
        <v>30123124</v>
      </c>
      <c r="G1683" s="25">
        <v>0</v>
      </c>
      <c r="H1683" s="25">
        <v>0</v>
      </c>
      <c r="I1683" s="25">
        <v>0</v>
      </c>
      <c r="J1683" s="25">
        <v>0</v>
      </c>
      <c r="K1683" s="25">
        <v>30123124</v>
      </c>
      <c r="L1683" s="25">
        <v>5565378</v>
      </c>
      <c r="M1683" s="25">
        <v>32812883</v>
      </c>
      <c r="N1683" s="25">
        <v>0</v>
      </c>
      <c r="O1683" s="25">
        <v>0</v>
      </c>
      <c r="P1683" s="25">
        <v>0</v>
      </c>
      <c r="Q1683" s="25">
        <v>-10976778</v>
      </c>
      <c r="R1683" s="25">
        <v>27401483</v>
      </c>
      <c r="S1683" s="25">
        <v>10211837</v>
      </c>
      <c r="T1683" s="25">
        <v>3300241</v>
      </c>
      <c r="U1683" s="25">
        <v>6911596</v>
      </c>
    </row>
    <row r="1684" spans="1:21" hidden="1" x14ac:dyDescent="0.25">
      <c r="A1684" s="9">
        <v>6979</v>
      </c>
      <c r="B1684" s="9" t="s">
        <v>119</v>
      </c>
      <c r="C1684" s="9" t="s">
        <v>120</v>
      </c>
      <c r="D1684" s="24">
        <v>42186</v>
      </c>
      <c r="E1684" s="25">
        <v>10211837</v>
      </c>
      <c r="F1684" s="25">
        <v>30045393</v>
      </c>
      <c r="G1684" s="25">
        <v>0</v>
      </c>
      <c r="H1684" s="25">
        <v>0</v>
      </c>
      <c r="I1684" s="25">
        <v>0</v>
      </c>
      <c r="J1684" s="25">
        <v>0</v>
      </c>
      <c r="K1684" s="25">
        <v>30045393</v>
      </c>
      <c r="L1684" s="25">
        <v>9427962</v>
      </c>
      <c r="M1684" s="25">
        <v>33785592</v>
      </c>
      <c r="N1684" s="25">
        <v>0</v>
      </c>
      <c r="O1684" s="25">
        <v>0</v>
      </c>
      <c r="P1684" s="25">
        <v>0</v>
      </c>
      <c r="Q1684" s="25">
        <v>-12770487</v>
      </c>
      <c r="R1684" s="25">
        <v>30443067</v>
      </c>
      <c r="S1684" s="25">
        <v>9814163</v>
      </c>
      <c r="T1684" s="25">
        <v>3300241</v>
      </c>
      <c r="U1684" s="25">
        <v>6513922</v>
      </c>
    </row>
    <row r="1685" spans="1:21" hidden="1" x14ac:dyDescent="0.25">
      <c r="A1685" s="9">
        <v>6979</v>
      </c>
      <c r="B1685" s="9" t="s">
        <v>119</v>
      </c>
      <c r="C1685" s="9" t="s">
        <v>120</v>
      </c>
      <c r="D1685" s="24">
        <v>42217</v>
      </c>
      <c r="E1685" s="25">
        <v>9814163</v>
      </c>
      <c r="F1685" s="25">
        <v>26962349</v>
      </c>
      <c r="G1685" s="25">
        <v>0</v>
      </c>
      <c r="H1685" s="25">
        <v>0</v>
      </c>
      <c r="I1685" s="25">
        <v>0</v>
      </c>
      <c r="J1685" s="25">
        <v>0</v>
      </c>
      <c r="K1685" s="25">
        <v>26962349</v>
      </c>
      <c r="L1685" s="25">
        <v>6601142</v>
      </c>
      <c r="M1685" s="25">
        <v>31274362</v>
      </c>
      <c r="N1685" s="25">
        <v>561204</v>
      </c>
      <c r="O1685" s="25">
        <v>0</v>
      </c>
      <c r="P1685" s="25">
        <v>0</v>
      </c>
      <c r="Q1685" s="25">
        <v>-10019807</v>
      </c>
      <c r="R1685" s="25">
        <v>28416901</v>
      </c>
      <c r="S1685" s="25">
        <v>8359611</v>
      </c>
      <c r="T1685" s="25">
        <v>3300241</v>
      </c>
      <c r="U1685" s="25">
        <v>5059370</v>
      </c>
    </row>
    <row r="1686" spans="1:21" hidden="1" x14ac:dyDescent="0.25">
      <c r="A1686" s="9">
        <v>6979</v>
      </c>
      <c r="B1686" s="9" t="s">
        <v>119</v>
      </c>
      <c r="C1686" s="9" t="s">
        <v>120</v>
      </c>
      <c r="D1686" s="24">
        <v>42248</v>
      </c>
      <c r="E1686" s="25">
        <v>8359611</v>
      </c>
      <c r="F1686" s="25">
        <v>32401252</v>
      </c>
      <c r="G1686" s="25">
        <v>1308729</v>
      </c>
      <c r="H1686" s="25">
        <v>0</v>
      </c>
      <c r="I1686" s="25">
        <v>0</v>
      </c>
      <c r="J1686" s="25">
        <v>0</v>
      </c>
      <c r="K1686" s="25">
        <v>33709981</v>
      </c>
      <c r="L1686" s="25">
        <v>5917482</v>
      </c>
      <c r="M1686" s="25">
        <v>31649105</v>
      </c>
      <c r="N1686" s="25">
        <v>0</v>
      </c>
      <c r="O1686" s="25">
        <v>0</v>
      </c>
      <c r="P1686" s="25">
        <v>0</v>
      </c>
      <c r="Q1686" s="25">
        <v>-9475941</v>
      </c>
      <c r="R1686" s="25">
        <v>28090646</v>
      </c>
      <c r="S1686" s="25">
        <v>13978946</v>
      </c>
      <c r="T1686" s="25">
        <v>3300241</v>
      </c>
      <c r="U1686" s="25">
        <v>10678705</v>
      </c>
    </row>
    <row r="1687" spans="1:21" hidden="1" x14ac:dyDescent="0.25">
      <c r="A1687" s="9">
        <v>6979</v>
      </c>
      <c r="B1687" s="9" t="s">
        <v>119</v>
      </c>
      <c r="C1687" s="9" t="s">
        <v>120</v>
      </c>
      <c r="D1687" s="24">
        <v>42278</v>
      </c>
      <c r="E1687" s="25">
        <v>13978946</v>
      </c>
      <c r="F1687" s="25">
        <v>30618457</v>
      </c>
      <c r="G1687" s="25">
        <v>0</v>
      </c>
      <c r="H1687" s="25">
        <v>0</v>
      </c>
      <c r="I1687" s="25">
        <v>0</v>
      </c>
      <c r="J1687" s="25">
        <v>0</v>
      </c>
      <c r="K1687" s="25">
        <v>30618457</v>
      </c>
      <c r="L1687" s="25">
        <v>6421951</v>
      </c>
      <c r="M1687" s="25">
        <v>36751260</v>
      </c>
      <c r="N1687" s="25">
        <v>0</v>
      </c>
      <c r="O1687" s="25">
        <v>0</v>
      </c>
      <c r="P1687" s="25">
        <v>0</v>
      </c>
      <c r="Q1687" s="25">
        <v>-14056237</v>
      </c>
      <c r="R1687" s="25">
        <v>29116974</v>
      </c>
      <c r="S1687" s="25">
        <v>15480429</v>
      </c>
      <c r="T1687" s="25">
        <v>3300241</v>
      </c>
      <c r="U1687" s="25">
        <v>12180188</v>
      </c>
    </row>
    <row r="1688" spans="1:21" hidden="1" x14ac:dyDescent="0.25">
      <c r="A1688" s="9">
        <v>6979</v>
      </c>
      <c r="B1688" s="9" t="s">
        <v>119</v>
      </c>
      <c r="C1688" s="9" t="s">
        <v>120</v>
      </c>
      <c r="D1688" s="24">
        <v>42309</v>
      </c>
      <c r="E1688" s="25">
        <v>15480429</v>
      </c>
      <c r="F1688" s="25">
        <v>28986206</v>
      </c>
      <c r="G1688" s="25">
        <v>0</v>
      </c>
      <c r="H1688" s="25">
        <v>0</v>
      </c>
      <c r="I1688" s="25">
        <v>0</v>
      </c>
      <c r="J1688" s="25">
        <v>0</v>
      </c>
      <c r="K1688" s="25">
        <v>28986206</v>
      </c>
      <c r="L1688" s="25">
        <v>7432304</v>
      </c>
      <c r="M1688" s="25">
        <v>40357964</v>
      </c>
      <c r="N1688" s="25">
        <v>0</v>
      </c>
      <c r="O1688" s="25">
        <v>0</v>
      </c>
      <c r="P1688" s="25">
        <v>0</v>
      </c>
      <c r="Q1688" s="25">
        <v>-11879681</v>
      </c>
      <c r="R1688" s="25">
        <v>35910587</v>
      </c>
      <c r="S1688" s="25">
        <v>8556048</v>
      </c>
      <c r="T1688" s="25">
        <v>3300241</v>
      </c>
      <c r="U1688" s="25">
        <v>5255807</v>
      </c>
    </row>
    <row r="1689" spans="1:21" hidden="1" x14ac:dyDescent="0.25">
      <c r="A1689" s="9">
        <v>6979</v>
      </c>
      <c r="B1689" s="9" t="s">
        <v>119</v>
      </c>
      <c r="C1689" s="9" t="s">
        <v>120</v>
      </c>
      <c r="D1689" s="24">
        <v>42339</v>
      </c>
      <c r="E1689" s="25">
        <v>8556048</v>
      </c>
      <c r="F1689" s="25">
        <v>28202458</v>
      </c>
      <c r="G1689" s="25">
        <v>1713768</v>
      </c>
      <c r="H1689" s="25">
        <v>0</v>
      </c>
      <c r="I1689" s="25">
        <v>0</v>
      </c>
      <c r="J1689" s="25">
        <v>0</v>
      </c>
      <c r="K1689" s="25">
        <v>29916226</v>
      </c>
      <c r="L1689" s="25">
        <v>6438305</v>
      </c>
      <c r="M1689" s="25">
        <v>41308276</v>
      </c>
      <c r="N1689" s="25">
        <v>0</v>
      </c>
      <c r="O1689" s="25">
        <v>0</v>
      </c>
      <c r="P1689" s="25">
        <v>0</v>
      </c>
      <c r="Q1689" s="25">
        <v>-19618790</v>
      </c>
      <c r="R1689" s="25">
        <v>28127791</v>
      </c>
      <c r="S1689" s="25">
        <v>10344483</v>
      </c>
      <c r="T1689" s="25">
        <v>3300241</v>
      </c>
      <c r="U1689" s="25">
        <v>7044242</v>
      </c>
    </row>
    <row r="1690" spans="1:21" hidden="1" x14ac:dyDescent="0.25">
      <c r="A1690" s="9">
        <v>6979</v>
      </c>
      <c r="B1690" s="9" t="s">
        <v>119</v>
      </c>
      <c r="C1690" s="9" t="s">
        <v>120</v>
      </c>
      <c r="D1690" s="24">
        <v>42370</v>
      </c>
      <c r="E1690" s="25">
        <v>10344483</v>
      </c>
      <c r="F1690" s="25">
        <v>39033488</v>
      </c>
      <c r="G1690" s="25">
        <v>0</v>
      </c>
      <c r="H1690" s="25">
        <v>0</v>
      </c>
      <c r="I1690" s="25">
        <v>0</v>
      </c>
      <c r="J1690" s="25">
        <v>2800290</v>
      </c>
      <c r="K1690" s="25">
        <v>41833778</v>
      </c>
      <c r="L1690" s="25">
        <v>5494312</v>
      </c>
      <c r="M1690" s="25">
        <v>49502109</v>
      </c>
      <c r="N1690" s="25">
        <v>154700</v>
      </c>
      <c r="O1690" s="25">
        <v>0</v>
      </c>
      <c r="P1690" s="25">
        <v>0</v>
      </c>
      <c r="Q1690" s="25">
        <v>-16193861</v>
      </c>
      <c r="R1690" s="25">
        <v>38957260</v>
      </c>
      <c r="S1690" s="25">
        <v>13221001</v>
      </c>
      <c r="T1690" s="25">
        <v>3300241</v>
      </c>
      <c r="U1690" s="25">
        <v>9920760</v>
      </c>
    </row>
    <row r="1691" spans="1:21" hidden="1" x14ac:dyDescent="0.25">
      <c r="A1691" s="9">
        <v>6979</v>
      </c>
      <c r="B1691" s="9" t="s">
        <v>119</v>
      </c>
      <c r="C1691" s="9" t="s">
        <v>120</v>
      </c>
      <c r="D1691" s="24">
        <v>42401</v>
      </c>
      <c r="E1691" s="25">
        <v>13221001</v>
      </c>
      <c r="F1691" s="25">
        <v>30167172</v>
      </c>
      <c r="G1691" s="25">
        <v>0</v>
      </c>
      <c r="H1691" s="25">
        <v>0</v>
      </c>
      <c r="I1691" s="25">
        <v>0</v>
      </c>
      <c r="J1691" s="25">
        <v>0</v>
      </c>
      <c r="K1691" s="25">
        <v>30167172</v>
      </c>
      <c r="L1691" s="25">
        <v>4987619</v>
      </c>
      <c r="M1691" s="25">
        <v>43801674</v>
      </c>
      <c r="N1691" s="25">
        <v>0</v>
      </c>
      <c r="O1691" s="25">
        <v>0</v>
      </c>
      <c r="P1691" s="25">
        <v>0</v>
      </c>
      <c r="Q1691" s="25">
        <v>-16481146</v>
      </c>
      <c r="R1691" s="25">
        <v>32308147</v>
      </c>
      <c r="S1691" s="25">
        <v>11080026</v>
      </c>
      <c r="T1691" s="25">
        <v>3300241</v>
      </c>
      <c r="U1691" s="25">
        <v>7779785</v>
      </c>
    </row>
    <row r="1692" spans="1:21" hidden="1" x14ac:dyDescent="0.25">
      <c r="A1692" s="9">
        <v>6979</v>
      </c>
      <c r="B1692" s="9" t="s">
        <v>119</v>
      </c>
      <c r="C1692" s="9" t="s">
        <v>120</v>
      </c>
      <c r="D1692" s="24">
        <v>42430</v>
      </c>
      <c r="E1692" s="25">
        <v>11080026</v>
      </c>
      <c r="F1692" s="25">
        <v>41860072</v>
      </c>
      <c r="G1692" s="25">
        <v>0</v>
      </c>
      <c r="H1692" s="25">
        <v>0</v>
      </c>
      <c r="I1692" s="25">
        <v>0</v>
      </c>
      <c r="J1692" s="25">
        <v>0</v>
      </c>
      <c r="K1692" s="25">
        <v>41860072</v>
      </c>
      <c r="L1692" s="25">
        <v>6613855</v>
      </c>
      <c r="M1692" s="25">
        <v>44196933</v>
      </c>
      <c r="N1692" s="25">
        <v>627130</v>
      </c>
      <c r="O1692" s="25">
        <v>0</v>
      </c>
      <c r="P1692" s="25">
        <v>0</v>
      </c>
      <c r="Q1692" s="25">
        <v>-18728839</v>
      </c>
      <c r="R1692" s="25">
        <v>32709079</v>
      </c>
      <c r="S1692" s="25">
        <v>20231019</v>
      </c>
      <c r="T1692" s="25">
        <v>3300241</v>
      </c>
      <c r="U1692" s="25">
        <v>16930778</v>
      </c>
    </row>
    <row r="1693" spans="1:21" hidden="1" x14ac:dyDescent="0.25">
      <c r="A1693" s="9">
        <v>6979</v>
      </c>
      <c r="B1693" s="9" t="s">
        <v>121</v>
      </c>
      <c r="C1693" s="9" t="s">
        <v>120</v>
      </c>
      <c r="D1693" s="24">
        <v>42461</v>
      </c>
      <c r="E1693" s="25">
        <v>20231019</v>
      </c>
      <c r="F1693" s="25">
        <v>31580126</v>
      </c>
      <c r="G1693" s="25">
        <v>0</v>
      </c>
      <c r="H1693" s="25">
        <v>0</v>
      </c>
      <c r="I1693" s="25">
        <v>0</v>
      </c>
      <c r="J1693" s="25">
        <v>0</v>
      </c>
      <c r="K1693" s="25">
        <v>31580126</v>
      </c>
      <c r="L1693" s="25">
        <v>7037673</v>
      </c>
      <c r="M1693" s="25">
        <v>42517318</v>
      </c>
      <c r="N1693" s="25">
        <v>787130</v>
      </c>
      <c r="O1693" s="25">
        <v>0</v>
      </c>
      <c r="P1693" s="25">
        <v>0</v>
      </c>
      <c r="Q1693" s="25">
        <v>-16334575</v>
      </c>
      <c r="R1693" s="25">
        <v>34007546</v>
      </c>
      <c r="S1693" s="25">
        <v>17803599</v>
      </c>
      <c r="T1693" s="25">
        <v>3300241</v>
      </c>
      <c r="U1693" s="25">
        <v>14503358</v>
      </c>
    </row>
    <row r="1694" spans="1:21" hidden="1" x14ac:dyDescent="0.25">
      <c r="A1694" s="9">
        <v>6979</v>
      </c>
      <c r="B1694" s="9" t="s">
        <v>121</v>
      </c>
      <c r="C1694" s="9" t="s">
        <v>120</v>
      </c>
      <c r="D1694" s="24">
        <v>42491</v>
      </c>
      <c r="E1694" s="25">
        <v>17803599</v>
      </c>
      <c r="F1694" s="25">
        <v>33655683</v>
      </c>
      <c r="G1694" s="25">
        <v>0</v>
      </c>
      <c r="H1694" s="25">
        <v>0</v>
      </c>
      <c r="I1694" s="25">
        <v>0</v>
      </c>
      <c r="J1694" s="25">
        <v>0</v>
      </c>
      <c r="K1694" s="25">
        <v>33655683</v>
      </c>
      <c r="L1694" s="25">
        <v>4994346</v>
      </c>
      <c r="M1694" s="25">
        <v>41513999</v>
      </c>
      <c r="N1694" s="25">
        <v>283434</v>
      </c>
      <c r="O1694" s="25">
        <v>0</v>
      </c>
      <c r="P1694" s="25">
        <v>0</v>
      </c>
      <c r="Q1694" s="25">
        <v>-16134486</v>
      </c>
      <c r="R1694" s="25">
        <v>30657293</v>
      </c>
      <c r="S1694" s="25">
        <v>20801989</v>
      </c>
      <c r="T1694" s="25">
        <v>3300241</v>
      </c>
      <c r="U1694" s="25">
        <v>17501748</v>
      </c>
    </row>
    <row r="1695" spans="1:21" hidden="1" x14ac:dyDescent="0.25">
      <c r="A1695" s="9">
        <v>6979</v>
      </c>
      <c r="B1695" s="9" t="s">
        <v>121</v>
      </c>
      <c r="C1695" s="9" t="s">
        <v>120</v>
      </c>
      <c r="D1695" s="24">
        <v>42522</v>
      </c>
      <c r="E1695" s="25">
        <v>20801989</v>
      </c>
      <c r="F1695" s="25">
        <v>28200923</v>
      </c>
      <c r="G1695" s="25">
        <v>0</v>
      </c>
      <c r="H1695" s="25">
        <v>0</v>
      </c>
      <c r="I1695" s="25">
        <v>0</v>
      </c>
      <c r="J1695" s="25">
        <v>0</v>
      </c>
      <c r="K1695" s="25">
        <v>28200923</v>
      </c>
      <c r="L1695" s="25">
        <v>6374845</v>
      </c>
      <c r="M1695" s="25">
        <v>45798774</v>
      </c>
      <c r="N1695" s="25">
        <v>393712</v>
      </c>
      <c r="O1695" s="25">
        <v>0</v>
      </c>
      <c r="P1695" s="25">
        <v>0</v>
      </c>
      <c r="Q1695" s="25">
        <v>-16380904</v>
      </c>
      <c r="R1695" s="25">
        <v>36186427</v>
      </c>
      <c r="S1695" s="25">
        <v>12816485</v>
      </c>
      <c r="T1695" s="25">
        <v>3300241</v>
      </c>
      <c r="U1695" s="25">
        <v>9516244</v>
      </c>
    </row>
    <row r="1696" spans="1:21" hidden="1" x14ac:dyDescent="0.25">
      <c r="A1696" s="9">
        <v>6979</v>
      </c>
      <c r="B1696" s="9" t="s">
        <v>121</v>
      </c>
      <c r="C1696" s="9" t="s">
        <v>120</v>
      </c>
      <c r="D1696" s="24">
        <v>42552</v>
      </c>
      <c r="E1696" s="25">
        <v>12816485</v>
      </c>
      <c r="F1696" s="25">
        <v>37721052</v>
      </c>
      <c r="G1696" s="25">
        <v>0</v>
      </c>
      <c r="H1696" s="25">
        <v>0</v>
      </c>
      <c r="I1696" s="25">
        <v>0</v>
      </c>
      <c r="J1696" s="25">
        <v>0</v>
      </c>
      <c r="K1696" s="25">
        <v>37721052</v>
      </c>
      <c r="L1696" s="25">
        <v>6499161</v>
      </c>
      <c r="M1696" s="25">
        <v>42153676</v>
      </c>
      <c r="N1696" s="25">
        <v>1990980</v>
      </c>
      <c r="O1696" s="25">
        <v>0</v>
      </c>
      <c r="P1696" s="25">
        <v>0</v>
      </c>
      <c r="Q1696" s="25">
        <v>-16639838</v>
      </c>
      <c r="R1696" s="25">
        <v>34003979</v>
      </c>
      <c r="S1696" s="25">
        <v>16533558</v>
      </c>
      <c r="T1696" s="25">
        <v>3300241</v>
      </c>
      <c r="U1696" s="25">
        <v>13233317</v>
      </c>
    </row>
    <row r="1697" spans="1:21" hidden="1" x14ac:dyDescent="0.25">
      <c r="A1697" s="9">
        <v>6979</v>
      </c>
      <c r="B1697" s="9" t="s">
        <v>121</v>
      </c>
      <c r="C1697" s="9" t="s">
        <v>120</v>
      </c>
      <c r="D1697" s="24">
        <v>42583</v>
      </c>
      <c r="E1697" s="25">
        <v>16533558</v>
      </c>
      <c r="F1697" s="25">
        <v>42746870</v>
      </c>
      <c r="G1697" s="25">
        <v>0</v>
      </c>
      <c r="H1697" s="25">
        <v>0</v>
      </c>
      <c r="I1697" s="25">
        <v>0</v>
      </c>
      <c r="J1697" s="25">
        <v>0</v>
      </c>
      <c r="K1697" s="25">
        <v>42746870</v>
      </c>
      <c r="L1697" s="25">
        <v>8427332</v>
      </c>
      <c r="M1697" s="25">
        <v>43582954</v>
      </c>
      <c r="N1697" s="25">
        <v>601240</v>
      </c>
      <c r="O1697" s="25">
        <v>0</v>
      </c>
      <c r="P1697" s="25">
        <v>0</v>
      </c>
      <c r="Q1697" s="25">
        <v>-17189207</v>
      </c>
      <c r="R1697" s="25">
        <v>35422319</v>
      </c>
      <c r="S1697" s="25">
        <v>23858109</v>
      </c>
      <c r="T1697" s="25">
        <v>3300241</v>
      </c>
      <c r="U1697" s="25">
        <v>20557868</v>
      </c>
    </row>
    <row r="1698" spans="1:21" hidden="1" x14ac:dyDescent="0.25">
      <c r="A1698" s="9">
        <v>6979</v>
      </c>
      <c r="B1698" s="9" t="s">
        <v>121</v>
      </c>
      <c r="C1698" s="9" t="s">
        <v>120</v>
      </c>
      <c r="D1698" s="24">
        <v>42614</v>
      </c>
      <c r="E1698" s="25">
        <v>23858109</v>
      </c>
      <c r="F1698" s="25">
        <v>31361663</v>
      </c>
      <c r="G1698" s="25">
        <v>0</v>
      </c>
      <c r="H1698" s="25">
        <v>0</v>
      </c>
      <c r="I1698" s="25">
        <v>0</v>
      </c>
      <c r="J1698" s="25">
        <v>0</v>
      </c>
      <c r="K1698" s="25">
        <v>31361663</v>
      </c>
      <c r="L1698" s="25">
        <v>11899374</v>
      </c>
      <c r="M1698" s="25">
        <v>49440327</v>
      </c>
      <c r="N1698" s="25">
        <v>240976</v>
      </c>
      <c r="O1698" s="25">
        <v>0</v>
      </c>
      <c r="P1698" s="25">
        <v>0</v>
      </c>
      <c r="Q1698" s="25">
        <v>-14080570</v>
      </c>
      <c r="R1698" s="25">
        <v>47500107</v>
      </c>
      <c r="S1698" s="25">
        <v>7719665</v>
      </c>
      <c r="T1698" s="25">
        <v>3300241</v>
      </c>
      <c r="U1698" s="25">
        <v>4419424</v>
      </c>
    </row>
    <row r="1699" spans="1:21" hidden="1" x14ac:dyDescent="0.25">
      <c r="A1699" s="9">
        <v>6979</v>
      </c>
      <c r="B1699" s="9" t="s">
        <v>121</v>
      </c>
      <c r="C1699" s="9" t="s">
        <v>120</v>
      </c>
      <c r="D1699" s="24">
        <v>42644</v>
      </c>
      <c r="E1699" s="25">
        <v>7719665</v>
      </c>
      <c r="F1699" s="25">
        <v>42829399</v>
      </c>
      <c r="G1699" s="25">
        <v>0</v>
      </c>
      <c r="H1699" s="25">
        <v>0</v>
      </c>
      <c r="I1699" s="25">
        <v>0</v>
      </c>
      <c r="J1699" s="25">
        <v>0</v>
      </c>
      <c r="K1699" s="25">
        <v>42829399</v>
      </c>
      <c r="L1699" s="25">
        <v>8836232</v>
      </c>
      <c r="M1699" s="25">
        <v>54422238</v>
      </c>
      <c r="N1699" s="25">
        <v>0</v>
      </c>
      <c r="O1699" s="25">
        <v>0</v>
      </c>
      <c r="P1699" s="25">
        <v>0</v>
      </c>
      <c r="Q1699" s="25">
        <v>-16639979</v>
      </c>
      <c r="R1699" s="25">
        <v>46618491</v>
      </c>
      <c r="S1699" s="25">
        <v>3930573</v>
      </c>
      <c r="T1699" s="25">
        <v>1743949</v>
      </c>
      <c r="U1699" s="25">
        <v>2186624</v>
      </c>
    </row>
    <row r="1700" spans="1:21" hidden="1" x14ac:dyDescent="0.25">
      <c r="A1700" s="9">
        <v>6979</v>
      </c>
      <c r="B1700" s="9" t="s">
        <v>121</v>
      </c>
      <c r="C1700" s="9" t="s">
        <v>120</v>
      </c>
      <c r="D1700" s="24">
        <v>42675</v>
      </c>
      <c r="E1700" s="25">
        <v>3930573</v>
      </c>
      <c r="F1700" s="25">
        <v>35069806</v>
      </c>
      <c r="G1700" s="25">
        <v>0</v>
      </c>
      <c r="H1700" s="25">
        <v>0</v>
      </c>
      <c r="I1700" s="25">
        <v>0</v>
      </c>
      <c r="J1700" s="25">
        <v>0</v>
      </c>
      <c r="K1700" s="25">
        <v>35069806</v>
      </c>
      <c r="L1700" s="25">
        <v>7360923</v>
      </c>
      <c r="M1700" s="25">
        <v>47119361</v>
      </c>
      <c r="N1700" s="25">
        <v>0</v>
      </c>
      <c r="O1700" s="25">
        <v>0</v>
      </c>
      <c r="P1700" s="25">
        <v>0</v>
      </c>
      <c r="Q1700" s="25">
        <v>-20324444</v>
      </c>
      <c r="R1700" s="25">
        <v>34155840</v>
      </c>
      <c r="S1700" s="25">
        <v>4844539</v>
      </c>
      <c r="T1700" s="25">
        <v>1743949</v>
      </c>
      <c r="U1700" s="25">
        <v>3100590</v>
      </c>
    </row>
    <row r="1701" spans="1:21" hidden="1" x14ac:dyDescent="0.25">
      <c r="A1701" s="9">
        <v>6979</v>
      </c>
      <c r="B1701" s="9" t="s">
        <v>121</v>
      </c>
      <c r="C1701" s="9" t="s">
        <v>120</v>
      </c>
      <c r="D1701" s="24">
        <v>42705</v>
      </c>
      <c r="E1701" s="25">
        <v>4844539</v>
      </c>
      <c r="F1701" s="25">
        <v>53240170</v>
      </c>
      <c r="G1701" s="25">
        <v>3136550</v>
      </c>
      <c r="H1701" s="25">
        <v>0</v>
      </c>
      <c r="I1701" s="25">
        <v>0</v>
      </c>
      <c r="J1701" s="25">
        <v>0</v>
      </c>
      <c r="K1701" s="25">
        <v>56376720</v>
      </c>
      <c r="L1701" s="25">
        <v>9928168</v>
      </c>
      <c r="M1701" s="25">
        <v>49922360</v>
      </c>
      <c r="N1701" s="25">
        <v>337970</v>
      </c>
      <c r="O1701" s="25">
        <v>0</v>
      </c>
      <c r="P1701" s="25">
        <v>0</v>
      </c>
      <c r="Q1701" s="25">
        <v>-18480881</v>
      </c>
      <c r="R1701" s="25">
        <v>41707617</v>
      </c>
      <c r="S1701" s="25">
        <v>19513642</v>
      </c>
      <c r="T1701" s="25">
        <v>1743949</v>
      </c>
      <c r="U1701" s="25">
        <v>17769693</v>
      </c>
    </row>
    <row r="1702" spans="1:21" hidden="1" x14ac:dyDescent="0.25">
      <c r="A1702" s="9">
        <v>6979</v>
      </c>
      <c r="B1702" s="9" t="s">
        <v>121</v>
      </c>
      <c r="C1702" s="9" t="s">
        <v>120</v>
      </c>
      <c r="D1702" s="24">
        <v>42736</v>
      </c>
      <c r="E1702" s="25">
        <v>19513642</v>
      </c>
      <c r="F1702" s="25">
        <v>38373092</v>
      </c>
      <c r="G1702" s="25">
        <v>0</v>
      </c>
      <c r="H1702" s="25">
        <v>0</v>
      </c>
      <c r="I1702" s="25">
        <v>0</v>
      </c>
      <c r="J1702" s="25">
        <v>3104764</v>
      </c>
      <c r="K1702" s="25">
        <v>41477856</v>
      </c>
      <c r="L1702" s="25">
        <v>8062249</v>
      </c>
      <c r="M1702" s="25">
        <v>50485660</v>
      </c>
      <c r="N1702" s="25">
        <v>106980</v>
      </c>
      <c r="O1702" s="25">
        <v>0</v>
      </c>
      <c r="P1702" s="25">
        <v>0</v>
      </c>
      <c r="Q1702" s="25">
        <v>-14221715</v>
      </c>
      <c r="R1702" s="25">
        <v>44433174</v>
      </c>
      <c r="S1702" s="25">
        <v>16558324</v>
      </c>
      <c r="T1702" s="25">
        <v>1743949</v>
      </c>
      <c r="U1702" s="25">
        <v>14814375</v>
      </c>
    </row>
    <row r="1703" spans="1:21" hidden="1" x14ac:dyDescent="0.25">
      <c r="A1703" s="9">
        <v>6979</v>
      </c>
      <c r="B1703" s="9" t="s">
        <v>121</v>
      </c>
      <c r="C1703" s="9" t="s">
        <v>120</v>
      </c>
      <c r="D1703" s="24">
        <v>42767</v>
      </c>
      <c r="E1703" s="25">
        <v>16558324</v>
      </c>
      <c r="F1703" s="25">
        <v>52097410</v>
      </c>
      <c r="G1703" s="25">
        <v>0</v>
      </c>
      <c r="H1703" s="25">
        <v>0</v>
      </c>
      <c r="I1703" s="25">
        <v>0</v>
      </c>
      <c r="J1703" s="25">
        <v>0</v>
      </c>
      <c r="K1703" s="25">
        <v>52097410</v>
      </c>
      <c r="L1703" s="25">
        <v>5536549</v>
      </c>
      <c r="M1703" s="25">
        <v>49465953</v>
      </c>
      <c r="N1703" s="25">
        <v>1947903</v>
      </c>
      <c r="O1703" s="25">
        <v>0</v>
      </c>
      <c r="P1703" s="25">
        <v>0</v>
      </c>
      <c r="Q1703" s="25">
        <v>-347469</v>
      </c>
      <c r="R1703" s="25">
        <v>56602936</v>
      </c>
      <c r="S1703" s="25">
        <v>12052798</v>
      </c>
      <c r="T1703" s="25">
        <v>1743949</v>
      </c>
      <c r="U1703" s="25">
        <v>10308849</v>
      </c>
    </row>
    <row r="1704" spans="1:21" hidden="1" x14ac:dyDescent="0.25">
      <c r="A1704" s="9">
        <v>6979</v>
      </c>
      <c r="B1704" s="9" t="s">
        <v>121</v>
      </c>
      <c r="C1704" s="9" t="s">
        <v>120</v>
      </c>
      <c r="D1704" s="24">
        <v>42795</v>
      </c>
      <c r="E1704" s="25">
        <v>12052798</v>
      </c>
      <c r="F1704" s="25">
        <v>47559614</v>
      </c>
      <c r="G1704" s="25">
        <v>0</v>
      </c>
      <c r="H1704" s="25">
        <v>0</v>
      </c>
      <c r="I1704" s="25">
        <v>0</v>
      </c>
      <c r="J1704" s="25">
        <v>0</v>
      </c>
      <c r="K1704" s="25">
        <v>47559614</v>
      </c>
      <c r="L1704" s="25">
        <v>5774936</v>
      </c>
      <c r="M1704" s="25">
        <v>59876396</v>
      </c>
      <c r="N1704" s="25">
        <v>449990</v>
      </c>
      <c r="O1704" s="25">
        <v>0</v>
      </c>
      <c r="P1704" s="25">
        <v>0</v>
      </c>
      <c r="Q1704" s="25">
        <v>-30728664</v>
      </c>
      <c r="R1704" s="25">
        <v>35372658</v>
      </c>
      <c r="S1704" s="25">
        <v>24239754</v>
      </c>
      <c r="T1704" s="25">
        <v>11284637</v>
      </c>
      <c r="U1704" s="25">
        <v>12955117</v>
      </c>
    </row>
    <row r="1705" spans="1:21" hidden="1" x14ac:dyDescent="0.25">
      <c r="A1705" s="9">
        <v>6979</v>
      </c>
      <c r="B1705" s="9" t="s">
        <v>121</v>
      </c>
      <c r="C1705" s="9" t="s">
        <v>120</v>
      </c>
      <c r="D1705" s="24">
        <v>42826</v>
      </c>
      <c r="E1705" s="25">
        <v>24239754</v>
      </c>
      <c r="F1705" s="25">
        <v>39933773</v>
      </c>
      <c r="G1705" s="25">
        <v>0</v>
      </c>
      <c r="H1705" s="25">
        <v>0</v>
      </c>
      <c r="I1705" s="25">
        <v>0</v>
      </c>
      <c r="J1705" s="25">
        <v>0</v>
      </c>
      <c r="K1705" s="25">
        <v>39933773</v>
      </c>
      <c r="L1705" s="25">
        <v>9690358</v>
      </c>
      <c r="M1705" s="25">
        <v>64401549</v>
      </c>
      <c r="N1705" s="25">
        <v>140790</v>
      </c>
      <c r="O1705" s="25">
        <v>0</v>
      </c>
      <c r="P1705" s="25">
        <v>0</v>
      </c>
      <c r="Q1705" s="25">
        <v>-18211890</v>
      </c>
      <c r="R1705" s="25">
        <v>56020807</v>
      </c>
      <c r="S1705" s="25">
        <v>8152720</v>
      </c>
      <c r="T1705" s="25">
        <v>6975377</v>
      </c>
      <c r="U1705" s="25">
        <v>1177343</v>
      </c>
    </row>
    <row r="1706" spans="1:21" hidden="1" x14ac:dyDescent="0.25">
      <c r="A1706" s="9">
        <v>6979</v>
      </c>
      <c r="B1706" s="9" t="s">
        <v>121</v>
      </c>
      <c r="C1706" s="9" t="s">
        <v>120</v>
      </c>
      <c r="D1706" s="24">
        <v>42856</v>
      </c>
      <c r="E1706" s="25">
        <v>8152720</v>
      </c>
      <c r="F1706" s="25">
        <v>53397232</v>
      </c>
      <c r="G1706" s="25">
        <v>0</v>
      </c>
      <c r="H1706" s="25">
        <v>0</v>
      </c>
      <c r="I1706" s="25">
        <v>0</v>
      </c>
      <c r="J1706" s="25">
        <v>0</v>
      </c>
      <c r="K1706" s="25">
        <v>53397232</v>
      </c>
      <c r="L1706" s="25">
        <v>6539196</v>
      </c>
      <c r="M1706" s="25">
        <v>63680442</v>
      </c>
      <c r="N1706" s="25">
        <v>0</v>
      </c>
      <c r="O1706" s="25">
        <v>0</v>
      </c>
      <c r="P1706" s="25">
        <v>0</v>
      </c>
      <c r="Q1706" s="25">
        <v>-12693989</v>
      </c>
      <c r="R1706" s="25">
        <v>57525649</v>
      </c>
      <c r="S1706" s="25">
        <v>4024303</v>
      </c>
      <c r="T1706" s="25">
        <v>3576070</v>
      </c>
      <c r="U1706" s="25">
        <v>448233</v>
      </c>
    </row>
    <row r="1707" spans="1:21" hidden="1" x14ac:dyDescent="0.25">
      <c r="A1707" s="9">
        <v>6979</v>
      </c>
      <c r="B1707" s="9" t="s">
        <v>121</v>
      </c>
      <c r="C1707" s="9" t="s">
        <v>120</v>
      </c>
      <c r="D1707" s="24">
        <v>42887</v>
      </c>
      <c r="E1707" s="25">
        <v>4024303</v>
      </c>
      <c r="F1707" s="25">
        <v>64825889</v>
      </c>
      <c r="G1707" s="25">
        <v>0</v>
      </c>
      <c r="H1707" s="25">
        <v>0</v>
      </c>
      <c r="I1707" s="25">
        <v>0</v>
      </c>
      <c r="J1707" s="25">
        <v>0</v>
      </c>
      <c r="K1707" s="25">
        <v>64825889</v>
      </c>
      <c r="L1707" s="25">
        <v>11615188</v>
      </c>
      <c r="M1707" s="25">
        <v>64017876</v>
      </c>
      <c r="N1707" s="25">
        <v>0</v>
      </c>
      <c r="O1707" s="25">
        <v>0</v>
      </c>
      <c r="P1707" s="25">
        <v>0</v>
      </c>
      <c r="Q1707" s="25">
        <v>-20242550</v>
      </c>
      <c r="R1707" s="25">
        <v>55390514</v>
      </c>
      <c r="S1707" s="25">
        <v>13459678</v>
      </c>
      <c r="T1707" s="25">
        <v>3576070</v>
      </c>
      <c r="U1707" s="25">
        <v>9883608</v>
      </c>
    </row>
    <row r="1708" spans="1:21" hidden="1" x14ac:dyDescent="0.25">
      <c r="A1708" s="9">
        <v>6979</v>
      </c>
      <c r="B1708" s="9" t="s">
        <v>121</v>
      </c>
      <c r="C1708" s="9" t="s">
        <v>120</v>
      </c>
      <c r="D1708" s="24">
        <v>42917</v>
      </c>
      <c r="E1708" s="25">
        <v>13459678</v>
      </c>
      <c r="F1708" s="25">
        <v>58514211</v>
      </c>
      <c r="G1708" s="25">
        <v>0</v>
      </c>
      <c r="H1708" s="25">
        <v>0</v>
      </c>
      <c r="I1708" s="25">
        <v>0</v>
      </c>
      <c r="J1708" s="25">
        <v>0</v>
      </c>
      <c r="K1708" s="25">
        <v>58514211</v>
      </c>
      <c r="L1708" s="25">
        <v>13803735</v>
      </c>
      <c r="M1708" s="25">
        <v>66361359</v>
      </c>
      <c r="N1708" s="25">
        <v>60000</v>
      </c>
      <c r="O1708" s="25">
        <v>0</v>
      </c>
      <c r="P1708" s="25">
        <v>0</v>
      </c>
      <c r="Q1708" s="25">
        <v>-15183511</v>
      </c>
      <c r="R1708" s="25">
        <v>65041583</v>
      </c>
      <c r="S1708" s="25">
        <v>6932306</v>
      </c>
      <c r="T1708" s="25">
        <v>3576070</v>
      </c>
      <c r="U1708" s="25">
        <v>3356236</v>
      </c>
    </row>
    <row r="1709" spans="1:21" hidden="1" x14ac:dyDescent="0.25">
      <c r="A1709" s="9">
        <v>6979</v>
      </c>
      <c r="B1709" s="9" t="s">
        <v>121</v>
      </c>
      <c r="C1709" s="9" t="s">
        <v>120</v>
      </c>
      <c r="D1709" s="24">
        <v>42948</v>
      </c>
      <c r="E1709" s="25">
        <v>6932306</v>
      </c>
      <c r="F1709" s="25">
        <v>67276948</v>
      </c>
      <c r="G1709" s="25">
        <v>0</v>
      </c>
      <c r="H1709" s="25">
        <v>0</v>
      </c>
      <c r="I1709" s="25">
        <v>0</v>
      </c>
      <c r="J1709" s="25">
        <v>0</v>
      </c>
      <c r="K1709" s="25">
        <v>67276948</v>
      </c>
      <c r="L1709" s="25">
        <v>7501062</v>
      </c>
      <c r="M1709" s="25">
        <v>70540254</v>
      </c>
      <c r="N1709" s="25">
        <v>0</v>
      </c>
      <c r="O1709" s="25">
        <v>0</v>
      </c>
      <c r="P1709" s="25">
        <v>0</v>
      </c>
      <c r="Q1709" s="25">
        <v>-17645800</v>
      </c>
      <c r="R1709" s="25">
        <v>60395516</v>
      </c>
      <c r="S1709" s="25">
        <v>13813738</v>
      </c>
      <c r="T1709" s="25">
        <v>3576070</v>
      </c>
      <c r="U1709" s="25">
        <v>10237668</v>
      </c>
    </row>
    <row r="1710" spans="1:21" hidden="1" x14ac:dyDescent="0.25">
      <c r="A1710" s="9">
        <v>6979</v>
      </c>
      <c r="B1710" s="9" t="s">
        <v>121</v>
      </c>
      <c r="C1710" s="9" t="s">
        <v>120</v>
      </c>
      <c r="D1710" s="24">
        <v>42979</v>
      </c>
      <c r="E1710" s="25">
        <v>13813738</v>
      </c>
      <c r="F1710" s="25">
        <v>59825133</v>
      </c>
      <c r="G1710" s="25">
        <v>2785451</v>
      </c>
      <c r="H1710" s="25">
        <v>0</v>
      </c>
      <c r="I1710" s="25">
        <v>0</v>
      </c>
      <c r="J1710" s="25">
        <v>0</v>
      </c>
      <c r="K1710" s="25">
        <v>62610584</v>
      </c>
      <c r="L1710" s="25">
        <v>6027140</v>
      </c>
      <c r="M1710" s="25">
        <v>77168168</v>
      </c>
      <c r="N1710" s="25">
        <v>0</v>
      </c>
      <c r="O1710" s="25">
        <v>0</v>
      </c>
      <c r="P1710" s="25">
        <v>0</v>
      </c>
      <c r="Q1710" s="25">
        <v>-17725333</v>
      </c>
      <c r="R1710" s="25">
        <v>65469975</v>
      </c>
      <c r="S1710" s="25">
        <v>10954347</v>
      </c>
      <c r="T1710" s="25">
        <v>3576070</v>
      </c>
      <c r="U1710" s="25">
        <v>7378277</v>
      </c>
    </row>
    <row r="1711" spans="1:21" hidden="1" x14ac:dyDescent="0.25">
      <c r="A1711" s="9">
        <v>6979</v>
      </c>
      <c r="B1711" s="9" t="s">
        <v>121</v>
      </c>
      <c r="C1711" s="9" t="s">
        <v>120</v>
      </c>
      <c r="D1711" s="24">
        <v>43009</v>
      </c>
      <c r="E1711" s="25">
        <v>10954347</v>
      </c>
      <c r="F1711" s="25">
        <v>66327102</v>
      </c>
      <c r="G1711" s="25">
        <v>0</v>
      </c>
      <c r="H1711" s="25">
        <v>0</v>
      </c>
      <c r="I1711" s="25">
        <v>0</v>
      </c>
      <c r="J1711" s="25">
        <v>0</v>
      </c>
      <c r="K1711" s="25">
        <v>66327102</v>
      </c>
      <c r="L1711" s="25">
        <v>7300754</v>
      </c>
      <c r="M1711" s="25">
        <v>72330936</v>
      </c>
      <c r="N1711" s="25">
        <v>165890</v>
      </c>
      <c r="O1711" s="25">
        <v>0</v>
      </c>
      <c r="P1711" s="25">
        <v>0</v>
      </c>
      <c r="Q1711" s="25">
        <v>-22705842</v>
      </c>
      <c r="R1711" s="25">
        <v>57091738</v>
      </c>
      <c r="S1711" s="25">
        <v>20189711</v>
      </c>
      <c r="T1711" s="25">
        <v>7152140</v>
      </c>
      <c r="U1711" s="25">
        <v>13037571</v>
      </c>
    </row>
    <row r="1712" spans="1:21" hidden="1" x14ac:dyDescent="0.25">
      <c r="A1712" s="9">
        <v>6979</v>
      </c>
      <c r="B1712" s="9" t="s">
        <v>121</v>
      </c>
      <c r="C1712" s="9" t="s">
        <v>120</v>
      </c>
      <c r="D1712" s="24">
        <v>43040</v>
      </c>
      <c r="E1712" s="25">
        <v>20189711</v>
      </c>
      <c r="F1712" s="25">
        <v>63967861</v>
      </c>
      <c r="G1712" s="25">
        <v>0</v>
      </c>
      <c r="H1712" s="25">
        <v>0</v>
      </c>
      <c r="I1712" s="25">
        <v>0</v>
      </c>
      <c r="J1712" s="25">
        <v>0</v>
      </c>
      <c r="K1712" s="25">
        <v>63967861</v>
      </c>
      <c r="L1712" s="25">
        <v>8126623</v>
      </c>
      <c r="M1712" s="25">
        <v>72364172</v>
      </c>
      <c r="N1712" s="25">
        <v>0</v>
      </c>
      <c r="O1712" s="25">
        <v>0</v>
      </c>
      <c r="P1712" s="25">
        <v>0</v>
      </c>
      <c r="Q1712" s="25">
        <v>-12422617</v>
      </c>
      <c r="R1712" s="25">
        <v>68068178</v>
      </c>
      <c r="S1712" s="25">
        <v>16089394</v>
      </c>
      <c r="T1712" s="25">
        <v>7152140</v>
      </c>
      <c r="U1712" s="25">
        <v>8937254</v>
      </c>
    </row>
    <row r="1713" spans="1:21" hidden="1" x14ac:dyDescent="0.25">
      <c r="A1713" s="9">
        <v>6979</v>
      </c>
      <c r="B1713" s="9" t="s">
        <v>121</v>
      </c>
      <c r="C1713" s="9" t="s">
        <v>120</v>
      </c>
      <c r="D1713" s="24">
        <v>43070</v>
      </c>
      <c r="E1713" s="25">
        <v>16089394</v>
      </c>
      <c r="F1713" s="25">
        <v>54829897</v>
      </c>
      <c r="G1713" s="25">
        <v>1787662</v>
      </c>
      <c r="H1713" s="25">
        <v>0</v>
      </c>
      <c r="I1713" s="25">
        <v>0</v>
      </c>
      <c r="J1713" s="25">
        <v>5525000</v>
      </c>
      <c r="K1713" s="25">
        <v>62142559</v>
      </c>
      <c r="L1713" s="25">
        <v>5171177</v>
      </c>
      <c r="M1713" s="25">
        <v>76368087</v>
      </c>
      <c r="N1713" s="25">
        <v>0</v>
      </c>
      <c r="O1713" s="25">
        <v>0</v>
      </c>
      <c r="P1713" s="25">
        <v>0</v>
      </c>
      <c r="Q1713" s="25">
        <v>-19471388</v>
      </c>
      <c r="R1713" s="25">
        <v>62067876</v>
      </c>
      <c r="S1713" s="25">
        <v>16164077</v>
      </c>
      <c r="T1713" s="25">
        <v>7152140</v>
      </c>
      <c r="U1713" s="25">
        <v>9011937</v>
      </c>
    </row>
    <row r="1714" spans="1:21" x14ac:dyDescent="0.25">
      <c r="A1714" s="9">
        <v>6979</v>
      </c>
      <c r="B1714" s="9" t="s">
        <v>121</v>
      </c>
      <c r="C1714" s="9" t="s">
        <v>120</v>
      </c>
      <c r="D1714" s="24">
        <v>43101</v>
      </c>
      <c r="E1714" s="25">
        <v>16164077</v>
      </c>
      <c r="F1714" s="25">
        <v>57164194</v>
      </c>
      <c r="G1714" s="25">
        <v>0</v>
      </c>
      <c r="H1714" s="25">
        <v>0</v>
      </c>
      <c r="I1714" s="25">
        <v>0</v>
      </c>
      <c r="J1714" s="25">
        <v>4514801</v>
      </c>
      <c r="K1714" s="25">
        <v>61678995</v>
      </c>
      <c r="L1714" s="25">
        <v>7216484</v>
      </c>
      <c r="M1714" s="25">
        <v>75464970</v>
      </c>
      <c r="N1714" s="25">
        <v>397580</v>
      </c>
      <c r="O1714" s="25">
        <v>0</v>
      </c>
      <c r="P1714" s="25">
        <v>0</v>
      </c>
      <c r="Q1714" s="25">
        <v>-26968506</v>
      </c>
      <c r="R1714" s="25">
        <v>56110528</v>
      </c>
      <c r="S1714" s="25">
        <v>21732544</v>
      </c>
      <c r="T1714" s="25">
        <v>7152140</v>
      </c>
      <c r="U1714" s="25">
        <v>14580404</v>
      </c>
    </row>
    <row r="1715" spans="1:21" x14ac:dyDescent="0.25">
      <c r="A1715" s="9">
        <v>6979</v>
      </c>
      <c r="B1715" s="9" t="s">
        <v>121</v>
      </c>
      <c r="C1715" s="9" t="s">
        <v>120</v>
      </c>
      <c r="D1715" s="24">
        <v>43132</v>
      </c>
      <c r="E1715" s="25">
        <v>21732544</v>
      </c>
      <c r="F1715" s="25">
        <v>70857589</v>
      </c>
      <c r="G1715" s="25">
        <v>0</v>
      </c>
      <c r="H1715" s="25">
        <v>0</v>
      </c>
      <c r="I1715" s="25">
        <v>0</v>
      </c>
      <c r="J1715" s="25">
        <v>0</v>
      </c>
      <c r="K1715" s="25">
        <v>70857589</v>
      </c>
      <c r="L1715" s="25">
        <v>12566120</v>
      </c>
      <c r="M1715" s="25">
        <v>75640173</v>
      </c>
      <c r="N1715" s="25">
        <v>0</v>
      </c>
      <c r="O1715" s="25">
        <v>0</v>
      </c>
      <c r="P1715" s="25">
        <v>0</v>
      </c>
      <c r="Q1715" s="25">
        <v>-4786927</v>
      </c>
      <c r="R1715" s="25">
        <v>83419366</v>
      </c>
      <c r="S1715" s="25">
        <v>9170767</v>
      </c>
      <c r="T1715" s="25">
        <v>7152140</v>
      </c>
      <c r="U1715" s="25">
        <v>2018627</v>
      </c>
    </row>
    <row r="1716" spans="1:21" x14ac:dyDescent="0.25">
      <c r="A1716" s="9">
        <v>6979</v>
      </c>
      <c r="B1716" s="9" t="s">
        <v>121</v>
      </c>
      <c r="C1716" s="9" t="s">
        <v>120</v>
      </c>
      <c r="D1716" s="24">
        <v>43160</v>
      </c>
      <c r="E1716" s="25">
        <v>9170767</v>
      </c>
      <c r="F1716" s="25">
        <v>55568966</v>
      </c>
      <c r="G1716" s="25">
        <v>0</v>
      </c>
      <c r="H1716" s="25">
        <v>0</v>
      </c>
      <c r="I1716" s="25">
        <v>0</v>
      </c>
      <c r="J1716" s="25">
        <v>0</v>
      </c>
      <c r="K1716" s="25">
        <v>55568966</v>
      </c>
      <c r="L1716" s="25">
        <v>14109209</v>
      </c>
      <c r="M1716" s="25">
        <v>78109206</v>
      </c>
      <c r="N1716" s="25">
        <v>0</v>
      </c>
      <c r="O1716" s="25">
        <v>0</v>
      </c>
      <c r="P1716" s="25">
        <v>0</v>
      </c>
      <c r="Q1716" s="25">
        <v>-48570426</v>
      </c>
      <c r="R1716" s="25">
        <v>43647989</v>
      </c>
      <c r="S1716" s="25">
        <v>21091744</v>
      </c>
      <c r="T1716" s="25">
        <v>7152140</v>
      </c>
      <c r="U1716" s="25">
        <v>13939604</v>
      </c>
    </row>
    <row r="1717" spans="1:21" x14ac:dyDescent="0.25">
      <c r="A1717" s="9">
        <v>6979</v>
      </c>
      <c r="B1717" s="9" t="s">
        <v>121</v>
      </c>
      <c r="C1717" s="9" t="s">
        <v>120</v>
      </c>
      <c r="D1717" s="24">
        <v>43191</v>
      </c>
      <c r="E1717" s="25">
        <v>21091744</v>
      </c>
      <c r="F1717" s="25">
        <v>77058713</v>
      </c>
      <c r="G1717" s="25">
        <v>0</v>
      </c>
      <c r="H1717" s="25">
        <v>0</v>
      </c>
      <c r="I1717" s="25">
        <v>0</v>
      </c>
      <c r="J1717" s="25">
        <v>0</v>
      </c>
      <c r="K1717" s="25">
        <v>77058713</v>
      </c>
      <c r="L1717" s="25">
        <v>15796480</v>
      </c>
      <c r="M1717" s="25">
        <v>80595933</v>
      </c>
      <c r="N1717" s="25">
        <v>729305</v>
      </c>
      <c r="O1717" s="25">
        <v>0</v>
      </c>
      <c r="P1717" s="25">
        <v>0</v>
      </c>
      <c r="Q1717" s="25">
        <v>-25193799</v>
      </c>
      <c r="R1717" s="25">
        <v>71927919</v>
      </c>
      <c r="S1717" s="25">
        <v>26222538</v>
      </c>
      <c r="T1717" s="25">
        <v>7152140</v>
      </c>
      <c r="U1717" s="25">
        <v>19070398</v>
      </c>
    </row>
    <row r="1718" spans="1:21" x14ac:dyDescent="0.25">
      <c r="A1718" s="9">
        <v>6979</v>
      </c>
      <c r="B1718" s="9" t="s">
        <v>121</v>
      </c>
      <c r="C1718" s="9" t="s">
        <v>120</v>
      </c>
      <c r="D1718" s="24">
        <v>43221</v>
      </c>
      <c r="E1718" s="25">
        <v>26222538</v>
      </c>
      <c r="F1718" s="25">
        <v>69646350</v>
      </c>
      <c r="G1718" s="25">
        <v>0</v>
      </c>
      <c r="H1718" s="25">
        <v>0</v>
      </c>
      <c r="I1718" s="25">
        <v>0</v>
      </c>
      <c r="J1718" s="25">
        <v>0</v>
      </c>
      <c r="K1718" s="25">
        <v>69646350</v>
      </c>
      <c r="L1718" s="25">
        <v>11443782</v>
      </c>
      <c r="M1718" s="25">
        <v>80479392</v>
      </c>
      <c r="N1718" s="25">
        <v>482359</v>
      </c>
      <c r="O1718" s="25">
        <v>0</v>
      </c>
      <c r="P1718" s="25">
        <v>0</v>
      </c>
      <c r="Q1718" s="25">
        <v>-22397689</v>
      </c>
      <c r="R1718" s="25">
        <v>70007844</v>
      </c>
      <c r="S1718" s="25">
        <v>25861044</v>
      </c>
      <c r="T1718" s="25">
        <v>7152140</v>
      </c>
      <c r="U1718" s="25">
        <v>18708904</v>
      </c>
    </row>
    <row r="1719" spans="1:21" x14ac:dyDescent="0.25">
      <c r="A1719" s="9">
        <v>6979</v>
      </c>
      <c r="B1719" s="9" t="s">
        <v>121</v>
      </c>
      <c r="C1719" s="9" t="s">
        <v>122</v>
      </c>
      <c r="D1719" s="24">
        <v>43252</v>
      </c>
      <c r="E1719" s="25">
        <v>25861044</v>
      </c>
      <c r="F1719" s="25">
        <v>59447432</v>
      </c>
      <c r="G1719" s="25">
        <v>0</v>
      </c>
      <c r="H1719" s="25">
        <v>0</v>
      </c>
      <c r="I1719" s="25">
        <v>0</v>
      </c>
      <c r="J1719" s="25">
        <v>0</v>
      </c>
      <c r="K1719" s="25">
        <v>59447432</v>
      </c>
      <c r="L1719" s="25">
        <v>17020216</v>
      </c>
      <c r="M1719" s="25">
        <v>82299186</v>
      </c>
      <c r="N1719" s="25">
        <v>267750</v>
      </c>
      <c r="O1719" s="25">
        <v>0</v>
      </c>
      <c r="P1719" s="25">
        <v>0</v>
      </c>
      <c r="Q1719" s="25">
        <v>-25006393</v>
      </c>
      <c r="R1719" s="25">
        <v>74580759</v>
      </c>
      <c r="S1719" s="25">
        <v>10727717</v>
      </c>
      <c r="T1719" s="25">
        <v>7152140</v>
      </c>
      <c r="U1719" s="25">
        <v>3575577</v>
      </c>
    </row>
    <row r="1720" spans="1:21" x14ac:dyDescent="0.25">
      <c r="A1720" s="9">
        <v>6979</v>
      </c>
      <c r="B1720" s="9" t="s">
        <v>121</v>
      </c>
      <c r="C1720" s="9" t="s">
        <v>122</v>
      </c>
      <c r="D1720" s="24">
        <v>43282</v>
      </c>
      <c r="E1720" s="25">
        <v>10727717</v>
      </c>
      <c r="F1720" s="25">
        <v>52981493</v>
      </c>
      <c r="G1720" s="25">
        <v>0</v>
      </c>
      <c r="H1720" s="25">
        <v>0</v>
      </c>
      <c r="I1720" s="25">
        <v>0</v>
      </c>
      <c r="J1720" s="25">
        <v>0</v>
      </c>
      <c r="K1720" s="25">
        <v>52981493</v>
      </c>
      <c r="L1720" s="25">
        <v>19920916</v>
      </c>
      <c r="M1720" s="25">
        <v>90662342</v>
      </c>
      <c r="N1720" s="25">
        <v>0</v>
      </c>
      <c r="O1720" s="25">
        <v>0</v>
      </c>
      <c r="P1720" s="25">
        <v>0</v>
      </c>
      <c r="Q1720" s="25">
        <v>-49477614</v>
      </c>
      <c r="R1720" s="25">
        <v>61105644</v>
      </c>
      <c r="S1720" s="25">
        <v>2603566</v>
      </c>
      <c r="T1720" s="25">
        <v>7152140</v>
      </c>
      <c r="U1720" s="25">
        <v>-4548574</v>
      </c>
    </row>
    <row r="1721" spans="1:21" x14ac:dyDescent="0.25">
      <c r="A1721" s="9">
        <v>6979</v>
      </c>
      <c r="B1721" s="9" t="s">
        <v>121</v>
      </c>
      <c r="C1721" s="9" t="s">
        <v>122</v>
      </c>
      <c r="D1721" s="24">
        <v>43313</v>
      </c>
      <c r="E1721" s="25">
        <v>2603566</v>
      </c>
      <c r="F1721" s="25">
        <v>65710837</v>
      </c>
      <c r="G1721" s="25">
        <v>0</v>
      </c>
      <c r="H1721" s="25">
        <v>0</v>
      </c>
      <c r="I1721" s="25">
        <v>0</v>
      </c>
      <c r="J1721" s="25">
        <v>0</v>
      </c>
      <c r="K1721" s="25">
        <v>65710837</v>
      </c>
      <c r="L1721" s="25">
        <v>26635218</v>
      </c>
      <c r="M1721" s="25">
        <v>81237984</v>
      </c>
      <c r="N1721" s="25">
        <v>0</v>
      </c>
      <c r="O1721" s="25">
        <v>0</v>
      </c>
      <c r="P1721" s="25">
        <v>0</v>
      </c>
      <c r="Q1721" s="25">
        <v>-45532520</v>
      </c>
      <c r="R1721" s="25">
        <v>62340682</v>
      </c>
      <c r="S1721" s="25">
        <v>5973721</v>
      </c>
      <c r="T1721" s="25">
        <v>7152140</v>
      </c>
      <c r="U1721" s="25">
        <v>-1178419</v>
      </c>
    </row>
    <row r="1722" spans="1:21" x14ac:dyDescent="0.25">
      <c r="A1722" s="9">
        <v>6979</v>
      </c>
      <c r="B1722" s="9" t="s">
        <v>121</v>
      </c>
      <c r="C1722" s="9" t="s">
        <v>122</v>
      </c>
      <c r="D1722" s="24">
        <v>43344</v>
      </c>
      <c r="E1722" s="25">
        <v>5973721</v>
      </c>
      <c r="F1722" s="25">
        <v>56900345</v>
      </c>
      <c r="G1722" s="25">
        <v>0</v>
      </c>
      <c r="H1722" s="25">
        <v>0</v>
      </c>
      <c r="I1722" s="25">
        <v>0</v>
      </c>
      <c r="J1722" s="25">
        <v>0</v>
      </c>
      <c r="K1722" s="25">
        <v>56900345</v>
      </c>
      <c r="L1722" s="25">
        <v>9798112</v>
      </c>
      <c r="M1722" s="25">
        <v>76044410</v>
      </c>
      <c r="N1722" s="25">
        <v>0</v>
      </c>
      <c r="O1722" s="25">
        <v>0</v>
      </c>
      <c r="P1722" s="25">
        <v>0</v>
      </c>
      <c r="Q1722" s="25">
        <v>-23396349</v>
      </c>
      <c r="R1722" s="25">
        <v>62446173</v>
      </c>
      <c r="S1722" s="25">
        <v>427893</v>
      </c>
      <c r="T1722" s="25">
        <v>0</v>
      </c>
      <c r="U1722" s="25">
        <v>427893</v>
      </c>
    </row>
    <row r="1723" spans="1:21" x14ac:dyDescent="0.25">
      <c r="A1723" s="9">
        <v>6979</v>
      </c>
      <c r="B1723" s="9" t="s">
        <v>121</v>
      </c>
      <c r="C1723" s="9" t="s">
        <v>122</v>
      </c>
      <c r="D1723" s="24">
        <v>43374</v>
      </c>
      <c r="E1723" s="25">
        <v>427893</v>
      </c>
      <c r="F1723" s="25">
        <v>57329336</v>
      </c>
      <c r="G1723" s="25">
        <v>0</v>
      </c>
      <c r="H1723" s="25">
        <v>0</v>
      </c>
      <c r="I1723" s="25">
        <v>0</v>
      </c>
      <c r="J1723" s="25">
        <v>0</v>
      </c>
      <c r="K1723" s="25">
        <v>57329336</v>
      </c>
      <c r="L1723" s="25">
        <v>8344225</v>
      </c>
      <c r="M1723" s="25">
        <v>65671311</v>
      </c>
      <c r="N1723" s="25">
        <v>0</v>
      </c>
      <c r="O1723" s="25">
        <v>0</v>
      </c>
      <c r="P1723" s="25">
        <v>0</v>
      </c>
      <c r="Q1723" s="25">
        <v>-21623488</v>
      </c>
      <c r="R1723" s="25">
        <v>52392048</v>
      </c>
      <c r="S1723" s="25">
        <v>5365181</v>
      </c>
      <c r="T1723" s="25">
        <v>4747604</v>
      </c>
      <c r="U1723" s="25">
        <v>617577</v>
      </c>
    </row>
    <row r="1724" spans="1:21" x14ac:dyDescent="0.25">
      <c r="A1724" s="9">
        <v>6979</v>
      </c>
      <c r="B1724" s="9" t="s">
        <v>121</v>
      </c>
      <c r="C1724" s="9" t="s">
        <v>122</v>
      </c>
      <c r="D1724" s="24">
        <v>43405</v>
      </c>
      <c r="E1724" s="25">
        <v>5365181</v>
      </c>
      <c r="F1724" s="25">
        <v>112890771</v>
      </c>
      <c r="G1724" s="25">
        <v>0</v>
      </c>
      <c r="H1724" s="25">
        <v>0</v>
      </c>
      <c r="I1724" s="25">
        <v>0</v>
      </c>
      <c r="J1724" s="25">
        <v>0</v>
      </c>
      <c r="K1724" s="25">
        <v>112890771</v>
      </c>
      <c r="L1724" s="25">
        <v>10561491</v>
      </c>
      <c r="M1724" s="25">
        <v>106764020</v>
      </c>
      <c r="N1724" s="25">
        <v>56990</v>
      </c>
      <c r="O1724" s="25">
        <v>0</v>
      </c>
      <c r="P1724" s="25">
        <v>0</v>
      </c>
      <c r="Q1724" s="25">
        <v>-19872425</v>
      </c>
      <c r="R1724" s="25">
        <v>97510076</v>
      </c>
      <c r="S1724" s="25">
        <v>20745876</v>
      </c>
      <c r="T1724" s="25">
        <v>7152140</v>
      </c>
      <c r="U1724" s="25">
        <v>13593736</v>
      </c>
    </row>
    <row r="1725" spans="1:21" hidden="1" x14ac:dyDescent="0.25">
      <c r="A1725" s="9">
        <v>6983</v>
      </c>
      <c r="B1725" s="9" t="s">
        <v>123</v>
      </c>
      <c r="C1725" s="9" t="s">
        <v>124</v>
      </c>
      <c r="D1725" s="24">
        <v>42005</v>
      </c>
      <c r="E1725" s="25">
        <v>3906133</v>
      </c>
      <c r="F1725" s="25">
        <v>0</v>
      </c>
      <c r="G1725" s="25">
        <v>0</v>
      </c>
      <c r="H1725" s="25">
        <v>0</v>
      </c>
      <c r="I1725" s="25">
        <v>0</v>
      </c>
      <c r="J1725" s="25">
        <v>13451134</v>
      </c>
      <c r="K1725" s="25">
        <v>13451134</v>
      </c>
      <c r="L1725" s="25">
        <v>13637380</v>
      </c>
      <c r="M1725" s="25">
        <v>3254423</v>
      </c>
      <c r="N1725" s="25">
        <v>269900</v>
      </c>
      <c r="O1725" s="25">
        <v>0</v>
      </c>
      <c r="P1725" s="25">
        <v>0</v>
      </c>
      <c r="Q1725" s="25">
        <v>-8795160</v>
      </c>
      <c r="R1725" s="25">
        <v>8366543</v>
      </c>
      <c r="S1725" s="25">
        <v>8990724</v>
      </c>
      <c r="T1725" s="25">
        <v>0</v>
      </c>
      <c r="U1725" s="25">
        <v>8990724</v>
      </c>
    </row>
    <row r="1726" spans="1:21" hidden="1" x14ac:dyDescent="0.25">
      <c r="A1726" s="9">
        <v>6983</v>
      </c>
      <c r="B1726" s="9" t="s">
        <v>123</v>
      </c>
      <c r="C1726" s="9" t="s">
        <v>124</v>
      </c>
      <c r="D1726" s="24">
        <v>42036</v>
      </c>
      <c r="E1726" s="25">
        <v>8990724</v>
      </c>
      <c r="F1726" s="25">
        <v>0</v>
      </c>
      <c r="G1726" s="25">
        <v>0</v>
      </c>
      <c r="H1726" s="25">
        <v>0</v>
      </c>
      <c r="I1726" s="25">
        <v>0</v>
      </c>
      <c r="J1726" s="25">
        <v>7863548</v>
      </c>
      <c r="K1726" s="25">
        <v>7863548</v>
      </c>
      <c r="L1726" s="25">
        <v>4470526</v>
      </c>
      <c r="M1726" s="25">
        <v>3596296</v>
      </c>
      <c r="N1726" s="25">
        <v>0</v>
      </c>
      <c r="O1726" s="25">
        <v>0</v>
      </c>
      <c r="P1726" s="25">
        <v>0</v>
      </c>
      <c r="Q1726" s="25">
        <v>-913403</v>
      </c>
      <c r="R1726" s="25">
        <v>7153419</v>
      </c>
      <c r="S1726" s="25">
        <v>9700853</v>
      </c>
      <c r="T1726" s="25">
        <v>0</v>
      </c>
      <c r="U1726" s="25">
        <v>9700853</v>
      </c>
    </row>
    <row r="1727" spans="1:21" hidden="1" x14ac:dyDescent="0.25">
      <c r="A1727" s="9">
        <v>6983</v>
      </c>
      <c r="B1727" s="9" t="s">
        <v>123</v>
      </c>
      <c r="C1727" s="9" t="s">
        <v>124</v>
      </c>
      <c r="D1727" s="24">
        <v>42064</v>
      </c>
      <c r="E1727" s="25">
        <v>9700853</v>
      </c>
      <c r="F1727" s="25">
        <v>0</v>
      </c>
      <c r="G1727" s="25">
        <v>0</v>
      </c>
      <c r="H1727" s="25">
        <v>0</v>
      </c>
      <c r="I1727" s="25">
        <v>0</v>
      </c>
      <c r="J1727" s="25">
        <v>7549742</v>
      </c>
      <c r="K1727" s="25">
        <v>7549742</v>
      </c>
      <c r="L1727" s="25">
        <v>3743426</v>
      </c>
      <c r="M1727" s="25">
        <v>3712287</v>
      </c>
      <c r="N1727" s="25">
        <v>0</v>
      </c>
      <c r="O1727" s="25">
        <v>0</v>
      </c>
      <c r="P1727" s="25">
        <v>0</v>
      </c>
      <c r="Q1727" s="25">
        <v>0</v>
      </c>
      <c r="R1727" s="25">
        <v>7455713</v>
      </c>
      <c r="S1727" s="25">
        <v>9794882</v>
      </c>
      <c r="T1727" s="25">
        <v>0</v>
      </c>
      <c r="U1727" s="25">
        <v>9794882</v>
      </c>
    </row>
    <row r="1728" spans="1:21" hidden="1" x14ac:dyDescent="0.25">
      <c r="A1728" s="9">
        <v>6983</v>
      </c>
      <c r="B1728" s="9" t="s">
        <v>123</v>
      </c>
      <c r="C1728" s="9" t="s">
        <v>124</v>
      </c>
      <c r="D1728" s="24">
        <v>42095</v>
      </c>
      <c r="E1728" s="25">
        <v>9794882</v>
      </c>
      <c r="F1728" s="25">
        <v>0</v>
      </c>
      <c r="G1728" s="25">
        <v>0</v>
      </c>
      <c r="H1728" s="25">
        <v>0</v>
      </c>
      <c r="I1728" s="25">
        <v>0</v>
      </c>
      <c r="J1728" s="25">
        <v>6209001</v>
      </c>
      <c r="K1728" s="25">
        <v>6209001</v>
      </c>
      <c r="L1728" s="25">
        <v>7539487</v>
      </c>
      <c r="M1728" s="25">
        <v>3950830</v>
      </c>
      <c r="N1728" s="25">
        <v>0</v>
      </c>
      <c r="O1728" s="25">
        <v>0</v>
      </c>
      <c r="P1728" s="25">
        <v>0</v>
      </c>
      <c r="Q1728" s="25">
        <v>-2158241</v>
      </c>
      <c r="R1728" s="25">
        <v>9332076</v>
      </c>
      <c r="S1728" s="25">
        <v>6671807</v>
      </c>
      <c r="T1728" s="25">
        <v>0</v>
      </c>
      <c r="U1728" s="25">
        <v>6671807</v>
      </c>
    </row>
    <row r="1729" spans="1:21" hidden="1" x14ac:dyDescent="0.25">
      <c r="A1729" s="9">
        <v>6983</v>
      </c>
      <c r="B1729" s="9" t="s">
        <v>123</v>
      </c>
      <c r="C1729" s="9" t="s">
        <v>124</v>
      </c>
      <c r="D1729" s="24">
        <v>42125</v>
      </c>
      <c r="E1729" s="25">
        <v>6671807</v>
      </c>
      <c r="F1729" s="25">
        <v>0</v>
      </c>
      <c r="G1729" s="25">
        <v>0</v>
      </c>
      <c r="H1729" s="25">
        <v>0</v>
      </c>
      <c r="I1729" s="25">
        <v>0</v>
      </c>
      <c r="J1729" s="25">
        <v>5956964</v>
      </c>
      <c r="K1729" s="25">
        <v>5956964</v>
      </c>
      <c r="L1729" s="25">
        <v>5079174</v>
      </c>
      <c r="M1729" s="25">
        <v>3872207</v>
      </c>
      <c r="N1729" s="25">
        <v>0</v>
      </c>
      <c r="O1729" s="25">
        <v>0</v>
      </c>
      <c r="P1729" s="25">
        <v>0</v>
      </c>
      <c r="Q1729" s="25">
        <v>-4067755</v>
      </c>
      <c r="R1729" s="25">
        <v>4883626</v>
      </c>
      <c r="S1729" s="25">
        <v>7745145</v>
      </c>
      <c r="T1729" s="25">
        <v>0</v>
      </c>
      <c r="U1729" s="25">
        <v>7745145</v>
      </c>
    </row>
    <row r="1730" spans="1:21" hidden="1" x14ac:dyDescent="0.25">
      <c r="A1730" s="9">
        <v>6983</v>
      </c>
      <c r="B1730" s="9" t="s">
        <v>123</v>
      </c>
      <c r="C1730" s="9" t="s">
        <v>124</v>
      </c>
      <c r="D1730" s="24">
        <v>42156</v>
      </c>
      <c r="E1730" s="25">
        <v>7745145</v>
      </c>
      <c r="F1730" s="25">
        <v>0</v>
      </c>
      <c r="G1730" s="25">
        <v>0</v>
      </c>
      <c r="H1730" s="25">
        <v>0</v>
      </c>
      <c r="I1730" s="25">
        <v>0</v>
      </c>
      <c r="J1730" s="25">
        <v>9374760</v>
      </c>
      <c r="K1730" s="25">
        <v>9374760</v>
      </c>
      <c r="L1730" s="25">
        <v>5250859</v>
      </c>
      <c r="M1730" s="25">
        <v>4088901</v>
      </c>
      <c r="N1730" s="25">
        <v>0</v>
      </c>
      <c r="O1730" s="25">
        <v>0</v>
      </c>
      <c r="P1730" s="25">
        <v>0</v>
      </c>
      <c r="Q1730" s="25">
        <v>-2086408</v>
      </c>
      <c r="R1730" s="25">
        <v>7253352</v>
      </c>
      <c r="S1730" s="25">
        <v>9866553</v>
      </c>
      <c r="T1730" s="25">
        <v>0</v>
      </c>
      <c r="U1730" s="25">
        <v>9866553</v>
      </c>
    </row>
    <row r="1731" spans="1:21" hidden="1" x14ac:dyDescent="0.25">
      <c r="A1731" s="9">
        <v>6983</v>
      </c>
      <c r="B1731" s="9" t="s">
        <v>123</v>
      </c>
      <c r="C1731" s="9" t="s">
        <v>124</v>
      </c>
      <c r="D1731" s="24">
        <v>42186</v>
      </c>
      <c r="E1731" s="25">
        <v>9866553</v>
      </c>
      <c r="F1731" s="25">
        <v>0</v>
      </c>
      <c r="G1731" s="25">
        <v>0</v>
      </c>
      <c r="H1731" s="25">
        <v>0</v>
      </c>
      <c r="I1731" s="25">
        <v>0</v>
      </c>
      <c r="J1731" s="25">
        <v>5860596</v>
      </c>
      <c r="K1731" s="25">
        <v>5860596</v>
      </c>
      <c r="L1731" s="25">
        <v>6108804</v>
      </c>
      <c r="M1731" s="25">
        <v>4009439</v>
      </c>
      <c r="N1731" s="25">
        <v>0</v>
      </c>
      <c r="O1731" s="25">
        <v>0</v>
      </c>
      <c r="P1731" s="25">
        <v>0</v>
      </c>
      <c r="Q1731" s="25">
        <v>-2882614</v>
      </c>
      <c r="R1731" s="25">
        <v>7235629</v>
      </c>
      <c r="S1731" s="25">
        <v>8491520</v>
      </c>
      <c r="T1731" s="25">
        <v>0</v>
      </c>
      <c r="U1731" s="25">
        <v>8491520</v>
      </c>
    </row>
    <row r="1732" spans="1:21" hidden="1" x14ac:dyDescent="0.25">
      <c r="A1732" s="9">
        <v>6983</v>
      </c>
      <c r="B1732" s="9" t="s">
        <v>123</v>
      </c>
      <c r="C1732" s="9" t="s">
        <v>124</v>
      </c>
      <c r="D1732" s="24">
        <v>42217</v>
      </c>
      <c r="E1732" s="25">
        <v>8491520</v>
      </c>
      <c r="F1732" s="25">
        <v>0</v>
      </c>
      <c r="G1732" s="25">
        <v>0</v>
      </c>
      <c r="H1732" s="25">
        <v>0</v>
      </c>
      <c r="I1732" s="25">
        <v>0</v>
      </c>
      <c r="J1732" s="25">
        <v>10397105</v>
      </c>
      <c r="K1732" s="25">
        <v>10397105</v>
      </c>
      <c r="L1732" s="25">
        <v>6408666</v>
      </c>
      <c r="M1732" s="25">
        <v>4066342</v>
      </c>
      <c r="N1732" s="25">
        <v>0</v>
      </c>
      <c r="O1732" s="25">
        <v>0</v>
      </c>
      <c r="P1732" s="25">
        <v>0</v>
      </c>
      <c r="Q1732" s="25">
        <v>-3741583</v>
      </c>
      <c r="R1732" s="25">
        <v>6733425</v>
      </c>
      <c r="S1732" s="25">
        <v>12155200</v>
      </c>
      <c r="T1732" s="25">
        <v>0</v>
      </c>
      <c r="U1732" s="25">
        <v>12155200</v>
      </c>
    </row>
    <row r="1733" spans="1:21" hidden="1" x14ac:dyDescent="0.25">
      <c r="A1733" s="9">
        <v>6983</v>
      </c>
      <c r="B1733" s="9" t="s">
        <v>123</v>
      </c>
      <c r="C1733" s="9" t="s">
        <v>124</v>
      </c>
      <c r="D1733" s="24">
        <v>42248</v>
      </c>
      <c r="E1733" s="25">
        <v>12155200</v>
      </c>
      <c r="F1733" s="25">
        <v>0</v>
      </c>
      <c r="G1733" s="25">
        <v>0</v>
      </c>
      <c r="H1733" s="25">
        <v>0</v>
      </c>
      <c r="I1733" s="25">
        <v>0</v>
      </c>
      <c r="J1733" s="25">
        <v>3535191</v>
      </c>
      <c r="K1733" s="25">
        <v>3535191</v>
      </c>
      <c r="L1733" s="25">
        <v>10201695</v>
      </c>
      <c r="M1733" s="25">
        <v>3843336</v>
      </c>
      <c r="N1733" s="25">
        <v>0</v>
      </c>
      <c r="O1733" s="25">
        <v>0</v>
      </c>
      <c r="P1733" s="25">
        <v>0</v>
      </c>
      <c r="Q1733" s="25">
        <v>-4605536</v>
      </c>
      <c r="R1733" s="25">
        <v>9439495</v>
      </c>
      <c r="S1733" s="25">
        <v>6250896</v>
      </c>
      <c r="T1733" s="25">
        <v>0</v>
      </c>
      <c r="U1733" s="25">
        <v>6250896</v>
      </c>
    </row>
    <row r="1734" spans="1:21" hidden="1" x14ac:dyDescent="0.25">
      <c r="A1734" s="9">
        <v>6983</v>
      </c>
      <c r="B1734" s="9" t="s">
        <v>123</v>
      </c>
      <c r="C1734" s="9" t="s">
        <v>124</v>
      </c>
      <c r="D1734" s="24">
        <v>42278</v>
      </c>
      <c r="E1734" s="25">
        <v>6250896</v>
      </c>
      <c r="F1734" s="25">
        <v>0</v>
      </c>
      <c r="G1734" s="25">
        <v>0</v>
      </c>
      <c r="H1734" s="25">
        <v>0</v>
      </c>
      <c r="I1734" s="25">
        <v>0</v>
      </c>
      <c r="J1734" s="25">
        <v>4816373</v>
      </c>
      <c r="K1734" s="25">
        <v>4816373</v>
      </c>
      <c r="L1734" s="25">
        <v>8157718</v>
      </c>
      <c r="M1734" s="25">
        <v>3643868</v>
      </c>
      <c r="N1734" s="25">
        <v>0</v>
      </c>
      <c r="O1734" s="25">
        <v>0</v>
      </c>
      <c r="P1734" s="25">
        <v>0</v>
      </c>
      <c r="Q1734" s="25">
        <v>-3861136</v>
      </c>
      <c r="R1734" s="25">
        <v>7940450</v>
      </c>
      <c r="S1734" s="25">
        <v>3126819</v>
      </c>
      <c r="T1734" s="25">
        <v>0</v>
      </c>
      <c r="U1734" s="25">
        <v>3126819</v>
      </c>
    </row>
    <row r="1735" spans="1:21" hidden="1" x14ac:dyDescent="0.25">
      <c r="A1735" s="9">
        <v>6983</v>
      </c>
      <c r="B1735" s="9" t="s">
        <v>123</v>
      </c>
      <c r="C1735" s="9" t="s">
        <v>124</v>
      </c>
      <c r="D1735" s="24">
        <v>42309</v>
      </c>
      <c r="E1735" s="25">
        <v>3126819</v>
      </c>
      <c r="F1735" s="25">
        <v>0</v>
      </c>
      <c r="G1735" s="25">
        <v>0</v>
      </c>
      <c r="H1735" s="25">
        <v>0</v>
      </c>
      <c r="I1735" s="25">
        <v>0</v>
      </c>
      <c r="J1735" s="25">
        <v>11880305</v>
      </c>
      <c r="K1735" s="25">
        <v>11880305</v>
      </c>
      <c r="L1735" s="25">
        <v>8753405</v>
      </c>
      <c r="M1735" s="25">
        <v>3933429</v>
      </c>
      <c r="N1735" s="25">
        <v>809698</v>
      </c>
      <c r="O1735" s="25">
        <v>0</v>
      </c>
      <c r="P1735" s="25">
        <v>0</v>
      </c>
      <c r="Q1735" s="25">
        <v>-8776208</v>
      </c>
      <c r="R1735" s="25">
        <v>4720324</v>
      </c>
      <c r="S1735" s="25">
        <v>10286800</v>
      </c>
      <c r="T1735" s="25">
        <v>0</v>
      </c>
      <c r="U1735" s="25">
        <v>10286800</v>
      </c>
    </row>
    <row r="1736" spans="1:21" hidden="1" x14ac:dyDescent="0.25">
      <c r="A1736" s="9">
        <v>6983</v>
      </c>
      <c r="B1736" s="9" t="s">
        <v>123</v>
      </c>
      <c r="C1736" s="9" t="s">
        <v>124</v>
      </c>
      <c r="D1736" s="24">
        <v>42339</v>
      </c>
      <c r="E1736" s="25">
        <v>10286800</v>
      </c>
      <c r="F1736" s="25">
        <v>0</v>
      </c>
      <c r="G1736" s="25">
        <v>0</v>
      </c>
      <c r="H1736" s="25">
        <v>0</v>
      </c>
      <c r="I1736" s="25">
        <v>0</v>
      </c>
      <c r="J1736" s="25">
        <v>7060582</v>
      </c>
      <c r="K1736" s="25">
        <v>7060582</v>
      </c>
      <c r="L1736" s="25">
        <v>11507336</v>
      </c>
      <c r="M1736" s="25">
        <v>3885521</v>
      </c>
      <c r="N1736" s="25">
        <v>0</v>
      </c>
      <c r="O1736" s="25">
        <v>0</v>
      </c>
      <c r="P1736" s="25">
        <v>0</v>
      </c>
      <c r="Q1736" s="25">
        <v>-6404501</v>
      </c>
      <c r="R1736" s="25">
        <v>8988356</v>
      </c>
      <c r="S1736" s="25">
        <v>8359026</v>
      </c>
      <c r="T1736" s="25">
        <v>0</v>
      </c>
      <c r="U1736" s="25">
        <v>8359026</v>
      </c>
    </row>
    <row r="1737" spans="1:21" hidden="1" x14ac:dyDescent="0.25">
      <c r="A1737" s="9">
        <v>6983</v>
      </c>
      <c r="B1737" s="9" t="s">
        <v>123</v>
      </c>
      <c r="C1737" s="9" t="s">
        <v>124</v>
      </c>
      <c r="D1737" s="24">
        <v>42370</v>
      </c>
      <c r="E1737" s="25">
        <v>8359026</v>
      </c>
      <c r="F1737" s="25">
        <v>0</v>
      </c>
      <c r="G1737" s="25">
        <v>0</v>
      </c>
      <c r="H1737" s="25">
        <v>0</v>
      </c>
      <c r="I1737" s="25">
        <v>0</v>
      </c>
      <c r="J1737" s="25">
        <v>4493413</v>
      </c>
      <c r="K1737" s="25">
        <v>4493413</v>
      </c>
      <c r="L1737" s="25">
        <v>9373966</v>
      </c>
      <c r="M1737" s="25">
        <v>3839213</v>
      </c>
      <c r="N1737" s="25">
        <v>0</v>
      </c>
      <c r="O1737" s="25">
        <v>0</v>
      </c>
      <c r="P1737" s="25">
        <v>0</v>
      </c>
      <c r="Q1737" s="25">
        <v>-3099491</v>
      </c>
      <c r="R1737" s="25">
        <v>10113688</v>
      </c>
      <c r="S1737" s="25">
        <v>2738751</v>
      </c>
      <c r="T1737" s="25">
        <v>0</v>
      </c>
      <c r="U1737" s="25">
        <v>2738751</v>
      </c>
    </row>
    <row r="1738" spans="1:21" hidden="1" x14ac:dyDescent="0.25">
      <c r="A1738" s="9">
        <v>6983</v>
      </c>
      <c r="B1738" s="9" t="s">
        <v>123</v>
      </c>
      <c r="C1738" s="9" t="s">
        <v>124</v>
      </c>
      <c r="D1738" s="24">
        <v>42401</v>
      </c>
      <c r="E1738" s="25">
        <v>2738751</v>
      </c>
      <c r="F1738" s="25">
        <v>0</v>
      </c>
      <c r="G1738" s="25">
        <v>0</v>
      </c>
      <c r="H1738" s="25">
        <v>0</v>
      </c>
      <c r="I1738" s="25">
        <v>0</v>
      </c>
      <c r="J1738" s="25">
        <v>10208942</v>
      </c>
      <c r="K1738" s="25">
        <v>10208942</v>
      </c>
      <c r="L1738" s="25">
        <v>8666399</v>
      </c>
      <c r="M1738" s="25">
        <v>4056876</v>
      </c>
      <c r="N1738" s="25">
        <v>0</v>
      </c>
      <c r="O1738" s="25">
        <v>0</v>
      </c>
      <c r="P1738" s="25">
        <v>0</v>
      </c>
      <c r="Q1738" s="25">
        <v>-5507262</v>
      </c>
      <c r="R1738" s="25">
        <v>7216013</v>
      </c>
      <c r="S1738" s="25">
        <v>5731680</v>
      </c>
      <c r="T1738" s="25">
        <v>0</v>
      </c>
      <c r="U1738" s="25">
        <v>5731680</v>
      </c>
    </row>
    <row r="1739" spans="1:21" hidden="1" x14ac:dyDescent="0.25">
      <c r="A1739" s="9">
        <v>6983</v>
      </c>
      <c r="B1739" s="9" t="s">
        <v>123</v>
      </c>
      <c r="C1739" s="9" t="s">
        <v>124</v>
      </c>
      <c r="D1739" s="24">
        <v>42430</v>
      </c>
      <c r="E1739" s="25">
        <v>5731680</v>
      </c>
      <c r="F1739" s="25">
        <v>0</v>
      </c>
      <c r="G1739" s="25">
        <v>0</v>
      </c>
      <c r="H1739" s="25">
        <v>0</v>
      </c>
      <c r="I1739" s="25">
        <v>0</v>
      </c>
      <c r="J1739" s="25">
        <v>6580776</v>
      </c>
      <c r="K1739" s="25">
        <v>6580776</v>
      </c>
      <c r="L1739" s="25">
        <v>6829061</v>
      </c>
      <c r="M1739" s="25">
        <v>4468322</v>
      </c>
      <c r="N1739" s="25">
        <v>0</v>
      </c>
      <c r="O1739" s="25">
        <v>0</v>
      </c>
      <c r="P1739" s="25">
        <v>0</v>
      </c>
      <c r="Q1739" s="25">
        <v>-2674097</v>
      </c>
      <c r="R1739" s="25">
        <v>8623286</v>
      </c>
      <c r="S1739" s="25">
        <v>3689170</v>
      </c>
      <c r="T1739" s="25">
        <v>0</v>
      </c>
      <c r="U1739" s="25">
        <v>3689170</v>
      </c>
    </row>
    <row r="1740" spans="1:21" hidden="1" x14ac:dyDescent="0.25">
      <c r="A1740" s="9">
        <v>6983</v>
      </c>
      <c r="B1740" s="9" t="s">
        <v>123</v>
      </c>
      <c r="C1740" s="9" t="s">
        <v>124</v>
      </c>
      <c r="D1740" s="24">
        <v>42461</v>
      </c>
      <c r="E1740" s="25">
        <v>3689170</v>
      </c>
      <c r="F1740" s="25">
        <v>0</v>
      </c>
      <c r="G1740" s="25">
        <v>0</v>
      </c>
      <c r="H1740" s="25">
        <v>0</v>
      </c>
      <c r="I1740" s="25">
        <v>0</v>
      </c>
      <c r="J1740" s="25">
        <v>4448724</v>
      </c>
      <c r="K1740" s="25">
        <v>4448724</v>
      </c>
      <c r="L1740" s="25">
        <v>6697977</v>
      </c>
      <c r="M1740" s="25">
        <v>4416298</v>
      </c>
      <c r="N1740" s="25">
        <v>0</v>
      </c>
      <c r="O1740" s="25">
        <v>0</v>
      </c>
      <c r="P1740" s="25">
        <v>0</v>
      </c>
      <c r="Q1740" s="25">
        <v>-5318900</v>
      </c>
      <c r="R1740" s="25">
        <v>5795375</v>
      </c>
      <c r="S1740" s="25">
        <v>2342519</v>
      </c>
      <c r="T1740" s="25">
        <v>0</v>
      </c>
      <c r="U1740" s="25">
        <v>2342519</v>
      </c>
    </row>
    <row r="1741" spans="1:21" hidden="1" x14ac:dyDescent="0.25">
      <c r="A1741" s="9">
        <v>6983</v>
      </c>
      <c r="B1741" s="9" t="s">
        <v>123</v>
      </c>
      <c r="C1741" s="9" t="s">
        <v>124</v>
      </c>
      <c r="D1741" s="24">
        <v>42491</v>
      </c>
      <c r="E1741" s="25">
        <v>2342519</v>
      </c>
      <c r="F1741" s="25">
        <v>0</v>
      </c>
      <c r="G1741" s="25">
        <v>0</v>
      </c>
      <c r="H1741" s="25">
        <v>0</v>
      </c>
      <c r="I1741" s="25">
        <v>0</v>
      </c>
      <c r="J1741" s="25">
        <v>6613051</v>
      </c>
      <c r="K1741" s="25">
        <v>6613051</v>
      </c>
      <c r="L1741" s="25">
        <v>3261561</v>
      </c>
      <c r="M1741" s="25">
        <v>4012841</v>
      </c>
      <c r="N1741" s="25">
        <v>0</v>
      </c>
      <c r="O1741" s="25">
        <v>0</v>
      </c>
      <c r="P1741" s="25">
        <v>0</v>
      </c>
      <c r="Q1741" s="25">
        <v>0</v>
      </c>
      <c r="R1741" s="25">
        <v>7274402</v>
      </c>
      <c r="S1741" s="25">
        <v>1681168</v>
      </c>
      <c r="T1741" s="25">
        <v>0</v>
      </c>
      <c r="U1741" s="25">
        <v>1681168</v>
      </c>
    </row>
    <row r="1742" spans="1:21" hidden="1" x14ac:dyDescent="0.25">
      <c r="A1742" s="9">
        <v>6983</v>
      </c>
      <c r="B1742" s="9" t="s">
        <v>123</v>
      </c>
      <c r="C1742" s="9" t="s">
        <v>124</v>
      </c>
      <c r="D1742" s="24">
        <v>42522</v>
      </c>
      <c r="E1742" s="25">
        <v>1681168</v>
      </c>
      <c r="F1742" s="25">
        <v>0</v>
      </c>
      <c r="G1742" s="25">
        <v>0</v>
      </c>
      <c r="H1742" s="25">
        <v>0</v>
      </c>
      <c r="I1742" s="25">
        <v>0</v>
      </c>
      <c r="J1742" s="25">
        <v>10242658</v>
      </c>
      <c r="K1742" s="25">
        <v>10242658</v>
      </c>
      <c r="L1742" s="25">
        <v>2881999</v>
      </c>
      <c r="M1742" s="25">
        <v>4235623</v>
      </c>
      <c r="N1742" s="25">
        <v>0</v>
      </c>
      <c r="O1742" s="25">
        <v>0</v>
      </c>
      <c r="P1742" s="25">
        <v>0</v>
      </c>
      <c r="Q1742" s="25">
        <v>-1462492</v>
      </c>
      <c r="R1742" s="25">
        <v>5655130</v>
      </c>
      <c r="S1742" s="25">
        <v>6268696</v>
      </c>
      <c r="T1742" s="25">
        <v>0</v>
      </c>
      <c r="U1742" s="25">
        <v>6268696</v>
      </c>
    </row>
    <row r="1743" spans="1:21" hidden="1" x14ac:dyDescent="0.25">
      <c r="A1743" s="9">
        <v>6983</v>
      </c>
      <c r="B1743" s="9" t="s">
        <v>123</v>
      </c>
      <c r="C1743" s="9" t="s">
        <v>124</v>
      </c>
      <c r="D1743" s="24">
        <v>42552</v>
      </c>
      <c r="E1743" s="25">
        <v>6268696</v>
      </c>
      <c r="F1743" s="25">
        <v>0</v>
      </c>
      <c r="G1743" s="25">
        <v>0</v>
      </c>
      <c r="H1743" s="25">
        <v>0</v>
      </c>
      <c r="I1743" s="25">
        <v>0</v>
      </c>
      <c r="J1743" s="25">
        <v>6843983</v>
      </c>
      <c r="K1743" s="25">
        <v>6843983</v>
      </c>
      <c r="L1743" s="25">
        <v>4078053</v>
      </c>
      <c r="M1743" s="25">
        <v>4737429</v>
      </c>
      <c r="N1743" s="25">
        <v>0</v>
      </c>
      <c r="O1743" s="25">
        <v>0</v>
      </c>
      <c r="P1743" s="25">
        <v>0</v>
      </c>
      <c r="Q1743" s="25">
        <v>-1051932</v>
      </c>
      <c r="R1743" s="25">
        <v>7763550</v>
      </c>
      <c r="S1743" s="25">
        <v>5349129</v>
      </c>
      <c r="T1743" s="25">
        <v>0</v>
      </c>
      <c r="U1743" s="25">
        <v>5349129</v>
      </c>
    </row>
    <row r="1744" spans="1:21" hidden="1" x14ac:dyDescent="0.25">
      <c r="A1744" s="9">
        <v>6983</v>
      </c>
      <c r="B1744" s="9" t="s">
        <v>123</v>
      </c>
      <c r="C1744" s="9" t="s">
        <v>124</v>
      </c>
      <c r="D1744" s="24">
        <v>42583</v>
      </c>
      <c r="E1744" s="25">
        <v>5349129</v>
      </c>
      <c r="F1744" s="25">
        <v>0</v>
      </c>
      <c r="G1744" s="25">
        <v>0</v>
      </c>
      <c r="H1744" s="25">
        <v>0</v>
      </c>
      <c r="I1744" s="25">
        <v>0</v>
      </c>
      <c r="J1744" s="25">
        <v>7294535</v>
      </c>
      <c r="K1744" s="25">
        <v>7294535</v>
      </c>
      <c r="L1744" s="25">
        <v>4468037</v>
      </c>
      <c r="M1744" s="25">
        <v>4981460</v>
      </c>
      <c r="N1744" s="25">
        <v>49990</v>
      </c>
      <c r="O1744" s="25">
        <v>0</v>
      </c>
      <c r="P1744" s="25">
        <v>0</v>
      </c>
      <c r="Q1744" s="25">
        <v>-1135888</v>
      </c>
      <c r="R1744" s="25">
        <v>8363599</v>
      </c>
      <c r="S1744" s="25">
        <v>4280065</v>
      </c>
      <c r="T1744" s="25">
        <v>0</v>
      </c>
      <c r="U1744" s="25">
        <v>4280065</v>
      </c>
    </row>
    <row r="1745" spans="1:21" hidden="1" x14ac:dyDescent="0.25">
      <c r="A1745" s="9">
        <v>6983</v>
      </c>
      <c r="B1745" s="9" t="s">
        <v>123</v>
      </c>
      <c r="C1745" s="9" t="s">
        <v>124</v>
      </c>
      <c r="D1745" s="24">
        <v>42614</v>
      </c>
      <c r="E1745" s="25">
        <v>4280065</v>
      </c>
      <c r="F1745" s="25">
        <v>0</v>
      </c>
      <c r="G1745" s="25">
        <v>0</v>
      </c>
      <c r="H1745" s="25">
        <v>0</v>
      </c>
      <c r="I1745" s="25">
        <v>0</v>
      </c>
      <c r="J1745" s="25">
        <v>7927087</v>
      </c>
      <c r="K1745" s="25">
        <v>7927087</v>
      </c>
      <c r="L1745" s="25">
        <v>3410977</v>
      </c>
      <c r="M1745" s="25">
        <v>5041951</v>
      </c>
      <c r="N1745" s="25">
        <v>0</v>
      </c>
      <c r="O1745" s="25">
        <v>0</v>
      </c>
      <c r="P1745" s="25">
        <v>0</v>
      </c>
      <c r="Q1745" s="25">
        <v>0</v>
      </c>
      <c r="R1745" s="25">
        <v>8452928</v>
      </c>
      <c r="S1745" s="25">
        <v>3754224</v>
      </c>
      <c r="T1745" s="25">
        <v>0</v>
      </c>
      <c r="U1745" s="25">
        <v>3754224</v>
      </c>
    </row>
    <row r="1746" spans="1:21" hidden="1" x14ac:dyDescent="0.25">
      <c r="A1746" s="9">
        <v>6983</v>
      </c>
      <c r="B1746" s="9" t="s">
        <v>123</v>
      </c>
      <c r="C1746" s="9" t="s">
        <v>124</v>
      </c>
      <c r="D1746" s="24">
        <v>42644</v>
      </c>
      <c r="E1746" s="25">
        <v>3754224</v>
      </c>
      <c r="F1746" s="25">
        <v>0</v>
      </c>
      <c r="G1746" s="25">
        <v>0</v>
      </c>
      <c r="H1746" s="25">
        <v>0</v>
      </c>
      <c r="I1746" s="25">
        <v>0</v>
      </c>
      <c r="J1746" s="25">
        <v>7528018</v>
      </c>
      <c r="K1746" s="25">
        <v>7528018</v>
      </c>
      <c r="L1746" s="25">
        <v>3040202</v>
      </c>
      <c r="M1746" s="25">
        <v>5050351</v>
      </c>
      <c r="N1746" s="25">
        <v>0</v>
      </c>
      <c r="O1746" s="25">
        <v>0</v>
      </c>
      <c r="P1746" s="25">
        <v>0</v>
      </c>
      <c r="Q1746" s="25">
        <v>-2340000</v>
      </c>
      <c r="R1746" s="25">
        <v>5750553</v>
      </c>
      <c r="S1746" s="25">
        <v>5531689</v>
      </c>
      <c r="T1746" s="25">
        <v>0</v>
      </c>
      <c r="U1746" s="25">
        <v>5531689</v>
      </c>
    </row>
    <row r="1747" spans="1:21" hidden="1" x14ac:dyDescent="0.25">
      <c r="A1747" s="9">
        <v>6983</v>
      </c>
      <c r="B1747" s="9" t="s">
        <v>123</v>
      </c>
      <c r="C1747" s="9" t="s">
        <v>124</v>
      </c>
      <c r="D1747" s="24">
        <v>42675</v>
      </c>
      <c r="E1747" s="25">
        <v>5531689</v>
      </c>
      <c r="F1747" s="25">
        <v>0</v>
      </c>
      <c r="G1747" s="25">
        <v>0</v>
      </c>
      <c r="H1747" s="25">
        <v>0</v>
      </c>
      <c r="I1747" s="25">
        <v>0</v>
      </c>
      <c r="J1747" s="25">
        <v>6073991</v>
      </c>
      <c r="K1747" s="25">
        <v>6073991</v>
      </c>
      <c r="L1747" s="25">
        <v>3002726</v>
      </c>
      <c r="M1747" s="25">
        <v>5001223</v>
      </c>
      <c r="N1747" s="25">
        <v>0</v>
      </c>
      <c r="O1747" s="25">
        <v>0</v>
      </c>
      <c r="P1747" s="25">
        <v>0</v>
      </c>
      <c r="Q1747" s="25">
        <v>0</v>
      </c>
      <c r="R1747" s="25">
        <v>8003949</v>
      </c>
      <c r="S1747" s="25">
        <v>3601731</v>
      </c>
      <c r="T1747" s="25">
        <v>0</v>
      </c>
      <c r="U1747" s="25">
        <v>3601731</v>
      </c>
    </row>
    <row r="1748" spans="1:21" hidden="1" x14ac:dyDescent="0.25">
      <c r="A1748" s="9">
        <v>6983</v>
      </c>
      <c r="B1748" s="9" t="s">
        <v>123</v>
      </c>
      <c r="C1748" s="9" t="s">
        <v>124</v>
      </c>
      <c r="D1748" s="24">
        <v>42705</v>
      </c>
      <c r="E1748" s="25">
        <v>3601731</v>
      </c>
      <c r="F1748" s="25">
        <v>0</v>
      </c>
      <c r="G1748" s="25">
        <v>0</v>
      </c>
      <c r="H1748" s="25">
        <v>0</v>
      </c>
      <c r="I1748" s="25">
        <v>0</v>
      </c>
      <c r="J1748" s="25">
        <v>8061981</v>
      </c>
      <c r="K1748" s="25">
        <v>8061981</v>
      </c>
      <c r="L1748" s="25">
        <v>4922015</v>
      </c>
      <c r="M1748" s="25">
        <v>5040387</v>
      </c>
      <c r="N1748" s="25">
        <v>0</v>
      </c>
      <c r="O1748" s="25">
        <v>0</v>
      </c>
      <c r="P1748" s="25">
        <v>0</v>
      </c>
      <c r="Q1748" s="25">
        <v>-150000</v>
      </c>
      <c r="R1748" s="25">
        <v>9812402</v>
      </c>
      <c r="S1748" s="25">
        <v>1851310</v>
      </c>
      <c r="T1748" s="25">
        <v>0</v>
      </c>
      <c r="U1748" s="25">
        <v>1851310</v>
      </c>
    </row>
    <row r="1749" spans="1:21" hidden="1" x14ac:dyDescent="0.25">
      <c r="A1749" s="9">
        <v>6983</v>
      </c>
      <c r="B1749" s="9" t="s">
        <v>123</v>
      </c>
      <c r="C1749" s="9" t="s">
        <v>124</v>
      </c>
      <c r="D1749" s="24">
        <v>42736</v>
      </c>
      <c r="E1749" s="25">
        <v>1851310</v>
      </c>
      <c r="F1749" s="25">
        <v>0</v>
      </c>
      <c r="G1749" s="25">
        <v>0</v>
      </c>
      <c r="H1749" s="25">
        <v>0</v>
      </c>
      <c r="I1749" s="25">
        <v>0</v>
      </c>
      <c r="J1749" s="25">
        <v>10661802</v>
      </c>
      <c r="K1749" s="25">
        <v>10661802</v>
      </c>
      <c r="L1749" s="25">
        <v>3680341</v>
      </c>
      <c r="M1749" s="25">
        <v>4956078</v>
      </c>
      <c r="N1749" s="25">
        <v>0</v>
      </c>
      <c r="O1749" s="25">
        <v>0</v>
      </c>
      <c r="P1749" s="25">
        <v>0</v>
      </c>
      <c r="Q1749" s="25">
        <v>0</v>
      </c>
      <c r="R1749" s="25">
        <v>8636419</v>
      </c>
      <c r="S1749" s="25">
        <v>3876693</v>
      </c>
      <c r="T1749" s="25">
        <v>0</v>
      </c>
      <c r="U1749" s="25">
        <v>3876693</v>
      </c>
    </row>
    <row r="1750" spans="1:21" hidden="1" x14ac:dyDescent="0.25">
      <c r="A1750" s="9">
        <v>6983</v>
      </c>
      <c r="B1750" s="9" t="s">
        <v>123</v>
      </c>
      <c r="C1750" s="9" t="s">
        <v>124</v>
      </c>
      <c r="D1750" s="24">
        <v>42767</v>
      </c>
      <c r="E1750" s="25">
        <v>3876693</v>
      </c>
      <c r="F1750" s="25">
        <v>0</v>
      </c>
      <c r="G1750" s="25">
        <v>0</v>
      </c>
      <c r="H1750" s="25">
        <v>0</v>
      </c>
      <c r="I1750" s="25">
        <v>0</v>
      </c>
      <c r="J1750" s="25">
        <v>6299518</v>
      </c>
      <c r="K1750" s="25">
        <v>6299518</v>
      </c>
      <c r="L1750" s="25">
        <v>3311724</v>
      </c>
      <c r="M1750" s="25">
        <v>5019081</v>
      </c>
      <c r="N1750" s="25">
        <v>0</v>
      </c>
      <c r="O1750" s="25">
        <v>0</v>
      </c>
      <c r="P1750" s="25">
        <v>0</v>
      </c>
      <c r="Q1750" s="25">
        <v>-1000000</v>
      </c>
      <c r="R1750" s="25">
        <v>7330805</v>
      </c>
      <c r="S1750" s="25">
        <v>2845406</v>
      </c>
      <c r="T1750" s="25">
        <v>0</v>
      </c>
      <c r="U1750" s="25">
        <v>2845406</v>
      </c>
    </row>
    <row r="1751" spans="1:21" hidden="1" x14ac:dyDescent="0.25">
      <c r="A1751" s="9">
        <v>6983</v>
      </c>
      <c r="B1751" s="9" t="s">
        <v>123</v>
      </c>
      <c r="C1751" s="9" t="s">
        <v>124</v>
      </c>
      <c r="D1751" s="24">
        <v>42795</v>
      </c>
      <c r="E1751" s="25">
        <v>2845406</v>
      </c>
      <c r="F1751" s="25">
        <v>7086173</v>
      </c>
      <c r="G1751" s="25">
        <v>0</v>
      </c>
      <c r="H1751" s="25">
        <v>0</v>
      </c>
      <c r="I1751" s="25">
        <v>0</v>
      </c>
      <c r="J1751" s="25">
        <v>0</v>
      </c>
      <c r="K1751" s="25">
        <v>7086173</v>
      </c>
      <c r="L1751" s="25">
        <v>2527035</v>
      </c>
      <c r="M1751" s="25">
        <v>4955753</v>
      </c>
      <c r="N1751" s="25">
        <v>0</v>
      </c>
      <c r="O1751" s="25">
        <v>0</v>
      </c>
      <c r="P1751" s="25">
        <v>0</v>
      </c>
      <c r="Q1751" s="25">
        <v>0</v>
      </c>
      <c r="R1751" s="25">
        <v>7482788</v>
      </c>
      <c r="S1751" s="25">
        <v>2448791</v>
      </c>
      <c r="T1751" s="25">
        <v>0</v>
      </c>
      <c r="U1751" s="25">
        <v>2448791</v>
      </c>
    </row>
    <row r="1752" spans="1:21" hidden="1" x14ac:dyDescent="0.25">
      <c r="A1752" s="9">
        <v>6983</v>
      </c>
      <c r="B1752" s="9" t="s">
        <v>123</v>
      </c>
      <c r="C1752" s="9" t="s">
        <v>124</v>
      </c>
      <c r="D1752" s="24">
        <v>42826</v>
      </c>
      <c r="E1752" s="25">
        <v>2448791</v>
      </c>
      <c r="F1752" s="25">
        <v>4401563</v>
      </c>
      <c r="G1752" s="25">
        <v>0</v>
      </c>
      <c r="H1752" s="25">
        <v>0</v>
      </c>
      <c r="I1752" s="25">
        <v>0</v>
      </c>
      <c r="J1752" s="25">
        <v>0</v>
      </c>
      <c r="K1752" s="25">
        <v>4401563</v>
      </c>
      <c r="L1752" s="25">
        <v>1935035</v>
      </c>
      <c r="M1752" s="25">
        <v>4446703</v>
      </c>
      <c r="N1752" s="25">
        <v>0</v>
      </c>
      <c r="O1752" s="25">
        <v>0</v>
      </c>
      <c r="P1752" s="25">
        <v>0</v>
      </c>
      <c r="Q1752" s="25">
        <v>0</v>
      </c>
      <c r="R1752" s="25">
        <v>6381738</v>
      </c>
      <c r="S1752" s="25">
        <v>468616</v>
      </c>
      <c r="T1752" s="25">
        <v>0</v>
      </c>
      <c r="U1752" s="25">
        <v>468616</v>
      </c>
    </row>
    <row r="1753" spans="1:21" hidden="1" x14ac:dyDescent="0.25">
      <c r="A1753" s="9">
        <v>6983</v>
      </c>
      <c r="B1753" s="9" t="s">
        <v>123</v>
      </c>
      <c r="C1753" s="9" t="s">
        <v>124</v>
      </c>
      <c r="D1753" s="24">
        <v>42856</v>
      </c>
      <c r="E1753" s="25">
        <v>468616</v>
      </c>
      <c r="F1753" s="25">
        <v>7326584</v>
      </c>
      <c r="G1753" s="25">
        <v>0</v>
      </c>
      <c r="H1753" s="25">
        <v>0</v>
      </c>
      <c r="I1753" s="25">
        <v>0</v>
      </c>
      <c r="J1753" s="25">
        <v>0</v>
      </c>
      <c r="K1753" s="25">
        <v>7326584</v>
      </c>
      <c r="L1753" s="25">
        <v>3087098</v>
      </c>
      <c r="M1753" s="25">
        <v>4228184</v>
      </c>
      <c r="N1753" s="25">
        <v>0</v>
      </c>
      <c r="O1753" s="25">
        <v>0</v>
      </c>
      <c r="P1753" s="25">
        <v>0</v>
      </c>
      <c r="Q1753" s="25">
        <v>-2</v>
      </c>
      <c r="R1753" s="25">
        <v>7315280</v>
      </c>
      <c r="S1753" s="25">
        <v>479920</v>
      </c>
      <c r="T1753" s="25">
        <v>0</v>
      </c>
      <c r="U1753" s="25">
        <v>479920</v>
      </c>
    </row>
    <row r="1754" spans="1:21" hidden="1" x14ac:dyDescent="0.25">
      <c r="A1754" s="9">
        <v>6983</v>
      </c>
      <c r="B1754" s="9" t="s">
        <v>123</v>
      </c>
      <c r="C1754" s="9" t="s">
        <v>124</v>
      </c>
      <c r="D1754" s="24">
        <v>42887</v>
      </c>
      <c r="E1754" s="25">
        <v>479920</v>
      </c>
      <c r="F1754" s="25">
        <v>5692260</v>
      </c>
      <c r="G1754" s="25">
        <v>0</v>
      </c>
      <c r="H1754" s="25">
        <v>0</v>
      </c>
      <c r="I1754" s="25">
        <v>0</v>
      </c>
      <c r="J1754" s="25">
        <v>0</v>
      </c>
      <c r="K1754" s="25">
        <v>5692260</v>
      </c>
      <c r="L1754" s="25">
        <v>1493952</v>
      </c>
      <c r="M1754" s="25">
        <v>4461257</v>
      </c>
      <c r="N1754" s="25">
        <v>0</v>
      </c>
      <c r="O1754" s="25">
        <v>0</v>
      </c>
      <c r="P1754" s="25">
        <v>0</v>
      </c>
      <c r="Q1754" s="25">
        <v>0</v>
      </c>
      <c r="R1754" s="25">
        <v>5955209</v>
      </c>
      <c r="S1754" s="25">
        <v>216971</v>
      </c>
      <c r="T1754" s="25">
        <v>0</v>
      </c>
      <c r="U1754" s="25">
        <v>216971</v>
      </c>
    </row>
    <row r="1755" spans="1:21" hidden="1" x14ac:dyDescent="0.25">
      <c r="A1755" s="9">
        <v>6983</v>
      </c>
      <c r="B1755" s="9" t="s">
        <v>123</v>
      </c>
      <c r="C1755" s="9" t="s">
        <v>124</v>
      </c>
      <c r="D1755" s="24">
        <v>42917</v>
      </c>
      <c r="E1755" s="25">
        <v>216971</v>
      </c>
      <c r="F1755" s="25">
        <v>0</v>
      </c>
      <c r="G1755" s="25">
        <v>0</v>
      </c>
      <c r="H1755" s="25">
        <v>0</v>
      </c>
      <c r="I1755" s="25">
        <v>0</v>
      </c>
      <c r="J1755" s="25">
        <v>13272603</v>
      </c>
      <c r="K1755" s="25">
        <v>13272603</v>
      </c>
      <c r="L1755" s="25">
        <v>4712367</v>
      </c>
      <c r="M1755" s="25">
        <v>4696939</v>
      </c>
      <c r="N1755" s="25">
        <v>0</v>
      </c>
      <c r="O1755" s="25">
        <v>0</v>
      </c>
      <c r="P1755" s="25">
        <v>0</v>
      </c>
      <c r="Q1755" s="25">
        <v>0</v>
      </c>
      <c r="R1755" s="25">
        <v>9409306</v>
      </c>
      <c r="S1755" s="25">
        <v>4080268</v>
      </c>
      <c r="T1755" s="25">
        <v>0</v>
      </c>
      <c r="U1755" s="25">
        <v>4080268</v>
      </c>
    </row>
    <row r="1756" spans="1:21" hidden="1" x14ac:dyDescent="0.25">
      <c r="A1756" s="9">
        <v>6983</v>
      </c>
      <c r="B1756" s="9" t="s">
        <v>123</v>
      </c>
      <c r="C1756" s="9" t="s">
        <v>124</v>
      </c>
      <c r="D1756" s="24">
        <v>42948</v>
      </c>
      <c r="E1756" s="25">
        <v>4080268</v>
      </c>
      <c r="F1756" s="25">
        <v>0</v>
      </c>
      <c r="G1756" s="25">
        <v>0</v>
      </c>
      <c r="H1756" s="25">
        <v>0</v>
      </c>
      <c r="I1756" s="25">
        <v>0</v>
      </c>
      <c r="J1756" s="25">
        <v>8633683</v>
      </c>
      <c r="K1756" s="25">
        <v>8633683</v>
      </c>
      <c r="L1756" s="25">
        <v>7037121</v>
      </c>
      <c r="M1756" s="25">
        <v>4831353</v>
      </c>
      <c r="N1756" s="25">
        <v>0</v>
      </c>
      <c r="O1756" s="25">
        <v>0</v>
      </c>
      <c r="P1756" s="25">
        <v>0</v>
      </c>
      <c r="Q1756" s="25">
        <v>-1000000</v>
      </c>
      <c r="R1756" s="25">
        <v>10868474</v>
      </c>
      <c r="S1756" s="25">
        <v>1845477</v>
      </c>
      <c r="T1756" s="25">
        <v>0</v>
      </c>
      <c r="U1756" s="25">
        <v>1845477</v>
      </c>
    </row>
    <row r="1757" spans="1:21" hidden="1" x14ac:dyDescent="0.25">
      <c r="A1757" s="9">
        <v>6983</v>
      </c>
      <c r="B1757" s="9" t="s">
        <v>123</v>
      </c>
      <c r="C1757" s="9" t="s">
        <v>124</v>
      </c>
      <c r="D1757" s="24">
        <v>42979</v>
      </c>
      <c r="E1757" s="25">
        <v>1845477</v>
      </c>
      <c r="F1757" s="25">
        <v>0</v>
      </c>
      <c r="G1757" s="25">
        <v>0</v>
      </c>
      <c r="H1757" s="25">
        <v>0</v>
      </c>
      <c r="I1757" s="25">
        <v>0</v>
      </c>
      <c r="J1757" s="25">
        <v>7432468</v>
      </c>
      <c r="K1757" s="25">
        <v>7432468</v>
      </c>
      <c r="L1757" s="25">
        <v>2815912</v>
      </c>
      <c r="M1757" s="25">
        <v>5461756</v>
      </c>
      <c r="N1757" s="25">
        <v>0</v>
      </c>
      <c r="O1757" s="25">
        <v>0</v>
      </c>
      <c r="P1757" s="25">
        <v>0</v>
      </c>
      <c r="Q1757" s="25">
        <v>0</v>
      </c>
      <c r="R1757" s="25">
        <v>8277668</v>
      </c>
      <c r="S1757" s="25">
        <v>1000277</v>
      </c>
      <c r="T1757" s="25">
        <v>0</v>
      </c>
      <c r="U1757" s="25">
        <v>1000277</v>
      </c>
    </row>
    <row r="1758" spans="1:21" hidden="1" x14ac:dyDescent="0.25">
      <c r="A1758" s="9">
        <v>6983</v>
      </c>
      <c r="B1758" s="9" t="s">
        <v>123</v>
      </c>
      <c r="C1758" s="9" t="s">
        <v>124</v>
      </c>
      <c r="D1758" s="24">
        <v>43009</v>
      </c>
      <c r="E1758" s="25">
        <v>1000277</v>
      </c>
      <c r="F1758" s="25">
        <v>0</v>
      </c>
      <c r="G1758" s="25">
        <v>0</v>
      </c>
      <c r="H1758" s="25">
        <v>0</v>
      </c>
      <c r="I1758" s="25">
        <v>0</v>
      </c>
      <c r="J1758" s="25">
        <v>10826952</v>
      </c>
      <c r="K1758" s="25">
        <v>10826952</v>
      </c>
      <c r="L1758" s="25">
        <v>2735763</v>
      </c>
      <c r="M1758" s="25">
        <v>5436024</v>
      </c>
      <c r="N1758" s="25">
        <v>0</v>
      </c>
      <c r="O1758" s="25">
        <v>0</v>
      </c>
      <c r="P1758" s="25">
        <v>0</v>
      </c>
      <c r="Q1758" s="25">
        <v>0</v>
      </c>
      <c r="R1758" s="25">
        <v>8171787</v>
      </c>
      <c r="S1758" s="25">
        <v>3655442</v>
      </c>
      <c r="T1758" s="25">
        <v>0</v>
      </c>
      <c r="U1758" s="25">
        <v>3655442</v>
      </c>
    </row>
    <row r="1759" spans="1:21" hidden="1" x14ac:dyDescent="0.25">
      <c r="A1759" s="9">
        <v>6983</v>
      </c>
      <c r="B1759" s="9" t="s">
        <v>123</v>
      </c>
      <c r="C1759" s="9" t="s">
        <v>124</v>
      </c>
      <c r="D1759" s="24">
        <v>43040</v>
      </c>
      <c r="E1759" s="25">
        <v>3655442</v>
      </c>
      <c r="F1759" s="25">
        <v>0</v>
      </c>
      <c r="G1759" s="25">
        <v>0</v>
      </c>
      <c r="H1759" s="25">
        <v>0</v>
      </c>
      <c r="I1759" s="25">
        <v>0</v>
      </c>
      <c r="J1759" s="25">
        <v>11039539</v>
      </c>
      <c r="K1759" s="25">
        <v>11039539</v>
      </c>
      <c r="L1759" s="25">
        <v>6947924</v>
      </c>
      <c r="M1759" s="25">
        <v>4695292</v>
      </c>
      <c r="N1759" s="25">
        <v>0</v>
      </c>
      <c r="O1759" s="25">
        <v>0</v>
      </c>
      <c r="P1759" s="25">
        <v>0</v>
      </c>
      <c r="Q1759" s="25">
        <v>-2800000</v>
      </c>
      <c r="R1759" s="25">
        <v>8843216</v>
      </c>
      <c r="S1759" s="25">
        <v>5851765</v>
      </c>
      <c r="T1759" s="25">
        <v>0</v>
      </c>
      <c r="U1759" s="25">
        <v>5851765</v>
      </c>
    </row>
    <row r="1760" spans="1:21" hidden="1" x14ac:dyDescent="0.25">
      <c r="A1760" s="9">
        <v>6983</v>
      </c>
      <c r="B1760" s="9" t="s">
        <v>123</v>
      </c>
      <c r="C1760" s="9" t="s">
        <v>124</v>
      </c>
      <c r="D1760" s="24">
        <v>43070</v>
      </c>
      <c r="E1760" s="25">
        <v>5851765</v>
      </c>
      <c r="F1760" s="25">
        <v>0</v>
      </c>
      <c r="G1760" s="25">
        <v>0</v>
      </c>
      <c r="H1760" s="25">
        <v>0</v>
      </c>
      <c r="I1760" s="25">
        <v>0</v>
      </c>
      <c r="J1760" s="25">
        <v>7924760</v>
      </c>
      <c r="K1760" s="25">
        <v>7924760</v>
      </c>
      <c r="L1760" s="25">
        <v>6759204</v>
      </c>
      <c r="M1760" s="25">
        <v>4780651</v>
      </c>
      <c r="N1760" s="25">
        <v>0</v>
      </c>
      <c r="O1760" s="25">
        <v>0</v>
      </c>
      <c r="P1760" s="25">
        <v>0</v>
      </c>
      <c r="Q1760" s="25">
        <v>-5088328</v>
      </c>
      <c r="R1760" s="25">
        <v>6451527</v>
      </c>
      <c r="S1760" s="25">
        <v>7324998</v>
      </c>
      <c r="T1760" s="25">
        <v>0</v>
      </c>
      <c r="U1760" s="25">
        <v>7324998</v>
      </c>
    </row>
    <row r="1761" spans="1:21" x14ac:dyDescent="0.25">
      <c r="A1761" s="9">
        <v>6983</v>
      </c>
      <c r="B1761" s="9" t="s">
        <v>123</v>
      </c>
      <c r="C1761" s="9" t="s">
        <v>124</v>
      </c>
      <c r="D1761" s="24">
        <v>43101</v>
      </c>
      <c r="E1761" s="25">
        <v>7324998</v>
      </c>
      <c r="F1761" s="25">
        <v>0</v>
      </c>
      <c r="G1761" s="25">
        <v>0</v>
      </c>
      <c r="H1761" s="25">
        <v>0</v>
      </c>
      <c r="I1761" s="25">
        <v>0</v>
      </c>
      <c r="J1761" s="25">
        <v>8241067</v>
      </c>
      <c r="K1761" s="25">
        <v>8241067</v>
      </c>
      <c r="L1761" s="25">
        <v>9051382</v>
      </c>
      <c r="M1761" s="25">
        <v>5207430</v>
      </c>
      <c r="N1761" s="25">
        <v>0</v>
      </c>
      <c r="O1761" s="25">
        <v>0</v>
      </c>
      <c r="P1761" s="25">
        <v>0</v>
      </c>
      <c r="Q1761" s="25">
        <v>-3327039</v>
      </c>
      <c r="R1761" s="25">
        <v>10931773</v>
      </c>
      <c r="S1761" s="25">
        <v>4634292</v>
      </c>
      <c r="T1761" s="25">
        <v>0</v>
      </c>
      <c r="U1761" s="25">
        <v>4634292</v>
      </c>
    </row>
    <row r="1762" spans="1:21" x14ac:dyDescent="0.25">
      <c r="A1762" s="9">
        <v>6983</v>
      </c>
      <c r="B1762" s="9" t="s">
        <v>123</v>
      </c>
      <c r="C1762" s="9" t="s">
        <v>124</v>
      </c>
      <c r="D1762" s="24">
        <v>43132</v>
      </c>
      <c r="E1762" s="25">
        <v>4634292</v>
      </c>
      <c r="F1762" s="25">
        <v>0</v>
      </c>
      <c r="G1762" s="25">
        <v>0</v>
      </c>
      <c r="H1762" s="25">
        <v>0</v>
      </c>
      <c r="I1762" s="25">
        <v>0</v>
      </c>
      <c r="J1762" s="25">
        <v>15453830</v>
      </c>
      <c r="K1762" s="25">
        <v>15453830</v>
      </c>
      <c r="L1762" s="25">
        <v>4738338</v>
      </c>
      <c r="M1762" s="25">
        <v>8031528</v>
      </c>
      <c r="N1762" s="25">
        <v>0</v>
      </c>
      <c r="O1762" s="25">
        <v>0</v>
      </c>
      <c r="P1762" s="25">
        <v>0</v>
      </c>
      <c r="Q1762" s="25">
        <v>-6749545</v>
      </c>
      <c r="R1762" s="25">
        <v>6020321</v>
      </c>
      <c r="S1762" s="25">
        <v>14067801</v>
      </c>
      <c r="T1762" s="25">
        <v>0</v>
      </c>
      <c r="U1762" s="25">
        <v>14067801</v>
      </c>
    </row>
    <row r="1763" spans="1:21" x14ac:dyDescent="0.25">
      <c r="A1763" s="9">
        <v>6983</v>
      </c>
      <c r="B1763" s="9" t="s">
        <v>123</v>
      </c>
      <c r="C1763" s="9" t="s">
        <v>124</v>
      </c>
      <c r="D1763" s="24">
        <v>43160</v>
      </c>
      <c r="E1763" s="25">
        <v>14067801</v>
      </c>
      <c r="F1763" s="25">
        <v>0</v>
      </c>
      <c r="G1763" s="25">
        <v>0</v>
      </c>
      <c r="H1763" s="25">
        <v>0</v>
      </c>
      <c r="I1763" s="25">
        <v>0</v>
      </c>
      <c r="J1763" s="25">
        <v>4073545</v>
      </c>
      <c r="K1763" s="25">
        <v>4073545</v>
      </c>
      <c r="L1763" s="25">
        <v>15219068</v>
      </c>
      <c r="M1763" s="25">
        <v>6875428</v>
      </c>
      <c r="N1763" s="25">
        <v>0</v>
      </c>
      <c r="O1763" s="25">
        <v>0</v>
      </c>
      <c r="P1763" s="25">
        <v>0</v>
      </c>
      <c r="Q1763" s="25">
        <v>-11228876</v>
      </c>
      <c r="R1763" s="25">
        <v>10865620</v>
      </c>
      <c r="S1763" s="25">
        <v>7275726</v>
      </c>
      <c r="T1763" s="25">
        <v>0</v>
      </c>
      <c r="U1763" s="25">
        <v>7275726</v>
      </c>
    </row>
    <row r="1764" spans="1:21" x14ac:dyDescent="0.25">
      <c r="A1764" s="9">
        <v>6983</v>
      </c>
      <c r="B1764" s="9" t="s">
        <v>123</v>
      </c>
      <c r="C1764" s="9" t="s">
        <v>124</v>
      </c>
      <c r="D1764" s="24">
        <v>43191</v>
      </c>
      <c r="E1764" s="25">
        <v>7275726</v>
      </c>
      <c r="F1764" s="25">
        <v>0</v>
      </c>
      <c r="G1764" s="25">
        <v>0</v>
      </c>
      <c r="H1764" s="25">
        <v>0</v>
      </c>
      <c r="I1764" s="25">
        <v>0</v>
      </c>
      <c r="J1764" s="25">
        <v>18369830</v>
      </c>
      <c r="K1764" s="25">
        <v>18369830</v>
      </c>
      <c r="L1764" s="25">
        <v>16015004</v>
      </c>
      <c r="M1764" s="25">
        <v>7059972</v>
      </c>
      <c r="N1764" s="25">
        <v>0</v>
      </c>
      <c r="O1764" s="25">
        <v>0</v>
      </c>
      <c r="P1764" s="25">
        <v>0</v>
      </c>
      <c r="Q1764" s="25">
        <v>-4236118</v>
      </c>
      <c r="R1764" s="25">
        <v>18838858</v>
      </c>
      <c r="S1764" s="25">
        <v>6806698</v>
      </c>
      <c r="T1764" s="25">
        <v>0</v>
      </c>
      <c r="U1764" s="25">
        <v>6806698</v>
      </c>
    </row>
    <row r="1765" spans="1:21" x14ac:dyDescent="0.25">
      <c r="A1765" s="9">
        <v>6983</v>
      </c>
      <c r="B1765" s="9" t="s">
        <v>123</v>
      </c>
      <c r="C1765" s="9" t="s">
        <v>124</v>
      </c>
      <c r="D1765" s="24">
        <v>43221</v>
      </c>
      <c r="E1765" s="25">
        <v>6806698</v>
      </c>
      <c r="F1765" s="25">
        <v>0</v>
      </c>
      <c r="G1765" s="25">
        <v>0</v>
      </c>
      <c r="H1765" s="25">
        <v>0</v>
      </c>
      <c r="I1765" s="25">
        <v>0</v>
      </c>
      <c r="J1765" s="25">
        <v>12904688</v>
      </c>
      <c r="K1765" s="25">
        <v>12904688</v>
      </c>
      <c r="L1765" s="25">
        <v>8783748</v>
      </c>
      <c r="M1765" s="25">
        <v>6750479</v>
      </c>
      <c r="N1765" s="25">
        <v>0</v>
      </c>
      <c r="O1765" s="25">
        <v>0</v>
      </c>
      <c r="P1765" s="25">
        <v>0</v>
      </c>
      <c r="Q1765" s="25">
        <v>-2880600</v>
      </c>
      <c r="R1765" s="25">
        <v>12653627</v>
      </c>
      <c r="S1765" s="25">
        <v>7057759</v>
      </c>
      <c r="T1765" s="25">
        <v>0</v>
      </c>
      <c r="U1765" s="25">
        <v>7057759</v>
      </c>
    </row>
    <row r="1766" spans="1:21" hidden="1" x14ac:dyDescent="0.25">
      <c r="A1766" s="9">
        <v>6999</v>
      </c>
      <c r="B1766" s="9" t="s">
        <v>125</v>
      </c>
      <c r="C1766" s="9" t="s">
        <v>126</v>
      </c>
      <c r="D1766" s="24">
        <v>42005</v>
      </c>
      <c r="E1766" s="25">
        <v>3716350</v>
      </c>
      <c r="F1766" s="25">
        <v>0</v>
      </c>
      <c r="G1766" s="25">
        <v>0</v>
      </c>
      <c r="H1766" s="25">
        <v>0</v>
      </c>
      <c r="I1766" s="25">
        <v>0</v>
      </c>
      <c r="J1766" s="25">
        <v>5015015</v>
      </c>
      <c r="K1766" s="25">
        <v>5015015</v>
      </c>
      <c r="L1766" s="25">
        <v>3148120</v>
      </c>
      <c r="M1766" s="25">
        <v>5583511</v>
      </c>
      <c r="N1766" s="25">
        <v>0</v>
      </c>
      <c r="O1766" s="25">
        <v>0</v>
      </c>
      <c r="P1766" s="25">
        <v>0</v>
      </c>
      <c r="Q1766" s="25">
        <v>-4457238</v>
      </c>
      <c r="R1766" s="25">
        <v>4274393</v>
      </c>
      <c r="S1766" s="25">
        <v>4456972</v>
      </c>
      <c r="T1766" s="25">
        <v>0</v>
      </c>
      <c r="U1766" s="25">
        <v>4456972</v>
      </c>
    </row>
    <row r="1767" spans="1:21" hidden="1" x14ac:dyDescent="0.25">
      <c r="A1767" s="9">
        <v>6999</v>
      </c>
      <c r="B1767" s="9" t="s">
        <v>125</v>
      </c>
      <c r="C1767" s="9" t="s">
        <v>126</v>
      </c>
      <c r="D1767" s="24">
        <v>42036</v>
      </c>
      <c r="E1767" s="25">
        <v>4456972</v>
      </c>
      <c r="F1767" s="25">
        <v>0</v>
      </c>
      <c r="G1767" s="25">
        <v>0</v>
      </c>
      <c r="H1767" s="25">
        <v>0</v>
      </c>
      <c r="I1767" s="25">
        <v>0</v>
      </c>
      <c r="J1767" s="25">
        <v>4965623</v>
      </c>
      <c r="K1767" s="25">
        <v>4965623</v>
      </c>
      <c r="L1767" s="25">
        <v>702914</v>
      </c>
      <c r="M1767" s="25">
        <v>5408234</v>
      </c>
      <c r="N1767" s="25">
        <v>0</v>
      </c>
      <c r="O1767" s="25">
        <v>0</v>
      </c>
      <c r="P1767" s="25">
        <v>0</v>
      </c>
      <c r="Q1767" s="25">
        <v>-1642217</v>
      </c>
      <c r="R1767" s="25">
        <v>4468931</v>
      </c>
      <c r="S1767" s="25">
        <v>4953664</v>
      </c>
      <c r="T1767" s="25">
        <v>0</v>
      </c>
      <c r="U1767" s="25">
        <v>4953664</v>
      </c>
    </row>
    <row r="1768" spans="1:21" hidden="1" x14ac:dyDescent="0.25">
      <c r="A1768" s="9">
        <v>6999</v>
      </c>
      <c r="B1768" s="9" t="s">
        <v>125</v>
      </c>
      <c r="C1768" s="9" t="s">
        <v>126</v>
      </c>
      <c r="D1768" s="24">
        <v>42064</v>
      </c>
      <c r="E1768" s="25">
        <v>4953664</v>
      </c>
      <c r="F1768" s="25">
        <v>0</v>
      </c>
      <c r="G1768" s="25">
        <v>0</v>
      </c>
      <c r="H1768" s="25">
        <v>0</v>
      </c>
      <c r="I1768" s="25">
        <v>0</v>
      </c>
      <c r="J1768" s="25">
        <v>4828539</v>
      </c>
      <c r="K1768" s="25">
        <v>4828539</v>
      </c>
      <c r="L1768" s="25">
        <v>3228390</v>
      </c>
      <c r="M1768" s="25">
        <v>5316052</v>
      </c>
      <c r="N1768" s="25">
        <v>0</v>
      </c>
      <c r="O1768" s="25">
        <v>0</v>
      </c>
      <c r="P1768" s="25">
        <v>0</v>
      </c>
      <c r="Q1768" s="25">
        <v>-3251915</v>
      </c>
      <c r="R1768" s="25">
        <v>5292527</v>
      </c>
      <c r="S1768" s="25">
        <v>4489676</v>
      </c>
      <c r="T1768" s="25">
        <v>0</v>
      </c>
      <c r="U1768" s="25">
        <v>4489676</v>
      </c>
    </row>
    <row r="1769" spans="1:21" hidden="1" x14ac:dyDescent="0.25">
      <c r="A1769" s="9">
        <v>6999</v>
      </c>
      <c r="B1769" s="9" t="s">
        <v>125</v>
      </c>
      <c r="C1769" s="9" t="s">
        <v>126</v>
      </c>
      <c r="D1769" s="24">
        <v>42095</v>
      </c>
      <c r="E1769" s="25">
        <v>4489676</v>
      </c>
      <c r="F1769" s="25">
        <v>0</v>
      </c>
      <c r="G1769" s="25">
        <v>0</v>
      </c>
      <c r="H1769" s="25">
        <v>0</v>
      </c>
      <c r="I1769" s="25">
        <v>0</v>
      </c>
      <c r="J1769" s="25">
        <v>5862187</v>
      </c>
      <c r="K1769" s="25">
        <v>5862187</v>
      </c>
      <c r="L1769" s="25">
        <v>1705252</v>
      </c>
      <c r="M1769" s="25">
        <v>5664935</v>
      </c>
      <c r="N1769" s="25">
        <v>0</v>
      </c>
      <c r="O1769" s="25">
        <v>0</v>
      </c>
      <c r="P1769" s="25">
        <v>0</v>
      </c>
      <c r="Q1769" s="25">
        <v>-1881129</v>
      </c>
      <c r="R1769" s="25">
        <v>5489058</v>
      </c>
      <c r="S1769" s="25">
        <v>4862805</v>
      </c>
      <c r="T1769" s="25">
        <v>0</v>
      </c>
      <c r="U1769" s="25">
        <v>4862805</v>
      </c>
    </row>
    <row r="1770" spans="1:21" hidden="1" x14ac:dyDescent="0.25">
      <c r="A1770" s="9">
        <v>6999</v>
      </c>
      <c r="B1770" s="9" t="s">
        <v>125</v>
      </c>
      <c r="C1770" s="9" t="s">
        <v>126</v>
      </c>
      <c r="D1770" s="24">
        <v>42125</v>
      </c>
      <c r="E1770" s="25">
        <v>4862805</v>
      </c>
      <c r="F1770" s="25">
        <v>0</v>
      </c>
      <c r="G1770" s="25">
        <v>0</v>
      </c>
      <c r="H1770" s="25">
        <v>0</v>
      </c>
      <c r="I1770" s="25">
        <v>0</v>
      </c>
      <c r="J1770" s="25">
        <v>5547367</v>
      </c>
      <c r="K1770" s="25">
        <v>5547367</v>
      </c>
      <c r="L1770" s="25">
        <v>1200896</v>
      </c>
      <c r="M1770" s="25">
        <v>5849598</v>
      </c>
      <c r="N1770" s="25">
        <v>0</v>
      </c>
      <c r="O1770" s="25">
        <v>0</v>
      </c>
      <c r="P1770" s="25">
        <v>0</v>
      </c>
      <c r="Q1770" s="25">
        <v>-2202227</v>
      </c>
      <c r="R1770" s="25">
        <v>4848267</v>
      </c>
      <c r="S1770" s="25">
        <v>5561905</v>
      </c>
      <c r="T1770" s="25">
        <v>0</v>
      </c>
      <c r="U1770" s="25">
        <v>5561905</v>
      </c>
    </row>
    <row r="1771" spans="1:21" hidden="1" x14ac:dyDescent="0.25">
      <c r="A1771" s="9">
        <v>6999</v>
      </c>
      <c r="B1771" s="9" t="s">
        <v>125</v>
      </c>
      <c r="C1771" s="9" t="s">
        <v>126</v>
      </c>
      <c r="D1771" s="24">
        <v>42156</v>
      </c>
      <c r="E1771" s="25">
        <v>5561905</v>
      </c>
      <c r="F1771" s="25">
        <v>0</v>
      </c>
      <c r="G1771" s="25">
        <v>0</v>
      </c>
      <c r="H1771" s="25">
        <v>0</v>
      </c>
      <c r="I1771" s="25">
        <v>0</v>
      </c>
      <c r="J1771" s="25">
        <v>4295896</v>
      </c>
      <c r="K1771" s="25">
        <v>4295896</v>
      </c>
      <c r="L1771" s="25">
        <v>3274448</v>
      </c>
      <c r="M1771" s="25">
        <v>5059922</v>
      </c>
      <c r="N1771" s="25">
        <v>0</v>
      </c>
      <c r="O1771" s="25">
        <v>0</v>
      </c>
      <c r="P1771" s="25">
        <v>0</v>
      </c>
      <c r="Q1771" s="25">
        <v>-1351061</v>
      </c>
      <c r="R1771" s="25">
        <v>6983309</v>
      </c>
      <c r="S1771" s="25">
        <v>2874492</v>
      </c>
      <c r="T1771" s="25">
        <v>0</v>
      </c>
      <c r="U1771" s="25">
        <v>2874492</v>
      </c>
    </row>
    <row r="1772" spans="1:21" hidden="1" x14ac:dyDescent="0.25">
      <c r="A1772" s="9">
        <v>6999</v>
      </c>
      <c r="B1772" s="9" t="s">
        <v>125</v>
      </c>
      <c r="C1772" s="9" t="s">
        <v>126</v>
      </c>
      <c r="D1772" s="24">
        <v>42186</v>
      </c>
      <c r="E1772" s="25">
        <v>2874492</v>
      </c>
      <c r="F1772" s="25">
        <v>0</v>
      </c>
      <c r="G1772" s="25">
        <v>0</v>
      </c>
      <c r="H1772" s="25">
        <v>0</v>
      </c>
      <c r="I1772" s="25">
        <v>0</v>
      </c>
      <c r="J1772" s="25">
        <v>6367538</v>
      </c>
      <c r="K1772" s="25">
        <v>6367538</v>
      </c>
      <c r="L1772" s="25">
        <v>793444</v>
      </c>
      <c r="M1772" s="25">
        <v>6293489</v>
      </c>
      <c r="N1772" s="25">
        <v>0</v>
      </c>
      <c r="O1772" s="25">
        <v>0</v>
      </c>
      <c r="P1772" s="25">
        <v>0</v>
      </c>
      <c r="Q1772" s="25">
        <v>-2458519</v>
      </c>
      <c r="R1772" s="25">
        <v>4628414</v>
      </c>
      <c r="S1772" s="25">
        <v>4613616</v>
      </c>
      <c r="T1772" s="25">
        <v>0</v>
      </c>
      <c r="U1772" s="25">
        <v>4613616</v>
      </c>
    </row>
    <row r="1773" spans="1:21" hidden="1" x14ac:dyDescent="0.25">
      <c r="A1773" s="9">
        <v>6999</v>
      </c>
      <c r="B1773" s="9" t="s">
        <v>125</v>
      </c>
      <c r="C1773" s="9" t="s">
        <v>126</v>
      </c>
      <c r="D1773" s="24">
        <v>42217</v>
      </c>
      <c r="E1773" s="25">
        <v>4613616</v>
      </c>
      <c r="F1773" s="25">
        <v>0</v>
      </c>
      <c r="G1773" s="25">
        <v>0</v>
      </c>
      <c r="H1773" s="25">
        <v>0</v>
      </c>
      <c r="I1773" s="25">
        <v>0</v>
      </c>
      <c r="J1773" s="25">
        <v>5786366</v>
      </c>
      <c r="K1773" s="25">
        <v>5786366</v>
      </c>
      <c r="L1773" s="25">
        <v>3465397</v>
      </c>
      <c r="M1773" s="25">
        <v>5269738</v>
      </c>
      <c r="N1773" s="25">
        <v>64990</v>
      </c>
      <c r="O1773" s="25">
        <v>0</v>
      </c>
      <c r="P1773" s="25">
        <v>0</v>
      </c>
      <c r="Q1773" s="25">
        <v>-1705110</v>
      </c>
      <c r="R1773" s="25">
        <v>7095015</v>
      </c>
      <c r="S1773" s="25">
        <v>3304967</v>
      </c>
      <c r="T1773" s="25">
        <v>0</v>
      </c>
      <c r="U1773" s="25">
        <v>3304967</v>
      </c>
    </row>
    <row r="1774" spans="1:21" hidden="1" x14ac:dyDescent="0.25">
      <c r="A1774" s="9">
        <v>6999</v>
      </c>
      <c r="B1774" s="9" t="s">
        <v>125</v>
      </c>
      <c r="C1774" s="9" t="s">
        <v>126</v>
      </c>
      <c r="D1774" s="24">
        <v>42248</v>
      </c>
      <c r="E1774" s="25">
        <v>3304967</v>
      </c>
      <c r="F1774" s="25">
        <v>0</v>
      </c>
      <c r="G1774" s="25">
        <v>0</v>
      </c>
      <c r="H1774" s="25">
        <v>0</v>
      </c>
      <c r="I1774" s="25">
        <v>0</v>
      </c>
      <c r="J1774" s="25">
        <v>8467946</v>
      </c>
      <c r="K1774" s="25">
        <v>8467946</v>
      </c>
      <c r="L1774" s="25">
        <v>740918</v>
      </c>
      <c r="M1774" s="25">
        <v>5857320</v>
      </c>
      <c r="N1774" s="25">
        <v>138000</v>
      </c>
      <c r="O1774" s="25">
        <v>0</v>
      </c>
      <c r="P1774" s="25">
        <v>0</v>
      </c>
      <c r="Q1774" s="25">
        <v>-4097489</v>
      </c>
      <c r="R1774" s="25">
        <v>2638749</v>
      </c>
      <c r="S1774" s="25">
        <v>9134164</v>
      </c>
      <c r="T1774" s="25">
        <v>0</v>
      </c>
      <c r="U1774" s="25">
        <v>9134164</v>
      </c>
    </row>
    <row r="1775" spans="1:21" hidden="1" x14ac:dyDescent="0.25">
      <c r="A1775" s="9">
        <v>6999</v>
      </c>
      <c r="B1775" s="9" t="s">
        <v>125</v>
      </c>
      <c r="C1775" s="9" t="s">
        <v>126</v>
      </c>
      <c r="D1775" s="24">
        <v>42278</v>
      </c>
      <c r="E1775" s="25">
        <v>9134164</v>
      </c>
      <c r="F1775" s="25">
        <v>0</v>
      </c>
      <c r="G1775" s="25">
        <v>0</v>
      </c>
      <c r="H1775" s="25">
        <v>0</v>
      </c>
      <c r="I1775" s="25">
        <v>0</v>
      </c>
      <c r="J1775" s="25">
        <v>5774380</v>
      </c>
      <c r="K1775" s="25">
        <v>5774380</v>
      </c>
      <c r="L1775" s="25">
        <v>2709675</v>
      </c>
      <c r="M1775" s="25">
        <v>5786586</v>
      </c>
      <c r="N1775" s="25">
        <v>0</v>
      </c>
      <c r="O1775" s="25">
        <v>0</v>
      </c>
      <c r="P1775" s="25">
        <v>0</v>
      </c>
      <c r="Q1775" s="25">
        <v>-4861929</v>
      </c>
      <c r="R1775" s="25">
        <v>3634332</v>
      </c>
      <c r="S1775" s="25">
        <v>11274212</v>
      </c>
      <c r="T1775" s="25">
        <v>0</v>
      </c>
      <c r="U1775" s="25">
        <v>11274212</v>
      </c>
    </row>
    <row r="1776" spans="1:21" hidden="1" x14ac:dyDescent="0.25">
      <c r="A1776" s="9">
        <v>6999</v>
      </c>
      <c r="B1776" s="9" t="s">
        <v>125</v>
      </c>
      <c r="C1776" s="9" t="s">
        <v>126</v>
      </c>
      <c r="D1776" s="24">
        <v>42309</v>
      </c>
      <c r="E1776" s="25">
        <v>11274212</v>
      </c>
      <c r="F1776" s="25">
        <v>0</v>
      </c>
      <c r="G1776" s="25">
        <v>0</v>
      </c>
      <c r="H1776" s="25">
        <v>0</v>
      </c>
      <c r="I1776" s="25">
        <v>0</v>
      </c>
      <c r="J1776" s="25">
        <v>10830581</v>
      </c>
      <c r="K1776" s="25">
        <v>10830581</v>
      </c>
      <c r="L1776" s="25">
        <v>4554259</v>
      </c>
      <c r="M1776" s="25">
        <v>5735459</v>
      </c>
      <c r="N1776" s="25">
        <v>0</v>
      </c>
      <c r="O1776" s="25">
        <v>0</v>
      </c>
      <c r="P1776" s="25">
        <v>0</v>
      </c>
      <c r="Q1776" s="25">
        <v>-6261480</v>
      </c>
      <c r="R1776" s="25">
        <v>4028238</v>
      </c>
      <c r="S1776" s="25">
        <v>18076555</v>
      </c>
      <c r="T1776" s="25">
        <v>0</v>
      </c>
      <c r="U1776" s="25">
        <v>18076555</v>
      </c>
    </row>
    <row r="1777" spans="1:21" hidden="1" x14ac:dyDescent="0.25">
      <c r="A1777" s="9">
        <v>6999</v>
      </c>
      <c r="B1777" s="9" t="s">
        <v>125</v>
      </c>
      <c r="C1777" s="9" t="s">
        <v>126</v>
      </c>
      <c r="D1777" s="24">
        <v>42339</v>
      </c>
      <c r="E1777" s="25">
        <v>18076555</v>
      </c>
      <c r="F1777" s="25">
        <v>0</v>
      </c>
      <c r="G1777" s="25">
        <v>0</v>
      </c>
      <c r="H1777" s="25">
        <v>0</v>
      </c>
      <c r="I1777" s="25">
        <v>0</v>
      </c>
      <c r="J1777" s="25">
        <v>5207732</v>
      </c>
      <c r="K1777" s="25">
        <v>5207732</v>
      </c>
      <c r="L1777" s="25">
        <v>1681677</v>
      </c>
      <c r="M1777" s="25">
        <v>5989157</v>
      </c>
      <c r="N1777" s="25">
        <v>210980</v>
      </c>
      <c r="O1777" s="25">
        <v>0</v>
      </c>
      <c r="P1777" s="25">
        <v>0</v>
      </c>
      <c r="Q1777" s="25">
        <v>-2900734</v>
      </c>
      <c r="R1777" s="25">
        <v>4981080</v>
      </c>
      <c r="S1777" s="25">
        <v>18303207</v>
      </c>
      <c r="T1777" s="25">
        <v>0</v>
      </c>
      <c r="U1777" s="25">
        <v>18303207</v>
      </c>
    </row>
    <row r="1778" spans="1:21" hidden="1" x14ac:dyDescent="0.25">
      <c r="A1778" s="9">
        <v>6999</v>
      </c>
      <c r="B1778" s="9" t="s">
        <v>125</v>
      </c>
      <c r="C1778" s="9" t="s">
        <v>126</v>
      </c>
      <c r="D1778" s="24">
        <v>42370</v>
      </c>
      <c r="E1778" s="25">
        <v>18303207</v>
      </c>
      <c r="F1778" s="25">
        <v>0</v>
      </c>
      <c r="G1778" s="25">
        <v>0</v>
      </c>
      <c r="H1778" s="25">
        <v>0</v>
      </c>
      <c r="I1778" s="25">
        <v>0</v>
      </c>
      <c r="J1778" s="25">
        <v>5906040</v>
      </c>
      <c r="K1778" s="25">
        <v>5906040</v>
      </c>
      <c r="L1778" s="25">
        <v>2414808</v>
      </c>
      <c r="M1778" s="25">
        <v>6021134</v>
      </c>
      <c r="N1778" s="25">
        <v>0</v>
      </c>
      <c r="O1778" s="25">
        <v>0</v>
      </c>
      <c r="P1778" s="25">
        <v>0</v>
      </c>
      <c r="Q1778" s="25">
        <v>-2737444</v>
      </c>
      <c r="R1778" s="25">
        <v>5698498</v>
      </c>
      <c r="S1778" s="25">
        <v>18510749</v>
      </c>
      <c r="T1778" s="25">
        <v>0</v>
      </c>
      <c r="U1778" s="25">
        <v>18510749</v>
      </c>
    </row>
    <row r="1779" spans="1:21" hidden="1" x14ac:dyDescent="0.25">
      <c r="A1779" s="9">
        <v>6999</v>
      </c>
      <c r="B1779" s="9" t="s">
        <v>125</v>
      </c>
      <c r="C1779" s="9" t="s">
        <v>126</v>
      </c>
      <c r="D1779" s="24">
        <v>42401</v>
      </c>
      <c r="E1779" s="25">
        <v>18510749</v>
      </c>
      <c r="F1779" s="25">
        <v>0</v>
      </c>
      <c r="G1779" s="25">
        <v>0</v>
      </c>
      <c r="H1779" s="25">
        <v>0</v>
      </c>
      <c r="I1779" s="25">
        <v>0</v>
      </c>
      <c r="J1779" s="25">
        <v>11148945</v>
      </c>
      <c r="K1779" s="25">
        <v>11148945</v>
      </c>
      <c r="L1779" s="25">
        <v>7522448</v>
      </c>
      <c r="M1779" s="25">
        <v>5826664</v>
      </c>
      <c r="N1779" s="25">
        <v>0</v>
      </c>
      <c r="O1779" s="25">
        <v>0</v>
      </c>
      <c r="P1779" s="25">
        <v>0</v>
      </c>
      <c r="Q1779" s="25">
        <v>-2191448</v>
      </c>
      <c r="R1779" s="25">
        <v>11157664</v>
      </c>
      <c r="S1779" s="25">
        <v>18502030</v>
      </c>
      <c r="T1779" s="25">
        <v>0</v>
      </c>
      <c r="U1779" s="25">
        <v>18502030</v>
      </c>
    </row>
    <row r="1780" spans="1:21" hidden="1" x14ac:dyDescent="0.25">
      <c r="A1780" s="9">
        <v>6999</v>
      </c>
      <c r="B1780" s="9" t="s">
        <v>125</v>
      </c>
      <c r="C1780" s="9" t="s">
        <v>126</v>
      </c>
      <c r="D1780" s="24">
        <v>42430</v>
      </c>
      <c r="E1780" s="25">
        <v>18502030</v>
      </c>
      <c r="F1780" s="25">
        <v>0</v>
      </c>
      <c r="G1780" s="25">
        <v>0</v>
      </c>
      <c r="H1780" s="25">
        <v>0</v>
      </c>
      <c r="I1780" s="25">
        <v>0</v>
      </c>
      <c r="J1780" s="25">
        <v>6200461</v>
      </c>
      <c r="K1780" s="25">
        <v>6200461</v>
      </c>
      <c r="L1780" s="25">
        <v>7861358</v>
      </c>
      <c r="M1780" s="25">
        <v>6335877</v>
      </c>
      <c r="N1780" s="25">
        <v>0</v>
      </c>
      <c r="O1780" s="25">
        <v>0</v>
      </c>
      <c r="P1780" s="25">
        <v>0</v>
      </c>
      <c r="Q1780" s="25">
        <v>-2360111</v>
      </c>
      <c r="R1780" s="25">
        <v>11837124</v>
      </c>
      <c r="S1780" s="25">
        <v>12865367</v>
      </c>
      <c r="T1780" s="25">
        <v>0</v>
      </c>
      <c r="U1780" s="25">
        <v>12865367</v>
      </c>
    </row>
    <row r="1781" spans="1:21" hidden="1" x14ac:dyDescent="0.25">
      <c r="A1781" s="9">
        <v>6999</v>
      </c>
      <c r="B1781" s="9" t="s">
        <v>125</v>
      </c>
      <c r="C1781" s="9" t="s">
        <v>126</v>
      </c>
      <c r="D1781" s="24">
        <v>42461</v>
      </c>
      <c r="E1781" s="25">
        <v>12865367</v>
      </c>
      <c r="F1781" s="25">
        <v>0</v>
      </c>
      <c r="G1781" s="25">
        <v>0</v>
      </c>
      <c r="H1781" s="25">
        <v>0</v>
      </c>
      <c r="I1781" s="25">
        <v>0</v>
      </c>
      <c r="J1781" s="25">
        <v>10909226</v>
      </c>
      <c r="K1781" s="25">
        <v>10909226</v>
      </c>
      <c r="L1781" s="25">
        <v>7304575</v>
      </c>
      <c r="M1781" s="25">
        <v>6892620</v>
      </c>
      <c r="N1781" s="25">
        <v>0</v>
      </c>
      <c r="O1781" s="25">
        <v>0</v>
      </c>
      <c r="P1781" s="25">
        <v>0</v>
      </c>
      <c r="Q1781" s="25">
        <v>-8898175</v>
      </c>
      <c r="R1781" s="25">
        <v>5299020</v>
      </c>
      <c r="S1781" s="25">
        <v>18475573</v>
      </c>
      <c r="T1781" s="25">
        <v>0</v>
      </c>
      <c r="U1781" s="25">
        <v>18475573</v>
      </c>
    </row>
    <row r="1782" spans="1:21" hidden="1" x14ac:dyDescent="0.25">
      <c r="A1782" s="9">
        <v>6999</v>
      </c>
      <c r="B1782" s="9" t="s">
        <v>125</v>
      </c>
      <c r="C1782" s="9" t="s">
        <v>126</v>
      </c>
      <c r="D1782" s="24">
        <v>42491</v>
      </c>
      <c r="E1782" s="25">
        <v>18475573</v>
      </c>
      <c r="F1782" s="25">
        <v>0</v>
      </c>
      <c r="G1782" s="25">
        <v>0</v>
      </c>
      <c r="H1782" s="25">
        <v>0</v>
      </c>
      <c r="I1782" s="25">
        <v>0</v>
      </c>
      <c r="J1782" s="25">
        <v>11672983</v>
      </c>
      <c r="K1782" s="25">
        <v>11672983</v>
      </c>
      <c r="L1782" s="25">
        <v>1347791</v>
      </c>
      <c r="M1782" s="25">
        <v>7911259</v>
      </c>
      <c r="N1782" s="25">
        <v>0</v>
      </c>
      <c r="O1782" s="25">
        <v>0</v>
      </c>
      <c r="P1782" s="25">
        <v>0</v>
      </c>
      <c r="Q1782" s="25">
        <v>-8018976</v>
      </c>
      <c r="R1782" s="25">
        <v>1240074</v>
      </c>
      <c r="S1782" s="25">
        <v>28908482</v>
      </c>
      <c r="T1782" s="25">
        <v>0</v>
      </c>
      <c r="U1782" s="25">
        <v>28908482</v>
      </c>
    </row>
    <row r="1783" spans="1:21" hidden="1" x14ac:dyDescent="0.25">
      <c r="A1783" s="9">
        <v>6999</v>
      </c>
      <c r="B1783" s="9" t="s">
        <v>125</v>
      </c>
      <c r="C1783" s="9" t="s">
        <v>126</v>
      </c>
      <c r="D1783" s="24">
        <v>42522</v>
      </c>
      <c r="E1783" s="25">
        <v>28908482</v>
      </c>
      <c r="F1783" s="25">
        <v>0</v>
      </c>
      <c r="G1783" s="25">
        <v>0</v>
      </c>
      <c r="H1783" s="25">
        <v>0</v>
      </c>
      <c r="I1783" s="25">
        <v>0</v>
      </c>
      <c r="J1783" s="25">
        <v>8375088</v>
      </c>
      <c r="K1783" s="25">
        <v>8375088</v>
      </c>
      <c r="L1783" s="25">
        <v>4409347</v>
      </c>
      <c r="M1783" s="25">
        <v>7073127</v>
      </c>
      <c r="N1783" s="25">
        <v>0</v>
      </c>
      <c r="O1783" s="25">
        <v>0</v>
      </c>
      <c r="P1783" s="25">
        <v>0</v>
      </c>
      <c r="Q1783" s="25">
        <v>-3753906</v>
      </c>
      <c r="R1783" s="25">
        <v>7728568</v>
      </c>
      <c r="S1783" s="25">
        <v>29555002</v>
      </c>
      <c r="T1783" s="25">
        <v>0</v>
      </c>
      <c r="U1783" s="25">
        <v>29555002</v>
      </c>
    </row>
    <row r="1784" spans="1:21" hidden="1" x14ac:dyDescent="0.25">
      <c r="A1784" s="9">
        <v>6999</v>
      </c>
      <c r="B1784" s="9" t="s">
        <v>125</v>
      </c>
      <c r="C1784" s="9" t="s">
        <v>126</v>
      </c>
      <c r="D1784" s="24">
        <v>42552</v>
      </c>
      <c r="E1784" s="25">
        <v>29555002</v>
      </c>
      <c r="F1784" s="25">
        <v>0</v>
      </c>
      <c r="G1784" s="25">
        <v>0</v>
      </c>
      <c r="H1784" s="25">
        <v>0</v>
      </c>
      <c r="I1784" s="25">
        <v>0</v>
      </c>
      <c r="J1784" s="25">
        <v>12078596</v>
      </c>
      <c r="K1784" s="25">
        <v>12078596</v>
      </c>
      <c r="L1784" s="25">
        <v>1668849</v>
      </c>
      <c r="M1784" s="25">
        <v>7275371</v>
      </c>
      <c r="N1784" s="25">
        <v>0</v>
      </c>
      <c r="O1784" s="25">
        <v>0</v>
      </c>
      <c r="P1784" s="25">
        <v>0</v>
      </c>
      <c r="Q1784" s="25">
        <v>-3014316</v>
      </c>
      <c r="R1784" s="25">
        <v>5929904</v>
      </c>
      <c r="S1784" s="25">
        <v>35703694</v>
      </c>
      <c r="T1784" s="25">
        <v>0</v>
      </c>
      <c r="U1784" s="25">
        <v>35703694</v>
      </c>
    </row>
    <row r="1785" spans="1:21" hidden="1" x14ac:dyDescent="0.25">
      <c r="A1785" s="9">
        <v>6999</v>
      </c>
      <c r="B1785" s="9" t="s">
        <v>125</v>
      </c>
      <c r="C1785" s="9" t="s">
        <v>126</v>
      </c>
      <c r="D1785" s="24">
        <v>42583</v>
      </c>
      <c r="E1785" s="25">
        <v>35703694</v>
      </c>
      <c r="F1785" s="25">
        <v>0</v>
      </c>
      <c r="G1785" s="25">
        <v>0</v>
      </c>
      <c r="H1785" s="25">
        <v>0</v>
      </c>
      <c r="I1785" s="25">
        <v>0</v>
      </c>
      <c r="J1785" s="25">
        <v>4800029</v>
      </c>
      <c r="K1785" s="25">
        <v>4800029</v>
      </c>
      <c r="L1785" s="25">
        <v>4256419</v>
      </c>
      <c r="M1785" s="25">
        <v>6562571</v>
      </c>
      <c r="N1785" s="25">
        <v>129990</v>
      </c>
      <c r="O1785" s="25">
        <v>0</v>
      </c>
      <c r="P1785" s="25">
        <v>0</v>
      </c>
      <c r="Q1785" s="25">
        <v>-2301633</v>
      </c>
      <c r="R1785" s="25">
        <v>8647347</v>
      </c>
      <c r="S1785" s="25">
        <v>31856376</v>
      </c>
      <c r="T1785" s="25">
        <v>0</v>
      </c>
      <c r="U1785" s="25">
        <v>31856376</v>
      </c>
    </row>
    <row r="1786" spans="1:21" hidden="1" x14ac:dyDescent="0.25">
      <c r="A1786" s="9">
        <v>6999</v>
      </c>
      <c r="B1786" s="9" t="s">
        <v>125</v>
      </c>
      <c r="C1786" s="9" t="s">
        <v>126</v>
      </c>
      <c r="D1786" s="24">
        <v>42614</v>
      </c>
      <c r="E1786" s="25">
        <v>31856376</v>
      </c>
      <c r="F1786" s="25">
        <v>0</v>
      </c>
      <c r="G1786" s="25">
        <v>0</v>
      </c>
      <c r="H1786" s="25">
        <v>0</v>
      </c>
      <c r="I1786" s="25">
        <v>0</v>
      </c>
      <c r="J1786" s="25">
        <v>9261906</v>
      </c>
      <c r="K1786" s="25">
        <v>9261906</v>
      </c>
      <c r="L1786" s="25">
        <v>6144132</v>
      </c>
      <c r="M1786" s="25">
        <v>7102874</v>
      </c>
      <c r="N1786" s="25">
        <v>303962</v>
      </c>
      <c r="O1786" s="25">
        <v>0</v>
      </c>
      <c r="P1786" s="25">
        <v>0</v>
      </c>
      <c r="Q1786" s="25">
        <v>-2979138</v>
      </c>
      <c r="R1786" s="25">
        <v>10571830</v>
      </c>
      <c r="S1786" s="25">
        <v>30546452</v>
      </c>
      <c r="T1786" s="25">
        <v>0</v>
      </c>
      <c r="U1786" s="25">
        <v>30546452</v>
      </c>
    </row>
    <row r="1787" spans="1:21" hidden="1" x14ac:dyDescent="0.25">
      <c r="A1787" s="9">
        <v>6999</v>
      </c>
      <c r="B1787" s="9" t="s">
        <v>125</v>
      </c>
      <c r="C1787" s="9" t="s">
        <v>126</v>
      </c>
      <c r="D1787" s="24">
        <v>42644</v>
      </c>
      <c r="E1787" s="25">
        <v>30546452</v>
      </c>
      <c r="F1787" s="25">
        <v>0</v>
      </c>
      <c r="G1787" s="25">
        <v>0</v>
      </c>
      <c r="H1787" s="25">
        <v>0</v>
      </c>
      <c r="I1787" s="25">
        <v>0</v>
      </c>
      <c r="J1787" s="25">
        <v>5239005</v>
      </c>
      <c r="K1787" s="25">
        <v>5239005</v>
      </c>
      <c r="L1787" s="25">
        <v>10868152</v>
      </c>
      <c r="M1787" s="25">
        <v>6481709</v>
      </c>
      <c r="N1787" s="25">
        <v>0</v>
      </c>
      <c r="O1787" s="25">
        <v>0</v>
      </c>
      <c r="P1787" s="25">
        <v>0</v>
      </c>
      <c r="Q1787" s="25">
        <v>-3838284</v>
      </c>
      <c r="R1787" s="25">
        <v>13511577</v>
      </c>
      <c r="S1787" s="25">
        <v>22273880</v>
      </c>
      <c r="T1787" s="25">
        <v>0</v>
      </c>
      <c r="U1787" s="25">
        <v>22273880</v>
      </c>
    </row>
    <row r="1788" spans="1:21" hidden="1" x14ac:dyDescent="0.25">
      <c r="A1788" s="9">
        <v>6999</v>
      </c>
      <c r="B1788" s="9" t="s">
        <v>125</v>
      </c>
      <c r="C1788" s="9" t="s">
        <v>126</v>
      </c>
      <c r="D1788" s="24">
        <v>42675</v>
      </c>
      <c r="E1788" s="25">
        <v>22273880</v>
      </c>
      <c r="F1788" s="25">
        <v>0</v>
      </c>
      <c r="G1788" s="25">
        <v>0</v>
      </c>
      <c r="H1788" s="25">
        <v>0</v>
      </c>
      <c r="I1788" s="25">
        <v>0</v>
      </c>
      <c r="J1788" s="25">
        <v>10224269</v>
      </c>
      <c r="K1788" s="25">
        <v>10224269</v>
      </c>
      <c r="L1788" s="25">
        <v>836416</v>
      </c>
      <c r="M1788" s="25">
        <v>6353179</v>
      </c>
      <c r="N1788" s="25">
        <v>0</v>
      </c>
      <c r="O1788" s="25">
        <v>0</v>
      </c>
      <c r="P1788" s="25">
        <v>0</v>
      </c>
      <c r="Q1788" s="25">
        <v>-7774111</v>
      </c>
      <c r="R1788" s="25">
        <v>-584516</v>
      </c>
      <c r="S1788" s="25">
        <v>33082665</v>
      </c>
      <c r="T1788" s="25">
        <v>0</v>
      </c>
      <c r="U1788" s="25">
        <v>33082665</v>
      </c>
    </row>
    <row r="1789" spans="1:21" hidden="1" x14ac:dyDescent="0.25">
      <c r="A1789" s="9">
        <v>6999</v>
      </c>
      <c r="B1789" s="9" t="s">
        <v>125</v>
      </c>
      <c r="C1789" s="9" t="s">
        <v>126</v>
      </c>
      <c r="D1789" s="24">
        <v>42705</v>
      </c>
      <c r="E1789" s="25">
        <v>33082665</v>
      </c>
      <c r="F1789" s="25">
        <v>0</v>
      </c>
      <c r="G1789" s="25">
        <v>0</v>
      </c>
      <c r="H1789" s="25">
        <v>0</v>
      </c>
      <c r="I1789" s="25">
        <v>0</v>
      </c>
      <c r="J1789" s="25">
        <v>4757824</v>
      </c>
      <c r="K1789" s="25">
        <v>4757824</v>
      </c>
      <c r="L1789" s="25">
        <v>13358315</v>
      </c>
      <c r="M1789" s="25">
        <v>6710243</v>
      </c>
      <c r="N1789" s="25">
        <v>0</v>
      </c>
      <c r="O1789" s="25">
        <v>0</v>
      </c>
      <c r="P1789" s="25">
        <v>0</v>
      </c>
      <c r="Q1789" s="25">
        <v>-4767189</v>
      </c>
      <c r="R1789" s="25">
        <v>15301369</v>
      </c>
      <c r="S1789" s="25">
        <v>22539120</v>
      </c>
      <c r="T1789" s="25">
        <v>0</v>
      </c>
      <c r="U1789" s="25">
        <v>22539120</v>
      </c>
    </row>
    <row r="1790" spans="1:21" hidden="1" x14ac:dyDescent="0.25">
      <c r="A1790" s="9">
        <v>6999</v>
      </c>
      <c r="B1790" s="9" t="s">
        <v>125</v>
      </c>
      <c r="C1790" s="9" t="s">
        <v>126</v>
      </c>
      <c r="D1790" s="24">
        <v>42736</v>
      </c>
      <c r="E1790" s="25">
        <v>22539120</v>
      </c>
      <c r="F1790" s="25">
        <v>0</v>
      </c>
      <c r="G1790" s="25">
        <v>0</v>
      </c>
      <c r="H1790" s="25">
        <v>0</v>
      </c>
      <c r="I1790" s="25">
        <v>0</v>
      </c>
      <c r="J1790" s="25">
        <v>32719635</v>
      </c>
      <c r="K1790" s="25">
        <v>32719635</v>
      </c>
      <c r="L1790" s="25">
        <v>1646581</v>
      </c>
      <c r="M1790" s="25">
        <v>7680300</v>
      </c>
      <c r="N1790" s="25">
        <v>224900</v>
      </c>
      <c r="O1790" s="25">
        <v>0</v>
      </c>
      <c r="P1790" s="25">
        <v>0</v>
      </c>
      <c r="Q1790" s="25">
        <v>-3142804</v>
      </c>
      <c r="R1790" s="25">
        <v>6408977</v>
      </c>
      <c r="S1790" s="25">
        <v>48849778</v>
      </c>
      <c r="T1790" s="25">
        <v>0</v>
      </c>
      <c r="U1790" s="25">
        <v>48849778</v>
      </c>
    </row>
    <row r="1791" spans="1:21" hidden="1" x14ac:dyDescent="0.25">
      <c r="A1791" s="9">
        <v>6999</v>
      </c>
      <c r="B1791" s="9" t="s">
        <v>125</v>
      </c>
      <c r="C1791" s="9" t="s">
        <v>126</v>
      </c>
      <c r="D1791" s="24">
        <v>42767</v>
      </c>
      <c r="E1791" s="25">
        <v>48849778</v>
      </c>
      <c r="F1791" s="25">
        <v>0</v>
      </c>
      <c r="G1791" s="25">
        <v>0</v>
      </c>
      <c r="H1791" s="25">
        <v>0</v>
      </c>
      <c r="I1791" s="25">
        <v>0</v>
      </c>
      <c r="J1791" s="25">
        <v>5373013</v>
      </c>
      <c r="K1791" s="25">
        <v>5373013</v>
      </c>
      <c r="L1791" s="25">
        <v>1029161</v>
      </c>
      <c r="M1791" s="25">
        <v>7837940</v>
      </c>
      <c r="N1791" s="25">
        <v>0</v>
      </c>
      <c r="O1791" s="25">
        <v>0</v>
      </c>
      <c r="P1791" s="25">
        <v>0</v>
      </c>
      <c r="Q1791" s="25">
        <v>-8203673</v>
      </c>
      <c r="R1791" s="25">
        <v>663428</v>
      </c>
      <c r="S1791" s="25">
        <v>53559363</v>
      </c>
      <c r="T1791" s="25">
        <v>0</v>
      </c>
      <c r="U1791" s="25">
        <v>53559363</v>
      </c>
    </row>
    <row r="1792" spans="1:21" hidden="1" x14ac:dyDescent="0.25">
      <c r="A1792" s="9">
        <v>6999</v>
      </c>
      <c r="B1792" s="9" t="s">
        <v>125</v>
      </c>
      <c r="C1792" s="9" t="s">
        <v>126</v>
      </c>
      <c r="D1792" s="24">
        <v>42795</v>
      </c>
      <c r="E1792" s="25">
        <v>53559363</v>
      </c>
      <c r="F1792" s="25">
        <v>0</v>
      </c>
      <c r="G1792" s="25">
        <v>0</v>
      </c>
      <c r="H1792" s="25">
        <v>0</v>
      </c>
      <c r="I1792" s="25">
        <v>0</v>
      </c>
      <c r="J1792" s="25">
        <v>4647577</v>
      </c>
      <c r="K1792" s="25">
        <v>4647577</v>
      </c>
      <c r="L1792" s="25">
        <v>1660736</v>
      </c>
      <c r="M1792" s="25">
        <v>7301392</v>
      </c>
      <c r="N1792" s="25">
        <v>0</v>
      </c>
      <c r="O1792" s="25">
        <v>0</v>
      </c>
      <c r="P1792" s="25">
        <v>0</v>
      </c>
      <c r="Q1792" s="25">
        <v>-2435602</v>
      </c>
      <c r="R1792" s="25">
        <v>6526526</v>
      </c>
      <c r="S1792" s="25">
        <v>51680414</v>
      </c>
      <c r="T1792" s="25">
        <v>0</v>
      </c>
      <c r="U1792" s="25">
        <v>51680414</v>
      </c>
    </row>
    <row r="1793" spans="1:21" hidden="1" x14ac:dyDescent="0.25">
      <c r="A1793" s="9">
        <v>6999</v>
      </c>
      <c r="B1793" s="9" t="s">
        <v>125</v>
      </c>
      <c r="C1793" s="9" t="s">
        <v>126</v>
      </c>
      <c r="D1793" s="24">
        <v>42826</v>
      </c>
      <c r="E1793" s="25">
        <v>51680414</v>
      </c>
      <c r="F1793" s="25">
        <v>0</v>
      </c>
      <c r="G1793" s="25">
        <v>0</v>
      </c>
      <c r="H1793" s="25">
        <v>0</v>
      </c>
      <c r="I1793" s="25">
        <v>0</v>
      </c>
      <c r="J1793" s="25">
        <v>11500344</v>
      </c>
      <c r="K1793" s="25">
        <v>11500344</v>
      </c>
      <c r="L1793" s="25">
        <v>1448148</v>
      </c>
      <c r="M1793" s="25">
        <v>7549563</v>
      </c>
      <c r="N1793" s="25">
        <v>0</v>
      </c>
      <c r="O1793" s="25">
        <v>0</v>
      </c>
      <c r="P1793" s="25">
        <v>0</v>
      </c>
      <c r="Q1793" s="25">
        <v>-2488493</v>
      </c>
      <c r="R1793" s="25">
        <v>6509218</v>
      </c>
      <c r="S1793" s="25">
        <v>56671540</v>
      </c>
      <c r="T1793" s="25">
        <v>0</v>
      </c>
      <c r="U1793" s="25">
        <v>56671540</v>
      </c>
    </row>
    <row r="1794" spans="1:21" hidden="1" x14ac:dyDescent="0.25">
      <c r="A1794" s="9">
        <v>6999</v>
      </c>
      <c r="B1794" s="9" t="s">
        <v>125</v>
      </c>
      <c r="C1794" s="9" t="s">
        <v>126</v>
      </c>
      <c r="D1794" s="24">
        <v>42856</v>
      </c>
      <c r="E1794" s="25">
        <v>56671540</v>
      </c>
      <c r="F1794" s="25">
        <v>0</v>
      </c>
      <c r="G1794" s="25">
        <v>0</v>
      </c>
      <c r="H1794" s="25">
        <v>0</v>
      </c>
      <c r="I1794" s="25">
        <v>0</v>
      </c>
      <c r="J1794" s="25">
        <v>962980</v>
      </c>
      <c r="K1794" s="25">
        <v>962980</v>
      </c>
      <c r="L1794" s="25">
        <v>6063644</v>
      </c>
      <c r="M1794" s="25">
        <v>7382686</v>
      </c>
      <c r="N1794" s="25">
        <v>0</v>
      </c>
      <c r="O1794" s="25">
        <v>0</v>
      </c>
      <c r="P1794" s="25">
        <v>0</v>
      </c>
      <c r="Q1794" s="25">
        <v>-2525024</v>
      </c>
      <c r="R1794" s="25">
        <v>10921306</v>
      </c>
      <c r="S1794" s="25">
        <v>46713214</v>
      </c>
      <c r="T1794" s="25">
        <v>0</v>
      </c>
      <c r="U1794" s="25">
        <v>46713214</v>
      </c>
    </row>
    <row r="1795" spans="1:21" hidden="1" x14ac:dyDescent="0.25">
      <c r="A1795" s="9">
        <v>6999</v>
      </c>
      <c r="B1795" s="9" t="s">
        <v>125</v>
      </c>
      <c r="C1795" s="9" t="s">
        <v>126</v>
      </c>
      <c r="D1795" s="24">
        <v>42887</v>
      </c>
      <c r="E1795" s="25">
        <v>46713214</v>
      </c>
      <c r="F1795" s="25">
        <v>0</v>
      </c>
      <c r="G1795" s="25">
        <v>0</v>
      </c>
      <c r="H1795" s="25">
        <v>0</v>
      </c>
      <c r="I1795" s="25">
        <v>0</v>
      </c>
      <c r="J1795" s="25">
        <v>4452890</v>
      </c>
      <c r="K1795" s="25">
        <v>4452890</v>
      </c>
      <c r="L1795" s="25">
        <v>1361555</v>
      </c>
      <c r="M1795" s="25">
        <v>7781388</v>
      </c>
      <c r="N1795" s="25">
        <v>0</v>
      </c>
      <c r="O1795" s="25">
        <v>0</v>
      </c>
      <c r="P1795" s="25">
        <v>0</v>
      </c>
      <c r="Q1795" s="25">
        <v>-2564259</v>
      </c>
      <c r="R1795" s="25">
        <v>6578684</v>
      </c>
      <c r="S1795" s="25">
        <v>44587420</v>
      </c>
      <c r="T1795" s="25">
        <v>0</v>
      </c>
      <c r="U1795" s="25">
        <v>44587420</v>
      </c>
    </row>
    <row r="1796" spans="1:21" hidden="1" x14ac:dyDescent="0.25">
      <c r="A1796" s="9">
        <v>6999</v>
      </c>
      <c r="B1796" s="9" t="s">
        <v>125</v>
      </c>
      <c r="C1796" s="9" t="s">
        <v>126</v>
      </c>
      <c r="D1796" s="24">
        <v>42917</v>
      </c>
      <c r="E1796" s="25">
        <v>44587420</v>
      </c>
      <c r="F1796" s="25">
        <v>0</v>
      </c>
      <c r="G1796" s="25">
        <v>0</v>
      </c>
      <c r="H1796" s="25">
        <v>0</v>
      </c>
      <c r="I1796" s="25">
        <v>0</v>
      </c>
      <c r="J1796" s="25">
        <v>8240262</v>
      </c>
      <c r="K1796" s="25">
        <v>8240262</v>
      </c>
      <c r="L1796" s="25">
        <v>1252683</v>
      </c>
      <c r="M1796" s="25">
        <v>7814084</v>
      </c>
      <c r="N1796" s="25">
        <v>0</v>
      </c>
      <c r="O1796" s="25">
        <v>0</v>
      </c>
      <c r="P1796" s="25">
        <v>0</v>
      </c>
      <c r="Q1796" s="25">
        <v>-2455565</v>
      </c>
      <c r="R1796" s="25">
        <v>6611202</v>
      </c>
      <c r="S1796" s="25">
        <v>46216480</v>
      </c>
      <c r="T1796" s="25">
        <v>0</v>
      </c>
      <c r="U1796" s="25">
        <v>46216480</v>
      </c>
    </row>
    <row r="1797" spans="1:21" hidden="1" x14ac:dyDescent="0.25">
      <c r="A1797" s="9">
        <v>6999</v>
      </c>
      <c r="B1797" s="9" t="s">
        <v>125</v>
      </c>
      <c r="C1797" s="9" t="s">
        <v>126</v>
      </c>
      <c r="D1797" s="24">
        <v>42948</v>
      </c>
      <c r="E1797" s="25">
        <v>46216480</v>
      </c>
      <c r="F1797" s="25">
        <v>0</v>
      </c>
      <c r="G1797" s="25">
        <v>0</v>
      </c>
      <c r="H1797" s="25">
        <v>0</v>
      </c>
      <c r="I1797" s="25">
        <v>0</v>
      </c>
      <c r="J1797" s="25">
        <v>27653947</v>
      </c>
      <c r="K1797" s="25">
        <v>27653947</v>
      </c>
      <c r="L1797" s="25">
        <v>3253160</v>
      </c>
      <c r="M1797" s="25">
        <v>11835446</v>
      </c>
      <c r="N1797" s="25">
        <v>0</v>
      </c>
      <c r="O1797" s="25">
        <v>0</v>
      </c>
      <c r="P1797" s="25">
        <v>0</v>
      </c>
      <c r="Q1797" s="25">
        <v>-6393920</v>
      </c>
      <c r="R1797" s="25">
        <v>8694686</v>
      </c>
      <c r="S1797" s="25">
        <v>65175741</v>
      </c>
      <c r="T1797" s="25">
        <v>0</v>
      </c>
      <c r="U1797" s="25">
        <v>65175741</v>
      </c>
    </row>
    <row r="1798" spans="1:21" hidden="1" x14ac:dyDescent="0.25">
      <c r="A1798" s="9">
        <v>6999</v>
      </c>
      <c r="B1798" s="9" t="s">
        <v>125</v>
      </c>
      <c r="C1798" s="9" t="s">
        <v>126</v>
      </c>
      <c r="D1798" s="24">
        <v>42979</v>
      </c>
      <c r="E1798" s="25">
        <v>65175741</v>
      </c>
      <c r="F1798" s="25">
        <v>0</v>
      </c>
      <c r="G1798" s="25">
        <v>0</v>
      </c>
      <c r="H1798" s="25">
        <v>0</v>
      </c>
      <c r="I1798" s="25">
        <v>0</v>
      </c>
      <c r="J1798" s="25">
        <v>3717884</v>
      </c>
      <c r="K1798" s="25">
        <v>3717884</v>
      </c>
      <c r="L1798" s="25">
        <v>4293720</v>
      </c>
      <c r="M1798" s="25">
        <v>25871897</v>
      </c>
      <c r="N1798" s="25">
        <v>435797</v>
      </c>
      <c r="O1798" s="25">
        <v>0</v>
      </c>
      <c r="P1798" s="25">
        <v>0</v>
      </c>
      <c r="Q1798" s="25">
        <v>-7192014</v>
      </c>
      <c r="R1798" s="25">
        <v>23409400</v>
      </c>
      <c r="S1798" s="25">
        <v>45484225</v>
      </c>
      <c r="T1798" s="25">
        <v>0</v>
      </c>
      <c r="U1798" s="25">
        <v>45484225</v>
      </c>
    </row>
    <row r="1799" spans="1:21" hidden="1" x14ac:dyDescent="0.25">
      <c r="A1799" s="9">
        <v>6999</v>
      </c>
      <c r="B1799" s="9" t="s">
        <v>125</v>
      </c>
      <c r="C1799" s="9" t="s">
        <v>126</v>
      </c>
      <c r="D1799" s="24">
        <v>43009</v>
      </c>
      <c r="E1799" s="25">
        <v>45484225</v>
      </c>
      <c r="F1799" s="25">
        <v>0</v>
      </c>
      <c r="G1799" s="25">
        <v>0</v>
      </c>
      <c r="H1799" s="25">
        <v>0</v>
      </c>
      <c r="I1799" s="25">
        <v>0</v>
      </c>
      <c r="J1799" s="25">
        <v>9701131</v>
      </c>
      <c r="K1799" s="25">
        <v>9701131</v>
      </c>
      <c r="L1799" s="25">
        <v>3817560</v>
      </c>
      <c r="M1799" s="25">
        <v>29602125</v>
      </c>
      <c r="N1799" s="25">
        <v>0</v>
      </c>
      <c r="O1799" s="25">
        <v>0</v>
      </c>
      <c r="P1799" s="25">
        <v>0</v>
      </c>
      <c r="Q1799" s="25">
        <v>-31638118</v>
      </c>
      <c r="R1799" s="25">
        <v>1781567</v>
      </c>
      <c r="S1799" s="25">
        <v>53403789</v>
      </c>
      <c r="T1799" s="25">
        <v>0</v>
      </c>
      <c r="U1799" s="25">
        <v>53403789</v>
      </c>
    </row>
    <row r="1800" spans="1:21" hidden="1" x14ac:dyDescent="0.25">
      <c r="A1800" s="9">
        <v>6999</v>
      </c>
      <c r="B1800" s="9" t="s">
        <v>125</v>
      </c>
      <c r="C1800" s="9" t="s">
        <v>126</v>
      </c>
      <c r="D1800" s="24">
        <v>43040</v>
      </c>
      <c r="E1800" s="25">
        <v>53403789</v>
      </c>
      <c r="F1800" s="25">
        <v>0</v>
      </c>
      <c r="G1800" s="25">
        <v>0</v>
      </c>
      <c r="H1800" s="25">
        <v>0</v>
      </c>
      <c r="I1800" s="25">
        <v>0</v>
      </c>
      <c r="J1800" s="25">
        <v>12674432</v>
      </c>
      <c r="K1800" s="25">
        <v>12674432</v>
      </c>
      <c r="L1800" s="25">
        <v>1510144</v>
      </c>
      <c r="M1800" s="25">
        <v>44996818</v>
      </c>
      <c r="N1800" s="25">
        <v>0</v>
      </c>
      <c r="O1800" s="25">
        <v>0</v>
      </c>
      <c r="P1800" s="25">
        <v>0</v>
      </c>
      <c r="Q1800" s="25">
        <v>-22030393</v>
      </c>
      <c r="R1800" s="25">
        <v>24476569</v>
      </c>
      <c r="S1800" s="25">
        <v>41601652</v>
      </c>
      <c r="T1800" s="25">
        <v>0</v>
      </c>
      <c r="U1800" s="25">
        <v>41601652</v>
      </c>
    </row>
    <row r="1801" spans="1:21" hidden="1" x14ac:dyDescent="0.25">
      <c r="A1801" s="9">
        <v>6999</v>
      </c>
      <c r="B1801" s="9" t="s">
        <v>125</v>
      </c>
      <c r="C1801" s="9" t="s">
        <v>126</v>
      </c>
      <c r="D1801" s="24">
        <v>43070</v>
      </c>
      <c r="E1801" s="25">
        <v>41601652</v>
      </c>
      <c r="F1801" s="25">
        <v>0</v>
      </c>
      <c r="G1801" s="25">
        <v>0</v>
      </c>
      <c r="H1801" s="25">
        <v>0</v>
      </c>
      <c r="I1801" s="25">
        <v>0</v>
      </c>
      <c r="J1801" s="25">
        <v>16662547</v>
      </c>
      <c r="K1801" s="25">
        <v>16662547</v>
      </c>
      <c r="L1801" s="25">
        <v>2396686</v>
      </c>
      <c r="M1801" s="25">
        <v>39202941</v>
      </c>
      <c r="N1801" s="25">
        <v>69970</v>
      </c>
      <c r="O1801" s="25">
        <v>0</v>
      </c>
      <c r="P1801" s="25">
        <v>0</v>
      </c>
      <c r="Q1801" s="25">
        <v>-21974709</v>
      </c>
      <c r="R1801" s="25">
        <v>19694888</v>
      </c>
      <c r="S1801" s="25">
        <v>38569311</v>
      </c>
      <c r="T1801" s="25">
        <v>0</v>
      </c>
      <c r="U1801" s="25">
        <v>38569311</v>
      </c>
    </row>
    <row r="1802" spans="1:21" x14ac:dyDescent="0.25">
      <c r="A1802" s="9">
        <v>6999</v>
      </c>
      <c r="B1802" s="9" t="s">
        <v>125</v>
      </c>
      <c r="C1802" s="9" t="s">
        <v>126</v>
      </c>
      <c r="D1802" s="24">
        <v>43101</v>
      </c>
      <c r="E1802" s="25">
        <v>38569311</v>
      </c>
      <c r="F1802" s="25">
        <v>0</v>
      </c>
      <c r="G1802" s="25">
        <v>0</v>
      </c>
      <c r="H1802" s="25">
        <v>0</v>
      </c>
      <c r="I1802" s="25">
        <v>0</v>
      </c>
      <c r="J1802" s="25">
        <v>14894803</v>
      </c>
      <c r="K1802" s="25">
        <v>14894803</v>
      </c>
      <c r="L1802" s="25">
        <v>3466860</v>
      </c>
      <c r="M1802" s="25">
        <v>28950525</v>
      </c>
      <c r="N1802" s="25">
        <v>0</v>
      </c>
      <c r="O1802" s="25">
        <v>0</v>
      </c>
      <c r="P1802" s="25">
        <v>0</v>
      </c>
      <c r="Q1802" s="25">
        <v>-17866127</v>
      </c>
      <c r="R1802" s="25">
        <v>14551258</v>
      </c>
      <c r="S1802" s="25">
        <v>38912856</v>
      </c>
      <c r="T1802" s="25">
        <v>0</v>
      </c>
      <c r="U1802" s="25">
        <v>38912856</v>
      </c>
    </row>
    <row r="1803" spans="1:21" x14ac:dyDescent="0.25">
      <c r="A1803" s="9">
        <v>6999</v>
      </c>
      <c r="B1803" s="9" t="s">
        <v>125</v>
      </c>
      <c r="C1803" s="9" t="s">
        <v>126</v>
      </c>
      <c r="D1803" s="24">
        <v>43132</v>
      </c>
      <c r="E1803" s="25">
        <v>38912856</v>
      </c>
      <c r="F1803" s="25">
        <v>0</v>
      </c>
      <c r="G1803" s="25">
        <v>0</v>
      </c>
      <c r="H1803" s="25">
        <v>0</v>
      </c>
      <c r="I1803" s="25">
        <v>0</v>
      </c>
      <c r="J1803" s="25">
        <v>22168644</v>
      </c>
      <c r="K1803" s="25">
        <v>22168644</v>
      </c>
      <c r="L1803" s="25">
        <v>3090948</v>
      </c>
      <c r="M1803" s="25">
        <v>18178505</v>
      </c>
      <c r="N1803" s="25">
        <v>0</v>
      </c>
      <c r="O1803" s="25">
        <v>0</v>
      </c>
      <c r="P1803" s="25">
        <v>0</v>
      </c>
      <c r="Q1803" s="25">
        <v>-2473133</v>
      </c>
      <c r="R1803" s="25">
        <v>18796320</v>
      </c>
      <c r="S1803" s="25">
        <v>42285180</v>
      </c>
      <c r="T1803" s="25">
        <v>0</v>
      </c>
      <c r="U1803" s="25">
        <v>42285180</v>
      </c>
    </row>
    <row r="1804" spans="1:21" x14ac:dyDescent="0.25">
      <c r="A1804" s="9">
        <v>6999</v>
      </c>
      <c r="B1804" s="9" t="s">
        <v>125</v>
      </c>
      <c r="C1804" s="9" t="s">
        <v>126</v>
      </c>
      <c r="D1804" s="24">
        <v>43160</v>
      </c>
      <c r="E1804" s="25">
        <v>42285180</v>
      </c>
      <c r="F1804" s="25">
        <v>0</v>
      </c>
      <c r="G1804" s="25">
        <v>0</v>
      </c>
      <c r="H1804" s="25">
        <v>0</v>
      </c>
      <c r="I1804" s="25">
        <v>0</v>
      </c>
      <c r="J1804" s="25">
        <v>5168262</v>
      </c>
      <c r="K1804" s="25">
        <v>5168262</v>
      </c>
      <c r="L1804" s="25">
        <v>2751465</v>
      </c>
      <c r="M1804" s="25">
        <v>48576089</v>
      </c>
      <c r="N1804" s="25">
        <v>0</v>
      </c>
      <c r="O1804" s="25">
        <v>0</v>
      </c>
      <c r="P1804" s="25">
        <v>0</v>
      </c>
      <c r="Q1804" s="25">
        <v>-50812972</v>
      </c>
      <c r="R1804" s="25">
        <v>514582</v>
      </c>
      <c r="S1804" s="25">
        <v>46938860</v>
      </c>
      <c r="T1804" s="25">
        <v>1200000</v>
      </c>
      <c r="U1804" s="25">
        <v>45738860</v>
      </c>
    </row>
    <row r="1805" spans="1:21" x14ac:dyDescent="0.25">
      <c r="A1805" s="9">
        <v>6999</v>
      </c>
      <c r="B1805" s="9" t="s">
        <v>125</v>
      </c>
      <c r="C1805" s="9" t="s">
        <v>126</v>
      </c>
      <c r="D1805" s="24">
        <v>43191</v>
      </c>
      <c r="E1805" s="25">
        <v>46938860</v>
      </c>
      <c r="F1805" s="25">
        <v>0</v>
      </c>
      <c r="G1805" s="25">
        <v>0</v>
      </c>
      <c r="H1805" s="25">
        <v>0</v>
      </c>
      <c r="I1805" s="25">
        <v>0</v>
      </c>
      <c r="J1805" s="25">
        <v>29875093</v>
      </c>
      <c r="K1805" s="25">
        <v>29875093</v>
      </c>
      <c r="L1805" s="25">
        <v>1356650</v>
      </c>
      <c r="M1805" s="25">
        <v>8814781</v>
      </c>
      <c r="N1805" s="25">
        <v>0</v>
      </c>
      <c r="O1805" s="25">
        <v>0</v>
      </c>
      <c r="P1805" s="25">
        <v>0</v>
      </c>
      <c r="Q1805" s="25">
        <v>-66497940</v>
      </c>
      <c r="R1805" s="25">
        <v>-56326509</v>
      </c>
      <c r="S1805" s="25">
        <v>133140462</v>
      </c>
      <c r="T1805" s="25">
        <v>1512500</v>
      </c>
      <c r="U1805" s="25">
        <v>131627962</v>
      </c>
    </row>
    <row r="1806" spans="1:21" x14ac:dyDescent="0.25">
      <c r="A1806" s="9">
        <v>6999</v>
      </c>
      <c r="B1806" s="9" t="s">
        <v>125</v>
      </c>
      <c r="C1806" s="9" t="s">
        <v>126</v>
      </c>
      <c r="D1806" s="24">
        <v>43221</v>
      </c>
      <c r="E1806" s="25">
        <v>133140462</v>
      </c>
      <c r="F1806" s="25">
        <v>0</v>
      </c>
      <c r="G1806" s="25">
        <v>0</v>
      </c>
      <c r="H1806" s="25">
        <v>0</v>
      </c>
      <c r="I1806" s="25">
        <v>0</v>
      </c>
      <c r="J1806" s="25">
        <v>8877748</v>
      </c>
      <c r="K1806" s="25">
        <v>8877748</v>
      </c>
      <c r="L1806" s="25">
        <v>2153222</v>
      </c>
      <c r="M1806" s="25">
        <v>8650978</v>
      </c>
      <c r="N1806" s="25">
        <v>0</v>
      </c>
      <c r="O1806" s="25">
        <v>0</v>
      </c>
      <c r="P1806" s="25">
        <v>0</v>
      </c>
      <c r="Q1806" s="25">
        <v>-2426918</v>
      </c>
      <c r="R1806" s="25">
        <v>8377282</v>
      </c>
      <c r="S1806" s="25">
        <v>133640928</v>
      </c>
      <c r="T1806" s="25">
        <v>1558333</v>
      </c>
      <c r="U1806" s="25">
        <v>132082595</v>
      </c>
    </row>
    <row r="1807" spans="1:21" x14ac:dyDescent="0.25">
      <c r="A1807" s="9">
        <v>6999</v>
      </c>
      <c r="B1807" s="9" t="s">
        <v>125</v>
      </c>
      <c r="C1807" s="9" t="s">
        <v>126</v>
      </c>
      <c r="D1807" s="24">
        <v>43252</v>
      </c>
      <c r="E1807" s="25">
        <v>133640928</v>
      </c>
      <c r="F1807" s="25">
        <v>0</v>
      </c>
      <c r="G1807" s="25">
        <v>0</v>
      </c>
      <c r="H1807" s="25">
        <v>0</v>
      </c>
      <c r="I1807" s="25">
        <v>0</v>
      </c>
      <c r="J1807" s="25">
        <v>19366616</v>
      </c>
      <c r="K1807" s="25">
        <v>19366616</v>
      </c>
      <c r="L1807" s="25">
        <v>1998671</v>
      </c>
      <c r="M1807" s="25">
        <v>9831930</v>
      </c>
      <c r="N1807" s="25">
        <v>1501905</v>
      </c>
      <c r="O1807" s="25">
        <v>0</v>
      </c>
      <c r="P1807" s="25">
        <v>0</v>
      </c>
      <c r="Q1807" s="25">
        <v>-4567669</v>
      </c>
      <c r="R1807" s="25">
        <v>8764837</v>
      </c>
      <c r="S1807" s="25">
        <v>144242707</v>
      </c>
      <c r="T1807" s="25">
        <v>1604167</v>
      </c>
      <c r="U1807" s="25">
        <v>142638540</v>
      </c>
    </row>
    <row r="1808" spans="1:21" x14ac:dyDescent="0.25">
      <c r="A1808" s="9">
        <v>6999</v>
      </c>
      <c r="B1808" s="9" t="s">
        <v>125</v>
      </c>
      <c r="C1808" s="9" t="s">
        <v>126</v>
      </c>
      <c r="D1808" s="24">
        <v>43282</v>
      </c>
      <c r="E1808" s="25">
        <v>144242707</v>
      </c>
      <c r="F1808" s="25">
        <v>0</v>
      </c>
      <c r="G1808" s="25">
        <v>0</v>
      </c>
      <c r="H1808" s="25">
        <v>0</v>
      </c>
      <c r="I1808" s="25">
        <v>0</v>
      </c>
      <c r="J1808" s="25">
        <v>6661287</v>
      </c>
      <c r="K1808" s="25">
        <v>6661287</v>
      </c>
      <c r="L1808" s="25">
        <v>1443608</v>
      </c>
      <c r="M1808" s="25">
        <v>8826200</v>
      </c>
      <c r="N1808" s="25">
        <v>29990</v>
      </c>
      <c r="O1808" s="25">
        <v>0</v>
      </c>
      <c r="P1808" s="25">
        <v>0</v>
      </c>
      <c r="Q1808" s="25">
        <v>-2669024</v>
      </c>
      <c r="R1808" s="25">
        <v>7630774</v>
      </c>
      <c r="S1808" s="25">
        <v>143273220</v>
      </c>
      <c r="T1808" s="25">
        <v>1650000</v>
      </c>
      <c r="U1808" s="25">
        <v>141623220</v>
      </c>
    </row>
    <row r="1809" spans="1:21" x14ac:dyDescent="0.25">
      <c r="A1809" s="9">
        <v>6999</v>
      </c>
      <c r="B1809" s="9" t="s">
        <v>125</v>
      </c>
      <c r="C1809" s="9" t="s">
        <v>126</v>
      </c>
      <c r="D1809" s="24">
        <v>43313</v>
      </c>
      <c r="E1809" s="25">
        <v>143273220</v>
      </c>
      <c r="F1809" s="25">
        <v>0</v>
      </c>
      <c r="G1809" s="25">
        <v>0</v>
      </c>
      <c r="H1809" s="25">
        <v>0</v>
      </c>
      <c r="I1809" s="25">
        <v>0</v>
      </c>
      <c r="J1809" s="25">
        <v>18289031</v>
      </c>
      <c r="K1809" s="25">
        <v>18289031</v>
      </c>
      <c r="L1809" s="25">
        <v>1991938</v>
      </c>
      <c r="M1809" s="25">
        <v>8998911</v>
      </c>
      <c r="N1809" s="25">
        <v>0</v>
      </c>
      <c r="O1809" s="25">
        <v>0</v>
      </c>
      <c r="P1809" s="25">
        <v>0</v>
      </c>
      <c r="Q1809" s="25">
        <v>-1837154</v>
      </c>
      <c r="R1809" s="25">
        <v>9153695</v>
      </c>
      <c r="S1809" s="25">
        <v>152408556</v>
      </c>
      <c r="T1809" s="25">
        <v>1695833</v>
      </c>
      <c r="U1809" s="25">
        <v>150712723</v>
      </c>
    </row>
    <row r="1810" spans="1:21" x14ac:dyDescent="0.25">
      <c r="A1810" s="9">
        <v>6999</v>
      </c>
      <c r="B1810" s="9" t="s">
        <v>125</v>
      </c>
      <c r="C1810" s="9" t="s">
        <v>126</v>
      </c>
      <c r="D1810" s="24">
        <v>43344</v>
      </c>
      <c r="E1810" s="25">
        <v>152408556</v>
      </c>
      <c r="F1810" s="25">
        <v>0</v>
      </c>
      <c r="G1810" s="25">
        <v>0</v>
      </c>
      <c r="H1810" s="25">
        <v>0</v>
      </c>
      <c r="I1810" s="25">
        <v>0</v>
      </c>
      <c r="J1810" s="25">
        <v>2926927</v>
      </c>
      <c r="K1810" s="25">
        <v>2926927</v>
      </c>
      <c r="L1810" s="25">
        <v>2008920</v>
      </c>
      <c r="M1810" s="25">
        <v>8213980</v>
      </c>
      <c r="N1810" s="25">
        <v>0</v>
      </c>
      <c r="O1810" s="25">
        <v>0</v>
      </c>
      <c r="P1810" s="25">
        <v>0</v>
      </c>
      <c r="Q1810" s="25">
        <v>-1593015</v>
      </c>
      <c r="R1810" s="25">
        <v>8629885</v>
      </c>
      <c r="S1810" s="25">
        <v>146705598</v>
      </c>
      <c r="T1810" s="25">
        <v>1741667</v>
      </c>
      <c r="U1810" s="25">
        <v>144963931</v>
      </c>
    </row>
    <row r="1811" spans="1:21" x14ac:dyDescent="0.25">
      <c r="A1811" s="9">
        <v>6999</v>
      </c>
      <c r="B1811" s="9" t="s">
        <v>125</v>
      </c>
      <c r="C1811" s="9" t="s">
        <v>126</v>
      </c>
      <c r="D1811" s="24">
        <v>43374</v>
      </c>
      <c r="E1811" s="25">
        <v>146705598</v>
      </c>
      <c r="F1811" s="25">
        <v>0</v>
      </c>
      <c r="G1811" s="25">
        <v>0</v>
      </c>
      <c r="H1811" s="25">
        <v>0</v>
      </c>
      <c r="I1811" s="25">
        <v>0</v>
      </c>
      <c r="J1811" s="25">
        <v>5160652</v>
      </c>
      <c r="K1811" s="25">
        <v>5160652</v>
      </c>
      <c r="L1811" s="25">
        <v>3430551</v>
      </c>
      <c r="M1811" s="25">
        <v>9816223</v>
      </c>
      <c r="N1811" s="25">
        <v>0</v>
      </c>
      <c r="O1811" s="25">
        <v>0</v>
      </c>
      <c r="P1811" s="25">
        <v>0</v>
      </c>
      <c r="Q1811" s="25">
        <v>-2191741</v>
      </c>
      <c r="R1811" s="25">
        <v>11055033</v>
      </c>
      <c r="S1811" s="25">
        <v>140811217</v>
      </c>
      <c r="T1811" s="25">
        <v>1787500</v>
      </c>
      <c r="U1811" s="25">
        <v>139023717</v>
      </c>
    </row>
    <row r="1812" spans="1:21" x14ac:dyDescent="0.25">
      <c r="A1812" s="9">
        <v>6999</v>
      </c>
      <c r="B1812" s="9" t="s">
        <v>125</v>
      </c>
      <c r="C1812" s="9" t="s">
        <v>126</v>
      </c>
      <c r="D1812" s="24">
        <v>43405</v>
      </c>
      <c r="E1812" s="25">
        <v>140811217</v>
      </c>
      <c r="F1812" s="25">
        <v>0</v>
      </c>
      <c r="G1812" s="25">
        <v>0</v>
      </c>
      <c r="H1812" s="25">
        <v>0</v>
      </c>
      <c r="I1812" s="25">
        <v>0</v>
      </c>
      <c r="J1812" s="25">
        <v>33474985</v>
      </c>
      <c r="K1812" s="25">
        <v>33474985</v>
      </c>
      <c r="L1812" s="25">
        <v>5470362</v>
      </c>
      <c r="M1812" s="25">
        <v>21690331</v>
      </c>
      <c r="N1812" s="25">
        <v>0</v>
      </c>
      <c r="O1812" s="25">
        <v>0</v>
      </c>
      <c r="P1812" s="25">
        <v>0</v>
      </c>
      <c r="Q1812" s="25">
        <v>-11347892</v>
      </c>
      <c r="R1812" s="25">
        <v>15812801</v>
      </c>
      <c r="S1812" s="25">
        <v>158473401</v>
      </c>
      <c r="T1812" s="25">
        <v>1833333</v>
      </c>
      <c r="U1812" s="25">
        <v>156640068</v>
      </c>
    </row>
    <row r="1813" spans="1:21" hidden="1" x14ac:dyDescent="0.25">
      <c r="A1813" s="9">
        <v>7003</v>
      </c>
      <c r="B1813" s="9" t="s">
        <v>127</v>
      </c>
      <c r="C1813" s="9" t="s">
        <v>128</v>
      </c>
      <c r="D1813" s="24">
        <v>42005</v>
      </c>
      <c r="E1813" s="25">
        <v>3033841</v>
      </c>
      <c r="F1813" s="25">
        <v>8456242</v>
      </c>
      <c r="G1813" s="25">
        <v>0</v>
      </c>
      <c r="H1813" s="25">
        <v>0</v>
      </c>
      <c r="I1813" s="25">
        <v>0</v>
      </c>
      <c r="J1813" s="25">
        <v>0</v>
      </c>
      <c r="K1813" s="25">
        <v>8456242</v>
      </c>
      <c r="L1813" s="25">
        <v>1932637</v>
      </c>
      <c r="M1813" s="25">
        <v>7574379</v>
      </c>
      <c r="N1813" s="25">
        <v>0</v>
      </c>
      <c r="O1813" s="25">
        <v>0</v>
      </c>
      <c r="P1813" s="25">
        <v>0</v>
      </c>
      <c r="Q1813" s="25">
        <v>0</v>
      </c>
      <c r="R1813" s="25">
        <v>9507016</v>
      </c>
      <c r="S1813" s="25">
        <v>1983067</v>
      </c>
      <c r="T1813" s="25">
        <v>0</v>
      </c>
      <c r="U1813" s="25">
        <v>1983067</v>
      </c>
    </row>
    <row r="1814" spans="1:21" hidden="1" x14ac:dyDescent="0.25">
      <c r="A1814" s="9">
        <v>7003</v>
      </c>
      <c r="B1814" s="9" t="s">
        <v>127</v>
      </c>
      <c r="C1814" s="9" t="s">
        <v>128</v>
      </c>
      <c r="D1814" s="24">
        <v>42036</v>
      </c>
      <c r="E1814" s="25">
        <v>1983067</v>
      </c>
      <c r="F1814" s="25">
        <v>6420568</v>
      </c>
      <c r="G1814" s="25">
        <v>0</v>
      </c>
      <c r="H1814" s="25">
        <v>0</v>
      </c>
      <c r="I1814" s="25">
        <v>0</v>
      </c>
      <c r="J1814" s="25">
        <v>0</v>
      </c>
      <c r="K1814" s="25">
        <v>6420568</v>
      </c>
      <c r="L1814" s="25">
        <v>206775</v>
      </c>
      <c r="M1814" s="25">
        <v>2035463</v>
      </c>
      <c r="N1814" s="25">
        <v>0</v>
      </c>
      <c r="O1814" s="25">
        <v>0</v>
      </c>
      <c r="P1814" s="25">
        <v>0</v>
      </c>
      <c r="Q1814" s="25">
        <v>0</v>
      </c>
      <c r="R1814" s="25">
        <v>2242238</v>
      </c>
      <c r="S1814" s="25">
        <v>6161397</v>
      </c>
      <c r="T1814" s="25">
        <v>0</v>
      </c>
      <c r="U1814" s="25">
        <v>6161397</v>
      </c>
    </row>
    <row r="1815" spans="1:21" hidden="1" x14ac:dyDescent="0.25">
      <c r="A1815" s="9">
        <v>7003</v>
      </c>
      <c r="B1815" s="9" t="s">
        <v>127</v>
      </c>
      <c r="C1815" s="9" t="s">
        <v>128</v>
      </c>
      <c r="D1815" s="24">
        <v>42064</v>
      </c>
      <c r="E1815" s="25">
        <v>6161397</v>
      </c>
      <c r="F1815" s="25">
        <v>8492895</v>
      </c>
      <c r="G1815" s="25">
        <v>0</v>
      </c>
      <c r="H1815" s="25">
        <v>0</v>
      </c>
      <c r="I1815" s="25">
        <v>0</v>
      </c>
      <c r="J1815" s="25">
        <v>0</v>
      </c>
      <c r="K1815" s="25">
        <v>8492895</v>
      </c>
      <c r="L1815" s="25">
        <v>555934</v>
      </c>
      <c r="M1815" s="25">
        <v>11619423</v>
      </c>
      <c r="N1815" s="25">
        <v>0</v>
      </c>
      <c r="O1815" s="25">
        <v>0</v>
      </c>
      <c r="P1815" s="25">
        <v>0</v>
      </c>
      <c r="Q1815" s="25">
        <v>0</v>
      </c>
      <c r="R1815" s="25">
        <v>12175357</v>
      </c>
      <c r="S1815" s="25">
        <v>2478935</v>
      </c>
      <c r="T1815" s="25">
        <v>0</v>
      </c>
      <c r="U1815" s="25">
        <v>2478935</v>
      </c>
    </row>
    <row r="1816" spans="1:21" hidden="1" x14ac:dyDescent="0.25">
      <c r="A1816" s="9">
        <v>7003</v>
      </c>
      <c r="B1816" s="9" t="s">
        <v>127</v>
      </c>
      <c r="C1816" s="9" t="s">
        <v>128</v>
      </c>
      <c r="D1816" s="24">
        <v>42095</v>
      </c>
      <c r="E1816" s="25">
        <v>2478935</v>
      </c>
      <c r="F1816" s="25">
        <v>7073301</v>
      </c>
      <c r="G1816" s="25">
        <v>0</v>
      </c>
      <c r="H1816" s="25">
        <v>0</v>
      </c>
      <c r="I1816" s="25">
        <v>0</v>
      </c>
      <c r="J1816" s="25">
        <v>0</v>
      </c>
      <c r="K1816" s="25">
        <v>7073301</v>
      </c>
      <c r="L1816" s="25">
        <v>785225</v>
      </c>
      <c r="M1816" s="25">
        <v>7182303</v>
      </c>
      <c r="N1816" s="25">
        <v>0</v>
      </c>
      <c r="O1816" s="25">
        <v>0</v>
      </c>
      <c r="P1816" s="25">
        <v>0</v>
      </c>
      <c r="Q1816" s="25">
        <v>0</v>
      </c>
      <c r="R1816" s="25">
        <v>7967528</v>
      </c>
      <c r="S1816" s="25">
        <v>1584708</v>
      </c>
      <c r="T1816" s="25">
        <v>0</v>
      </c>
      <c r="U1816" s="25">
        <v>1584708</v>
      </c>
    </row>
    <row r="1817" spans="1:21" hidden="1" x14ac:dyDescent="0.25">
      <c r="A1817" s="9">
        <v>7003</v>
      </c>
      <c r="B1817" s="9" t="s">
        <v>127</v>
      </c>
      <c r="C1817" s="9" t="s">
        <v>128</v>
      </c>
      <c r="D1817" s="24">
        <v>42125</v>
      </c>
      <c r="E1817" s="25">
        <v>1584708</v>
      </c>
      <c r="F1817" s="25">
        <v>7357533</v>
      </c>
      <c r="G1817" s="25">
        <v>0</v>
      </c>
      <c r="H1817" s="25">
        <v>0</v>
      </c>
      <c r="I1817" s="25">
        <v>0</v>
      </c>
      <c r="J1817" s="25">
        <v>0</v>
      </c>
      <c r="K1817" s="25">
        <v>7357533</v>
      </c>
      <c r="L1817" s="25">
        <v>737712</v>
      </c>
      <c r="M1817" s="25">
        <v>6988513</v>
      </c>
      <c r="N1817" s="25">
        <v>0</v>
      </c>
      <c r="O1817" s="25">
        <v>0</v>
      </c>
      <c r="P1817" s="25">
        <v>0</v>
      </c>
      <c r="Q1817" s="25">
        <v>0</v>
      </c>
      <c r="R1817" s="25">
        <v>7726225</v>
      </c>
      <c r="S1817" s="25">
        <v>1216016</v>
      </c>
      <c r="T1817" s="25">
        <v>0</v>
      </c>
      <c r="U1817" s="25">
        <v>1216016</v>
      </c>
    </row>
    <row r="1818" spans="1:21" hidden="1" x14ac:dyDescent="0.25">
      <c r="A1818" s="9">
        <v>7003</v>
      </c>
      <c r="B1818" s="9" t="s">
        <v>127</v>
      </c>
      <c r="C1818" s="9" t="s">
        <v>128</v>
      </c>
      <c r="D1818" s="24">
        <v>42156</v>
      </c>
      <c r="E1818" s="25">
        <v>1216016</v>
      </c>
      <c r="F1818" s="25">
        <v>12708512</v>
      </c>
      <c r="G1818" s="25">
        <v>0</v>
      </c>
      <c r="H1818" s="25">
        <v>0</v>
      </c>
      <c r="I1818" s="25">
        <v>0</v>
      </c>
      <c r="J1818" s="25">
        <v>0</v>
      </c>
      <c r="K1818" s="25">
        <v>12708512</v>
      </c>
      <c r="L1818" s="25">
        <v>1534086</v>
      </c>
      <c r="M1818" s="25">
        <v>7954763</v>
      </c>
      <c r="N1818" s="25">
        <v>0</v>
      </c>
      <c r="O1818" s="25">
        <v>0</v>
      </c>
      <c r="P1818" s="25">
        <v>0</v>
      </c>
      <c r="Q1818" s="25">
        <v>0</v>
      </c>
      <c r="R1818" s="25">
        <v>9488849</v>
      </c>
      <c r="S1818" s="25">
        <v>4435679</v>
      </c>
      <c r="T1818" s="25">
        <v>0</v>
      </c>
      <c r="U1818" s="25">
        <v>4435679</v>
      </c>
    </row>
    <row r="1819" spans="1:21" hidden="1" x14ac:dyDescent="0.25">
      <c r="A1819" s="9">
        <v>7003</v>
      </c>
      <c r="B1819" s="9" t="s">
        <v>127</v>
      </c>
      <c r="C1819" s="9" t="s">
        <v>128</v>
      </c>
      <c r="D1819" s="24">
        <v>42186</v>
      </c>
      <c r="E1819" s="25">
        <v>4435679</v>
      </c>
      <c r="F1819" s="25">
        <v>7615833</v>
      </c>
      <c r="G1819" s="25">
        <v>0</v>
      </c>
      <c r="H1819" s="25">
        <v>0</v>
      </c>
      <c r="I1819" s="25">
        <v>0</v>
      </c>
      <c r="J1819" s="25">
        <v>0</v>
      </c>
      <c r="K1819" s="25">
        <v>7615833</v>
      </c>
      <c r="L1819" s="25">
        <v>740463</v>
      </c>
      <c r="M1819" s="25">
        <v>7081723</v>
      </c>
      <c r="N1819" s="25">
        <v>0</v>
      </c>
      <c r="O1819" s="25">
        <v>0</v>
      </c>
      <c r="P1819" s="25">
        <v>0</v>
      </c>
      <c r="Q1819" s="25">
        <v>0</v>
      </c>
      <c r="R1819" s="25">
        <v>7822186</v>
      </c>
      <c r="S1819" s="25">
        <v>4229326</v>
      </c>
      <c r="T1819" s="25">
        <v>0</v>
      </c>
      <c r="U1819" s="25">
        <v>4229326</v>
      </c>
    </row>
    <row r="1820" spans="1:21" hidden="1" x14ac:dyDescent="0.25">
      <c r="A1820" s="9">
        <v>7003</v>
      </c>
      <c r="B1820" s="9" t="s">
        <v>127</v>
      </c>
      <c r="C1820" s="9" t="s">
        <v>128</v>
      </c>
      <c r="D1820" s="24">
        <v>42217</v>
      </c>
      <c r="E1820" s="25">
        <v>4229326</v>
      </c>
      <c r="F1820" s="25">
        <v>8420582</v>
      </c>
      <c r="G1820" s="25">
        <v>0</v>
      </c>
      <c r="H1820" s="25">
        <v>0</v>
      </c>
      <c r="I1820" s="25">
        <v>0</v>
      </c>
      <c r="J1820" s="25">
        <v>0</v>
      </c>
      <c r="K1820" s="25">
        <v>8420582</v>
      </c>
      <c r="L1820" s="25">
        <v>2035912</v>
      </c>
      <c r="M1820" s="25">
        <v>7191281</v>
      </c>
      <c r="N1820" s="25">
        <v>0</v>
      </c>
      <c r="O1820" s="25">
        <v>0</v>
      </c>
      <c r="P1820" s="25">
        <v>0</v>
      </c>
      <c r="Q1820" s="25">
        <v>-241428</v>
      </c>
      <c r="R1820" s="25">
        <v>8985765</v>
      </c>
      <c r="S1820" s="25">
        <v>3664143</v>
      </c>
      <c r="T1820" s="25">
        <v>0</v>
      </c>
      <c r="U1820" s="25">
        <v>3664143</v>
      </c>
    </row>
    <row r="1821" spans="1:21" hidden="1" x14ac:dyDescent="0.25">
      <c r="A1821" s="9">
        <v>7003</v>
      </c>
      <c r="B1821" s="9" t="s">
        <v>127</v>
      </c>
      <c r="C1821" s="9" t="s">
        <v>128</v>
      </c>
      <c r="D1821" s="24">
        <v>42248</v>
      </c>
      <c r="E1821" s="25">
        <v>3664143</v>
      </c>
      <c r="F1821" s="25">
        <v>6416535</v>
      </c>
      <c r="G1821" s="25">
        <v>0</v>
      </c>
      <c r="H1821" s="25">
        <v>0</v>
      </c>
      <c r="I1821" s="25">
        <v>0</v>
      </c>
      <c r="J1821" s="25">
        <v>633352</v>
      </c>
      <c r="K1821" s="25">
        <v>7049887</v>
      </c>
      <c r="L1821" s="25">
        <v>729606</v>
      </c>
      <c r="M1821" s="25">
        <v>8003213</v>
      </c>
      <c r="N1821" s="25">
        <v>0</v>
      </c>
      <c r="O1821" s="25">
        <v>0</v>
      </c>
      <c r="P1821" s="25">
        <v>0</v>
      </c>
      <c r="Q1821" s="25">
        <v>0</v>
      </c>
      <c r="R1821" s="25">
        <v>8732819</v>
      </c>
      <c r="S1821" s="25">
        <v>1981211</v>
      </c>
      <c r="T1821" s="25">
        <v>0</v>
      </c>
      <c r="U1821" s="25">
        <v>1981211</v>
      </c>
    </row>
    <row r="1822" spans="1:21" hidden="1" x14ac:dyDescent="0.25">
      <c r="A1822" s="9">
        <v>7003</v>
      </c>
      <c r="B1822" s="9" t="s">
        <v>127</v>
      </c>
      <c r="C1822" s="9" t="s">
        <v>128</v>
      </c>
      <c r="D1822" s="24">
        <v>42278</v>
      </c>
      <c r="E1822" s="25">
        <v>1981211</v>
      </c>
      <c r="F1822" s="25">
        <v>7753608</v>
      </c>
      <c r="G1822" s="25">
        <v>0</v>
      </c>
      <c r="H1822" s="25">
        <v>0</v>
      </c>
      <c r="I1822" s="25">
        <v>0</v>
      </c>
      <c r="J1822" s="25">
        <v>0</v>
      </c>
      <c r="K1822" s="25">
        <v>7753608</v>
      </c>
      <c r="L1822" s="25">
        <v>901665</v>
      </c>
      <c r="M1822" s="25">
        <v>7441864</v>
      </c>
      <c r="N1822" s="25">
        <v>0</v>
      </c>
      <c r="O1822" s="25">
        <v>0</v>
      </c>
      <c r="P1822" s="25">
        <v>0</v>
      </c>
      <c r="Q1822" s="25">
        <v>-1115163</v>
      </c>
      <c r="R1822" s="25">
        <v>7228366</v>
      </c>
      <c r="S1822" s="25">
        <v>2506453</v>
      </c>
      <c r="T1822" s="25">
        <v>362118</v>
      </c>
      <c r="U1822" s="25">
        <v>2144335</v>
      </c>
    </row>
    <row r="1823" spans="1:21" hidden="1" x14ac:dyDescent="0.25">
      <c r="A1823" s="9">
        <v>7003</v>
      </c>
      <c r="B1823" s="9" t="s">
        <v>127</v>
      </c>
      <c r="C1823" s="9" t="s">
        <v>128</v>
      </c>
      <c r="D1823" s="24">
        <v>42309</v>
      </c>
      <c r="E1823" s="25">
        <v>2506453</v>
      </c>
      <c r="F1823" s="25">
        <v>8355375</v>
      </c>
      <c r="G1823" s="25">
        <v>0</v>
      </c>
      <c r="H1823" s="25">
        <v>0</v>
      </c>
      <c r="I1823" s="25">
        <v>0</v>
      </c>
      <c r="J1823" s="25">
        <v>0</v>
      </c>
      <c r="K1823" s="25">
        <v>8355375</v>
      </c>
      <c r="L1823" s="25">
        <v>1516884</v>
      </c>
      <c r="M1823" s="25">
        <v>7340749</v>
      </c>
      <c r="N1823" s="25">
        <v>549359</v>
      </c>
      <c r="O1823" s="25">
        <v>0</v>
      </c>
      <c r="P1823" s="25">
        <v>0</v>
      </c>
      <c r="Q1823" s="25">
        <v>-20002</v>
      </c>
      <c r="R1823" s="25">
        <v>9386990</v>
      </c>
      <c r="S1823" s="25">
        <v>1474838</v>
      </c>
      <c r="T1823" s="25">
        <v>543177</v>
      </c>
      <c r="U1823" s="25">
        <v>931661</v>
      </c>
    </row>
    <row r="1824" spans="1:21" hidden="1" x14ac:dyDescent="0.25">
      <c r="A1824" s="9">
        <v>7003</v>
      </c>
      <c r="B1824" s="9" t="s">
        <v>127</v>
      </c>
      <c r="C1824" s="9" t="s">
        <v>128</v>
      </c>
      <c r="D1824" s="24">
        <v>42339</v>
      </c>
      <c r="E1824" s="25">
        <v>1474838</v>
      </c>
      <c r="F1824" s="25">
        <v>3009851</v>
      </c>
      <c r="G1824" s="25">
        <v>0</v>
      </c>
      <c r="H1824" s="25">
        <v>0</v>
      </c>
      <c r="I1824" s="25">
        <v>0</v>
      </c>
      <c r="J1824" s="25">
        <v>6700000</v>
      </c>
      <c r="K1824" s="25">
        <v>9709851</v>
      </c>
      <c r="L1824" s="25">
        <v>1807446</v>
      </c>
      <c r="M1824" s="25">
        <v>8951004</v>
      </c>
      <c r="N1824" s="25">
        <v>16462</v>
      </c>
      <c r="O1824" s="25">
        <v>0</v>
      </c>
      <c r="P1824" s="25">
        <v>0</v>
      </c>
      <c r="Q1824" s="25">
        <v>-83316</v>
      </c>
      <c r="R1824" s="25">
        <v>10691596</v>
      </c>
      <c r="S1824" s="25">
        <v>493093</v>
      </c>
      <c r="T1824" s="25">
        <v>437657</v>
      </c>
      <c r="U1824" s="25">
        <v>55436</v>
      </c>
    </row>
    <row r="1825" spans="1:21" hidden="1" x14ac:dyDescent="0.25">
      <c r="A1825" s="9">
        <v>7003</v>
      </c>
      <c r="B1825" s="9" t="s">
        <v>127</v>
      </c>
      <c r="C1825" s="9" t="s">
        <v>128</v>
      </c>
      <c r="D1825" s="24">
        <v>42370</v>
      </c>
      <c r="E1825" s="25">
        <v>493093</v>
      </c>
      <c r="F1825" s="25">
        <v>6698016</v>
      </c>
      <c r="G1825" s="25">
        <v>0</v>
      </c>
      <c r="H1825" s="25">
        <v>0</v>
      </c>
      <c r="I1825" s="25">
        <v>0</v>
      </c>
      <c r="J1825" s="25">
        <v>1700000</v>
      </c>
      <c r="K1825" s="25">
        <v>8398016</v>
      </c>
      <c r="L1825" s="25">
        <v>496522</v>
      </c>
      <c r="M1825" s="25">
        <v>6978820</v>
      </c>
      <c r="N1825" s="25">
        <v>0</v>
      </c>
      <c r="O1825" s="25">
        <v>0</v>
      </c>
      <c r="P1825" s="25">
        <v>0</v>
      </c>
      <c r="Q1825" s="25">
        <v>-122421</v>
      </c>
      <c r="R1825" s="25">
        <v>7352921</v>
      </c>
      <c r="S1825" s="25">
        <v>1538188</v>
      </c>
      <c r="T1825" s="25">
        <v>547071</v>
      </c>
      <c r="U1825" s="25">
        <v>991117</v>
      </c>
    </row>
    <row r="1826" spans="1:21" hidden="1" x14ac:dyDescent="0.25">
      <c r="A1826" s="9">
        <v>7003</v>
      </c>
      <c r="B1826" s="9" t="s">
        <v>127</v>
      </c>
      <c r="C1826" s="9" t="s">
        <v>128</v>
      </c>
      <c r="D1826" s="24">
        <v>42401</v>
      </c>
      <c r="E1826" s="25">
        <v>1538188</v>
      </c>
      <c r="F1826" s="25">
        <v>5876092</v>
      </c>
      <c r="G1826" s="25">
        <v>0</v>
      </c>
      <c r="H1826" s="25">
        <v>0</v>
      </c>
      <c r="I1826" s="25">
        <v>0</v>
      </c>
      <c r="J1826" s="25">
        <v>0</v>
      </c>
      <c r="K1826" s="25">
        <v>5876092</v>
      </c>
      <c r="L1826" s="25">
        <v>404789</v>
      </c>
      <c r="M1826" s="25">
        <v>6640314</v>
      </c>
      <c r="N1826" s="25">
        <v>66165</v>
      </c>
      <c r="O1826" s="25">
        <v>0</v>
      </c>
      <c r="P1826" s="25">
        <v>0</v>
      </c>
      <c r="Q1826" s="25">
        <v>0</v>
      </c>
      <c r="R1826" s="25">
        <v>7111268</v>
      </c>
      <c r="S1826" s="25">
        <v>303012</v>
      </c>
      <c r="T1826" s="25">
        <v>303012</v>
      </c>
      <c r="U1826" s="25">
        <v>0</v>
      </c>
    </row>
    <row r="1827" spans="1:21" hidden="1" x14ac:dyDescent="0.25">
      <c r="A1827" s="9">
        <v>7003</v>
      </c>
      <c r="B1827" s="9" t="s">
        <v>127</v>
      </c>
      <c r="C1827" s="9" t="s">
        <v>128</v>
      </c>
      <c r="D1827" s="24">
        <v>42430</v>
      </c>
      <c r="E1827" s="25">
        <v>303012</v>
      </c>
      <c r="F1827" s="25">
        <v>11737196</v>
      </c>
      <c r="G1827" s="25">
        <v>0</v>
      </c>
      <c r="H1827" s="25">
        <v>0</v>
      </c>
      <c r="I1827" s="25">
        <v>0</v>
      </c>
      <c r="J1827" s="25">
        <v>0</v>
      </c>
      <c r="K1827" s="25">
        <v>11737196</v>
      </c>
      <c r="L1827" s="25">
        <v>754652</v>
      </c>
      <c r="M1827" s="25">
        <v>6952592</v>
      </c>
      <c r="N1827" s="25">
        <v>0</v>
      </c>
      <c r="O1827" s="25">
        <v>0</v>
      </c>
      <c r="P1827" s="25">
        <v>0</v>
      </c>
      <c r="Q1827" s="25">
        <v>-50944</v>
      </c>
      <c r="R1827" s="25">
        <v>7656300</v>
      </c>
      <c r="S1827" s="25">
        <v>4383908</v>
      </c>
      <c r="T1827" s="25">
        <v>3585749</v>
      </c>
      <c r="U1827" s="25">
        <v>798159</v>
      </c>
    </row>
    <row r="1828" spans="1:21" hidden="1" x14ac:dyDescent="0.25">
      <c r="A1828" s="9">
        <v>7003</v>
      </c>
      <c r="B1828" s="9" t="s">
        <v>127</v>
      </c>
      <c r="C1828" s="9" t="s">
        <v>128</v>
      </c>
      <c r="D1828" s="24">
        <v>42461</v>
      </c>
      <c r="E1828" s="25">
        <v>4383908</v>
      </c>
      <c r="F1828" s="25">
        <v>7348159</v>
      </c>
      <c r="G1828" s="25">
        <v>0</v>
      </c>
      <c r="H1828" s="25">
        <v>0</v>
      </c>
      <c r="I1828" s="25">
        <v>0</v>
      </c>
      <c r="J1828" s="25">
        <v>46928</v>
      </c>
      <c r="K1828" s="25">
        <v>7395087</v>
      </c>
      <c r="L1828" s="25">
        <v>1236515</v>
      </c>
      <c r="M1828" s="25">
        <v>7141326</v>
      </c>
      <c r="N1828" s="25">
        <v>17990</v>
      </c>
      <c r="O1828" s="25">
        <v>0</v>
      </c>
      <c r="P1828" s="25">
        <v>0</v>
      </c>
      <c r="Q1828" s="25">
        <v>0</v>
      </c>
      <c r="R1828" s="25">
        <v>8395831</v>
      </c>
      <c r="S1828" s="25">
        <v>3383164</v>
      </c>
      <c r="T1828" s="25">
        <v>3383164</v>
      </c>
      <c r="U1828" s="25">
        <v>0</v>
      </c>
    </row>
    <row r="1829" spans="1:21" hidden="1" x14ac:dyDescent="0.25">
      <c r="A1829" s="9">
        <v>7003</v>
      </c>
      <c r="B1829" s="9" t="s">
        <v>127</v>
      </c>
      <c r="C1829" s="9" t="s">
        <v>128</v>
      </c>
      <c r="D1829" s="24">
        <v>42491</v>
      </c>
      <c r="E1829" s="25">
        <v>3383164</v>
      </c>
      <c r="F1829" s="25">
        <v>5425973</v>
      </c>
      <c r="G1829" s="25">
        <v>0</v>
      </c>
      <c r="H1829" s="25">
        <v>0</v>
      </c>
      <c r="I1829" s="25">
        <v>0</v>
      </c>
      <c r="J1829" s="25">
        <v>0</v>
      </c>
      <c r="K1829" s="25">
        <v>5425973</v>
      </c>
      <c r="L1829" s="25">
        <v>545768</v>
      </c>
      <c r="M1829" s="25">
        <v>7632798</v>
      </c>
      <c r="N1829" s="25">
        <v>64980</v>
      </c>
      <c r="O1829" s="25">
        <v>0</v>
      </c>
      <c r="P1829" s="25">
        <v>0</v>
      </c>
      <c r="Q1829" s="25">
        <v>-11032</v>
      </c>
      <c r="R1829" s="25">
        <v>8232514</v>
      </c>
      <c r="S1829" s="25">
        <v>576623</v>
      </c>
      <c r="T1829" s="25">
        <v>576623</v>
      </c>
      <c r="U1829" s="25">
        <v>0</v>
      </c>
    </row>
    <row r="1830" spans="1:21" hidden="1" x14ac:dyDescent="0.25">
      <c r="A1830" s="9">
        <v>7003</v>
      </c>
      <c r="B1830" s="9" t="s">
        <v>127</v>
      </c>
      <c r="C1830" s="9" t="s">
        <v>128</v>
      </c>
      <c r="D1830" s="24">
        <v>42522</v>
      </c>
      <c r="E1830" s="25">
        <v>576623</v>
      </c>
      <c r="F1830" s="25">
        <v>8369891</v>
      </c>
      <c r="G1830" s="25">
        <v>0</v>
      </c>
      <c r="H1830" s="25">
        <v>0</v>
      </c>
      <c r="I1830" s="25">
        <v>0</v>
      </c>
      <c r="J1830" s="25">
        <v>121573</v>
      </c>
      <c r="K1830" s="25">
        <v>8491464</v>
      </c>
      <c r="L1830" s="25">
        <v>55500</v>
      </c>
      <c r="M1830" s="25">
        <v>7758666</v>
      </c>
      <c r="N1830" s="25">
        <v>0</v>
      </c>
      <c r="O1830" s="25">
        <v>0</v>
      </c>
      <c r="P1830" s="25">
        <v>0</v>
      </c>
      <c r="Q1830" s="25">
        <v>-293</v>
      </c>
      <c r="R1830" s="25">
        <v>7813873</v>
      </c>
      <c r="S1830" s="25">
        <v>1254214</v>
      </c>
      <c r="T1830" s="25">
        <v>1254214</v>
      </c>
      <c r="U1830" s="25">
        <v>0</v>
      </c>
    </row>
    <row r="1831" spans="1:21" hidden="1" x14ac:dyDescent="0.25">
      <c r="A1831" s="9">
        <v>7003</v>
      </c>
      <c r="B1831" s="9" t="s">
        <v>127</v>
      </c>
      <c r="C1831" s="9" t="s">
        <v>128</v>
      </c>
      <c r="D1831" s="24">
        <v>42552</v>
      </c>
      <c r="E1831" s="25">
        <v>1254214</v>
      </c>
      <c r="F1831" s="25">
        <v>7455753</v>
      </c>
      <c r="G1831" s="25">
        <v>0</v>
      </c>
      <c r="H1831" s="25">
        <v>0</v>
      </c>
      <c r="I1831" s="25">
        <v>0</v>
      </c>
      <c r="J1831" s="25">
        <v>0</v>
      </c>
      <c r="K1831" s="25">
        <v>7455753</v>
      </c>
      <c r="L1831" s="25">
        <v>70073</v>
      </c>
      <c r="M1831" s="25">
        <v>7873854</v>
      </c>
      <c r="N1831" s="25">
        <v>0</v>
      </c>
      <c r="O1831" s="25">
        <v>0</v>
      </c>
      <c r="P1831" s="25">
        <v>0</v>
      </c>
      <c r="Q1831" s="25">
        <v>0</v>
      </c>
      <c r="R1831" s="25">
        <v>7943927</v>
      </c>
      <c r="S1831" s="25">
        <v>766040</v>
      </c>
      <c r="T1831" s="25">
        <v>766040</v>
      </c>
      <c r="U1831" s="25">
        <v>0</v>
      </c>
    </row>
    <row r="1832" spans="1:21" hidden="1" x14ac:dyDescent="0.25">
      <c r="A1832" s="9">
        <v>7003</v>
      </c>
      <c r="B1832" s="9" t="s">
        <v>127</v>
      </c>
      <c r="C1832" s="9" t="s">
        <v>128</v>
      </c>
      <c r="D1832" s="24">
        <v>42583</v>
      </c>
      <c r="E1832" s="25">
        <v>766040</v>
      </c>
      <c r="F1832" s="25">
        <v>5812501</v>
      </c>
      <c r="G1832" s="25">
        <v>0</v>
      </c>
      <c r="H1832" s="25">
        <v>0</v>
      </c>
      <c r="I1832" s="25">
        <v>0</v>
      </c>
      <c r="J1832" s="25">
        <v>2500000</v>
      </c>
      <c r="K1832" s="25">
        <v>8312501</v>
      </c>
      <c r="L1832" s="25">
        <v>90000</v>
      </c>
      <c r="M1832" s="25">
        <v>8703625</v>
      </c>
      <c r="N1832" s="25">
        <v>0</v>
      </c>
      <c r="O1832" s="25">
        <v>0</v>
      </c>
      <c r="P1832" s="25">
        <v>0</v>
      </c>
      <c r="Q1832" s="25">
        <v>-50000</v>
      </c>
      <c r="R1832" s="25">
        <v>8743625</v>
      </c>
      <c r="S1832" s="25">
        <v>334916</v>
      </c>
      <c r="T1832" s="25">
        <v>334916</v>
      </c>
      <c r="U1832" s="25">
        <v>0</v>
      </c>
    </row>
    <row r="1833" spans="1:21" hidden="1" x14ac:dyDescent="0.25">
      <c r="A1833" s="9">
        <v>7003</v>
      </c>
      <c r="B1833" s="9" t="s">
        <v>127</v>
      </c>
      <c r="C1833" s="9" t="s">
        <v>128</v>
      </c>
      <c r="D1833" s="24">
        <v>42614</v>
      </c>
      <c r="E1833" s="25">
        <v>334916</v>
      </c>
      <c r="F1833" s="25">
        <v>5407525</v>
      </c>
      <c r="G1833" s="25">
        <v>0</v>
      </c>
      <c r="H1833" s="25">
        <v>0</v>
      </c>
      <c r="I1833" s="25">
        <v>0</v>
      </c>
      <c r="J1833" s="25">
        <v>2000000</v>
      </c>
      <c r="K1833" s="25">
        <v>7407525</v>
      </c>
      <c r="L1833" s="25">
        <v>62000</v>
      </c>
      <c r="M1833" s="25">
        <v>6698377</v>
      </c>
      <c r="N1833" s="25">
        <v>0</v>
      </c>
      <c r="O1833" s="25">
        <v>0</v>
      </c>
      <c r="P1833" s="25">
        <v>0</v>
      </c>
      <c r="Q1833" s="25">
        <v>-207</v>
      </c>
      <c r="R1833" s="25">
        <v>6760170</v>
      </c>
      <c r="S1833" s="25">
        <v>982271</v>
      </c>
      <c r="T1833" s="25">
        <v>982271</v>
      </c>
      <c r="U1833" s="25">
        <v>0</v>
      </c>
    </row>
    <row r="1834" spans="1:21" hidden="1" x14ac:dyDescent="0.25">
      <c r="A1834" s="9">
        <v>7003</v>
      </c>
      <c r="B1834" s="9" t="s">
        <v>127</v>
      </c>
      <c r="C1834" s="9" t="s">
        <v>128</v>
      </c>
      <c r="D1834" s="24">
        <v>42644</v>
      </c>
      <c r="E1834" s="25">
        <v>982271</v>
      </c>
      <c r="F1834" s="25">
        <v>6832899</v>
      </c>
      <c r="G1834" s="25">
        <v>0</v>
      </c>
      <c r="H1834" s="25">
        <v>0</v>
      </c>
      <c r="I1834" s="25">
        <v>0</v>
      </c>
      <c r="J1834" s="25">
        <v>1500000</v>
      </c>
      <c r="K1834" s="25">
        <v>8332899</v>
      </c>
      <c r="L1834" s="25">
        <v>2595392</v>
      </c>
      <c r="M1834" s="25">
        <v>6572004</v>
      </c>
      <c r="N1834" s="25">
        <v>0</v>
      </c>
      <c r="O1834" s="25">
        <v>0</v>
      </c>
      <c r="P1834" s="25">
        <v>0</v>
      </c>
      <c r="Q1834" s="25">
        <v>0</v>
      </c>
      <c r="R1834" s="25">
        <v>9167396</v>
      </c>
      <c r="S1834" s="25">
        <v>147774</v>
      </c>
      <c r="T1834" s="25">
        <v>147774</v>
      </c>
      <c r="U1834" s="25">
        <v>0</v>
      </c>
    </row>
    <row r="1835" spans="1:21" hidden="1" x14ac:dyDescent="0.25">
      <c r="A1835" s="9">
        <v>7003</v>
      </c>
      <c r="B1835" s="9" t="s">
        <v>127</v>
      </c>
      <c r="C1835" s="9" t="s">
        <v>128</v>
      </c>
      <c r="D1835" s="24">
        <v>42675</v>
      </c>
      <c r="E1835" s="25">
        <v>147774</v>
      </c>
      <c r="F1835" s="25">
        <v>5908795</v>
      </c>
      <c r="G1835" s="25">
        <v>0</v>
      </c>
      <c r="H1835" s="25">
        <v>0</v>
      </c>
      <c r="I1835" s="25">
        <v>0</v>
      </c>
      <c r="J1835" s="25">
        <v>1000000</v>
      </c>
      <c r="K1835" s="25">
        <v>6908795</v>
      </c>
      <c r="L1835" s="25">
        <v>22400</v>
      </c>
      <c r="M1835" s="25">
        <v>5430492</v>
      </c>
      <c r="N1835" s="25">
        <v>0</v>
      </c>
      <c r="O1835" s="25">
        <v>0</v>
      </c>
      <c r="P1835" s="25">
        <v>0</v>
      </c>
      <c r="Q1835" s="25">
        <v>0</v>
      </c>
      <c r="R1835" s="25">
        <v>5452892</v>
      </c>
      <c r="S1835" s="25">
        <v>1603677</v>
      </c>
      <c r="T1835" s="25">
        <v>1603677</v>
      </c>
      <c r="U1835" s="25">
        <v>0</v>
      </c>
    </row>
    <row r="1836" spans="1:21" hidden="1" x14ac:dyDescent="0.25">
      <c r="A1836" s="9">
        <v>7003</v>
      </c>
      <c r="B1836" s="9" t="s">
        <v>127</v>
      </c>
      <c r="C1836" s="9" t="s">
        <v>128</v>
      </c>
      <c r="D1836" s="24">
        <v>42705</v>
      </c>
      <c r="E1836" s="25">
        <v>1603677</v>
      </c>
      <c r="F1836" s="25">
        <v>5882557</v>
      </c>
      <c r="G1836" s="25">
        <v>0</v>
      </c>
      <c r="H1836" s="25">
        <v>0</v>
      </c>
      <c r="I1836" s="25">
        <v>0</v>
      </c>
      <c r="J1836" s="25">
        <v>0</v>
      </c>
      <c r="K1836" s="25">
        <v>5882557</v>
      </c>
      <c r="L1836" s="25">
        <v>138126</v>
      </c>
      <c r="M1836" s="25">
        <v>5483286</v>
      </c>
      <c r="N1836" s="25">
        <v>0</v>
      </c>
      <c r="O1836" s="25">
        <v>0</v>
      </c>
      <c r="P1836" s="25">
        <v>0</v>
      </c>
      <c r="Q1836" s="25">
        <v>0</v>
      </c>
      <c r="R1836" s="25">
        <v>5621412</v>
      </c>
      <c r="S1836" s="25">
        <v>1864822</v>
      </c>
      <c r="T1836" s="25">
        <v>1864822</v>
      </c>
      <c r="U1836" s="25">
        <v>0</v>
      </c>
    </row>
    <row r="1837" spans="1:21" hidden="1" x14ac:dyDescent="0.25">
      <c r="A1837" s="9">
        <v>7003</v>
      </c>
      <c r="B1837" s="9" t="s">
        <v>127</v>
      </c>
      <c r="C1837" s="9" t="s">
        <v>128</v>
      </c>
      <c r="D1837" s="24">
        <v>42736</v>
      </c>
      <c r="E1837" s="25">
        <v>1864822</v>
      </c>
      <c r="F1837" s="25">
        <v>5043355</v>
      </c>
      <c r="G1837" s="25">
        <v>0</v>
      </c>
      <c r="H1837" s="25">
        <v>0</v>
      </c>
      <c r="I1837" s="25">
        <v>0</v>
      </c>
      <c r="J1837" s="25">
        <v>0</v>
      </c>
      <c r="K1837" s="25">
        <v>5043355</v>
      </c>
      <c r="L1837" s="25">
        <v>0</v>
      </c>
      <c r="M1837" s="25">
        <v>5358470</v>
      </c>
      <c r="N1837" s="25">
        <v>0</v>
      </c>
      <c r="O1837" s="25">
        <v>0</v>
      </c>
      <c r="P1837" s="25">
        <v>0</v>
      </c>
      <c r="Q1837" s="25">
        <v>0</v>
      </c>
      <c r="R1837" s="25">
        <v>5358470</v>
      </c>
      <c r="S1837" s="25">
        <v>1549707</v>
      </c>
      <c r="T1837" s="25">
        <v>1549707</v>
      </c>
      <c r="U1837" s="25">
        <v>0</v>
      </c>
    </row>
    <row r="1838" spans="1:21" hidden="1" x14ac:dyDescent="0.25">
      <c r="A1838" s="9">
        <v>7003</v>
      </c>
      <c r="B1838" s="9" t="s">
        <v>127</v>
      </c>
      <c r="C1838" s="9" t="s">
        <v>128</v>
      </c>
      <c r="D1838" s="24">
        <v>42767</v>
      </c>
      <c r="E1838" s="25">
        <v>1549707</v>
      </c>
      <c r="F1838" s="25">
        <v>6619826</v>
      </c>
      <c r="G1838" s="25">
        <v>0</v>
      </c>
      <c r="H1838" s="25">
        <v>0</v>
      </c>
      <c r="I1838" s="25">
        <v>0</v>
      </c>
      <c r="J1838" s="25">
        <v>0</v>
      </c>
      <c r="K1838" s="25">
        <v>6619826</v>
      </c>
      <c r="L1838" s="25">
        <v>0</v>
      </c>
      <c r="M1838" s="25">
        <v>5519031</v>
      </c>
      <c r="N1838" s="25">
        <v>0</v>
      </c>
      <c r="O1838" s="25">
        <v>0</v>
      </c>
      <c r="P1838" s="25">
        <v>0</v>
      </c>
      <c r="Q1838" s="25">
        <v>0</v>
      </c>
      <c r="R1838" s="25">
        <v>5519031</v>
      </c>
      <c r="S1838" s="25">
        <v>2650502</v>
      </c>
      <c r="T1838" s="25">
        <v>2650502</v>
      </c>
      <c r="U1838" s="25">
        <v>0</v>
      </c>
    </row>
    <row r="1839" spans="1:21" hidden="1" x14ac:dyDescent="0.25">
      <c r="A1839" s="9">
        <v>7003</v>
      </c>
      <c r="B1839" s="9" t="s">
        <v>127</v>
      </c>
      <c r="C1839" s="9" t="s">
        <v>128</v>
      </c>
      <c r="D1839" s="24">
        <v>42795</v>
      </c>
      <c r="E1839" s="25">
        <v>2650502</v>
      </c>
      <c r="F1839" s="25">
        <v>7188521</v>
      </c>
      <c r="G1839" s="25">
        <v>0</v>
      </c>
      <c r="H1839" s="25">
        <v>0</v>
      </c>
      <c r="I1839" s="25">
        <v>0</v>
      </c>
      <c r="J1839" s="25">
        <v>0</v>
      </c>
      <c r="K1839" s="25">
        <v>7188521</v>
      </c>
      <c r="L1839" s="25">
        <v>1114737</v>
      </c>
      <c r="M1839" s="25">
        <v>5545068</v>
      </c>
      <c r="N1839" s="25">
        <v>0</v>
      </c>
      <c r="O1839" s="25">
        <v>0</v>
      </c>
      <c r="P1839" s="25">
        <v>0</v>
      </c>
      <c r="Q1839" s="25">
        <v>-1100237</v>
      </c>
      <c r="R1839" s="25">
        <v>5559568</v>
      </c>
      <c r="S1839" s="25">
        <v>4279455</v>
      </c>
      <c r="T1839" s="25">
        <v>4279455</v>
      </c>
      <c r="U1839" s="25">
        <v>0</v>
      </c>
    </row>
    <row r="1840" spans="1:21" hidden="1" x14ac:dyDescent="0.25">
      <c r="A1840" s="9">
        <v>7003</v>
      </c>
      <c r="B1840" s="9" t="s">
        <v>127</v>
      </c>
      <c r="C1840" s="9" t="s">
        <v>128</v>
      </c>
      <c r="D1840" s="24">
        <v>42826</v>
      </c>
      <c r="E1840" s="25">
        <v>4279455</v>
      </c>
      <c r="F1840" s="25">
        <v>4546785</v>
      </c>
      <c r="G1840" s="25">
        <v>0</v>
      </c>
      <c r="H1840" s="25">
        <v>0</v>
      </c>
      <c r="I1840" s="25">
        <v>0</v>
      </c>
      <c r="J1840" s="25">
        <v>0</v>
      </c>
      <c r="K1840" s="25">
        <v>4546785</v>
      </c>
      <c r="L1840" s="25">
        <v>65200</v>
      </c>
      <c r="M1840" s="25">
        <v>5629313</v>
      </c>
      <c r="N1840" s="25">
        <v>0</v>
      </c>
      <c r="O1840" s="25">
        <v>0</v>
      </c>
      <c r="P1840" s="25">
        <v>0</v>
      </c>
      <c r="Q1840" s="25">
        <v>0</v>
      </c>
      <c r="R1840" s="25">
        <v>5694513</v>
      </c>
      <c r="S1840" s="25">
        <v>3131727</v>
      </c>
      <c r="T1840" s="25">
        <v>3131727</v>
      </c>
      <c r="U1840" s="25">
        <v>0</v>
      </c>
    </row>
    <row r="1841" spans="1:21" hidden="1" x14ac:dyDescent="0.25">
      <c r="A1841" s="9">
        <v>7003</v>
      </c>
      <c r="B1841" s="9" t="s">
        <v>127</v>
      </c>
      <c r="C1841" s="9" t="s">
        <v>128</v>
      </c>
      <c r="D1841" s="24">
        <v>42856</v>
      </c>
      <c r="E1841" s="25">
        <v>3131727</v>
      </c>
      <c r="F1841" s="25">
        <v>6815069</v>
      </c>
      <c r="G1841" s="25">
        <v>0</v>
      </c>
      <c r="H1841" s="25">
        <v>0</v>
      </c>
      <c r="I1841" s="25">
        <v>0</v>
      </c>
      <c r="J1841" s="25">
        <v>0</v>
      </c>
      <c r="K1841" s="25">
        <v>6815069</v>
      </c>
      <c r="L1841" s="25">
        <v>181383</v>
      </c>
      <c r="M1841" s="25">
        <v>5544934</v>
      </c>
      <c r="N1841" s="25">
        <v>0</v>
      </c>
      <c r="O1841" s="25">
        <v>0</v>
      </c>
      <c r="P1841" s="25">
        <v>0</v>
      </c>
      <c r="Q1841" s="25">
        <v>0</v>
      </c>
      <c r="R1841" s="25">
        <v>5726317</v>
      </c>
      <c r="S1841" s="25">
        <v>4220479</v>
      </c>
      <c r="T1841" s="25">
        <v>4220479</v>
      </c>
      <c r="U1841" s="25">
        <v>0</v>
      </c>
    </row>
    <row r="1842" spans="1:21" hidden="1" x14ac:dyDescent="0.25">
      <c r="A1842" s="9">
        <v>7003</v>
      </c>
      <c r="B1842" s="9" t="s">
        <v>127</v>
      </c>
      <c r="C1842" s="9" t="s">
        <v>128</v>
      </c>
      <c r="D1842" s="24">
        <v>42887</v>
      </c>
      <c r="E1842" s="25">
        <v>4220479</v>
      </c>
      <c r="F1842" s="25">
        <v>6065693</v>
      </c>
      <c r="G1842" s="25">
        <v>0</v>
      </c>
      <c r="H1842" s="25">
        <v>0</v>
      </c>
      <c r="I1842" s="25">
        <v>0</v>
      </c>
      <c r="J1842" s="25">
        <v>0</v>
      </c>
      <c r="K1842" s="25">
        <v>6065693</v>
      </c>
      <c r="L1842" s="25">
        <v>459337</v>
      </c>
      <c r="M1842" s="25">
        <v>5610583</v>
      </c>
      <c r="N1842" s="25">
        <v>0</v>
      </c>
      <c r="O1842" s="25">
        <v>0</v>
      </c>
      <c r="P1842" s="25">
        <v>0</v>
      </c>
      <c r="Q1842" s="25">
        <v>0</v>
      </c>
      <c r="R1842" s="25">
        <v>6069920</v>
      </c>
      <c r="S1842" s="25">
        <v>4216252</v>
      </c>
      <c r="T1842" s="25">
        <v>4216252</v>
      </c>
      <c r="U1842" s="25">
        <v>0</v>
      </c>
    </row>
    <row r="1843" spans="1:21" hidden="1" x14ac:dyDescent="0.25">
      <c r="A1843" s="9">
        <v>7003</v>
      </c>
      <c r="B1843" s="9" t="s">
        <v>127</v>
      </c>
      <c r="C1843" s="9" t="s">
        <v>128</v>
      </c>
      <c r="D1843" s="24">
        <v>42917</v>
      </c>
      <c r="E1843" s="25">
        <v>4216252</v>
      </c>
      <c r="F1843" s="25">
        <v>7677170</v>
      </c>
      <c r="G1843" s="25">
        <v>0</v>
      </c>
      <c r="H1843" s="25">
        <v>0</v>
      </c>
      <c r="I1843" s="25">
        <v>0</v>
      </c>
      <c r="J1843" s="25">
        <v>0</v>
      </c>
      <c r="K1843" s="25">
        <v>7677170</v>
      </c>
      <c r="L1843" s="25">
        <v>332700</v>
      </c>
      <c r="M1843" s="25">
        <v>5957899</v>
      </c>
      <c r="N1843" s="25">
        <v>0</v>
      </c>
      <c r="O1843" s="25">
        <v>0</v>
      </c>
      <c r="P1843" s="25">
        <v>0</v>
      </c>
      <c r="Q1843" s="25">
        <v>0</v>
      </c>
      <c r="R1843" s="25">
        <v>6290599</v>
      </c>
      <c r="S1843" s="25">
        <v>5602823</v>
      </c>
      <c r="T1843" s="25">
        <v>5602823</v>
      </c>
      <c r="U1843" s="25">
        <v>0</v>
      </c>
    </row>
    <row r="1844" spans="1:21" hidden="1" x14ac:dyDescent="0.25">
      <c r="A1844" s="9">
        <v>7003</v>
      </c>
      <c r="B1844" s="9" t="s">
        <v>127</v>
      </c>
      <c r="C1844" s="9" t="s">
        <v>128</v>
      </c>
      <c r="D1844" s="24">
        <v>42948</v>
      </c>
      <c r="E1844" s="25">
        <v>5602823</v>
      </c>
      <c r="F1844" s="25">
        <v>6124815</v>
      </c>
      <c r="G1844" s="25">
        <v>0</v>
      </c>
      <c r="H1844" s="25">
        <v>0</v>
      </c>
      <c r="I1844" s="25">
        <v>0</v>
      </c>
      <c r="J1844" s="25">
        <v>0</v>
      </c>
      <c r="K1844" s="25">
        <v>6124815</v>
      </c>
      <c r="L1844" s="25">
        <v>100700</v>
      </c>
      <c r="M1844" s="25">
        <v>5229142</v>
      </c>
      <c r="N1844" s="25">
        <v>0</v>
      </c>
      <c r="O1844" s="25">
        <v>0</v>
      </c>
      <c r="P1844" s="25">
        <v>0</v>
      </c>
      <c r="Q1844" s="25">
        <v>0</v>
      </c>
      <c r="R1844" s="25">
        <v>5329842</v>
      </c>
      <c r="S1844" s="25">
        <v>6397796</v>
      </c>
      <c r="T1844" s="25">
        <v>6397796</v>
      </c>
      <c r="U1844" s="25">
        <v>0</v>
      </c>
    </row>
    <row r="1845" spans="1:21" hidden="1" x14ac:dyDescent="0.25">
      <c r="A1845" s="9">
        <v>7003</v>
      </c>
      <c r="B1845" s="9" t="s">
        <v>127</v>
      </c>
      <c r="C1845" s="9" t="s">
        <v>128</v>
      </c>
      <c r="D1845" s="24">
        <v>42979</v>
      </c>
      <c r="E1845" s="25">
        <v>6397796</v>
      </c>
      <c r="F1845" s="25">
        <v>3756221</v>
      </c>
      <c r="G1845" s="25">
        <v>0</v>
      </c>
      <c r="H1845" s="25">
        <v>0</v>
      </c>
      <c r="I1845" s="25">
        <v>0</v>
      </c>
      <c r="J1845" s="25">
        <v>0</v>
      </c>
      <c r="K1845" s="25">
        <v>3756221</v>
      </c>
      <c r="L1845" s="25">
        <v>659603</v>
      </c>
      <c r="M1845" s="25">
        <v>5170843</v>
      </c>
      <c r="N1845" s="25">
        <v>0</v>
      </c>
      <c r="O1845" s="25">
        <v>0</v>
      </c>
      <c r="P1845" s="25">
        <v>0</v>
      </c>
      <c r="Q1845" s="25">
        <v>-19755</v>
      </c>
      <c r="R1845" s="25">
        <v>5810691</v>
      </c>
      <c r="S1845" s="25">
        <v>4343326</v>
      </c>
      <c r="T1845" s="25">
        <v>4343326</v>
      </c>
      <c r="U1845" s="25">
        <v>0</v>
      </c>
    </row>
    <row r="1846" spans="1:21" hidden="1" x14ac:dyDescent="0.25">
      <c r="A1846" s="9">
        <v>7003</v>
      </c>
      <c r="B1846" s="9" t="s">
        <v>127</v>
      </c>
      <c r="C1846" s="9" t="s">
        <v>128</v>
      </c>
      <c r="D1846" s="24">
        <v>43009</v>
      </c>
      <c r="E1846" s="25">
        <v>4343326</v>
      </c>
      <c r="F1846" s="25">
        <v>6144630</v>
      </c>
      <c r="G1846" s="25">
        <v>0</v>
      </c>
      <c r="H1846" s="25">
        <v>0</v>
      </c>
      <c r="I1846" s="25">
        <v>0</v>
      </c>
      <c r="J1846" s="25">
        <v>0</v>
      </c>
      <c r="K1846" s="25">
        <v>6144630</v>
      </c>
      <c r="L1846" s="25">
        <v>921551</v>
      </c>
      <c r="M1846" s="25">
        <v>5738144</v>
      </c>
      <c r="N1846" s="25">
        <v>0</v>
      </c>
      <c r="O1846" s="25">
        <v>0</v>
      </c>
      <c r="P1846" s="25">
        <v>0</v>
      </c>
      <c r="Q1846" s="25">
        <v>0</v>
      </c>
      <c r="R1846" s="25">
        <v>6659695</v>
      </c>
      <c r="S1846" s="25">
        <v>3828261</v>
      </c>
      <c r="T1846" s="25">
        <v>3828261</v>
      </c>
      <c r="U1846" s="25">
        <v>0</v>
      </c>
    </row>
    <row r="1847" spans="1:21" hidden="1" x14ac:dyDescent="0.25">
      <c r="A1847" s="9">
        <v>7003</v>
      </c>
      <c r="B1847" s="9" t="s">
        <v>127</v>
      </c>
      <c r="C1847" s="9" t="s">
        <v>128</v>
      </c>
      <c r="D1847" s="24">
        <v>43040</v>
      </c>
      <c r="E1847" s="25">
        <v>3828261</v>
      </c>
      <c r="F1847" s="25">
        <v>6156550</v>
      </c>
      <c r="G1847" s="25">
        <v>0</v>
      </c>
      <c r="H1847" s="25">
        <v>0</v>
      </c>
      <c r="I1847" s="25">
        <v>0</v>
      </c>
      <c r="J1847" s="25">
        <v>0</v>
      </c>
      <c r="K1847" s="25">
        <v>6156550</v>
      </c>
      <c r="L1847" s="25">
        <v>587620</v>
      </c>
      <c r="M1847" s="25">
        <v>5137939</v>
      </c>
      <c r="N1847" s="25">
        <v>0</v>
      </c>
      <c r="O1847" s="25">
        <v>0</v>
      </c>
      <c r="P1847" s="25">
        <v>0</v>
      </c>
      <c r="Q1847" s="25">
        <v>-36487</v>
      </c>
      <c r="R1847" s="25">
        <v>5689072</v>
      </c>
      <c r="S1847" s="25">
        <v>4295739</v>
      </c>
      <c r="T1847" s="25">
        <v>4295739</v>
      </c>
      <c r="U1847" s="25">
        <v>0</v>
      </c>
    </row>
    <row r="1848" spans="1:21" hidden="1" x14ac:dyDescent="0.25">
      <c r="A1848" s="9">
        <v>7003</v>
      </c>
      <c r="B1848" s="9" t="s">
        <v>127</v>
      </c>
      <c r="C1848" s="9" t="s">
        <v>128</v>
      </c>
      <c r="D1848" s="24">
        <v>43070</v>
      </c>
      <c r="E1848" s="25">
        <v>4295739</v>
      </c>
      <c r="F1848" s="25">
        <v>7373532</v>
      </c>
      <c r="G1848" s="25">
        <v>0</v>
      </c>
      <c r="H1848" s="25">
        <v>0</v>
      </c>
      <c r="I1848" s="25">
        <v>0</v>
      </c>
      <c r="J1848" s="25">
        <v>0</v>
      </c>
      <c r="K1848" s="25">
        <v>7373532</v>
      </c>
      <c r="L1848" s="25">
        <v>329089</v>
      </c>
      <c r="M1848" s="25">
        <v>8366222</v>
      </c>
      <c r="N1848" s="25">
        <v>0</v>
      </c>
      <c r="O1848" s="25">
        <v>0</v>
      </c>
      <c r="P1848" s="25">
        <v>0</v>
      </c>
      <c r="Q1848" s="25">
        <v>0</v>
      </c>
      <c r="R1848" s="25">
        <v>8695311</v>
      </c>
      <c r="S1848" s="25">
        <v>2973960</v>
      </c>
      <c r="T1848" s="25">
        <v>2973960</v>
      </c>
      <c r="U1848" s="25">
        <v>0</v>
      </c>
    </row>
    <row r="1849" spans="1:21" x14ac:dyDescent="0.25">
      <c r="A1849" s="9">
        <v>7003</v>
      </c>
      <c r="B1849" s="9" t="s">
        <v>127</v>
      </c>
      <c r="C1849" s="9" t="s">
        <v>128</v>
      </c>
      <c r="D1849" s="24">
        <v>43101</v>
      </c>
      <c r="E1849" s="25">
        <v>2973960</v>
      </c>
      <c r="F1849" s="25">
        <v>6843380</v>
      </c>
      <c r="G1849" s="25">
        <v>0</v>
      </c>
      <c r="H1849" s="25">
        <v>0</v>
      </c>
      <c r="I1849" s="25">
        <v>0</v>
      </c>
      <c r="J1849" s="25">
        <v>0</v>
      </c>
      <c r="K1849" s="25">
        <v>6843380</v>
      </c>
      <c r="L1849" s="25">
        <v>753203</v>
      </c>
      <c r="M1849" s="25">
        <v>5563198</v>
      </c>
      <c r="N1849" s="25">
        <v>0</v>
      </c>
      <c r="O1849" s="25">
        <v>0</v>
      </c>
      <c r="P1849" s="25">
        <v>0</v>
      </c>
      <c r="Q1849" s="25">
        <v>-482</v>
      </c>
      <c r="R1849" s="25">
        <v>6315919</v>
      </c>
      <c r="S1849" s="25">
        <v>3501421</v>
      </c>
      <c r="T1849" s="25">
        <v>3501421</v>
      </c>
      <c r="U1849" s="25">
        <v>0</v>
      </c>
    </row>
    <row r="1850" spans="1:21" x14ac:dyDescent="0.25">
      <c r="A1850" s="9">
        <v>7003</v>
      </c>
      <c r="B1850" s="9" t="s">
        <v>127</v>
      </c>
      <c r="C1850" s="9" t="s">
        <v>128</v>
      </c>
      <c r="D1850" s="24">
        <v>43132</v>
      </c>
      <c r="E1850" s="25">
        <v>3501421</v>
      </c>
      <c r="F1850" s="25">
        <v>5861024</v>
      </c>
      <c r="G1850" s="25">
        <v>0</v>
      </c>
      <c r="H1850" s="25">
        <v>0</v>
      </c>
      <c r="I1850" s="25">
        <v>0</v>
      </c>
      <c r="J1850" s="25">
        <v>0</v>
      </c>
      <c r="K1850" s="25">
        <v>5861024</v>
      </c>
      <c r="L1850" s="25">
        <v>404169</v>
      </c>
      <c r="M1850" s="25">
        <v>5606863</v>
      </c>
      <c r="N1850" s="25">
        <v>0</v>
      </c>
      <c r="O1850" s="25">
        <v>0</v>
      </c>
      <c r="P1850" s="25">
        <v>0</v>
      </c>
      <c r="Q1850" s="25">
        <v>-38</v>
      </c>
      <c r="R1850" s="25">
        <v>6010994</v>
      </c>
      <c r="S1850" s="25">
        <v>3351451</v>
      </c>
      <c r="T1850" s="25">
        <v>3351451</v>
      </c>
      <c r="U1850" s="25">
        <v>0</v>
      </c>
    </row>
    <row r="1851" spans="1:21" x14ac:dyDescent="0.25">
      <c r="A1851" s="9">
        <v>7003</v>
      </c>
      <c r="B1851" s="9" t="s">
        <v>127</v>
      </c>
      <c r="C1851" s="9" t="s">
        <v>128</v>
      </c>
      <c r="D1851" s="24">
        <v>43160</v>
      </c>
      <c r="E1851" s="25">
        <v>3351451</v>
      </c>
      <c r="F1851" s="25">
        <v>6527347</v>
      </c>
      <c r="G1851" s="25">
        <v>0</v>
      </c>
      <c r="H1851" s="25">
        <v>0</v>
      </c>
      <c r="I1851" s="25">
        <v>0</v>
      </c>
      <c r="J1851" s="25">
        <v>0</v>
      </c>
      <c r="K1851" s="25">
        <v>6527347</v>
      </c>
      <c r="L1851" s="25">
        <v>379682</v>
      </c>
      <c r="M1851" s="25">
        <v>5738848</v>
      </c>
      <c r="N1851" s="25">
        <v>0</v>
      </c>
      <c r="O1851" s="25">
        <v>0</v>
      </c>
      <c r="P1851" s="25">
        <v>0</v>
      </c>
      <c r="Q1851" s="25">
        <v>-1150</v>
      </c>
      <c r="R1851" s="25">
        <v>6117380</v>
      </c>
      <c r="S1851" s="25">
        <v>3761418</v>
      </c>
      <c r="T1851" s="25">
        <v>3761418</v>
      </c>
      <c r="U1851" s="25">
        <v>0</v>
      </c>
    </row>
    <row r="1852" spans="1:21" x14ac:dyDescent="0.25">
      <c r="A1852" s="9">
        <v>7003</v>
      </c>
      <c r="B1852" s="9" t="s">
        <v>127</v>
      </c>
      <c r="C1852" s="9" t="s">
        <v>128</v>
      </c>
      <c r="D1852" s="24">
        <v>43191</v>
      </c>
      <c r="E1852" s="25">
        <v>3761418</v>
      </c>
      <c r="F1852" s="25">
        <v>8306632</v>
      </c>
      <c r="G1852" s="25">
        <v>0</v>
      </c>
      <c r="H1852" s="25">
        <v>0</v>
      </c>
      <c r="I1852" s="25">
        <v>0</v>
      </c>
      <c r="J1852" s="25">
        <v>0</v>
      </c>
      <c r="K1852" s="25">
        <v>8306632</v>
      </c>
      <c r="L1852" s="25">
        <v>783121</v>
      </c>
      <c r="M1852" s="25">
        <v>5753525</v>
      </c>
      <c r="N1852" s="25">
        <v>0</v>
      </c>
      <c r="O1852" s="25">
        <v>0</v>
      </c>
      <c r="P1852" s="25">
        <v>0</v>
      </c>
      <c r="Q1852" s="25">
        <v>0</v>
      </c>
      <c r="R1852" s="25">
        <v>6536646</v>
      </c>
      <c r="S1852" s="25">
        <v>5531404</v>
      </c>
      <c r="T1852" s="25">
        <v>5531404</v>
      </c>
      <c r="U1852" s="25">
        <v>0</v>
      </c>
    </row>
    <row r="1853" spans="1:21" x14ac:dyDescent="0.25">
      <c r="A1853" s="9">
        <v>7003</v>
      </c>
      <c r="B1853" s="9" t="s">
        <v>127</v>
      </c>
      <c r="C1853" s="9" t="s">
        <v>128</v>
      </c>
      <c r="D1853" s="24">
        <v>43221</v>
      </c>
      <c r="E1853" s="25">
        <v>5531404</v>
      </c>
      <c r="F1853" s="25">
        <v>7115984</v>
      </c>
      <c r="G1853" s="25">
        <v>0</v>
      </c>
      <c r="H1853" s="25">
        <v>0</v>
      </c>
      <c r="I1853" s="25">
        <v>0</v>
      </c>
      <c r="J1853" s="25">
        <v>0</v>
      </c>
      <c r="K1853" s="25">
        <v>7115984</v>
      </c>
      <c r="L1853" s="25">
        <v>667498</v>
      </c>
      <c r="M1853" s="25">
        <v>5757466</v>
      </c>
      <c r="N1853" s="25">
        <v>0</v>
      </c>
      <c r="O1853" s="25">
        <v>0</v>
      </c>
      <c r="P1853" s="25">
        <v>0</v>
      </c>
      <c r="Q1853" s="25">
        <v>-83610</v>
      </c>
      <c r="R1853" s="25">
        <v>6341354</v>
      </c>
      <c r="S1853" s="25">
        <v>6306034</v>
      </c>
      <c r="T1853" s="25">
        <v>6306034</v>
      </c>
      <c r="U1853" s="25">
        <v>0</v>
      </c>
    </row>
    <row r="1854" spans="1:21" x14ac:dyDescent="0.25">
      <c r="A1854" s="9">
        <v>7003</v>
      </c>
      <c r="B1854" s="9" t="s">
        <v>127</v>
      </c>
      <c r="C1854" s="9" t="s">
        <v>129</v>
      </c>
      <c r="D1854" s="24">
        <v>43252</v>
      </c>
      <c r="E1854" s="25">
        <v>6306034</v>
      </c>
      <c r="F1854" s="25">
        <v>7984728</v>
      </c>
      <c r="G1854" s="25">
        <v>0</v>
      </c>
      <c r="H1854" s="25">
        <v>0</v>
      </c>
      <c r="I1854" s="25">
        <v>0</v>
      </c>
      <c r="J1854" s="25">
        <v>0</v>
      </c>
      <c r="K1854" s="25">
        <v>7984728</v>
      </c>
      <c r="L1854" s="25">
        <v>315160</v>
      </c>
      <c r="M1854" s="25">
        <v>5853101</v>
      </c>
      <c r="N1854" s="25">
        <v>0</v>
      </c>
      <c r="O1854" s="25">
        <v>0</v>
      </c>
      <c r="P1854" s="25">
        <v>0</v>
      </c>
      <c r="Q1854" s="25">
        <v>0</v>
      </c>
      <c r="R1854" s="25">
        <v>6168261</v>
      </c>
      <c r="S1854" s="25">
        <v>8122501</v>
      </c>
      <c r="T1854" s="25">
        <v>7307551</v>
      </c>
      <c r="U1854" s="25">
        <v>814950</v>
      </c>
    </row>
    <row r="1855" spans="1:21" x14ac:dyDescent="0.25">
      <c r="A1855" s="9">
        <v>7003</v>
      </c>
      <c r="B1855" s="9" t="s">
        <v>127</v>
      </c>
      <c r="C1855" s="9" t="s">
        <v>129</v>
      </c>
      <c r="D1855" s="24">
        <v>43282</v>
      </c>
      <c r="E1855" s="25">
        <v>8122501</v>
      </c>
      <c r="F1855" s="25">
        <v>6757080</v>
      </c>
      <c r="G1855" s="25">
        <v>0</v>
      </c>
      <c r="H1855" s="25">
        <v>0</v>
      </c>
      <c r="I1855" s="25">
        <v>0</v>
      </c>
      <c r="J1855" s="25">
        <v>0</v>
      </c>
      <c r="K1855" s="25">
        <v>6757080</v>
      </c>
      <c r="L1855" s="25">
        <v>694787</v>
      </c>
      <c r="M1855" s="25">
        <v>5886734</v>
      </c>
      <c r="N1855" s="25">
        <v>0</v>
      </c>
      <c r="O1855" s="25">
        <v>0</v>
      </c>
      <c r="P1855" s="25">
        <v>0</v>
      </c>
      <c r="Q1855" s="25">
        <v>0</v>
      </c>
      <c r="R1855" s="25">
        <v>6581521</v>
      </c>
      <c r="S1855" s="25">
        <v>8298060</v>
      </c>
      <c r="T1855" s="25">
        <v>7972518</v>
      </c>
      <c r="U1855" s="25">
        <v>325542</v>
      </c>
    </row>
    <row r="1856" spans="1:21" x14ac:dyDescent="0.25">
      <c r="A1856" s="9">
        <v>7003</v>
      </c>
      <c r="B1856" s="9" t="s">
        <v>127</v>
      </c>
      <c r="C1856" s="9" t="s">
        <v>129</v>
      </c>
      <c r="D1856" s="24">
        <v>43313</v>
      </c>
      <c r="E1856" s="25">
        <v>8298060</v>
      </c>
      <c r="F1856" s="25">
        <v>6847543</v>
      </c>
      <c r="G1856" s="25">
        <v>0</v>
      </c>
      <c r="H1856" s="25">
        <v>0</v>
      </c>
      <c r="I1856" s="25">
        <v>0</v>
      </c>
      <c r="J1856" s="25">
        <v>0</v>
      </c>
      <c r="K1856" s="25">
        <v>6847543</v>
      </c>
      <c r="L1856" s="25">
        <v>508207</v>
      </c>
      <c r="M1856" s="25">
        <v>5826183</v>
      </c>
      <c r="N1856" s="25">
        <v>671431</v>
      </c>
      <c r="O1856" s="25">
        <v>0</v>
      </c>
      <c r="P1856" s="25">
        <v>0</v>
      </c>
      <c r="Q1856" s="25">
        <v>0</v>
      </c>
      <c r="R1856" s="25">
        <v>7005821</v>
      </c>
      <c r="S1856" s="25">
        <v>8139782</v>
      </c>
      <c r="T1856" s="25">
        <v>8139782</v>
      </c>
      <c r="U1856" s="25">
        <v>0</v>
      </c>
    </row>
    <row r="1857" spans="1:21" x14ac:dyDescent="0.25">
      <c r="A1857" s="9">
        <v>7003</v>
      </c>
      <c r="B1857" s="9" t="s">
        <v>127</v>
      </c>
      <c r="C1857" s="9" t="s">
        <v>129</v>
      </c>
      <c r="D1857" s="24">
        <v>43344</v>
      </c>
      <c r="E1857" s="25">
        <v>8139782</v>
      </c>
      <c r="F1857" s="25">
        <v>6757080</v>
      </c>
      <c r="G1857" s="25">
        <v>0</v>
      </c>
      <c r="H1857" s="25">
        <v>0</v>
      </c>
      <c r="I1857" s="25">
        <v>0</v>
      </c>
      <c r="J1857" s="25">
        <v>0</v>
      </c>
      <c r="K1857" s="25">
        <v>6757080</v>
      </c>
      <c r="L1857" s="25">
        <v>475061</v>
      </c>
      <c r="M1857" s="25">
        <v>5833598</v>
      </c>
      <c r="N1857" s="25">
        <v>89990</v>
      </c>
      <c r="O1857" s="25">
        <v>0</v>
      </c>
      <c r="P1857" s="25">
        <v>0</v>
      </c>
      <c r="Q1857" s="25">
        <v>0</v>
      </c>
      <c r="R1857" s="25">
        <v>6398649</v>
      </c>
      <c r="S1857" s="25">
        <v>8498213</v>
      </c>
      <c r="T1857" s="25">
        <v>8445787</v>
      </c>
      <c r="U1857" s="25">
        <v>52426</v>
      </c>
    </row>
    <row r="1858" spans="1:21" x14ac:dyDescent="0.25">
      <c r="A1858" s="9">
        <v>7003</v>
      </c>
      <c r="B1858" s="9" t="s">
        <v>127</v>
      </c>
      <c r="C1858" s="9" t="s">
        <v>129</v>
      </c>
      <c r="D1858" s="24">
        <v>43374</v>
      </c>
      <c r="E1858" s="25">
        <v>8498213</v>
      </c>
      <c r="F1858" s="25">
        <v>6742349</v>
      </c>
      <c r="G1858" s="25">
        <v>0</v>
      </c>
      <c r="H1858" s="25">
        <v>0</v>
      </c>
      <c r="I1858" s="25">
        <v>0</v>
      </c>
      <c r="J1858" s="25">
        <v>0</v>
      </c>
      <c r="K1858" s="25">
        <v>6742349</v>
      </c>
      <c r="L1858" s="25">
        <v>1313717</v>
      </c>
      <c r="M1858" s="25">
        <v>6207009</v>
      </c>
      <c r="N1858" s="25">
        <v>0</v>
      </c>
      <c r="O1858" s="25">
        <v>0</v>
      </c>
      <c r="P1858" s="25">
        <v>0</v>
      </c>
      <c r="Q1858" s="25">
        <v>0</v>
      </c>
      <c r="R1858" s="25">
        <v>7520726</v>
      </c>
      <c r="S1858" s="25">
        <v>7719836</v>
      </c>
      <c r="T1858" s="25">
        <v>7719836</v>
      </c>
      <c r="U1858" s="25">
        <v>0</v>
      </c>
    </row>
    <row r="1859" spans="1:21" x14ac:dyDescent="0.25">
      <c r="A1859" s="9">
        <v>7003</v>
      </c>
      <c r="B1859" s="9" t="s">
        <v>127</v>
      </c>
      <c r="C1859" s="9" t="s">
        <v>129</v>
      </c>
      <c r="D1859" s="24">
        <v>43405</v>
      </c>
      <c r="E1859" s="25">
        <v>7719836</v>
      </c>
      <c r="F1859" s="25">
        <v>6795551</v>
      </c>
      <c r="G1859" s="25">
        <v>0</v>
      </c>
      <c r="H1859" s="25">
        <v>0</v>
      </c>
      <c r="I1859" s="25">
        <v>0</v>
      </c>
      <c r="J1859" s="25">
        <v>0</v>
      </c>
      <c r="K1859" s="25">
        <v>6795551</v>
      </c>
      <c r="L1859" s="25">
        <v>467367</v>
      </c>
      <c r="M1859" s="25">
        <v>8909686</v>
      </c>
      <c r="N1859" s="25">
        <v>0</v>
      </c>
      <c r="O1859" s="25">
        <v>0</v>
      </c>
      <c r="P1859" s="25">
        <v>0</v>
      </c>
      <c r="Q1859" s="25">
        <v>0</v>
      </c>
      <c r="R1859" s="25">
        <v>9377053</v>
      </c>
      <c r="S1859" s="25">
        <v>5138334</v>
      </c>
      <c r="T1859" s="25">
        <v>5138334</v>
      </c>
      <c r="U1859" s="25">
        <v>0</v>
      </c>
    </row>
    <row r="1860" spans="1:21" hidden="1" x14ac:dyDescent="0.25">
      <c r="A1860" s="9">
        <v>7004</v>
      </c>
      <c r="B1860" s="9" t="s">
        <v>130</v>
      </c>
      <c r="C1860" s="9" t="s">
        <v>131</v>
      </c>
      <c r="D1860" s="24">
        <v>42005</v>
      </c>
      <c r="E1860" s="25">
        <v>2004797</v>
      </c>
      <c r="F1860" s="25">
        <v>0</v>
      </c>
      <c r="G1860" s="25">
        <v>0</v>
      </c>
      <c r="H1860" s="25">
        <v>0</v>
      </c>
      <c r="I1860" s="25">
        <v>0</v>
      </c>
      <c r="J1860" s="25">
        <v>964885</v>
      </c>
      <c r="K1860" s="25">
        <v>964885</v>
      </c>
      <c r="L1860" s="25">
        <v>707009</v>
      </c>
      <c r="M1860" s="25">
        <v>968538</v>
      </c>
      <c r="N1860" s="25">
        <v>0</v>
      </c>
      <c r="O1860" s="25">
        <v>0</v>
      </c>
      <c r="P1860" s="25">
        <v>0</v>
      </c>
      <c r="Q1860" s="25">
        <v>-796586</v>
      </c>
      <c r="R1860" s="25">
        <v>878961</v>
      </c>
      <c r="S1860" s="25">
        <v>2090721</v>
      </c>
      <c r="T1860" s="25">
        <v>0</v>
      </c>
      <c r="U1860" s="25">
        <v>2090721</v>
      </c>
    </row>
    <row r="1861" spans="1:21" hidden="1" x14ac:dyDescent="0.25">
      <c r="A1861" s="9">
        <v>7004</v>
      </c>
      <c r="B1861" s="9" t="s">
        <v>130</v>
      </c>
      <c r="C1861" s="9" t="s">
        <v>131</v>
      </c>
      <c r="D1861" s="24">
        <v>42036</v>
      </c>
      <c r="E1861" s="25">
        <v>2090721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522246</v>
      </c>
      <c r="M1861" s="25">
        <v>921944</v>
      </c>
      <c r="N1861" s="25">
        <v>0</v>
      </c>
      <c r="O1861" s="25">
        <v>0</v>
      </c>
      <c r="P1861" s="25">
        <v>0</v>
      </c>
      <c r="Q1861" s="25">
        <v>-548996</v>
      </c>
      <c r="R1861" s="25">
        <v>895194</v>
      </c>
      <c r="S1861" s="25">
        <v>1195527</v>
      </c>
      <c r="T1861" s="25">
        <v>0</v>
      </c>
      <c r="U1861" s="25">
        <v>1195527</v>
      </c>
    </row>
    <row r="1862" spans="1:21" hidden="1" x14ac:dyDescent="0.25">
      <c r="A1862" s="9">
        <v>7004</v>
      </c>
      <c r="B1862" s="9" t="s">
        <v>130</v>
      </c>
      <c r="C1862" s="9" t="s">
        <v>131</v>
      </c>
      <c r="D1862" s="24">
        <v>42064</v>
      </c>
      <c r="E1862" s="25">
        <v>1195527</v>
      </c>
      <c r="F1862" s="25">
        <v>0</v>
      </c>
      <c r="G1862" s="25">
        <v>0</v>
      </c>
      <c r="H1862" s="25">
        <v>0</v>
      </c>
      <c r="I1862" s="25">
        <v>0</v>
      </c>
      <c r="J1862" s="25">
        <v>2109496</v>
      </c>
      <c r="K1862" s="25">
        <v>2109496</v>
      </c>
      <c r="L1862" s="25">
        <v>372524</v>
      </c>
      <c r="M1862" s="25">
        <v>1130504</v>
      </c>
      <c r="N1862" s="25">
        <v>0</v>
      </c>
      <c r="O1862" s="25">
        <v>0</v>
      </c>
      <c r="P1862" s="25">
        <v>0</v>
      </c>
      <c r="Q1862" s="25">
        <v>-490930</v>
      </c>
      <c r="R1862" s="25">
        <v>1012098</v>
      </c>
      <c r="S1862" s="25">
        <v>2292925</v>
      </c>
      <c r="T1862" s="25">
        <v>0</v>
      </c>
      <c r="U1862" s="25">
        <v>2292925</v>
      </c>
    </row>
    <row r="1863" spans="1:21" hidden="1" x14ac:dyDescent="0.25">
      <c r="A1863" s="9">
        <v>7004</v>
      </c>
      <c r="B1863" s="9" t="s">
        <v>130</v>
      </c>
      <c r="C1863" s="9" t="s">
        <v>131</v>
      </c>
      <c r="D1863" s="24">
        <v>42095</v>
      </c>
      <c r="E1863" s="25">
        <v>2292925</v>
      </c>
      <c r="F1863" s="25">
        <v>0</v>
      </c>
      <c r="G1863" s="25">
        <v>0</v>
      </c>
      <c r="H1863" s="25">
        <v>0</v>
      </c>
      <c r="I1863" s="25">
        <v>0</v>
      </c>
      <c r="J1863" s="25">
        <v>1071590</v>
      </c>
      <c r="K1863" s="25">
        <v>1071590</v>
      </c>
      <c r="L1863" s="25">
        <v>314859</v>
      </c>
      <c r="M1863" s="25">
        <v>971017</v>
      </c>
      <c r="N1863" s="25">
        <v>0</v>
      </c>
      <c r="O1863" s="25">
        <v>0</v>
      </c>
      <c r="P1863" s="25">
        <v>0</v>
      </c>
      <c r="Q1863" s="25">
        <v>-437218</v>
      </c>
      <c r="R1863" s="25">
        <v>848658</v>
      </c>
      <c r="S1863" s="25">
        <v>2515857</v>
      </c>
      <c r="T1863" s="25">
        <v>0</v>
      </c>
      <c r="U1863" s="25">
        <v>2515857</v>
      </c>
    </row>
    <row r="1864" spans="1:21" hidden="1" x14ac:dyDescent="0.25">
      <c r="A1864" s="9">
        <v>7004</v>
      </c>
      <c r="B1864" s="9" t="s">
        <v>130</v>
      </c>
      <c r="C1864" s="9" t="s">
        <v>131</v>
      </c>
      <c r="D1864" s="24">
        <v>42125</v>
      </c>
      <c r="E1864" s="25">
        <v>2515857</v>
      </c>
      <c r="F1864" s="25">
        <v>0</v>
      </c>
      <c r="G1864" s="25">
        <v>0</v>
      </c>
      <c r="H1864" s="25">
        <v>0</v>
      </c>
      <c r="I1864" s="25">
        <v>0</v>
      </c>
      <c r="J1864" s="25">
        <v>1007525</v>
      </c>
      <c r="K1864" s="25">
        <v>1007525</v>
      </c>
      <c r="L1864" s="25">
        <v>400732</v>
      </c>
      <c r="M1864" s="25">
        <v>934907</v>
      </c>
      <c r="N1864" s="25">
        <v>0</v>
      </c>
      <c r="O1864" s="25">
        <v>0</v>
      </c>
      <c r="P1864" s="25">
        <v>0</v>
      </c>
      <c r="Q1864" s="25">
        <v>-446326</v>
      </c>
      <c r="R1864" s="25">
        <v>889313</v>
      </c>
      <c r="S1864" s="25">
        <v>2634069</v>
      </c>
      <c r="T1864" s="25">
        <v>0</v>
      </c>
      <c r="U1864" s="25">
        <v>2634069</v>
      </c>
    </row>
    <row r="1865" spans="1:21" hidden="1" x14ac:dyDescent="0.25">
      <c r="A1865" s="9">
        <v>7004</v>
      </c>
      <c r="B1865" s="9" t="s">
        <v>130</v>
      </c>
      <c r="C1865" s="9" t="s">
        <v>131</v>
      </c>
      <c r="D1865" s="24">
        <v>42156</v>
      </c>
      <c r="E1865" s="25">
        <v>2634069</v>
      </c>
      <c r="F1865" s="25">
        <v>0</v>
      </c>
      <c r="G1865" s="25">
        <v>0</v>
      </c>
      <c r="H1865" s="25">
        <v>0</v>
      </c>
      <c r="I1865" s="25">
        <v>0</v>
      </c>
      <c r="J1865" s="25">
        <v>377856</v>
      </c>
      <c r="K1865" s="25">
        <v>377856</v>
      </c>
      <c r="L1865" s="25">
        <v>422507</v>
      </c>
      <c r="M1865" s="25">
        <v>1191544</v>
      </c>
      <c r="N1865" s="25">
        <v>0</v>
      </c>
      <c r="O1865" s="25">
        <v>0</v>
      </c>
      <c r="P1865" s="25">
        <v>0</v>
      </c>
      <c r="Q1865" s="25">
        <v>-410486</v>
      </c>
      <c r="R1865" s="25">
        <v>1203565</v>
      </c>
      <c r="S1865" s="25">
        <v>1808360</v>
      </c>
      <c r="T1865" s="25">
        <v>0</v>
      </c>
      <c r="U1865" s="25">
        <v>1808360</v>
      </c>
    </row>
    <row r="1866" spans="1:21" hidden="1" x14ac:dyDescent="0.25">
      <c r="A1866" s="9">
        <v>7004</v>
      </c>
      <c r="B1866" s="9" t="s">
        <v>130</v>
      </c>
      <c r="C1866" s="9" t="s">
        <v>131</v>
      </c>
      <c r="D1866" s="24">
        <v>42186</v>
      </c>
      <c r="E1866" s="25">
        <v>1808360</v>
      </c>
      <c r="F1866" s="25">
        <v>0</v>
      </c>
      <c r="G1866" s="25">
        <v>0</v>
      </c>
      <c r="H1866" s="25">
        <v>0</v>
      </c>
      <c r="I1866" s="25">
        <v>0</v>
      </c>
      <c r="J1866" s="25">
        <v>988078</v>
      </c>
      <c r="K1866" s="25">
        <v>988078</v>
      </c>
      <c r="L1866" s="25">
        <v>952351</v>
      </c>
      <c r="M1866" s="25">
        <v>924407</v>
      </c>
      <c r="N1866" s="25">
        <v>0</v>
      </c>
      <c r="O1866" s="25">
        <v>0</v>
      </c>
      <c r="P1866" s="25">
        <v>0</v>
      </c>
      <c r="Q1866" s="25">
        <v>-481783</v>
      </c>
      <c r="R1866" s="25">
        <v>1394975</v>
      </c>
      <c r="S1866" s="25">
        <v>1401463</v>
      </c>
      <c r="T1866" s="25">
        <v>0</v>
      </c>
      <c r="U1866" s="25">
        <v>1401463</v>
      </c>
    </row>
    <row r="1867" spans="1:21" hidden="1" x14ac:dyDescent="0.25">
      <c r="A1867" s="9">
        <v>7004</v>
      </c>
      <c r="B1867" s="9" t="s">
        <v>130</v>
      </c>
      <c r="C1867" s="9" t="s">
        <v>131</v>
      </c>
      <c r="D1867" s="24">
        <v>42217</v>
      </c>
      <c r="E1867" s="25">
        <v>1401463</v>
      </c>
      <c r="F1867" s="25">
        <v>0</v>
      </c>
      <c r="G1867" s="25">
        <v>0</v>
      </c>
      <c r="H1867" s="25">
        <v>0</v>
      </c>
      <c r="I1867" s="25">
        <v>0</v>
      </c>
      <c r="J1867" s="25">
        <v>1673564</v>
      </c>
      <c r="K1867" s="25">
        <v>1673564</v>
      </c>
      <c r="L1867" s="25">
        <v>403259</v>
      </c>
      <c r="M1867" s="25">
        <v>1360451</v>
      </c>
      <c r="N1867" s="25">
        <v>0</v>
      </c>
      <c r="O1867" s="25">
        <v>0</v>
      </c>
      <c r="P1867" s="25">
        <v>0</v>
      </c>
      <c r="Q1867" s="25">
        <v>-755888</v>
      </c>
      <c r="R1867" s="25">
        <v>1007822</v>
      </c>
      <c r="S1867" s="25">
        <v>2067205</v>
      </c>
      <c r="T1867" s="25">
        <v>1000000</v>
      </c>
      <c r="U1867" s="25">
        <v>1067205</v>
      </c>
    </row>
    <row r="1868" spans="1:21" hidden="1" x14ac:dyDescent="0.25">
      <c r="A1868" s="9">
        <v>7004</v>
      </c>
      <c r="B1868" s="9" t="s">
        <v>130</v>
      </c>
      <c r="C1868" s="9" t="s">
        <v>131</v>
      </c>
      <c r="D1868" s="24">
        <v>42248</v>
      </c>
      <c r="E1868" s="25">
        <v>2067205</v>
      </c>
      <c r="F1868" s="25">
        <v>0</v>
      </c>
      <c r="G1868" s="25">
        <v>0</v>
      </c>
      <c r="H1868" s="25">
        <v>0</v>
      </c>
      <c r="I1868" s="25">
        <v>0</v>
      </c>
      <c r="J1868" s="25">
        <v>1155183</v>
      </c>
      <c r="K1868" s="25">
        <v>1155183</v>
      </c>
      <c r="L1868" s="25">
        <v>486423</v>
      </c>
      <c r="M1868" s="25">
        <v>1033642</v>
      </c>
      <c r="N1868" s="25">
        <v>0</v>
      </c>
      <c r="O1868" s="25">
        <v>0</v>
      </c>
      <c r="P1868" s="25">
        <v>0</v>
      </c>
      <c r="Q1868" s="25">
        <v>-488450</v>
      </c>
      <c r="R1868" s="25">
        <v>1031615</v>
      </c>
      <c r="S1868" s="25">
        <v>2190773</v>
      </c>
      <c r="T1868" s="25">
        <v>1200000</v>
      </c>
      <c r="U1868" s="25">
        <v>990773</v>
      </c>
    </row>
    <row r="1869" spans="1:21" hidden="1" x14ac:dyDescent="0.25">
      <c r="A1869" s="9">
        <v>7004</v>
      </c>
      <c r="B1869" s="9" t="s">
        <v>130</v>
      </c>
      <c r="C1869" s="9" t="s">
        <v>131</v>
      </c>
      <c r="D1869" s="24">
        <v>42278</v>
      </c>
      <c r="E1869" s="25">
        <v>2190773</v>
      </c>
      <c r="F1869" s="25">
        <v>0</v>
      </c>
      <c r="G1869" s="25">
        <v>0</v>
      </c>
      <c r="H1869" s="25">
        <v>0</v>
      </c>
      <c r="I1869" s="25">
        <v>0</v>
      </c>
      <c r="J1869" s="25">
        <v>1025707</v>
      </c>
      <c r="K1869" s="25">
        <v>1025707</v>
      </c>
      <c r="L1869" s="25">
        <v>1266059</v>
      </c>
      <c r="M1869" s="25">
        <v>1058027</v>
      </c>
      <c r="N1869" s="25">
        <v>0</v>
      </c>
      <c r="O1869" s="25">
        <v>0</v>
      </c>
      <c r="P1869" s="25">
        <v>0</v>
      </c>
      <c r="Q1869" s="25">
        <v>-570163</v>
      </c>
      <c r="R1869" s="25">
        <v>1753923</v>
      </c>
      <c r="S1869" s="25">
        <v>1462557</v>
      </c>
      <c r="T1869" s="25">
        <v>1200000</v>
      </c>
      <c r="U1869" s="25">
        <v>262557</v>
      </c>
    </row>
    <row r="1870" spans="1:21" hidden="1" x14ac:dyDescent="0.25">
      <c r="A1870" s="9">
        <v>7004</v>
      </c>
      <c r="B1870" s="9" t="s">
        <v>130</v>
      </c>
      <c r="C1870" s="9" t="s">
        <v>131</v>
      </c>
      <c r="D1870" s="24">
        <v>42309</v>
      </c>
      <c r="E1870" s="25">
        <v>1462557</v>
      </c>
      <c r="F1870" s="25">
        <v>0</v>
      </c>
      <c r="G1870" s="25">
        <v>0</v>
      </c>
      <c r="H1870" s="25">
        <v>0</v>
      </c>
      <c r="I1870" s="25">
        <v>0</v>
      </c>
      <c r="J1870" s="25">
        <v>378171</v>
      </c>
      <c r="K1870" s="25">
        <v>378171</v>
      </c>
      <c r="L1870" s="25">
        <v>430033</v>
      </c>
      <c r="M1870" s="25">
        <v>1191952</v>
      </c>
      <c r="N1870" s="25">
        <v>0</v>
      </c>
      <c r="O1870" s="25">
        <v>0</v>
      </c>
      <c r="P1870" s="25">
        <v>0</v>
      </c>
      <c r="Q1870" s="25">
        <v>-688984</v>
      </c>
      <c r="R1870" s="25">
        <v>933001</v>
      </c>
      <c r="S1870" s="25">
        <v>907727</v>
      </c>
      <c r="T1870" s="25">
        <v>1200000</v>
      </c>
      <c r="U1870" s="25">
        <v>-292273</v>
      </c>
    </row>
    <row r="1871" spans="1:21" hidden="1" x14ac:dyDescent="0.25">
      <c r="A1871" s="9">
        <v>7004</v>
      </c>
      <c r="B1871" s="9" t="s">
        <v>130</v>
      </c>
      <c r="C1871" s="9" t="s">
        <v>131</v>
      </c>
      <c r="D1871" s="24">
        <v>42339</v>
      </c>
      <c r="E1871" s="25">
        <v>907727</v>
      </c>
      <c r="F1871" s="25">
        <v>0</v>
      </c>
      <c r="G1871" s="25">
        <v>0</v>
      </c>
      <c r="H1871" s="25">
        <v>0</v>
      </c>
      <c r="I1871" s="25">
        <v>0</v>
      </c>
      <c r="J1871" s="25">
        <v>638329</v>
      </c>
      <c r="K1871" s="25">
        <v>638329</v>
      </c>
      <c r="L1871" s="25">
        <v>454970</v>
      </c>
      <c r="M1871" s="25">
        <v>903779</v>
      </c>
      <c r="N1871" s="25">
        <v>0</v>
      </c>
      <c r="O1871" s="25">
        <v>0</v>
      </c>
      <c r="P1871" s="25">
        <v>0</v>
      </c>
      <c r="Q1871" s="25">
        <v>0</v>
      </c>
      <c r="R1871" s="25">
        <v>1358749</v>
      </c>
      <c r="S1871" s="25">
        <v>187307</v>
      </c>
      <c r="T1871" s="25">
        <v>1200000</v>
      </c>
      <c r="U1871" s="25">
        <v>-1012693</v>
      </c>
    </row>
    <row r="1872" spans="1:21" hidden="1" x14ac:dyDescent="0.25">
      <c r="A1872" s="9">
        <v>7004</v>
      </c>
      <c r="B1872" s="9" t="s">
        <v>130</v>
      </c>
      <c r="C1872" s="9" t="s">
        <v>131</v>
      </c>
      <c r="D1872" s="24">
        <v>42370</v>
      </c>
      <c r="E1872" s="25">
        <v>187307</v>
      </c>
      <c r="F1872" s="25">
        <v>0</v>
      </c>
      <c r="G1872" s="25">
        <v>0</v>
      </c>
      <c r="H1872" s="25">
        <v>0</v>
      </c>
      <c r="I1872" s="25">
        <v>0</v>
      </c>
      <c r="J1872" s="25">
        <v>1143635</v>
      </c>
      <c r="K1872" s="25">
        <v>1143635</v>
      </c>
      <c r="L1872" s="25">
        <v>439059</v>
      </c>
      <c r="M1872" s="25">
        <v>1624702</v>
      </c>
      <c r="N1872" s="25">
        <v>0</v>
      </c>
      <c r="O1872" s="25">
        <v>0</v>
      </c>
      <c r="P1872" s="25">
        <v>0</v>
      </c>
      <c r="Q1872" s="25">
        <v>-1054495</v>
      </c>
      <c r="R1872" s="25">
        <v>1009266</v>
      </c>
      <c r="S1872" s="25">
        <v>321676</v>
      </c>
      <c r="T1872" s="25">
        <v>200000</v>
      </c>
      <c r="U1872" s="25">
        <v>121676</v>
      </c>
    </row>
    <row r="1873" spans="1:21" hidden="1" x14ac:dyDescent="0.25">
      <c r="A1873" s="9">
        <v>7004</v>
      </c>
      <c r="B1873" s="9" t="s">
        <v>130</v>
      </c>
      <c r="C1873" s="9" t="s">
        <v>131</v>
      </c>
      <c r="D1873" s="24">
        <v>42401</v>
      </c>
      <c r="E1873" s="25">
        <v>321676</v>
      </c>
      <c r="F1873" s="25">
        <v>0</v>
      </c>
      <c r="G1873" s="25">
        <v>0</v>
      </c>
      <c r="H1873" s="25">
        <v>0</v>
      </c>
      <c r="I1873" s="25">
        <v>0</v>
      </c>
      <c r="J1873" s="25">
        <v>3115553</v>
      </c>
      <c r="K1873" s="25">
        <v>3115553</v>
      </c>
      <c r="L1873" s="25">
        <v>469011</v>
      </c>
      <c r="M1873" s="25">
        <v>1708813</v>
      </c>
      <c r="N1873" s="25">
        <v>0</v>
      </c>
      <c r="O1873" s="25">
        <v>0</v>
      </c>
      <c r="P1873" s="25">
        <v>0</v>
      </c>
      <c r="Q1873" s="25">
        <v>-1198956</v>
      </c>
      <c r="R1873" s="25">
        <v>978868</v>
      </c>
      <c r="S1873" s="25">
        <v>2458361</v>
      </c>
      <c r="T1873" s="25">
        <v>200000</v>
      </c>
      <c r="U1873" s="25">
        <v>2258361</v>
      </c>
    </row>
    <row r="1874" spans="1:21" hidden="1" x14ac:dyDescent="0.25">
      <c r="A1874" s="9">
        <v>7004</v>
      </c>
      <c r="B1874" s="9" t="s">
        <v>130</v>
      </c>
      <c r="C1874" s="9" t="s">
        <v>131</v>
      </c>
      <c r="D1874" s="24">
        <v>42430</v>
      </c>
      <c r="E1874" s="25">
        <v>2458361</v>
      </c>
      <c r="F1874" s="25">
        <v>0</v>
      </c>
      <c r="G1874" s="25">
        <v>0</v>
      </c>
      <c r="H1874" s="25">
        <v>0</v>
      </c>
      <c r="I1874" s="25">
        <v>0</v>
      </c>
      <c r="J1874" s="25">
        <v>2249050</v>
      </c>
      <c r="K1874" s="25">
        <v>2249050</v>
      </c>
      <c r="L1874" s="25">
        <v>560375</v>
      </c>
      <c r="M1874" s="25">
        <v>2668591</v>
      </c>
      <c r="N1874" s="25">
        <v>0</v>
      </c>
      <c r="O1874" s="25">
        <v>0</v>
      </c>
      <c r="P1874" s="25">
        <v>0</v>
      </c>
      <c r="Q1874" s="25">
        <v>-995434</v>
      </c>
      <c r="R1874" s="25">
        <v>2233532</v>
      </c>
      <c r="S1874" s="25">
        <v>2473879</v>
      </c>
      <c r="T1874" s="25">
        <v>200000</v>
      </c>
      <c r="U1874" s="25">
        <v>2273879</v>
      </c>
    </row>
    <row r="1875" spans="1:21" hidden="1" x14ac:dyDescent="0.25">
      <c r="A1875" s="9">
        <v>7004</v>
      </c>
      <c r="B1875" s="9" t="s">
        <v>130</v>
      </c>
      <c r="C1875" s="9" t="s">
        <v>131</v>
      </c>
      <c r="D1875" s="24">
        <v>42461</v>
      </c>
      <c r="E1875" s="25">
        <v>2473879</v>
      </c>
      <c r="F1875" s="25">
        <v>0</v>
      </c>
      <c r="G1875" s="25">
        <v>0</v>
      </c>
      <c r="H1875" s="25">
        <v>0</v>
      </c>
      <c r="I1875" s="25">
        <v>0</v>
      </c>
      <c r="J1875" s="25">
        <v>2459416</v>
      </c>
      <c r="K1875" s="25">
        <v>2459416</v>
      </c>
      <c r="L1875" s="25">
        <v>409848</v>
      </c>
      <c r="M1875" s="25">
        <v>2393359</v>
      </c>
      <c r="N1875" s="25">
        <v>0</v>
      </c>
      <c r="O1875" s="25">
        <v>0</v>
      </c>
      <c r="P1875" s="25">
        <v>0</v>
      </c>
      <c r="Q1875" s="25">
        <v>-1475617</v>
      </c>
      <c r="R1875" s="25">
        <v>1327590</v>
      </c>
      <c r="S1875" s="25">
        <v>3605705</v>
      </c>
      <c r="T1875" s="25">
        <v>600000</v>
      </c>
      <c r="U1875" s="25">
        <v>3005705</v>
      </c>
    </row>
    <row r="1876" spans="1:21" hidden="1" x14ac:dyDescent="0.25">
      <c r="A1876" s="9">
        <v>7004</v>
      </c>
      <c r="B1876" s="9" t="s">
        <v>130</v>
      </c>
      <c r="C1876" s="9" t="s">
        <v>131</v>
      </c>
      <c r="D1876" s="24">
        <v>42491</v>
      </c>
      <c r="E1876" s="25">
        <v>3605705</v>
      </c>
      <c r="F1876" s="25">
        <v>0</v>
      </c>
      <c r="G1876" s="25">
        <v>0</v>
      </c>
      <c r="H1876" s="25">
        <v>0</v>
      </c>
      <c r="I1876" s="25">
        <v>0</v>
      </c>
      <c r="J1876" s="25">
        <v>2460302</v>
      </c>
      <c r="K1876" s="25">
        <v>2460302</v>
      </c>
      <c r="L1876" s="25">
        <v>763228</v>
      </c>
      <c r="M1876" s="25">
        <v>2982064</v>
      </c>
      <c r="N1876" s="25">
        <v>0</v>
      </c>
      <c r="O1876" s="25">
        <v>0</v>
      </c>
      <c r="P1876" s="25">
        <v>0</v>
      </c>
      <c r="Q1876" s="25">
        <v>-1586465</v>
      </c>
      <c r="R1876" s="25">
        <v>2158827</v>
      </c>
      <c r="S1876" s="25">
        <v>3907180</v>
      </c>
      <c r="T1876" s="25">
        <v>800000</v>
      </c>
      <c r="U1876" s="25">
        <v>3107180</v>
      </c>
    </row>
    <row r="1877" spans="1:21" hidden="1" x14ac:dyDescent="0.25">
      <c r="A1877" s="9">
        <v>7004</v>
      </c>
      <c r="B1877" s="9" t="s">
        <v>130</v>
      </c>
      <c r="C1877" s="9" t="s">
        <v>131</v>
      </c>
      <c r="D1877" s="24">
        <v>42522</v>
      </c>
      <c r="E1877" s="25">
        <v>3907180</v>
      </c>
      <c r="F1877" s="25">
        <v>0</v>
      </c>
      <c r="G1877" s="25">
        <v>0</v>
      </c>
      <c r="H1877" s="25">
        <v>0</v>
      </c>
      <c r="I1877" s="25">
        <v>0</v>
      </c>
      <c r="J1877" s="25">
        <v>2402330</v>
      </c>
      <c r="K1877" s="25">
        <v>2402330</v>
      </c>
      <c r="L1877" s="25">
        <v>1253622</v>
      </c>
      <c r="M1877" s="25">
        <v>3096309</v>
      </c>
      <c r="N1877" s="25">
        <v>0</v>
      </c>
      <c r="O1877" s="25">
        <v>0</v>
      </c>
      <c r="P1877" s="25">
        <v>0</v>
      </c>
      <c r="Q1877" s="25">
        <v>-1810883</v>
      </c>
      <c r="R1877" s="25">
        <v>2539048</v>
      </c>
      <c r="S1877" s="25">
        <v>3770462</v>
      </c>
      <c r="T1877" s="25">
        <v>800000</v>
      </c>
      <c r="U1877" s="25">
        <v>2970462</v>
      </c>
    </row>
    <row r="1878" spans="1:21" hidden="1" x14ac:dyDescent="0.25">
      <c r="A1878" s="9">
        <v>7004</v>
      </c>
      <c r="B1878" s="9" t="s">
        <v>130</v>
      </c>
      <c r="C1878" s="9" t="s">
        <v>131</v>
      </c>
      <c r="D1878" s="24">
        <v>42552</v>
      </c>
      <c r="E1878" s="25">
        <v>3770462</v>
      </c>
      <c r="F1878" s="25">
        <v>0</v>
      </c>
      <c r="G1878" s="25">
        <v>0</v>
      </c>
      <c r="H1878" s="25">
        <v>0</v>
      </c>
      <c r="I1878" s="25">
        <v>0</v>
      </c>
      <c r="J1878" s="25">
        <v>2590871</v>
      </c>
      <c r="K1878" s="25">
        <v>2590871</v>
      </c>
      <c r="L1878" s="25">
        <v>459953</v>
      </c>
      <c r="M1878" s="25">
        <v>2274701</v>
      </c>
      <c r="N1878" s="25">
        <v>0</v>
      </c>
      <c r="O1878" s="25">
        <v>0</v>
      </c>
      <c r="P1878" s="25">
        <v>0</v>
      </c>
      <c r="Q1878" s="25">
        <v>-2718634</v>
      </c>
      <c r="R1878" s="25">
        <v>16020</v>
      </c>
      <c r="S1878" s="25">
        <v>6345313</v>
      </c>
      <c r="T1878" s="25">
        <v>2280588</v>
      </c>
      <c r="U1878" s="25">
        <v>4064725</v>
      </c>
    </row>
    <row r="1879" spans="1:21" hidden="1" x14ac:dyDescent="0.25">
      <c r="A1879" s="9">
        <v>7004</v>
      </c>
      <c r="B1879" s="9" t="s">
        <v>130</v>
      </c>
      <c r="C1879" s="9" t="s">
        <v>131</v>
      </c>
      <c r="D1879" s="24">
        <v>42583</v>
      </c>
      <c r="E1879" s="25">
        <v>6345313</v>
      </c>
      <c r="F1879" s="25">
        <v>0</v>
      </c>
      <c r="G1879" s="25">
        <v>0</v>
      </c>
      <c r="H1879" s="25">
        <v>0</v>
      </c>
      <c r="I1879" s="25">
        <v>0</v>
      </c>
      <c r="J1879" s="25">
        <v>1448961</v>
      </c>
      <c r="K1879" s="25">
        <v>1448961</v>
      </c>
      <c r="L1879" s="25">
        <v>1437492</v>
      </c>
      <c r="M1879" s="25">
        <v>3007163</v>
      </c>
      <c r="N1879" s="25">
        <v>0</v>
      </c>
      <c r="O1879" s="25">
        <v>0</v>
      </c>
      <c r="P1879" s="25">
        <v>0</v>
      </c>
      <c r="Q1879" s="25">
        <v>-1441345</v>
      </c>
      <c r="R1879" s="25">
        <v>3003310</v>
      </c>
      <c r="S1879" s="25">
        <v>4790964</v>
      </c>
      <c r="T1879" s="25">
        <v>2280588</v>
      </c>
      <c r="U1879" s="25">
        <v>2510376</v>
      </c>
    </row>
    <row r="1880" spans="1:21" hidden="1" x14ac:dyDescent="0.25">
      <c r="A1880" s="9">
        <v>7004</v>
      </c>
      <c r="B1880" s="9" t="s">
        <v>130</v>
      </c>
      <c r="C1880" s="9" t="s">
        <v>131</v>
      </c>
      <c r="D1880" s="24">
        <v>42614</v>
      </c>
      <c r="E1880" s="25">
        <v>4790964</v>
      </c>
      <c r="F1880" s="25">
        <v>0</v>
      </c>
      <c r="G1880" s="25">
        <v>0</v>
      </c>
      <c r="H1880" s="25">
        <v>0</v>
      </c>
      <c r="I1880" s="25">
        <v>0</v>
      </c>
      <c r="J1880" s="25">
        <v>2735910</v>
      </c>
      <c r="K1880" s="25">
        <v>2735910</v>
      </c>
      <c r="L1880" s="25">
        <v>753764</v>
      </c>
      <c r="M1880" s="25">
        <v>3295030</v>
      </c>
      <c r="N1880" s="25">
        <v>0</v>
      </c>
      <c r="O1880" s="25">
        <v>0</v>
      </c>
      <c r="P1880" s="25">
        <v>0</v>
      </c>
      <c r="Q1880" s="25">
        <v>-3702982</v>
      </c>
      <c r="R1880" s="25">
        <v>345812</v>
      </c>
      <c r="S1880" s="25">
        <v>7181062</v>
      </c>
      <c r="T1880" s="25">
        <v>2280588</v>
      </c>
      <c r="U1880" s="25">
        <v>4900474</v>
      </c>
    </row>
    <row r="1881" spans="1:21" hidden="1" x14ac:dyDescent="0.25">
      <c r="A1881" s="9">
        <v>7004</v>
      </c>
      <c r="B1881" s="9" t="s">
        <v>130</v>
      </c>
      <c r="C1881" s="9" t="s">
        <v>131</v>
      </c>
      <c r="D1881" s="24">
        <v>42644</v>
      </c>
      <c r="E1881" s="25">
        <v>7181062</v>
      </c>
      <c r="F1881" s="25">
        <v>0</v>
      </c>
      <c r="G1881" s="25">
        <v>0</v>
      </c>
      <c r="H1881" s="25">
        <v>0</v>
      </c>
      <c r="I1881" s="25">
        <v>0</v>
      </c>
      <c r="J1881" s="25">
        <v>1448423</v>
      </c>
      <c r="K1881" s="25">
        <v>1448423</v>
      </c>
      <c r="L1881" s="25">
        <v>695498</v>
      </c>
      <c r="M1881" s="25">
        <v>3292114</v>
      </c>
      <c r="N1881" s="25">
        <v>0</v>
      </c>
      <c r="O1881" s="25">
        <v>0</v>
      </c>
      <c r="P1881" s="25">
        <v>0</v>
      </c>
      <c r="Q1881" s="25">
        <v>-832661</v>
      </c>
      <c r="R1881" s="25">
        <v>3154951</v>
      </c>
      <c r="S1881" s="25">
        <v>5474534</v>
      </c>
      <c r="T1881" s="25">
        <v>2280588</v>
      </c>
      <c r="U1881" s="25">
        <v>3193946</v>
      </c>
    </row>
    <row r="1882" spans="1:21" hidden="1" x14ac:dyDescent="0.25">
      <c r="A1882" s="9">
        <v>7004</v>
      </c>
      <c r="B1882" s="9" t="s">
        <v>130</v>
      </c>
      <c r="C1882" s="9" t="s">
        <v>131</v>
      </c>
      <c r="D1882" s="24">
        <v>42675</v>
      </c>
      <c r="E1882" s="25">
        <v>5474534</v>
      </c>
      <c r="F1882" s="25">
        <v>0</v>
      </c>
      <c r="G1882" s="25">
        <v>0</v>
      </c>
      <c r="H1882" s="25">
        <v>0</v>
      </c>
      <c r="I1882" s="25">
        <v>0</v>
      </c>
      <c r="J1882" s="25">
        <v>1529152</v>
      </c>
      <c r="K1882" s="25">
        <v>1529152</v>
      </c>
      <c r="L1882" s="25">
        <v>703874</v>
      </c>
      <c r="M1882" s="25">
        <v>1798567</v>
      </c>
      <c r="N1882" s="25">
        <v>0</v>
      </c>
      <c r="O1882" s="25">
        <v>0</v>
      </c>
      <c r="P1882" s="25">
        <v>0</v>
      </c>
      <c r="Q1882" s="25">
        <v>-2236816</v>
      </c>
      <c r="R1882" s="25">
        <v>265625</v>
      </c>
      <c r="S1882" s="25">
        <v>6738061</v>
      </c>
      <c r="T1882" s="25">
        <v>2280588</v>
      </c>
      <c r="U1882" s="25">
        <v>4457473</v>
      </c>
    </row>
    <row r="1883" spans="1:21" hidden="1" x14ac:dyDescent="0.25">
      <c r="A1883" s="9">
        <v>7004</v>
      </c>
      <c r="B1883" s="9" t="s">
        <v>130</v>
      </c>
      <c r="C1883" s="9" t="s">
        <v>131</v>
      </c>
      <c r="D1883" s="24">
        <v>42705</v>
      </c>
      <c r="E1883" s="25">
        <v>6738061</v>
      </c>
      <c r="F1883" s="25">
        <v>0</v>
      </c>
      <c r="G1883" s="25">
        <v>0</v>
      </c>
      <c r="H1883" s="25">
        <v>0</v>
      </c>
      <c r="I1883" s="25">
        <v>0</v>
      </c>
      <c r="J1883" s="25">
        <v>2248418</v>
      </c>
      <c r="K1883" s="25">
        <v>2248418</v>
      </c>
      <c r="L1883" s="25">
        <v>530056</v>
      </c>
      <c r="M1883" s="25">
        <v>1590941</v>
      </c>
      <c r="N1883" s="25">
        <v>0</v>
      </c>
      <c r="O1883" s="25">
        <v>0</v>
      </c>
      <c r="P1883" s="25">
        <v>0</v>
      </c>
      <c r="Q1883" s="25">
        <v>-738877</v>
      </c>
      <c r="R1883" s="25">
        <v>1382120</v>
      </c>
      <c r="S1883" s="25">
        <v>7604359</v>
      </c>
      <c r="T1883" s="25">
        <v>2280588</v>
      </c>
      <c r="U1883" s="25">
        <v>5323771</v>
      </c>
    </row>
    <row r="1884" spans="1:21" hidden="1" x14ac:dyDescent="0.25">
      <c r="A1884" s="9">
        <v>7004</v>
      </c>
      <c r="B1884" s="9" t="s">
        <v>130</v>
      </c>
      <c r="C1884" s="9" t="s">
        <v>131</v>
      </c>
      <c r="D1884" s="24">
        <v>42736</v>
      </c>
      <c r="E1884" s="25">
        <v>7604359</v>
      </c>
      <c r="F1884" s="25">
        <v>0</v>
      </c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494077</v>
      </c>
      <c r="M1884" s="25">
        <v>3702351</v>
      </c>
      <c r="N1884" s="25">
        <v>0</v>
      </c>
      <c r="O1884" s="25">
        <v>0</v>
      </c>
      <c r="P1884" s="25">
        <v>0</v>
      </c>
      <c r="Q1884" s="25">
        <v>-645843</v>
      </c>
      <c r="R1884" s="25">
        <v>3550585</v>
      </c>
      <c r="S1884" s="25">
        <v>4053774</v>
      </c>
      <c r="T1884" s="25">
        <v>2280588</v>
      </c>
      <c r="U1884" s="25">
        <v>1773186</v>
      </c>
    </row>
    <row r="1885" spans="1:21" hidden="1" x14ac:dyDescent="0.25">
      <c r="A1885" s="9">
        <v>7004</v>
      </c>
      <c r="B1885" s="9" t="s">
        <v>130</v>
      </c>
      <c r="C1885" s="9" t="s">
        <v>131</v>
      </c>
      <c r="D1885" s="24">
        <v>42767</v>
      </c>
      <c r="E1885" s="25">
        <v>4053774</v>
      </c>
      <c r="F1885" s="25">
        <v>0</v>
      </c>
      <c r="G1885" s="25">
        <v>0</v>
      </c>
      <c r="H1885" s="25">
        <v>0</v>
      </c>
      <c r="I1885" s="25">
        <v>0</v>
      </c>
      <c r="J1885" s="25">
        <v>5714722</v>
      </c>
      <c r="K1885" s="25">
        <v>5714722</v>
      </c>
      <c r="L1885" s="25">
        <v>1184853</v>
      </c>
      <c r="M1885" s="25">
        <v>1773841</v>
      </c>
      <c r="N1885" s="25">
        <v>0</v>
      </c>
      <c r="O1885" s="25">
        <v>0</v>
      </c>
      <c r="P1885" s="25">
        <v>0</v>
      </c>
      <c r="Q1885" s="25">
        <v>-2294061</v>
      </c>
      <c r="R1885" s="25">
        <v>664633</v>
      </c>
      <c r="S1885" s="25">
        <v>9103863</v>
      </c>
      <c r="T1885" s="25">
        <v>2376372</v>
      </c>
      <c r="U1885" s="25">
        <v>6727491</v>
      </c>
    </row>
    <row r="1886" spans="1:21" hidden="1" x14ac:dyDescent="0.25">
      <c r="A1886" s="9">
        <v>7004</v>
      </c>
      <c r="B1886" s="9" t="s">
        <v>130</v>
      </c>
      <c r="C1886" s="9" t="s">
        <v>131</v>
      </c>
      <c r="D1886" s="24">
        <v>42795</v>
      </c>
      <c r="E1886" s="25">
        <v>9103863</v>
      </c>
      <c r="F1886" s="25">
        <v>0</v>
      </c>
      <c r="G1886" s="25">
        <v>0</v>
      </c>
      <c r="H1886" s="25">
        <v>0</v>
      </c>
      <c r="I1886" s="25">
        <v>0</v>
      </c>
      <c r="J1886" s="25">
        <v>2922262</v>
      </c>
      <c r="K1886" s="25">
        <v>2922262</v>
      </c>
      <c r="L1886" s="25">
        <v>946665</v>
      </c>
      <c r="M1886" s="25">
        <v>2002786</v>
      </c>
      <c r="N1886" s="25">
        <v>0</v>
      </c>
      <c r="O1886" s="25">
        <v>0</v>
      </c>
      <c r="P1886" s="25">
        <v>0</v>
      </c>
      <c r="Q1886" s="25">
        <v>-1499643</v>
      </c>
      <c r="R1886" s="25">
        <v>1449808</v>
      </c>
      <c r="S1886" s="25">
        <v>10576317</v>
      </c>
      <c r="T1886" s="25">
        <v>2376372</v>
      </c>
      <c r="U1886" s="25">
        <v>8199945</v>
      </c>
    </row>
    <row r="1887" spans="1:21" hidden="1" x14ac:dyDescent="0.25">
      <c r="A1887" s="9">
        <v>7004</v>
      </c>
      <c r="B1887" s="9" t="s">
        <v>130</v>
      </c>
      <c r="C1887" s="9" t="s">
        <v>131</v>
      </c>
      <c r="D1887" s="24">
        <v>42826</v>
      </c>
      <c r="E1887" s="25">
        <v>10576317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928213</v>
      </c>
      <c r="M1887" s="25">
        <v>2162239</v>
      </c>
      <c r="N1887" s="25">
        <v>0</v>
      </c>
      <c r="O1887" s="25">
        <v>0</v>
      </c>
      <c r="P1887" s="25">
        <v>0</v>
      </c>
      <c r="Q1887" s="25">
        <v>-945391</v>
      </c>
      <c r="R1887" s="25">
        <v>2145061</v>
      </c>
      <c r="S1887" s="25">
        <v>8431256</v>
      </c>
      <c r="T1887" s="25">
        <v>2376372</v>
      </c>
      <c r="U1887" s="25">
        <v>6054884</v>
      </c>
    </row>
    <row r="1888" spans="1:21" hidden="1" x14ac:dyDescent="0.25">
      <c r="A1888" s="9">
        <v>7004</v>
      </c>
      <c r="B1888" s="9" t="s">
        <v>130</v>
      </c>
      <c r="C1888" s="9" t="s">
        <v>131</v>
      </c>
      <c r="D1888" s="24">
        <v>42856</v>
      </c>
      <c r="E1888" s="25">
        <v>8431256</v>
      </c>
      <c r="F1888" s="25">
        <v>0</v>
      </c>
      <c r="G1888" s="25">
        <v>0</v>
      </c>
      <c r="H1888" s="25">
        <v>0</v>
      </c>
      <c r="I1888" s="25">
        <v>0</v>
      </c>
      <c r="J1888" s="25">
        <v>5450398</v>
      </c>
      <c r="K1888" s="25">
        <v>5450398</v>
      </c>
      <c r="L1888" s="25">
        <v>2871314</v>
      </c>
      <c r="M1888" s="25">
        <v>1962964</v>
      </c>
      <c r="N1888" s="25">
        <v>0</v>
      </c>
      <c r="O1888" s="25">
        <v>0</v>
      </c>
      <c r="P1888" s="25">
        <v>0</v>
      </c>
      <c r="Q1888" s="25">
        <v>-1003134</v>
      </c>
      <c r="R1888" s="25">
        <v>3831144</v>
      </c>
      <c r="S1888" s="25">
        <v>10050510</v>
      </c>
      <c r="T1888" s="25">
        <v>2376372</v>
      </c>
      <c r="U1888" s="25">
        <v>7674138</v>
      </c>
    </row>
    <row r="1889" spans="1:21" hidden="1" x14ac:dyDescent="0.25">
      <c r="A1889" s="9">
        <v>7004</v>
      </c>
      <c r="B1889" s="9" t="s">
        <v>130</v>
      </c>
      <c r="C1889" s="9" t="s">
        <v>131</v>
      </c>
      <c r="D1889" s="24">
        <v>42887</v>
      </c>
      <c r="E1889" s="25">
        <v>10050510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3583270</v>
      </c>
      <c r="M1889" s="25">
        <v>1806465</v>
      </c>
      <c r="N1889" s="25">
        <v>0</v>
      </c>
      <c r="O1889" s="25">
        <v>0</v>
      </c>
      <c r="P1889" s="25">
        <v>0</v>
      </c>
      <c r="Q1889" s="25">
        <v>0</v>
      </c>
      <c r="R1889" s="25">
        <v>5389735</v>
      </c>
      <c r="S1889" s="25">
        <v>4660775</v>
      </c>
      <c r="T1889" s="25">
        <v>1980310</v>
      </c>
      <c r="U1889" s="25">
        <v>2680465</v>
      </c>
    </row>
    <row r="1890" spans="1:21" hidden="1" x14ac:dyDescent="0.25">
      <c r="A1890" s="9">
        <v>7004</v>
      </c>
      <c r="B1890" s="9" t="s">
        <v>130</v>
      </c>
      <c r="C1890" s="9" t="s">
        <v>131</v>
      </c>
      <c r="D1890" s="24">
        <v>42917</v>
      </c>
      <c r="E1890" s="25">
        <v>4660775</v>
      </c>
      <c r="F1890" s="25">
        <v>0</v>
      </c>
      <c r="G1890" s="25">
        <v>0</v>
      </c>
      <c r="H1890" s="25">
        <v>0</v>
      </c>
      <c r="I1890" s="25">
        <v>0</v>
      </c>
      <c r="J1890" s="25">
        <v>1917685</v>
      </c>
      <c r="K1890" s="25">
        <v>1917685</v>
      </c>
      <c r="L1890" s="25">
        <v>792496</v>
      </c>
      <c r="M1890" s="25">
        <v>4823839</v>
      </c>
      <c r="N1890" s="25">
        <v>0</v>
      </c>
      <c r="O1890" s="25">
        <v>0</v>
      </c>
      <c r="P1890" s="25">
        <v>0</v>
      </c>
      <c r="Q1890" s="25">
        <v>-300000</v>
      </c>
      <c r="R1890" s="25">
        <v>5316335</v>
      </c>
      <c r="S1890" s="25">
        <v>1262125</v>
      </c>
      <c r="T1890" s="25">
        <v>1000000</v>
      </c>
      <c r="U1890" s="25">
        <v>262125</v>
      </c>
    </row>
    <row r="1891" spans="1:21" hidden="1" x14ac:dyDescent="0.25">
      <c r="A1891" s="9">
        <v>7004</v>
      </c>
      <c r="B1891" s="9" t="s">
        <v>130</v>
      </c>
      <c r="C1891" s="9" t="s">
        <v>131</v>
      </c>
      <c r="D1891" s="24">
        <v>42948</v>
      </c>
      <c r="E1891" s="25">
        <v>1262125</v>
      </c>
      <c r="F1891" s="25">
        <v>0</v>
      </c>
      <c r="G1891" s="25">
        <v>0</v>
      </c>
      <c r="H1891" s="25">
        <v>0</v>
      </c>
      <c r="I1891" s="25">
        <v>0</v>
      </c>
      <c r="J1891" s="25">
        <v>7431222</v>
      </c>
      <c r="K1891" s="25">
        <v>7431222</v>
      </c>
      <c r="L1891" s="25">
        <v>2099453</v>
      </c>
      <c r="M1891" s="25">
        <v>2183111</v>
      </c>
      <c r="N1891" s="25">
        <v>0</v>
      </c>
      <c r="O1891" s="25">
        <v>0</v>
      </c>
      <c r="P1891" s="25">
        <v>0</v>
      </c>
      <c r="Q1891" s="25">
        <v>-4019446</v>
      </c>
      <c r="R1891" s="25">
        <v>263118</v>
      </c>
      <c r="S1891" s="25">
        <v>8430229</v>
      </c>
      <c r="T1891" s="25">
        <v>1980310</v>
      </c>
      <c r="U1891" s="25">
        <v>6449919</v>
      </c>
    </row>
    <row r="1892" spans="1:21" hidden="1" x14ac:dyDescent="0.25">
      <c r="A1892" s="9">
        <v>7004</v>
      </c>
      <c r="B1892" s="9" t="s">
        <v>130</v>
      </c>
      <c r="C1892" s="9" t="s">
        <v>131</v>
      </c>
      <c r="D1892" s="24">
        <v>42979</v>
      </c>
      <c r="E1892" s="25">
        <v>8430229</v>
      </c>
      <c r="F1892" s="25">
        <v>0</v>
      </c>
      <c r="G1892" s="25">
        <v>0</v>
      </c>
      <c r="H1892" s="25">
        <v>0</v>
      </c>
      <c r="I1892" s="25">
        <v>0</v>
      </c>
      <c r="J1892" s="25">
        <v>2925005</v>
      </c>
      <c r="K1892" s="25">
        <v>2925005</v>
      </c>
      <c r="L1892" s="25">
        <v>2898873</v>
      </c>
      <c r="M1892" s="25">
        <v>1811647</v>
      </c>
      <c r="N1892" s="25">
        <v>0</v>
      </c>
      <c r="O1892" s="25">
        <v>0</v>
      </c>
      <c r="P1892" s="25">
        <v>0</v>
      </c>
      <c r="Q1892" s="25">
        <v>-1114505</v>
      </c>
      <c r="R1892" s="25">
        <v>3596015</v>
      </c>
      <c r="S1892" s="25">
        <v>7759219</v>
      </c>
      <c r="T1892" s="25">
        <v>1980310</v>
      </c>
      <c r="U1892" s="25">
        <v>5778909</v>
      </c>
    </row>
    <row r="1893" spans="1:21" hidden="1" x14ac:dyDescent="0.25">
      <c r="A1893" s="9">
        <v>7004</v>
      </c>
      <c r="B1893" s="9" t="s">
        <v>130</v>
      </c>
      <c r="C1893" s="9" t="s">
        <v>131</v>
      </c>
      <c r="D1893" s="24">
        <v>43009</v>
      </c>
      <c r="E1893" s="25">
        <v>7759219</v>
      </c>
      <c r="F1893" s="25">
        <v>0</v>
      </c>
      <c r="G1893" s="25">
        <v>0</v>
      </c>
      <c r="H1893" s="25">
        <v>0</v>
      </c>
      <c r="I1893" s="25">
        <v>0</v>
      </c>
      <c r="J1893" s="25">
        <v>2928231</v>
      </c>
      <c r="K1893" s="25">
        <v>2928231</v>
      </c>
      <c r="L1893" s="25">
        <v>2880615</v>
      </c>
      <c r="M1893" s="25">
        <v>950655</v>
      </c>
      <c r="N1893" s="25">
        <v>0</v>
      </c>
      <c r="O1893" s="25">
        <v>0</v>
      </c>
      <c r="P1893" s="25">
        <v>0</v>
      </c>
      <c r="Q1893" s="25">
        <v>0</v>
      </c>
      <c r="R1893" s="25">
        <v>3831270</v>
      </c>
      <c r="S1893" s="25">
        <v>6856180</v>
      </c>
      <c r="T1893" s="25">
        <v>1980310</v>
      </c>
      <c r="U1893" s="25">
        <v>4875870</v>
      </c>
    </row>
    <row r="1894" spans="1:21" hidden="1" x14ac:dyDescent="0.25">
      <c r="A1894" s="9">
        <v>7004</v>
      </c>
      <c r="B1894" s="9" t="s">
        <v>130</v>
      </c>
      <c r="C1894" s="9" t="s">
        <v>131</v>
      </c>
      <c r="D1894" s="24">
        <v>43040</v>
      </c>
      <c r="E1894" s="25">
        <v>6856180</v>
      </c>
      <c r="F1894" s="25">
        <v>0</v>
      </c>
      <c r="G1894" s="25">
        <v>0</v>
      </c>
      <c r="H1894" s="25">
        <v>0</v>
      </c>
      <c r="I1894" s="25">
        <v>0</v>
      </c>
      <c r="J1894" s="25">
        <v>2924667</v>
      </c>
      <c r="K1894" s="25">
        <v>2924667</v>
      </c>
      <c r="L1894" s="25">
        <v>2272069</v>
      </c>
      <c r="M1894" s="25">
        <v>4428676</v>
      </c>
      <c r="N1894" s="25">
        <v>0</v>
      </c>
      <c r="O1894" s="25">
        <v>0</v>
      </c>
      <c r="P1894" s="25">
        <v>0</v>
      </c>
      <c r="Q1894" s="25">
        <v>-3496629</v>
      </c>
      <c r="R1894" s="25">
        <v>3204116</v>
      </c>
      <c r="S1894" s="25">
        <v>6576731</v>
      </c>
      <c r="T1894" s="25">
        <v>2230310</v>
      </c>
      <c r="U1894" s="25">
        <v>4346421</v>
      </c>
    </row>
    <row r="1895" spans="1:21" hidden="1" x14ac:dyDescent="0.25">
      <c r="A1895" s="9">
        <v>7004</v>
      </c>
      <c r="B1895" s="9" t="s">
        <v>130</v>
      </c>
      <c r="C1895" s="9" t="s">
        <v>131</v>
      </c>
      <c r="D1895" s="24">
        <v>43070</v>
      </c>
      <c r="E1895" s="25">
        <v>6576731</v>
      </c>
      <c r="F1895" s="25">
        <v>0</v>
      </c>
      <c r="G1895" s="25">
        <v>0</v>
      </c>
      <c r="H1895" s="25">
        <v>0</v>
      </c>
      <c r="I1895" s="25">
        <v>0</v>
      </c>
      <c r="J1895" s="25">
        <v>0</v>
      </c>
      <c r="K1895" s="25">
        <v>0</v>
      </c>
      <c r="L1895" s="25">
        <v>2498995</v>
      </c>
      <c r="M1895" s="25">
        <v>2208322</v>
      </c>
      <c r="N1895" s="25">
        <v>0</v>
      </c>
      <c r="O1895" s="25">
        <v>0</v>
      </c>
      <c r="P1895" s="25">
        <v>0</v>
      </c>
      <c r="Q1895" s="25">
        <v>0</v>
      </c>
      <c r="R1895" s="25">
        <v>4707317</v>
      </c>
      <c r="S1895" s="25">
        <v>1869414</v>
      </c>
      <c r="T1895" s="25">
        <v>1450000</v>
      </c>
      <c r="U1895" s="25">
        <v>419414</v>
      </c>
    </row>
    <row r="1896" spans="1:21" x14ac:dyDescent="0.25">
      <c r="A1896" s="9">
        <v>7004</v>
      </c>
      <c r="B1896" s="9" t="s">
        <v>130</v>
      </c>
      <c r="C1896" s="9" t="s">
        <v>131</v>
      </c>
      <c r="D1896" s="24">
        <v>43101</v>
      </c>
      <c r="E1896" s="25">
        <v>1869414</v>
      </c>
      <c r="F1896" s="25">
        <v>0</v>
      </c>
      <c r="G1896" s="25">
        <v>0</v>
      </c>
      <c r="H1896" s="25">
        <v>0</v>
      </c>
      <c r="I1896" s="25">
        <v>0</v>
      </c>
      <c r="J1896" s="25">
        <v>1895526</v>
      </c>
      <c r="K1896" s="25">
        <v>1895526</v>
      </c>
      <c r="L1896" s="25">
        <v>1489064</v>
      </c>
      <c r="M1896" s="25">
        <v>2059921</v>
      </c>
      <c r="N1896" s="25">
        <v>0</v>
      </c>
      <c r="O1896" s="25">
        <v>0</v>
      </c>
      <c r="P1896" s="25">
        <v>0</v>
      </c>
      <c r="Q1896" s="25">
        <v>-1268669</v>
      </c>
      <c r="R1896" s="25">
        <v>2280316</v>
      </c>
      <c r="S1896" s="25">
        <v>1484624</v>
      </c>
      <c r="T1896" s="25">
        <v>1000000</v>
      </c>
      <c r="U1896" s="25">
        <v>484624</v>
      </c>
    </row>
    <row r="1897" spans="1:21" x14ac:dyDescent="0.25">
      <c r="A1897" s="9">
        <v>7004</v>
      </c>
      <c r="B1897" s="9" t="s">
        <v>130</v>
      </c>
      <c r="C1897" s="9" t="s">
        <v>131</v>
      </c>
      <c r="D1897" s="24">
        <v>43132</v>
      </c>
      <c r="E1897" s="25">
        <v>1484624</v>
      </c>
      <c r="F1897" s="25">
        <v>0</v>
      </c>
      <c r="G1897" s="25">
        <v>0</v>
      </c>
      <c r="H1897" s="25">
        <v>0</v>
      </c>
      <c r="I1897" s="25">
        <v>0</v>
      </c>
      <c r="J1897" s="25">
        <v>2988008</v>
      </c>
      <c r="K1897" s="25">
        <v>2988008</v>
      </c>
      <c r="L1897" s="25">
        <v>2434688</v>
      </c>
      <c r="M1897" s="25">
        <v>2602897</v>
      </c>
      <c r="N1897" s="25">
        <v>0</v>
      </c>
      <c r="O1897" s="25">
        <v>0</v>
      </c>
      <c r="P1897" s="25">
        <v>0</v>
      </c>
      <c r="Q1897" s="25">
        <v>-77082</v>
      </c>
      <c r="R1897" s="25">
        <v>4960503</v>
      </c>
      <c r="S1897" s="25">
        <v>-487871</v>
      </c>
      <c r="T1897" s="25">
        <v>0</v>
      </c>
      <c r="U1897" s="25">
        <v>-487871</v>
      </c>
    </row>
    <row r="1898" spans="1:21" x14ac:dyDescent="0.25">
      <c r="A1898" s="9">
        <v>7004</v>
      </c>
      <c r="B1898" s="9" t="s">
        <v>130</v>
      </c>
      <c r="C1898" s="9" t="s">
        <v>131</v>
      </c>
      <c r="D1898" s="24">
        <v>43160</v>
      </c>
      <c r="E1898" s="25">
        <v>-487871</v>
      </c>
      <c r="F1898" s="25">
        <v>0</v>
      </c>
      <c r="G1898" s="25">
        <v>0</v>
      </c>
      <c r="H1898" s="25">
        <v>0</v>
      </c>
      <c r="I1898" s="25">
        <v>0</v>
      </c>
      <c r="J1898" s="25">
        <v>3682800</v>
      </c>
      <c r="K1898" s="25">
        <v>3682800</v>
      </c>
      <c r="L1898" s="25">
        <v>1399114</v>
      </c>
      <c r="M1898" s="25">
        <v>2384546</v>
      </c>
      <c r="N1898" s="25">
        <v>0</v>
      </c>
      <c r="O1898" s="25">
        <v>0</v>
      </c>
      <c r="P1898" s="25">
        <v>0</v>
      </c>
      <c r="Q1898" s="25">
        <v>-2333338</v>
      </c>
      <c r="R1898" s="25">
        <v>1450322</v>
      </c>
      <c r="S1898" s="25">
        <v>1744607</v>
      </c>
      <c r="T1898" s="25">
        <v>0</v>
      </c>
      <c r="U1898" s="25">
        <v>1744607</v>
      </c>
    </row>
    <row r="1899" spans="1:21" x14ac:dyDescent="0.25">
      <c r="A1899" s="9">
        <v>7004</v>
      </c>
      <c r="B1899" s="9" t="s">
        <v>130</v>
      </c>
      <c r="C1899" s="9" t="s">
        <v>131</v>
      </c>
      <c r="D1899" s="24">
        <v>43191</v>
      </c>
      <c r="E1899" s="25">
        <v>1744607</v>
      </c>
      <c r="F1899" s="25">
        <v>0</v>
      </c>
      <c r="G1899" s="25">
        <v>0</v>
      </c>
      <c r="H1899" s="25">
        <v>0</v>
      </c>
      <c r="I1899" s="25">
        <v>0</v>
      </c>
      <c r="J1899" s="25">
        <v>4575070</v>
      </c>
      <c r="K1899" s="25">
        <v>4575070</v>
      </c>
      <c r="L1899" s="25">
        <v>1814306</v>
      </c>
      <c r="M1899" s="25">
        <v>1944426</v>
      </c>
      <c r="N1899" s="25">
        <v>0</v>
      </c>
      <c r="O1899" s="25">
        <v>0</v>
      </c>
      <c r="P1899" s="25">
        <v>0</v>
      </c>
      <c r="Q1899" s="25">
        <v>-1071229</v>
      </c>
      <c r="R1899" s="25">
        <v>2687503</v>
      </c>
      <c r="S1899" s="25">
        <v>3632174</v>
      </c>
      <c r="T1899" s="25">
        <v>0</v>
      </c>
      <c r="U1899" s="25">
        <v>3632174</v>
      </c>
    </row>
    <row r="1900" spans="1:21" x14ac:dyDescent="0.25">
      <c r="A1900" s="9">
        <v>7004</v>
      </c>
      <c r="B1900" s="9" t="s">
        <v>130</v>
      </c>
      <c r="C1900" s="9" t="s">
        <v>131</v>
      </c>
      <c r="D1900" s="24">
        <v>43221</v>
      </c>
      <c r="E1900" s="25">
        <v>3632174</v>
      </c>
      <c r="F1900" s="25">
        <v>0</v>
      </c>
      <c r="G1900" s="25">
        <v>0</v>
      </c>
      <c r="H1900" s="25">
        <v>0</v>
      </c>
      <c r="I1900" s="25">
        <v>0</v>
      </c>
      <c r="J1900" s="25">
        <v>3087507</v>
      </c>
      <c r="K1900" s="25">
        <v>3087507</v>
      </c>
      <c r="L1900" s="25">
        <v>1515623</v>
      </c>
      <c r="M1900" s="25">
        <v>3560629</v>
      </c>
      <c r="N1900" s="25">
        <v>0</v>
      </c>
      <c r="O1900" s="25">
        <v>0</v>
      </c>
      <c r="P1900" s="25">
        <v>0</v>
      </c>
      <c r="Q1900" s="25">
        <v>-2431252</v>
      </c>
      <c r="R1900" s="25">
        <v>2645000</v>
      </c>
      <c r="S1900" s="25">
        <v>4074681</v>
      </c>
      <c r="T1900" s="25">
        <v>1000000</v>
      </c>
      <c r="U1900" s="25">
        <v>3074681</v>
      </c>
    </row>
    <row r="1901" spans="1:21" x14ac:dyDescent="0.25">
      <c r="A1901" s="9">
        <v>7004</v>
      </c>
      <c r="B1901" s="9" t="s">
        <v>130</v>
      </c>
      <c r="C1901" s="9" t="s">
        <v>131</v>
      </c>
      <c r="D1901" s="24">
        <v>43252</v>
      </c>
      <c r="E1901" s="25">
        <v>4074681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0</v>
      </c>
      <c r="L1901" s="25">
        <v>2190382</v>
      </c>
      <c r="M1901" s="25">
        <v>1831220</v>
      </c>
      <c r="N1901" s="25">
        <v>0</v>
      </c>
      <c r="O1901" s="25">
        <v>0</v>
      </c>
      <c r="P1901" s="25">
        <v>0</v>
      </c>
      <c r="Q1901" s="25">
        <v>-630</v>
      </c>
      <c r="R1901" s="25">
        <v>4020972</v>
      </c>
      <c r="S1901" s="25">
        <v>53709</v>
      </c>
      <c r="T1901" s="25">
        <v>0</v>
      </c>
      <c r="U1901" s="25">
        <v>53709</v>
      </c>
    </row>
    <row r="1902" spans="1:21" x14ac:dyDescent="0.25">
      <c r="A1902" s="9">
        <v>7004</v>
      </c>
      <c r="B1902" s="9" t="s">
        <v>130</v>
      </c>
      <c r="C1902" s="9" t="s">
        <v>131</v>
      </c>
      <c r="D1902" s="24">
        <v>43282</v>
      </c>
      <c r="E1902" s="25">
        <v>53709</v>
      </c>
      <c r="F1902" s="25">
        <v>0</v>
      </c>
      <c r="G1902" s="25">
        <v>0</v>
      </c>
      <c r="H1902" s="25">
        <v>0</v>
      </c>
      <c r="I1902" s="25">
        <v>0</v>
      </c>
      <c r="J1902" s="25">
        <v>6176560</v>
      </c>
      <c r="K1902" s="25">
        <v>6176560</v>
      </c>
      <c r="L1902" s="25">
        <v>2682971</v>
      </c>
      <c r="M1902" s="25">
        <v>2091237</v>
      </c>
      <c r="N1902" s="25">
        <v>0</v>
      </c>
      <c r="O1902" s="25">
        <v>0</v>
      </c>
      <c r="P1902" s="25">
        <v>0</v>
      </c>
      <c r="Q1902" s="25">
        <v>-1867327</v>
      </c>
      <c r="R1902" s="25">
        <v>2906881</v>
      </c>
      <c r="S1902" s="25">
        <v>3323388</v>
      </c>
      <c r="T1902" s="25">
        <v>0</v>
      </c>
      <c r="U1902" s="25">
        <v>3323388</v>
      </c>
    </row>
    <row r="1903" spans="1:21" x14ac:dyDescent="0.25">
      <c r="A1903" s="9">
        <v>7004</v>
      </c>
      <c r="B1903" s="9" t="s">
        <v>130</v>
      </c>
      <c r="C1903" s="9" t="s">
        <v>131</v>
      </c>
      <c r="D1903" s="24">
        <v>43313</v>
      </c>
      <c r="E1903" s="25">
        <v>3323388</v>
      </c>
      <c r="F1903" s="25">
        <v>0</v>
      </c>
      <c r="G1903" s="25">
        <v>0</v>
      </c>
      <c r="H1903" s="25">
        <v>0</v>
      </c>
      <c r="I1903" s="25">
        <v>0</v>
      </c>
      <c r="J1903" s="25">
        <v>3092293</v>
      </c>
      <c r="K1903" s="25">
        <v>3092293</v>
      </c>
      <c r="L1903" s="25">
        <v>2375690</v>
      </c>
      <c r="M1903" s="25">
        <v>2417613</v>
      </c>
      <c r="N1903" s="25">
        <v>0</v>
      </c>
      <c r="O1903" s="25">
        <v>0</v>
      </c>
      <c r="P1903" s="25">
        <v>0</v>
      </c>
      <c r="Q1903" s="25">
        <v>-1387219</v>
      </c>
      <c r="R1903" s="25">
        <v>3406084</v>
      </c>
      <c r="S1903" s="25">
        <v>3009597</v>
      </c>
      <c r="T1903" s="25">
        <v>0</v>
      </c>
      <c r="U1903" s="25">
        <v>3009597</v>
      </c>
    </row>
    <row r="1904" spans="1:21" x14ac:dyDescent="0.25">
      <c r="A1904" s="9">
        <v>7004</v>
      </c>
      <c r="B1904" s="9" t="s">
        <v>130</v>
      </c>
      <c r="C1904" s="9" t="s">
        <v>131</v>
      </c>
      <c r="D1904" s="24">
        <v>43344</v>
      </c>
      <c r="E1904" s="25">
        <v>3009597</v>
      </c>
      <c r="F1904" s="25">
        <v>0</v>
      </c>
      <c r="G1904" s="25">
        <v>0</v>
      </c>
      <c r="H1904" s="25">
        <v>0</v>
      </c>
      <c r="I1904" s="25">
        <v>0</v>
      </c>
      <c r="J1904" s="25">
        <v>3229304</v>
      </c>
      <c r="K1904" s="25">
        <v>3229304</v>
      </c>
      <c r="L1904" s="25">
        <v>1626785</v>
      </c>
      <c r="M1904" s="25">
        <v>2112992</v>
      </c>
      <c r="N1904" s="25">
        <v>0</v>
      </c>
      <c r="O1904" s="25">
        <v>0</v>
      </c>
      <c r="P1904" s="25">
        <v>0</v>
      </c>
      <c r="Q1904" s="25">
        <v>-1089064</v>
      </c>
      <c r="R1904" s="25">
        <v>2650713</v>
      </c>
      <c r="S1904" s="25">
        <v>3588188</v>
      </c>
      <c r="T1904" s="25">
        <v>0</v>
      </c>
      <c r="U1904" s="25">
        <v>3588188</v>
      </c>
    </row>
    <row r="1905" spans="1:21" x14ac:dyDescent="0.25">
      <c r="A1905" s="9">
        <v>7004</v>
      </c>
      <c r="B1905" s="9" t="s">
        <v>130</v>
      </c>
      <c r="C1905" s="9" t="s">
        <v>131</v>
      </c>
      <c r="D1905" s="24">
        <v>43374</v>
      </c>
      <c r="E1905" s="25">
        <v>3588188</v>
      </c>
      <c r="F1905" s="25">
        <v>0</v>
      </c>
      <c r="G1905" s="25">
        <v>0</v>
      </c>
      <c r="H1905" s="25">
        <v>0</v>
      </c>
      <c r="I1905" s="25">
        <v>0</v>
      </c>
      <c r="J1905" s="25">
        <v>3318549</v>
      </c>
      <c r="K1905" s="25">
        <v>3318549</v>
      </c>
      <c r="L1905" s="25">
        <v>1675299</v>
      </c>
      <c r="M1905" s="25">
        <v>2182535</v>
      </c>
      <c r="N1905" s="25">
        <v>0</v>
      </c>
      <c r="O1905" s="25">
        <v>0</v>
      </c>
      <c r="P1905" s="25">
        <v>0</v>
      </c>
      <c r="Q1905" s="25">
        <v>-1133002</v>
      </c>
      <c r="R1905" s="25">
        <v>2724832</v>
      </c>
      <c r="S1905" s="25">
        <v>4181905</v>
      </c>
      <c r="T1905" s="25">
        <v>0</v>
      </c>
      <c r="U1905" s="25">
        <v>4181905</v>
      </c>
    </row>
    <row r="1906" spans="1:21" x14ac:dyDescent="0.25">
      <c r="A1906" s="9">
        <v>7004</v>
      </c>
      <c r="B1906" s="9" t="s">
        <v>130</v>
      </c>
      <c r="C1906" s="9" t="s">
        <v>131</v>
      </c>
      <c r="D1906" s="24">
        <v>43405</v>
      </c>
      <c r="E1906" s="25">
        <v>4181905</v>
      </c>
      <c r="F1906" s="25">
        <v>0</v>
      </c>
      <c r="G1906" s="25">
        <v>0</v>
      </c>
      <c r="H1906" s="25">
        <v>0</v>
      </c>
      <c r="I1906" s="25">
        <v>0</v>
      </c>
      <c r="J1906" s="25">
        <v>3444048</v>
      </c>
      <c r="K1906" s="25">
        <v>3444048</v>
      </c>
      <c r="L1906" s="25">
        <v>2085256</v>
      </c>
      <c r="M1906" s="25">
        <v>2011487</v>
      </c>
      <c r="N1906" s="25">
        <v>0</v>
      </c>
      <c r="O1906" s="25">
        <v>0</v>
      </c>
      <c r="P1906" s="25">
        <v>0</v>
      </c>
      <c r="Q1906" s="25">
        <v>-1088097</v>
      </c>
      <c r="R1906" s="25">
        <v>3008646</v>
      </c>
      <c r="S1906" s="25">
        <v>4617307</v>
      </c>
      <c r="T1906" s="25">
        <v>0</v>
      </c>
      <c r="U1906" s="25">
        <v>4617307</v>
      </c>
    </row>
    <row r="1907" spans="1:21" hidden="1" x14ac:dyDescent="0.25">
      <c r="A1907" s="9">
        <v>7015</v>
      </c>
      <c r="B1907" s="9" t="s">
        <v>132</v>
      </c>
      <c r="C1907" s="9" t="s">
        <v>133</v>
      </c>
      <c r="D1907" s="24">
        <v>42005</v>
      </c>
      <c r="E1907" s="25">
        <v>364014</v>
      </c>
      <c r="F1907" s="25">
        <v>0</v>
      </c>
      <c r="G1907" s="25">
        <v>0</v>
      </c>
      <c r="H1907" s="25">
        <v>0</v>
      </c>
      <c r="I1907" s="25">
        <v>0</v>
      </c>
      <c r="J1907" s="25">
        <v>2698751</v>
      </c>
      <c r="K1907" s="25">
        <v>2698751</v>
      </c>
      <c r="L1907" s="25">
        <v>40000</v>
      </c>
      <c r="M1907" s="25">
        <v>2949917</v>
      </c>
      <c r="N1907" s="25">
        <v>0</v>
      </c>
      <c r="O1907" s="25">
        <v>0</v>
      </c>
      <c r="P1907" s="25">
        <v>0</v>
      </c>
      <c r="Q1907" s="25">
        <v>0</v>
      </c>
      <c r="R1907" s="25">
        <v>2989917</v>
      </c>
      <c r="S1907" s="25">
        <v>72848</v>
      </c>
      <c r="T1907" s="25">
        <v>72848</v>
      </c>
      <c r="U1907" s="25">
        <v>0</v>
      </c>
    </row>
    <row r="1908" spans="1:21" hidden="1" x14ac:dyDescent="0.25">
      <c r="A1908" s="9">
        <v>7015</v>
      </c>
      <c r="B1908" s="9" t="s">
        <v>132</v>
      </c>
      <c r="C1908" s="9" t="s">
        <v>133</v>
      </c>
      <c r="D1908" s="24">
        <v>42036</v>
      </c>
      <c r="E1908" s="25">
        <v>72848</v>
      </c>
      <c r="F1908" s="25">
        <v>0</v>
      </c>
      <c r="G1908" s="25">
        <v>0</v>
      </c>
      <c r="H1908" s="25">
        <v>0</v>
      </c>
      <c r="I1908" s="25">
        <v>0</v>
      </c>
      <c r="J1908" s="25">
        <v>2137904</v>
      </c>
      <c r="K1908" s="25">
        <v>2137904</v>
      </c>
      <c r="L1908" s="25">
        <v>0</v>
      </c>
      <c r="M1908" s="25">
        <v>1648592</v>
      </c>
      <c r="N1908" s="25">
        <v>0</v>
      </c>
      <c r="O1908" s="25">
        <v>0</v>
      </c>
      <c r="P1908" s="25">
        <v>0</v>
      </c>
      <c r="Q1908" s="25">
        <v>0</v>
      </c>
      <c r="R1908" s="25">
        <v>1648592</v>
      </c>
      <c r="S1908" s="25">
        <v>562160</v>
      </c>
      <c r="T1908" s="25">
        <v>100000</v>
      </c>
      <c r="U1908" s="25">
        <v>462160</v>
      </c>
    </row>
    <row r="1909" spans="1:21" hidden="1" x14ac:dyDescent="0.25">
      <c r="A1909" s="9">
        <v>7015</v>
      </c>
      <c r="B1909" s="9" t="s">
        <v>132</v>
      </c>
      <c r="C1909" s="9" t="s">
        <v>133</v>
      </c>
      <c r="D1909" s="24">
        <v>42064</v>
      </c>
      <c r="E1909" s="25">
        <v>562160</v>
      </c>
      <c r="F1909" s="25">
        <v>1505286</v>
      </c>
      <c r="G1909" s="25">
        <v>0</v>
      </c>
      <c r="H1909" s="25">
        <v>0</v>
      </c>
      <c r="I1909" s="25">
        <v>0</v>
      </c>
      <c r="J1909" s="25">
        <v>0</v>
      </c>
      <c r="K1909" s="25">
        <v>1505286</v>
      </c>
      <c r="L1909" s="25">
        <v>347253</v>
      </c>
      <c r="M1909" s="25">
        <v>1301033</v>
      </c>
      <c r="N1909" s="25">
        <v>0</v>
      </c>
      <c r="O1909" s="25">
        <v>0</v>
      </c>
      <c r="P1909" s="25">
        <v>0</v>
      </c>
      <c r="Q1909" s="25">
        <v>0</v>
      </c>
      <c r="R1909" s="25">
        <v>1648286</v>
      </c>
      <c r="S1909" s="25">
        <v>419160</v>
      </c>
      <c r="T1909" s="25">
        <v>150000</v>
      </c>
      <c r="U1909" s="25">
        <v>269160</v>
      </c>
    </row>
    <row r="1910" spans="1:21" hidden="1" x14ac:dyDescent="0.25">
      <c r="A1910" s="9">
        <v>7015</v>
      </c>
      <c r="B1910" s="9" t="s">
        <v>132</v>
      </c>
      <c r="C1910" s="9" t="s">
        <v>133</v>
      </c>
      <c r="D1910" s="24">
        <v>42095</v>
      </c>
      <c r="E1910" s="25">
        <v>419160</v>
      </c>
      <c r="F1910" s="25">
        <v>0</v>
      </c>
      <c r="G1910" s="25">
        <v>0</v>
      </c>
      <c r="H1910" s="25">
        <v>0</v>
      </c>
      <c r="I1910" s="25">
        <v>0</v>
      </c>
      <c r="J1910" s="25">
        <v>1601797</v>
      </c>
      <c r="K1910" s="25">
        <v>1601797</v>
      </c>
      <c r="L1910" s="25">
        <v>0</v>
      </c>
      <c r="M1910" s="25">
        <v>1648210</v>
      </c>
      <c r="N1910" s="25">
        <v>0</v>
      </c>
      <c r="O1910" s="25">
        <v>0</v>
      </c>
      <c r="P1910" s="25">
        <v>0</v>
      </c>
      <c r="Q1910" s="25">
        <v>0</v>
      </c>
      <c r="R1910" s="25">
        <v>1648210</v>
      </c>
      <c r="S1910" s="25">
        <v>372747</v>
      </c>
      <c r="T1910" s="25">
        <v>150000</v>
      </c>
      <c r="U1910" s="25">
        <v>222747</v>
      </c>
    </row>
    <row r="1911" spans="1:21" hidden="1" x14ac:dyDescent="0.25">
      <c r="A1911" s="9">
        <v>7015</v>
      </c>
      <c r="B1911" s="9" t="s">
        <v>132</v>
      </c>
      <c r="C1911" s="9" t="s">
        <v>133</v>
      </c>
      <c r="D1911" s="24">
        <v>42125</v>
      </c>
      <c r="E1911" s="25">
        <v>372747</v>
      </c>
      <c r="F1911" s="25">
        <v>0</v>
      </c>
      <c r="G1911" s="25">
        <v>0</v>
      </c>
      <c r="H1911" s="25">
        <v>0</v>
      </c>
      <c r="I1911" s="25">
        <v>0</v>
      </c>
      <c r="J1911" s="25">
        <v>2020615</v>
      </c>
      <c r="K1911" s="25">
        <v>2020615</v>
      </c>
      <c r="L1911" s="25">
        <v>0</v>
      </c>
      <c r="M1911" s="25">
        <v>848025</v>
      </c>
      <c r="N1911" s="25">
        <v>0</v>
      </c>
      <c r="O1911" s="25">
        <v>0</v>
      </c>
      <c r="P1911" s="25">
        <v>0</v>
      </c>
      <c r="Q1911" s="25">
        <v>0</v>
      </c>
      <c r="R1911" s="25">
        <v>848025</v>
      </c>
      <c r="S1911" s="25">
        <v>1545337</v>
      </c>
      <c r="T1911" s="25">
        <v>150000</v>
      </c>
      <c r="U1911" s="25">
        <v>1395337</v>
      </c>
    </row>
    <row r="1912" spans="1:21" hidden="1" x14ac:dyDescent="0.25">
      <c r="A1912" s="9">
        <v>7015</v>
      </c>
      <c r="B1912" s="9" t="s">
        <v>132</v>
      </c>
      <c r="C1912" s="9" t="s">
        <v>133</v>
      </c>
      <c r="D1912" s="24">
        <v>42156</v>
      </c>
      <c r="E1912" s="25">
        <v>1545337</v>
      </c>
      <c r="F1912" s="25">
        <v>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396502</v>
      </c>
      <c r="M1912" s="25">
        <v>1148835</v>
      </c>
      <c r="N1912" s="25">
        <v>0</v>
      </c>
      <c r="O1912" s="25">
        <v>0</v>
      </c>
      <c r="P1912" s="25">
        <v>0</v>
      </c>
      <c r="Q1912" s="25">
        <v>0</v>
      </c>
      <c r="R1912" s="25">
        <v>1545337</v>
      </c>
      <c r="S1912" s="25">
        <v>0</v>
      </c>
      <c r="T1912" s="25">
        <v>0</v>
      </c>
      <c r="U1912" s="25">
        <v>0</v>
      </c>
    </row>
    <row r="1913" spans="1:21" hidden="1" x14ac:dyDescent="0.25">
      <c r="A1913" s="9">
        <v>7015</v>
      </c>
      <c r="B1913" s="9" t="s">
        <v>132</v>
      </c>
      <c r="C1913" s="9" t="s">
        <v>133</v>
      </c>
      <c r="D1913" s="24">
        <v>42186</v>
      </c>
      <c r="E1913" s="25">
        <v>0</v>
      </c>
      <c r="F1913" s="25">
        <v>0</v>
      </c>
      <c r="G1913" s="25">
        <v>0</v>
      </c>
      <c r="H1913" s="25">
        <v>0</v>
      </c>
      <c r="I1913" s="25">
        <v>0</v>
      </c>
      <c r="J1913" s="25">
        <v>3208834</v>
      </c>
      <c r="K1913" s="25">
        <v>3208834</v>
      </c>
      <c r="L1913" s="25">
        <v>0</v>
      </c>
      <c r="M1913" s="25">
        <v>2491757</v>
      </c>
      <c r="N1913" s="25">
        <v>0</v>
      </c>
      <c r="O1913" s="25">
        <v>0</v>
      </c>
      <c r="P1913" s="25">
        <v>0</v>
      </c>
      <c r="Q1913" s="25">
        <v>0</v>
      </c>
      <c r="R1913" s="25">
        <v>2491757</v>
      </c>
      <c r="S1913" s="25">
        <v>717077</v>
      </c>
      <c r="T1913" s="25">
        <v>0</v>
      </c>
      <c r="U1913" s="25">
        <v>717077</v>
      </c>
    </row>
    <row r="1914" spans="1:21" hidden="1" x14ac:dyDescent="0.25">
      <c r="A1914" s="9">
        <v>7015</v>
      </c>
      <c r="B1914" s="9" t="s">
        <v>132</v>
      </c>
      <c r="C1914" s="9" t="s">
        <v>133</v>
      </c>
      <c r="D1914" s="24">
        <v>42217</v>
      </c>
      <c r="E1914" s="25">
        <v>717077</v>
      </c>
      <c r="F1914" s="25">
        <v>1407775</v>
      </c>
      <c r="G1914" s="25">
        <v>0</v>
      </c>
      <c r="H1914" s="25">
        <v>0</v>
      </c>
      <c r="I1914" s="25">
        <v>0</v>
      </c>
      <c r="J1914" s="25">
        <v>0</v>
      </c>
      <c r="K1914" s="25">
        <v>1407775</v>
      </c>
      <c r="L1914" s="25">
        <v>0</v>
      </c>
      <c r="M1914" s="25">
        <v>1528490</v>
      </c>
      <c r="N1914" s="25">
        <v>0</v>
      </c>
      <c r="O1914" s="25">
        <v>0</v>
      </c>
      <c r="P1914" s="25">
        <v>0</v>
      </c>
      <c r="Q1914" s="25">
        <v>0</v>
      </c>
      <c r="R1914" s="25">
        <v>1528490</v>
      </c>
      <c r="S1914" s="25">
        <v>596362</v>
      </c>
      <c r="T1914" s="25">
        <v>0</v>
      </c>
      <c r="U1914" s="25">
        <v>596362</v>
      </c>
    </row>
    <row r="1915" spans="1:21" hidden="1" x14ac:dyDescent="0.25">
      <c r="A1915" s="9">
        <v>7015</v>
      </c>
      <c r="B1915" s="9" t="s">
        <v>132</v>
      </c>
      <c r="C1915" s="9" t="s">
        <v>133</v>
      </c>
      <c r="D1915" s="24">
        <v>42248</v>
      </c>
      <c r="E1915" s="25">
        <v>596362</v>
      </c>
      <c r="F1915" s="25">
        <v>575054</v>
      </c>
      <c r="G1915" s="25">
        <v>0</v>
      </c>
      <c r="H1915" s="25">
        <v>0</v>
      </c>
      <c r="I1915" s="25">
        <v>0</v>
      </c>
      <c r="J1915" s="25">
        <v>489416</v>
      </c>
      <c r="K1915" s="25">
        <v>1064470</v>
      </c>
      <c r="L1915" s="25">
        <v>258884</v>
      </c>
      <c r="M1915" s="25">
        <v>465385</v>
      </c>
      <c r="N1915" s="25">
        <v>0</v>
      </c>
      <c r="O1915" s="25">
        <v>0</v>
      </c>
      <c r="P1915" s="25">
        <v>0</v>
      </c>
      <c r="Q1915" s="25">
        <v>0</v>
      </c>
      <c r="R1915" s="25">
        <v>724269</v>
      </c>
      <c r="S1915" s="25">
        <v>936563</v>
      </c>
      <c r="T1915" s="25">
        <v>0</v>
      </c>
      <c r="U1915" s="25">
        <v>936563</v>
      </c>
    </row>
    <row r="1916" spans="1:21" hidden="1" x14ac:dyDescent="0.25">
      <c r="A1916" s="9">
        <v>7015</v>
      </c>
      <c r="B1916" s="9" t="s">
        <v>132</v>
      </c>
      <c r="C1916" s="9" t="s">
        <v>133</v>
      </c>
      <c r="D1916" s="24">
        <v>42278</v>
      </c>
      <c r="E1916" s="25">
        <v>936563</v>
      </c>
      <c r="F1916" s="25">
        <v>1513999</v>
      </c>
      <c r="G1916" s="25">
        <v>0</v>
      </c>
      <c r="H1916" s="25">
        <v>0</v>
      </c>
      <c r="I1916" s="25">
        <v>0</v>
      </c>
      <c r="J1916" s="25">
        <v>0</v>
      </c>
      <c r="K1916" s="25">
        <v>1513999</v>
      </c>
      <c r="L1916" s="25">
        <v>0</v>
      </c>
      <c r="M1916" s="25">
        <v>1198631</v>
      </c>
      <c r="N1916" s="25">
        <v>0</v>
      </c>
      <c r="O1916" s="25">
        <v>0</v>
      </c>
      <c r="P1916" s="25">
        <v>0</v>
      </c>
      <c r="Q1916" s="25">
        <v>0</v>
      </c>
      <c r="R1916" s="25">
        <v>1198631</v>
      </c>
      <c r="S1916" s="25">
        <v>1251931</v>
      </c>
      <c r="T1916" s="25">
        <v>0</v>
      </c>
      <c r="U1916" s="25">
        <v>1251931</v>
      </c>
    </row>
    <row r="1917" spans="1:21" hidden="1" x14ac:dyDescent="0.25">
      <c r="A1917" s="9">
        <v>7015</v>
      </c>
      <c r="B1917" s="9" t="s">
        <v>132</v>
      </c>
      <c r="C1917" s="9" t="s">
        <v>133</v>
      </c>
      <c r="D1917" s="24">
        <v>42309</v>
      </c>
      <c r="E1917" s="25">
        <v>1251931</v>
      </c>
      <c r="F1917" s="25">
        <v>1947499</v>
      </c>
      <c r="G1917" s="25">
        <v>0</v>
      </c>
      <c r="H1917" s="25">
        <v>0</v>
      </c>
      <c r="I1917" s="25">
        <v>0</v>
      </c>
      <c r="J1917" s="25">
        <v>0</v>
      </c>
      <c r="K1917" s="25">
        <v>1947499</v>
      </c>
      <c r="L1917" s="25">
        <v>433500</v>
      </c>
      <c r="M1917" s="25">
        <v>2751171</v>
      </c>
      <c r="N1917" s="25">
        <v>0</v>
      </c>
      <c r="O1917" s="25">
        <v>0</v>
      </c>
      <c r="P1917" s="25">
        <v>0</v>
      </c>
      <c r="Q1917" s="25">
        <v>0</v>
      </c>
      <c r="R1917" s="25">
        <v>3184671</v>
      </c>
      <c r="S1917" s="25">
        <v>14759</v>
      </c>
      <c r="T1917" s="25">
        <v>0</v>
      </c>
      <c r="U1917" s="25">
        <v>14759</v>
      </c>
    </row>
    <row r="1918" spans="1:21" hidden="1" x14ac:dyDescent="0.25">
      <c r="A1918" s="9">
        <v>7015</v>
      </c>
      <c r="B1918" s="9" t="s">
        <v>132</v>
      </c>
      <c r="C1918" s="9" t="s">
        <v>133</v>
      </c>
      <c r="D1918" s="24">
        <v>42339</v>
      </c>
      <c r="E1918" s="25">
        <v>14759</v>
      </c>
      <c r="F1918" s="25">
        <v>489416</v>
      </c>
      <c r="G1918" s="25">
        <v>0</v>
      </c>
      <c r="H1918" s="25">
        <v>0</v>
      </c>
      <c r="I1918" s="25">
        <v>0</v>
      </c>
      <c r="J1918" s="25">
        <v>0</v>
      </c>
      <c r="K1918" s="25">
        <v>489416</v>
      </c>
      <c r="L1918" s="25">
        <v>609</v>
      </c>
      <c r="M1918" s="25">
        <v>363475</v>
      </c>
      <c r="N1918" s="25">
        <v>0</v>
      </c>
      <c r="O1918" s="25">
        <v>0</v>
      </c>
      <c r="P1918" s="25">
        <v>0</v>
      </c>
      <c r="Q1918" s="25">
        <v>0</v>
      </c>
      <c r="R1918" s="25">
        <v>364084</v>
      </c>
      <c r="S1918" s="25">
        <v>140091</v>
      </c>
      <c r="T1918" s="25">
        <v>0</v>
      </c>
      <c r="U1918" s="25">
        <v>140091</v>
      </c>
    </row>
    <row r="1919" spans="1:21" hidden="1" x14ac:dyDescent="0.25">
      <c r="A1919" s="9">
        <v>7015</v>
      </c>
      <c r="B1919" s="9" t="s">
        <v>132</v>
      </c>
      <c r="C1919" s="9" t="s">
        <v>133</v>
      </c>
      <c r="D1919" s="24">
        <v>42370</v>
      </c>
      <c r="E1919" s="25">
        <v>140091</v>
      </c>
      <c r="F1919" s="25">
        <v>2248559</v>
      </c>
      <c r="G1919" s="25">
        <v>0</v>
      </c>
      <c r="H1919" s="25">
        <v>0</v>
      </c>
      <c r="I1919" s="25">
        <v>0</v>
      </c>
      <c r="J1919" s="25">
        <v>0</v>
      </c>
      <c r="K1919" s="25">
        <v>2248559</v>
      </c>
      <c r="L1919" s="25">
        <v>0</v>
      </c>
      <c r="M1919" s="25">
        <v>2388650</v>
      </c>
      <c r="N1919" s="25">
        <v>0</v>
      </c>
      <c r="O1919" s="25">
        <v>0</v>
      </c>
      <c r="P1919" s="25">
        <v>0</v>
      </c>
      <c r="Q1919" s="25">
        <v>0</v>
      </c>
      <c r="R1919" s="25">
        <v>2388650</v>
      </c>
      <c r="S1919" s="25">
        <v>0</v>
      </c>
      <c r="T1919" s="25">
        <v>0</v>
      </c>
      <c r="U1919" s="25">
        <v>0</v>
      </c>
    </row>
    <row r="1920" spans="1:21" hidden="1" x14ac:dyDescent="0.25">
      <c r="A1920" s="9">
        <v>7015</v>
      </c>
      <c r="B1920" s="9" t="s">
        <v>132</v>
      </c>
      <c r="C1920" s="9" t="s">
        <v>133</v>
      </c>
      <c r="D1920" s="24">
        <v>42401</v>
      </c>
      <c r="E1920" s="25">
        <v>0</v>
      </c>
      <c r="F1920" s="25">
        <v>363593</v>
      </c>
      <c r="G1920" s="25">
        <v>0</v>
      </c>
      <c r="H1920" s="25">
        <v>0</v>
      </c>
      <c r="I1920" s="25">
        <v>0</v>
      </c>
      <c r="J1920" s="25">
        <v>0</v>
      </c>
      <c r="K1920" s="25">
        <v>363593</v>
      </c>
      <c r="L1920" s="25">
        <v>0</v>
      </c>
      <c r="M1920" s="25">
        <v>363593</v>
      </c>
      <c r="N1920" s="25">
        <v>0</v>
      </c>
      <c r="O1920" s="25">
        <v>0</v>
      </c>
      <c r="P1920" s="25">
        <v>0</v>
      </c>
      <c r="Q1920" s="25">
        <v>0</v>
      </c>
      <c r="R1920" s="25">
        <v>363593</v>
      </c>
      <c r="S1920" s="25">
        <v>0</v>
      </c>
      <c r="T1920" s="25">
        <v>0</v>
      </c>
      <c r="U1920" s="25">
        <v>0</v>
      </c>
    </row>
    <row r="1921" spans="1:21" hidden="1" x14ac:dyDescent="0.25">
      <c r="A1921" s="9">
        <v>7015</v>
      </c>
      <c r="B1921" s="9" t="s">
        <v>132</v>
      </c>
      <c r="C1921" s="9" t="s">
        <v>133</v>
      </c>
      <c r="D1921" s="24">
        <v>42430</v>
      </c>
      <c r="E1921" s="25">
        <v>0</v>
      </c>
      <c r="F1921" s="25">
        <v>2353501</v>
      </c>
      <c r="G1921" s="25">
        <v>0</v>
      </c>
      <c r="H1921" s="25">
        <v>0</v>
      </c>
      <c r="I1921" s="25">
        <v>0</v>
      </c>
      <c r="J1921" s="25">
        <v>398202</v>
      </c>
      <c r="K1921" s="25">
        <v>2751703</v>
      </c>
      <c r="L1921" s="25">
        <v>0</v>
      </c>
      <c r="M1921" s="25">
        <v>2751703</v>
      </c>
      <c r="N1921" s="25">
        <v>0</v>
      </c>
      <c r="O1921" s="25">
        <v>0</v>
      </c>
      <c r="P1921" s="25">
        <v>0</v>
      </c>
      <c r="Q1921" s="25">
        <v>0</v>
      </c>
      <c r="R1921" s="25">
        <v>2751703</v>
      </c>
      <c r="S1921" s="25">
        <v>0</v>
      </c>
      <c r="T1921" s="25">
        <v>0</v>
      </c>
      <c r="U1921" s="25">
        <v>0</v>
      </c>
    </row>
    <row r="1922" spans="1:21" hidden="1" x14ac:dyDescent="0.25">
      <c r="A1922" s="9">
        <v>7015</v>
      </c>
      <c r="B1922" s="9" t="s">
        <v>132</v>
      </c>
      <c r="C1922" s="9" t="s">
        <v>133</v>
      </c>
      <c r="D1922" s="24">
        <v>42461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364297</v>
      </c>
      <c r="K1922" s="25">
        <v>364297</v>
      </c>
      <c r="L1922" s="25">
        <v>0</v>
      </c>
      <c r="M1922" s="25">
        <v>364297</v>
      </c>
      <c r="N1922" s="25">
        <v>0</v>
      </c>
      <c r="O1922" s="25">
        <v>0</v>
      </c>
      <c r="P1922" s="25">
        <v>0</v>
      </c>
      <c r="Q1922" s="25">
        <v>0</v>
      </c>
      <c r="R1922" s="25">
        <v>364297</v>
      </c>
      <c r="S1922" s="25">
        <v>0</v>
      </c>
      <c r="T1922" s="25">
        <v>0</v>
      </c>
      <c r="U1922" s="25">
        <v>0</v>
      </c>
    </row>
    <row r="1923" spans="1:21" hidden="1" x14ac:dyDescent="0.25">
      <c r="A1923" s="9">
        <v>7015</v>
      </c>
      <c r="B1923" s="9" t="s">
        <v>132</v>
      </c>
      <c r="C1923" s="9" t="s">
        <v>133</v>
      </c>
      <c r="D1923" s="24">
        <v>42491</v>
      </c>
      <c r="E1923" s="25">
        <v>0</v>
      </c>
      <c r="F1923" s="25">
        <v>1113164</v>
      </c>
      <c r="G1923" s="25">
        <v>0</v>
      </c>
      <c r="H1923" s="25">
        <v>0</v>
      </c>
      <c r="I1923" s="25">
        <v>0</v>
      </c>
      <c r="J1923" s="25">
        <v>969245</v>
      </c>
      <c r="K1923" s="25">
        <v>2082409</v>
      </c>
      <c r="L1923" s="25">
        <v>9607</v>
      </c>
      <c r="M1923" s="25">
        <v>1042117</v>
      </c>
      <c r="N1923" s="25">
        <v>0</v>
      </c>
      <c r="O1923" s="25">
        <v>0</v>
      </c>
      <c r="P1923" s="25">
        <v>0</v>
      </c>
      <c r="Q1923" s="25">
        <v>0</v>
      </c>
      <c r="R1923" s="25">
        <v>1051724</v>
      </c>
      <c r="S1923" s="25">
        <v>1030685</v>
      </c>
      <c r="T1923" s="25">
        <v>0</v>
      </c>
      <c r="U1923" s="25">
        <v>1030685</v>
      </c>
    </row>
    <row r="1924" spans="1:21" hidden="1" x14ac:dyDescent="0.25">
      <c r="A1924" s="9">
        <v>7015</v>
      </c>
      <c r="B1924" s="9" t="s">
        <v>132</v>
      </c>
      <c r="C1924" s="9" t="s">
        <v>133</v>
      </c>
      <c r="D1924" s="24">
        <v>42522</v>
      </c>
      <c r="E1924" s="25">
        <v>1030685</v>
      </c>
      <c r="F1924" s="25">
        <v>1319063</v>
      </c>
      <c r="G1924" s="25">
        <v>0</v>
      </c>
      <c r="H1924" s="25">
        <v>0</v>
      </c>
      <c r="I1924" s="25">
        <v>0</v>
      </c>
      <c r="J1924" s="25">
        <v>0</v>
      </c>
      <c r="K1924" s="25">
        <v>1319063</v>
      </c>
      <c r="L1924" s="25">
        <v>0</v>
      </c>
      <c r="M1924" s="25">
        <v>1042228</v>
      </c>
      <c r="N1924" s="25">
        <v>0</v>
      </c>
      <c r="O1924" s="25">
        <v>0</v>
      </c>
      <c r="P1924" s="25">
        <v>0</v>
      </c>
      <c r="Q1924" s="25">
        <v>0</v>
      </c>
      <c r="R1924" s="25">
        <v>1042228</v>
      </c>
      <c r="S1924" s="25">
        <v>1307520</v>
      </c>
      <c r="T1924" s="25">
        <v>0</v>
      </c>
      <c r="U1924" s="25">
        <v>1307520</v>
      </c>
    </row>
    <row r="1925" spans="1:21" hidden="1" x14ac:dyDescent="0.25">
      <c r="A1925" s="9">
        <v>7015</v>
      </c>
      <c r="B1925" s="9" t="s">
        <v>132</v>
      </c>
      <c r="C1925" s="9" t="s">
        <v>133</v>
      </c>
      <c r="D1925" s="24">
        <v>42552</v>
      </c>
      <c r="E1925" s="25">
        <v>1307520</v>
      </c>
      <c r="F1925" s="25">
        <v>0</v>
      </c>
      <c r="G1925" s="25">
        <v>0</v>
      </c>
      <c r="H1925" s="25">
        <v>0</v>
      </c>
      <c r="I1925" s="25">
        <v>0</v>
      </c>
      <c r="J1925" s="25">
        <v>1159730</v>
      </c>
      <c r="K1925" s="25">
        <v>1159730</v>
      </c>
      <c r="L1925" s="25">
        <v>42600</v>
      </c>
      <c r="M1925" s="25">
        <v>1829624</v>
      </c>
      <c r="N1925" s="25">
        <v>0</v>
      </c>
      <c r="O1925" s="25">
        <v>0</v>
      </c>
      <c r="P1925" s="25">
        <v>0</v>
      </c>
      <c r="Q1925" s="25">
        <v>0</v>
      </c>
      <c r="R1925" s="25">
        <v>1872224</v>
      </c>
      <c r="S1925" s="25">
        <v>595026</v>
      </c>
      <c r="T1925" s="25">
        <v>0</v>
      </c>
      <c r="U1925" s="25">
        <v>595026</v>
      </c>
    </row>
    <row r="1926" spans="1:21" hidden="1" x14ac:dyDescent="0.25">
      <c r="A1926" s="9">
        <v>7015</v>
      </c>
      <c r="B1926" s="9" t="s">
        <v>132</v>
      </c>
      <c r="C1926" s="9" t="s">
        <v>133</v>
      </c>
      <c r="D1926" s="24">
        <v>42583</v>
      </c>
      <c r="E1926" s="25">
        <v>595026</v>
      </c>
      <c r="F1926" s="25">
        <v>0</v>
      </c>
      <c r="G1926" s="25">
        <v>0</v>
      </c>
      <c r="H1926" s="25">
        <v>0</v>
      </c>
      <c r="I1926" s="25">
        <v>0</v>
      </c>
      <c r="J1926" s="25">
        <v>1159730</v>
      </c>
      <c r="K1926" s="25">
        <v>1159730</v>
      </c>
      <c r="L1926" s="25">
        <v>0</v>
      </c>
      <c r="M1926" s="25">
        <v>1044742</v>
      </c>
      <c r="N1926" s="25">
        <v>0</v>
      </c>
      <c r="O1926" s="25">
        <v>0</v>
      </c>
      <c r="P1926" s="25">
        <v>0</v>
      </c>
      <c r="Q1926" s="25">
        <v>0</v>
      </c>
      <c r="R1926" s="25">
        <v>1044742</v>
      </c>
      <c r="S1926" s="25">
        <v>710014</v>
      </c>
      <c r="T1926" s="25">
        <v>0</v>
      </c>
      <c r="U1926" s="25">
        <v>710014</v>
      </c>
    </row>
    <row r="1927" spans="1:21" hidden="1" x14ac:dyDescent="0.25">
      <c r="A1927" s="9">
        <v>7015</v>
      </c>
      <c r="B1927" s="9" t="s">
        <v>132</v>
      </c>
      <c r="C1927" s="9" t="s">
        <v>133</v>
      </c>
      <c r="D1927" s="24">
        <v>42614</v>
      </c>
      <c r="E1927" s="25">
        <v>710014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258108</v>
      </c>
      <c r="N1927" s="25">
        <v>0</v>
      </c>
      <c r="O1927" s="25">
        <v>0</v>
      </c>
      <c r="P1927" s="25">
        <v>0</v>
      </c>
      <c r="Q1927" s="25">
        <v>0</v>
      </c>
      <c r="R1927" s="25">
        <v>258108</v>
      </c>
      <c r="S1927" s="25">
        <v>451906</v>
      </c>
      <c r="T1927" s="25">
        <v>0</v>
      </c>
      <c r="U1927" s="25">
        <v>451906</v>
      </c>
    </row>
    <row r="1928" spans="1:21" hidden="1" x14ac:dyDescent="0.25">
      <c r="A1928" s="9">
        <v>7015</v>
      </c>
      <c r="B1928" s="9" t="s">
        <v>132</v>
      </c>
      <c r="C1928" s="9" t="s">
        <v>133</v>
      </c>
      <c r="D1928" s="24">
        <v>42644</v>
      </c>
      <c r="E1928" s="25">
        <v>451906</v>
      </c>
      <c r="F1928" s="25">
        <v>0</v>
      </c>
      <c r="G1928" s="25">
        <v>0</v>
      </c>
      <c r="H1928" s="25">
        <v>0</v>
      </c>
      <c r="I1928" s="25">
        <v>0</v>
      </c>
      <c r="J1928" s="25">
        <v>2319409</v>
      </c>
      <c r="K1928" s="25">
        <v>2319409</v>
      </c>
      <c r="L1928" s="25">
        <v>0</v>
      </c>
      <c r="M1928" s="25">
        <v>1045069</v>
      </c>
      <c r="N1928" s="25">
        <v>0</v>
      </c>
      <c r="O1928" s="25">
        <v>0</v>
      </c>
      <c r="P1928" s="25">
        <v>0</v>
      </c>
      <c r="Q1928" s="25">
        <v>0</v>
      </c>
      <c r="R1928" s="25">
        <v>1045069</v>
      </c>
      <c r="S1928" s="25">
        <v>1726246</v>
      </c>
      <c r="T1928" s="25">
        <v>0</v>
      </c>
      <c r="U1928" s="25">
        <v>1726246</v>
      </c>
    </row>
    <row r="1929" spans="1:21" hidden="1" x14ac:dyDescent="0.25">
      <c r="A1929" s="9">
        <v>7015</v>
      </c>
      <c r="B1929" s="9" t="s">
        <v>132</v>
      </c>
      <c r="C1929" s="9" t="s">
        <v>133</v>
      </c>
      <c r="D1929" s="24">
        <v>42675</v>
      </c>
      <c r="E1929" s="25">
        <v>1726246</v>
      </c>
      <c r="F1929" s="25">
        <v>0</v>
      </c>
      <c r="G1929" s="25">
        <v>0</v>
      </c>
      <c r="H1929" s="25">
        <v>0</v>
      </c>
      <c r="I1929" s="25">
        <v>0</v>
      </c>
      <c r="J1929" s="25">
        <v>2126791</v>
      </c>
      <c r="K1929" s="25">
        <v>2126791</v>
      </c>
      <c r="L1929" s="25">
        <v>850000</v>
      </c>
      <c r="M1929" s="25">
        <v>2629906</v>
      </c>
      <c r="N1929" s="25">
        <v>0</v>
      </c>
      <c r="O1929" s="25">
        <v>0</v>
      </c>
      <c r="P1929" s="25">
        <v>0</v>
      </c>
      <c r="Q1929" s="25">
        <v>0</v>
      </c>
      <c r="R1929" s="25">
        <v>3479906</v>
      </c>
      <c r="S1929" s="25">
        <v>373131</v>
      </c>
      <c r="T1929" s="25">
        <v>0</v>
      </c>
      <c r="U1929" s="25">
        <v>373131</v>
      </c>
    </row>
    <row r="1930" spans="1:21" hidden="1" x14ac:dyDescent="0.25">
      <c r="A1930" s="9">
        <v>7015</v>
      </c>
      <c r="B1930" s="9" t="s">
        <v>132</v>
      </c>
      <c r="C1930" s="9" t="s">
        <v>133</v>
      </c>
      <c r="D1930" s="24">
        <v>42705</v>
      </c>
      <c r="E1930" s="25">
        <v>373131</v>
      </c>
      <c r="F1930" s="25">
        <v>0</v>
      </c>
      <c r="G1930" s="25">
        <v>0</v>
      </c>
      <c r="H1930" s="25">
        <v>0</v>
      </c>
      <c r="I1930" s="25">
        <v>0</v>
      </c>
      <c r="J1930" s="25">
        <v>1624446</v>
      </c>
      <c r="K1930" s="25">
        <v>1624446</v>
      </c>
      <c r="L1930" s="25">
        <v>0</v>
      </c>
      <c r="M1930" s="25">
        <v>1444164</v>
      </c>
      <c r="N1930" s="25">
        <v>0</v>
      </c>
      <c r="O1930" s="25">
        <v>0</v>
      </c>
      <c r="P1930" s="25">
        <v>0</v>
      </c>
      <c r="Q1930" s="25">
        <v>0</v>
      </c>
      <c r="R1930" s="25">
        <v>1444164</v>
      </c>
      <c r="S1930" s="25">
        <v>553413</v>
      </c>
      <c r="T1930" s="25">
        <v>0</v>
      </c>
      <c r="U1930" s="25">
        <v>553413</v>
      </c>
    </row>
    <row r="1931" spans="1:21" hidden="1" x14ac:dyDescent="0.25">
      <c r="A1931" s="9">
        <v>7015</v>
      </c>
      <c r="B1931" s="9" t="s">
        <v>132</v>
      </c>
      <c r="C1931" s="9" t="s">
        <v>133</v>
      </c>
      <c r="D1931" s="24">
        <v>42736</v>
      </c>
      <c r="E1931" s="25">
        <v>553413</v>
      </c>
      <c r="F1931" s="25">
        <v>0</v>
      </c>
      <c r="G1931" s="25">
        <v>0</v>
      </c>
      <c r="H1931" s="25">
        <v>0</v>
      </c>
      <c r="I1931" s="25">
        <v>0</v>
      </c>
      <c r="J1931" s="25">
        <v>1589052</v>
      </c>
      <c r="K1931" s="25">
        <v>1589052</v>
      </c>
      <c r="L1931" s="25">
        <v>240322</v>
      </c>
      <c r="M1931" s="25">
        <v>807791</v>
      </c>
      <c r="N1931" s="25">
        <v>0</v>
      </c>
      <c r="O1931" s="25">
        <v>0</v>
      </c>
      <c r="P1931" s="25">
        <v>0</v>
      </c>
      <c r="Q1931" s="25">
        <v>0</v>
      </c>
      <c r="R1931" s="25">
        <v>1048113</v>
      </c>
      <c r="S1931" s="25">
        <v>1094352</v>
      </c>
      <c r="T1931" s="25">
        <v>0</v>
      </c>
      <c r="U1931" s="25">
        <v>1094352</v>
      </c>
    </row>
    <row r="1932" spans="1:21" hidden="1" x14ac:dyDescent="0.25">
      <c r="A1932" s="9">
        <v>7015</v>
      </c>
      <c r="B1932" s="9" t="s">
        <v>132</v>
      </c>
      <c r="C1932" s="9" t="s">
        <v>133</v>
      </c>
      <c r="D1932" s="24">
        <v>42767</v>
      </c>
      <c r="E1932" s="25">
        <v>1094352</v>
      </c>
      <c r="F1932" s="25">
        <v>0</v>
      </c>
      <c r="G1932" s="25">
        <v>0</v>
      </c>
      <c r="H1932" s="25">
        <v>0</v>
      </c>
      <c r="I1932" s="25">
        <v>0</v>
      </c>
      <c r="J1932" s="25">
        <v>1395580</v>
      </c>
      <c r="K1932" s="25">
        <v>1395580</v>
      </c>
      <c r="L1932" s="25">
        <v>0</v>
      </c>
      <c r="M1932" s="25">
        <v>2489932</v>
      </c>
      <c r="N1932" s="25">
        <v>0</v>
      </c>
      <c r="O1932" s="25">
        <v>0</v>
      </c>
      <c r="P1932" s="25">
        <v>0</v>
      </c>
      <c r="Q1932" s="25">
        <v>0</v>
      </c>
      <c r="R1932" s="25">
        <v>2489932</v>
      </c>
      <c r="S1932" s="25">
        <v>0</v>
      </c>
      <c r="T1932" s="25">
        <v>0</v>
      </c>
      <c r="U1932" s="25">
        <v>0</v>
      </c>
    </row>
    <row r="1933" spans="1:21" hidden="1" x14ac:dyDescent="0.25">
      <c r="A1933" s="9">
        <v>7015</v>
      </c>
      <c r="B1933" s="9" t="s">
        <v>132</v>
      </c>
      <c r="C1933" s="9" t="s">
        <v>133</v>
      </c>
      <c r="D1933" s="24">
        <v>42795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2091489</v>
      </c>
      <c r="K1933" s="25">
        <v>2091489</v>
      </c>
      <c r="L1933" s="25">
        <v>0</v>
      </c>
      <c r="M1933" s="25">
        <v>1709584</v>
      </c>
      <c r="N1933" s="25">
        <v>0</v>
      </c>
      <c r="O1933" s="25">
        <v>0</v>
      </c>
      <c r="P1933" s="25">
        <v>0</v>
      </c>
      <c r="Q1933" s="25">
        <v>0</v>
      </c>
      <c r="R1933" s="25">
        <v>1709584</v>
      </c>
      <c r="S1933" s="25">
        <v>381905</v>
      </c>
      <c r="T1933" s="25">
        <v>0</v>
      </c>
      <c r="U1933" s="25">
        <v>381905</v>
      </c>
    </row>
    <row r="1934" spans="1:21" hidden="1" x14ac:dyDescent="0.25">
      <c r="A1934" s="9">
        <v>7015</v>
      </c>
      <c r="B1934" s="9" t="s">
        <v>132</v>
      </c>
      <c r="C1934" s="9" t="s">
        <v>133</v>
      </c>
      <c r="D1934" s="24">
        <v>42826</v>
      </c>
      <c r="E1934" s="25">
        <v>381905</v>
      </c>
      <c r="F1934" s="25">
        <v>0</v>
      </c>
      <c r="G1934" s="25">
        <v>0</v>
      </c>
      <c r="H1934" s="25">
        <v>0</v>
      </c>
      <c r="I1934" s="25">
        <v>0</v>
      </c>
      <c r="J1934" s="25">
        <v>879950</v>
      </c>
      <c r="K1934" s="25">
        <v>879950</v>
      </c>
      <c r="L1934" s="25">
        <v>0</v>
      </c>
      <c r="M1934" s="25">
        <v>530477</v>
      </c>
      <c r="N1934" s="25">
        <v>0</v>
      </c>
      <c r="O1934" s="25">
        <v>0</v>
      </c>
      <c r="P1934" s="25">
        <v>0</v>
      </c>
      <c r="Q1934" s="25">
        <v>0</v>
      </c>
      <c r="R1934" s="25">
        <v>530477</v>
      </c>
      <c r="S1934" s="25">
        <v>731378</v>
      </c>
      <c r="T1934" s="25">
        <v>0</v>
      </c>
      <c r="U1934" s="25">
        <v>731378</v>
      </c>
    </row>
    <row r="1935" spans="1:21" hidden="1" x14ac:dyDescent="0.25">
      <c r="A1935" s="9">
        <v>7015</v>
      </c>
      <c r="B1935" s="9" t="s">
        <v>132</v>
      </c>
      <c r="C1935" s="9" t="s">
        <v>133</v>
      </c>
      <c r="D1935" s="24">
        <v>42856</v>
      </c>
      <c r="E1935" s="25">
        <v>731378</v>
      </c>
      <c r="F1935" s="25">
        <v>0</v>
      </c>
      <c r="G1935" s="25">
        <v>0</v>
      </c>
      <c r="H1935" s="25">
        <v>0</v>
      </c>
      <c r="I1935" s="25">
        <v>0</v>
      </c>
      <c r="J1935" s="25">
        <v>2380062</v>
      </c>
      <c r="K1935" s="25">
        <v>2380062</v>
      </c>
      <c r="L1935" s="25">
        <v>0</v>
      </c>
      <c r="M1935" s="25">
        <v>2888937</v>
      </c>
      <c r="N1935" s="25">
        <v>0</v>
      </c>
      <c r="O1935" s="25">
        <v>0</v>
      </c>
      <c r="P1935" s="25">
        <v>0</v>
      </c>
      <c r="Q1935" s="25">
        <v>0</v>
      </c>
      <c r="R1935" s="25">
        <v>2888937</v>
      </c>
      <c r="S1935" s="25">
        <v>222503</v>
      </c>
      <c r="T1935" s="25">
        <v>0</v>
      </c>
      <c r="U1935" s="25">
        <v>222503</v>
      </c>
    </row>
    <row r="1936" spans="1:21" hidden="1" x14ac:dyDescent="0.25">
      <c r="A1936" s="9">
        <v>7015</v>
      </c>
      <c r="B1936" s="9" t="s">
        <v>132</v>
      </c>
      <c r="C1936" s="9" t="s">
        <v>134</v>
      </c>
      <c r="D1936" s="24">
        <v>42887</v>
      </c>
      <c r="E1936" s="25">
        <v>222503</v>
      </c>
      <c r="F1936" s="25">
        <v>0</v>
      </c>
      <c r="G1936" s="25">
        <v>0</v>
      </c>
      <c r="H1936" s="25">
        <v>0</v>
      </c>
      <c r="I1936" s="25">
        <v>0</v>
      </c>
      <c r="J1936" s="25">
        <v>1493186</v>
      </c>
      <c r="K1936" s="25">
        <v>1493186</v>
      </c>
      <c r="L1936" s="25">
        <v>0</v>
      </c>
      <c r="M1936" s="25">
        <v>1715689</v>
      </c>
      <c r="N1936" s="25">
        <v>0</v>
      </c>
      <c r="O1936" s="25">
        <v>0</v>
      </c>
      <c r="P1936" s="25">
        <v>0</v>
      </c>
      <c r="Q1936" s="25">
        <v>0</v>
      </c>
      <c r="R1936" s="25">
        <v>1715689</v>
      </c>
      <c r="S1936" s="25">
        <v>0</v>
      </c>
      <c r="T1936" s="25">
        <v>0</v>
      </c>
      <c r="U1936" s="25">
        <v>0</v>
      </c>
    </row>
    <row r="1937" spans="1:21" hidden="1" x14ac:dyDescent="0.25">
      <c r="A1937" s="9">
        <v>7015</v>
      </c>
      <c r="B1937" s="9" t="s">
        <v>132</v>
      </c>
      <c r="C1937" s="9" t="s">
        <v>134</v>
      </c>
      <c r="D1937" s="24">
        <v>42917</v>
      </c>
      <c r="E1937" s="25">
        <v>0</v>
      </c>
      <c r="F1937" s="25">
        <v>0</v>
      </c>
      <c r="G1937" s="25">
        <v>0</v>
      </c>
      <c r="H1937" s="25">
        <v>0</v>
      </c>
      <c r="I1937" s="25">
        <v>0</v>
      </c>
      <c r="J1937" s="25">
        <v>1712431</v>
      </c>
      <c r="K1937" s="25">
        <v>1712431</v>
      </c>
      <c r="L1937" s="25">
        <v>0</v>
      </c>
      <c r="M1937" s="25">
        <v>926766</v>
      </c>
      <c r="N1937" s="25">
        <v>0</v>
      </c>
      <c r="O1937" s="25">
        <v>0</v>
      </c>
      <c r="P1937" s="25">
        <v>0</v>
      </c>
      <c r="Q1937" s="25">
        <v>0</v>
      </c>
      <c r="R1937" s="25">
        <v>926766</v>
      </c>
      <c r="S1937" s="25">
        <v>785665</v>
      </c>
      <c r="T1937" s="25">
        <v>0</v>
      </c>
      <c r="U1937" s="25">
        <v>785665</v>
      </c>
    </row>
    <row r="1938" spans="1:21" hidden="1" x14ac:dyDescent="0.25">
      <c r="A1938" s="9">
        <v>7015</v>
      </c>
      <c r="B1938" s="9" t="s">
        <v>132</v>
      </c>
      <c r="C1938" s="9" t="s">
        <v>134</v>
      </c>
      <c r="D1938" s="24">
        <v>42948</v>
      </c>
      <c r="E1938" s="25">
        <v>785665</v>
      </c>
      <c r="F1938" s="25">
        <v>0</v>
      </c>
      <c r="G1938" s="25">
        <v>0</v>
      </c>
      <c r="H1938" s="25">
        <v>0</v>
      </c>
      <c r="I1938" s="25">
        <v>0</v>
      </c>
      <c r="J1938" s="25">
        <v>1159810</v>
      </c>
      <c r="K1938" s="25">
        <v>1159810</v>
      </c>
      <c r="L1938" s="25">
        <v>374275</v>
      </c>
      <c r="M1938" s="25">
        <v>1571200</v>
      </c>
      <c r="N1938" s="25">
        <v>0</v>
      </c>
      <c r="O1938" s="25">
        <v>0</v>
      </c>
      <c r="P1938" s="25">
        <v>0</v>
      </c>
      <c r="Q1938" s="25">
        <v>0</v>
      </c>
      <c r="R1938" s="25">
        <v>1945475</v>
      </c>
      <c r="S1938" s="25">
        <v>0</v>
      </c>
      <c r="T1938" s="25">
        <v>0</v>
      </c>
      <c r="U1938" s="25">
        <v>0</v>
      </c>
    </row>
    <row r="1939" spans="1:21" hidden="1" x14ac:dyDescent="0.25">
      <c r="A1939" s="9">
        <v>7015</v>
      </c>
      <c r="B1939" s="9" t="s">
        <v>132</v>
      </c>
      <c r="C1939" s="9" t="s">
        <v>134</v>
      </c>
      <c r="D1939" s="24">
        <v>42979</v>
      </c>
      <c r="E1939" s="25">
        <v>0</v>
      </c>
      <c r="F1939" s="25">
        <v>0</v>
      </c>
      <c r="G1939" s="25">
        <v>0</v>
      </c>
      <c r="H1939" s="25">
        <v>0</v>
      </c>
      <c r="I1939" s="25">
        <v>0</v>
      </c>
      <c r="J1939" s="25">
        <v>850000</v>
      </c>
      <c r="K1939" s="25">
        <v>850000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850000</v>
      </c>
      <c r="T1939" s="25">
        <v>0</v>
      </c>
      <c r="U1939" s="25">
        <v>850000</v>
      </c>
    </row>
    <row r="1940" spans="1:21" hidden="1" x14ac:dyDescent="0.25">
      <c r="A1940" s="9">
        <v>7015</v>
      </c>
      <c r="B1940" s="9" t="s">
        <v>132</v>
      </c>
      <c r="C1940" s="9" t="s">
        <v>134</v>
      </c>
      <c r="D1940" s="24">
        <v>43009</v>
      </c>
      <c r="E1940" s="25">
        <v>850000</v>
      </c>
      <c r="F1940" s="25">
        <v>0</v>
      </c>
      <c r="G1940" s="25">
        <v>0</v>
      </c>
      <c r="H1940" s="25">
        <v>0</v>
      </c>
      <c r="I1940" s="25">
        <v>0</v>
      </c>
      <c r="J1940" s="25">
        <v>1564431</v>
      </c>
      <c r="K1940" s="25">
        <v>1564431</v>
      </c>
      <c r="L1940" s="25">
        <v>1057471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1057471</v>
      </c>
      <c r="S1940" s="25">
        <v>1356960</v>
      </c>
      <c r="T1940" s="25">
        <v>0</v>
      </c>
      <c r="U1940" s="25">
        <v>1356960</v>
      </c>
    </row>
    <row r="1941" spans="1:21" hidden="1" x14ac:dyDescent="0.25">
      <c r="A1941" s="9">
        <v>7015</v>
      </c>
      <c r="B1941" s="9" t="s">
        <v>132</v>
      </c>
      <c r="C1941" s="9" t="s">
        <v>134</v>
      </c>
      <c r="D1941" s="24">
        <v>43040</v>
      </c>
      <c r="E1941" s="25">
        <v>1356960</v>
      </c>
      <c r="F1941" s="25">
        <v>0</v>
      </c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1356960</v>
      </c>
      <c r="N1941" s="25">
        <v>0</v>
      </c>
      <c r="O1941" s="25">
        <v>0</v>
      </c>
      <c r="P1941" s="25">
        <v>0</v>
      </c>
      <c r="Q1941" s="25">
        <v>0</v>
      </c>
      <c r="R1941" s="25">
        <v>1356960</v>
      </c>
      <c r="S1941" s="25">
        <v>0</v>
      </c>
      <c r="T1941" s="25">
        <v>0</v>
      </c>
      <c r="U1941" s="25">
        <v>0</v>
      </c>
    </row>
    <row r="1942" spans="1:21" hidden="1" x14ac:dyDescent="0.25">
      <c r="A1942" s="9">
        <v>7015</v>
      </c>
      <c r="B1942" s="9" t="s">
        <v>132</v>
      </c>
      <c r="C1942" s="9" t="s">
        <v>134</v>
      </c>
      <c r="D1942" s="24">
        <v>43070</v>
      </c>
      <c r="E1942" s="25">
        <v>0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</row>
    <row r="1943" spans="1:21" x14ac:dyDescent="0.25">
      <c r="A1943" s="9">
        <v>7015</v>
      </c>
      <c r="B1943" s="9" t="s">
        <v>132</v>
      </c>
      <c r="C1943" s="9" t="s">
        <v>134</v>
      </c>
      <c r="D1943" s="24">
        <v>43101</v>
      </c>
      <c r="E1943" s="25">
        <v>0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</row>
    <row r="1944" spans="1:21" x14ac:dyDescent="0.25">
      <c r="A1944" s="9">
        <v>7015</v>
      </c>
      <c r="B1944" s="9" t="s">
        <v>132</v>
      </c>
      <c r="C1944" s="9" t="s">
        <v>134</v>
      </c>
      <c r="D1944" s="24">
        <v>43132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</row>
    <row r="1945" spans="1:21" x14ac:dyDescent="0.25">
      <c r="A1945" s="9">
        <v>7015</v>
      </c>
      <c r="B1945" s="9" t="s">
        <v>132</v>
      </c>
      <c r="C1945" s="9" t="s">
        <v>134</v>
      </c>
      <c r="D1945" s="24">
        <v>43160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</row>
    <row r="1946" spans="1:21" x14ac:dyDescent="0.25">
      <c r="A1946" s="9">
        <v>7015</v>
      </c>
      <c r="B1946" s="9" t="s">
        <v>132</v>
      </c>
      <c r="C1946" s="9" t="s">
        <v>134</v>
      </c>
      <c r="D1946" s="24">
        <v>43191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</row>
    <row r="1947" spans="1:21" x14ac:dyDescent="0.25">
      <c r="A1947" s="9">
        <v>7015</v>
      </c>
      <c r="B1947" s="9" t="s">
        <v>132</v>
      </c>
      <c r="C1947" s="9" t="s">
        <v>134</v>
      </c>
      <c r="D1947" s="24">
        <v>43221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</row>
    <row r="1948" spans="1:21" x14ac:dyDescent="0.25">
      <c r="A1948" s="9">
        <v>7015</v>
      </c>
      <c r="B1948" s="9" t="s">
        <v>132</v>
      </c>
      <c r="C1948" s="9" t="s">
        <v>134</v>
      </c>
      <c r="D1948" s="24">
        <v>43252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</row>
    <row r="1949" spans="1:21" x14ac:dyDescent="0.25">
      <c r="A1949" s="9">
        <v>7015</v>
      </c>
      <c r="B1949" s="9" t="s">
        <v>132</v>
      </c>
      <c r="C1949" s="9" t="s">
        <v>134</v>
      </c>
      <c r="D1949" s="24">
        <v>43282</v>
      </c>
      <c r="E1949" s="25">
        <v>0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0</v>
      </c>
    </row>
    <row r="1950" spans="1:21" x14ac:dyDescent="0.25">
      <c r="A1950" s="9">
        <v>7015</v>
      </c>
      <c r="B1950" s="9" t="s">
        <v>132</v>
      </c>
      <c r="C1950" s="9" t="s">
        <v>134</v>
      </c>
      <c r="D1950" s="24">
        <v>43313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</row>
    <row r="1951" spans="1:21" x14ac:dyDescent="0.25">
      <c r="A1951" s="9">
        <v>7015</v>
      </c>
      <c r="B1951" s="9" t="s">
        <v>132</v>
      </c>
      <c r="C1951" s="9" t="s">
        <v>134</v>
      </c>
      <c r="D1951" s="24">
        <v>43344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</row>
    <row r="1952" spans="1:21" x14ac:dyDescent="0.25">
      <c r="A1952" s="9">
        <v>7015</v>
      </c>
      <c r="B1952" s="9" t="s">
        <v>132</v>
      </c>
      <c r="C1952" s="9" t="s">
        <v>134</v>
      </c>
      <c r="D1952" s="24">
        <v>43374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</row>
    <row r="1953" spans="1:21" hidden="1" x14ac:dyDescent="0.25">
      <c r="A1953" s="9">
        <v>7027</v>
      </c>
      <c r="B1953" s="9" t="s">
        <v>135</v>
      </c>
      <c r="C1953" s="9" t="s">
        <v>136</v>
      </c>
      <c r="D1953" s="24">
        <v>42005</v>
      </c>
      <c r="E1953" s="25">
        <v>34815119</v>
      </c>
      <c r="F1953" s="25">
        <v>16952084</v>
      </c>
      <c r="G1953" s="25">
        <v>0</v>
      </c>
      <c r="H1953" s="25">
        <v>0</v>
      </c>
      <c r="I1953" s="25">
        <v>0</v>
      </c>
      <c r="J1953" s="25">
        <v>0</v>
      </c>
      <c r="K1953" s="25">
        <v>16952084</v>
      </c>
      <c r="L1953" s="25">
        <v>8226533</v>
      </c>
      <c r="M1953" s="25">
        <v>15391787</v>
      </c>
      <c r="N1953" s="25">
        <v>0</v>
      </c>
      <c r="O1953" s="25">
        <v>0</v>
      </c>
      <c r="P1953" s="25">
        <v>0</v>
      </c>
      <c r="Q1953" s="25">
        <v>-7017635</v>
      </c>
      <c r="R1953" s="25">
        <v>16600685</v>
      </c>
      <c r="S1953" s="25">
        <v>35166518</v>
      </c>
      <c r="T1953" s="25">
        <v>35166518</v>
      </c>
      <c r="U1953" s="25">
        <v>0</v>
      </c>
    </row>
    <row r="1954" spans="1:21" hidden="1" x14ac:dyDescent="0.25">
      <c r="A1954" s="9">
        <v>7027</v>
      </c>
      <c r="B1954" s="9" t="s">
        <v>135</v>
      </c>
      <c r="C1954" s="9" t="s">
        <v>136</v>
      </c>
      <c r="D1954" s="24">
        <v>42036</v>
      </c>
      <c r="E1954" s="25">
        <v>35166518</v>
      </c>
      <c r="F1954" s="25">
        <v>29388401</v>
      </c>
      <c r="G1954" s="25">
        <v>0</v>
      </c>
      <c r="H1954" s="25">
        <v>0</v>
      </c>
      <c r="I1954" s="25">
        <v>0</v>
      </c>
      <c r="J1954" s="25">
        <v>0</v>
      </c>
      <c r="K1954" s="25">
        <v>29388401</v>
      </c>
      <c r="L1954" s="25">
        <v>4086754</v>
      </c>
      <c r="M1954" s="25">
        <v>16399480</v>
      </c>
      <c r="N1954" s="25">
        <v>0</v>
      </c>
      <c r="O1954" s="25">
        <v>0</v>
      </c>
      <c r="P1954" s="25">
        <v>0</v>
      </c>
      <c r="Q1954" s="25">
        <v>-4012396</v>
      </c>
      <c r="R1954" s="25">
        <v>16473838</v>
      </c>
      <c r="S1954" s="25">
        <v>48081081</v>
      </c>
      <c r="T1954" s="25">
        <v>48081081</v>
      </c>
      <c r="U1954" s="25">
        <v>0</v>
      </c>
    </row>
    <row r="1955" spans="1:21" hidden="1" x14ac:dyDescent="0.25">
      <c r="A1955" s="9">
        <v>7027</v>
      </c>
      <c r="B1955" s="9" t="s">
        <v>135</v>
      </c>
      <c r="C1955" s="9" t="s">
        <v>136</v>
      </c>
      <c r="D1955" s="24">
        <v>42064</v>
      </c>
      <c r="E1955" s="25">
        <v>48081081</v>
      </c>
      <c r="F1955" s="25">
        <v>22316281</v>
      </c>
      <c r="G1955" s="25">
        <v>0</v>
      </c>
      <c r="H1955" s="25">
        <v>0</v>
      </c>
      <c r="I1955" s="25">
        <v>0</v>
      </c>
      <c r="J1955" s="25">
        <v>0</v>
      </c>
      <c r="K1955" s="25">
        <v>22316281</v>
      </c>
      <c r="L1955" s="25">
        <v>5269013</v>
      </c>
      <c r="M1955" s="25">
        <v>15756264</v>
      </c>
      <c r="N1955" s="25">
        <v>761320</v>
      </c>
      <c r="O1955" s="25">
        <v>0</v>
      </c>
      <c r="P1955" s="25">
        <v>0</v>
      </c>
      <c r="Q1955" s="25">
        <v>-2734200</v>
      </c>
      <c r="R1955" s="25">
        <v>19052397</v>
      </c>
      <c r="S1955" s="25">
        <v>51344965</v>
      </c>
      <c r="T1955" s="25">
        <v>51344965</v>
      </c>
      <c r="U1955" s="25">
        <v>0</v>
      </c>
    </row>
    <row r="1956" spans="1:21" hidden="1" x14ac:dyDescent="0.25">
      <c r="A1956" s="9">
        <v>7027</v>
      </c>
      <c r="B1956" s="9" t="s">
        <v>135</v>
      </c>
      <c r="C1956" s="9" t="s">
        <v>136</v>
      </c>
      <c r="D1956" s="24">
        <v>42095</v>
      </c>
      <c r="E1956" s="25">
        <v>51344965</v>
      </c>
      <c r="F1956" s="25">
        <v>17110540</v>
      </c>
      <c r="G1956" s="25">
        <v>0</v>
      </c>
      <c r="H1956" s="25">
        <v>0</v>
      </c>
      <c r="I1956" s="25">
        <v>0</v>
      </c>
      <c r="J1956" s="25">
        <v>0</v>
      </c>
      <c r="K1956" s="25">
        <v>17110540</v>
      </c>
      <c r="L1956" s="25">
        <v>28648953</v>
      </c>
      <c r="M1956" s="25">
        <v>18081600</v>
      </c>
      <c r="N1956" s="25">
        <v>0</v>
      </c>
      <c r="O1956" s="25">
        <v>0</v>
      </c>
      <c r="P1956" s="25">
        <v>0</v>
      </c>
      <c r="Q1956" s="25">
        <v>-4869961</v>
      </c>
      <c r="R1956" s="25">
        <v>41860592</v>
      </c>
      <c r="S1956" s="25">
        <v>26594913</v>
      </c>
      <c r="T1956" s="25">
        <v>51344965</v>
      </c>
      <c r="U1956" s="25">
        <v>-24750052</v>
      </c>
    </row>
    <row r="1957" spans="1:21" hidden="1" x14ac:dyDescent="0.25">
      <c r="A1957" s="9">
        <v>7027</v>
      </c>
      <c r="B1957" s="9" t="s">
        <v>135</v>
      </c>
      <c r="C1957" s="9" t="s">
        <v>136</v>
      </c>
      <c r="D1957" s="24">
        <v>42125</v>
      </c>
      <c r="E1957" s="25">
        <v>26594913</v>
      </c>
      <c r="F1957" s="25">
        <v>21683915</v>
      </c>
      <c r="G1957" s="25">
        <v>0</v>
      </c>
      <c r="H1957" s="25">
        <v>0</v>
      </c>
      <c r="I1957" s="25">
        <v>0</v>
      </c>
      <c r="J1957" s="25">
        <v>0</v>
      </c>
      <c r="K1957" s="25">
        <v>21683915</v>
      </c>
      <c r="L1957" s="25">
        <v>12717767</v>
      </c>
      <c r="M1957" s="25">
        <v>15765820</v>
      </c>
      <c r="N1957" s="25">
        <v>1462667</v>
      </c>
      <c r="O1957" s="25">
        <v>0</v>
      </c>
      <c r="P1957" s="25">
        <v>0</v>
      </c>
      <c r="Q1957" s="25">
        <v>-20878811</v>
      </c>
      <c r="R1957" s="25">
        <v>9067443</v>
      </c>
      <c r="S1957" s="25">
        <v>39211385</v>
      </c>
      <c r="T1957" s="25">
        <v>39211385</v>
      </c>
      <c r="U1957" s="25">
        <v>0</v>
      </c>
    </row>
    <row r="1958" spans="1:21" hidden="1" x14ac:dyDescent="0.25">
      <c r="A1958" s="9">
        <v>7027</v>
      </c>
      <c r="B1958" s="9" t="s">
        <v>135</v>
      </c>
      <c r="C1958" s="9" t="s">
        <v>136</v>
      </c>
      <c r="D1958" s="24">
        <v>42156</v>
      </c>
      <c r="E1958" s="25">
        <v>39211385</v>
      </c>
      <c r="F1958" s="25">
        <v>32136652</v>
      </c>
      <c r="G1958" s="25">
        <v>0</v>
      </c>
      <c r="H1958" s="25">
        <v>0</v>
      </c>
      <c r="I1958" s="25">
        <v>0</v>
      </c>
      <c r="J1958" s="25">
        <v>0</v>
      </c>
      <c r="K1958" s="25">
        <v>32136652</v>
      </c>
      <c r="L1958" s="25">
        <v>9045619</v>
      </c>
      <c r="M1958" s="25">
        <v>18746677</v>
      </c>
      <c r="N1958" s="25">
        <v>881130</v>
      </c>
      <c r="O1958" s="25">
        <v>0</v>
      </c>
      <c r="P1958" s="25">
        <v>0</v>
      </c>
      <c r="Q1958" s="25">
        <v>-13371927</v>
      </c>
      <c r="R1958" s="25">
        <v>15301499</v>
      </c>
      <c r="S1958" s="25">
        <v>56046538</v>
      </c>
      <c r="T1958" s="25">
        <v>52093712</v>
      </c>
      <c r="U1958" s="25">
        <v>3952826</v>
      </c>
    </row>
    <row r="1959" spans="1:21" hidden="1" x14ac:dyDescent="0.25">
      <c r="A1959" s="9">
        <v>7027</v>
      </c>
      <c r="B1959" s="9" t="s">
        <v>135</v>
      </c>
      <c r="C1959" s="9" t="s">
        <v>136</v>
      </c>
      <c r="D1959" s="24">
        <v>42186</v>
      </c>
      <c r="E1959" s="25">
        <v>56046538</v>
      </c>
      <c r="F1959" s="25">
        <v>20976945</v>
      </c>
      <c r="G1959" s="25">
        <v>0</v>
      </c>
      <c r="H1959" s="25">
        <v>0</v>
      </c>
      <c r="I1959" s="25">
        <v>0</v>
      </c>
      <c r="J1959" s="25">
        <v>0</v>
      </c>
      <c r="K1959" s="25">
        <v>20976945</v>
      </c>
      <c r="L1959" s="25">
        <v>10230217</v>
      </c>
      <c r="M1959" s="25">
        <v>16597127</v>
      </c>
      <c r="N1959" s="25">
        <v>407529</v>
      </c>
      <c r="O1959" s="25">
        <v>0</v>
      </c>
      <c r="P1959" s="25">
        <v>0</v>
      </c>
      <c r="Q1959" s="25">
        <v>-731174</v>
      </c>
      <c r="R1959" s="25">
        <v>26503699</v>
      </c>
      <c r="S1959" s="25">
        <v>50519784</v>
      </c>
      <c r="T1959" s="25">
        <v>50519784</v>
      </c>
      <c r="U1959" s="25">
        <v>0</v>
      </c>
    </row>
    <row r="1960" spans="1:21" hidden="1" x14ac:dyDescent="0.25">
      <c r="A1960" s="9">
        <v>7027</v>
      </c>
      <c r="B1960" s="9" t="s">
        <v>135</v>
      </c>
      <c r="C1960" s="9" t="s">
        <v>136</v>
      </c>
      <c r="D1960" s="24">
        <v>42217</v>
      </c>
      <c r="E1960" s="25">
        <v>50519784</v>
      </c>
      <c r="F1960" s="25">
        <v>21906016</v>
      </c>
      <c r="G1960" s="25">
        <v>0</v>
      </c>
      <c r="H1960" s="25">
        <v>0</v>
      </c>
      <c r="I1960" s="25">
        <v>0</v>
      </c>
      <c r="J1960" s="25">
        <v>0</v>
      </c>
      <c r="K1960" s="25">
        <v>21906016</v>
      </c>
      <c r="L1960" s="25">
        <v>15980911</v>
      </c>
      <c r="M1960" s="25">
        <v>16317052</v>
      </c>
      <c r="N1960" s="25">
        <v>149980</v>
      </c>
      <c r="O1960" s="25">
        <v>0</v>
      </c>
      <c r="P1960" s="25">
        <v>0</v>
      </c>
      <c r="Q1960" s="25">
        <v>-8135144</v>
      </c>
      <c r="R1960" s="25">
        <v>24312799</v>
      </c>
      <c r="S1960" s="25">
        <v>48113001</v>
      </c>
      <c r="T1960" s="25">
        <v>48113001</v>
      </c>
      <c r="U1960" s="25">
        <v>0</v>
      </c>
    </row>
    <row r="1961" spans="1:21" hidden="1" x14ac:dyDescent="0.25">
      <c r="A1961" s="9">
        <v>7027</v>
      </c>
      <c r="B1961" s="9" t="s">
        <v>135</v>
      </c>
      <c r="C1961" s="9" t="s">
        <v>136</v>
      </c>
      <c r="D1961" s="24">
        <v>42248</v>
      </c>
      <c r="E1961" s="25">
        <v>48113001</v>
      </c>
      <c r="F1961" s="25">
        <v>26748501</v>
      </c>
      <c r="G1961" s="25">
        <v>0</v>
      </c>
      <c r="H1961" s="25">
        <v>0</v>
      </c>
      <c r="I1961" s="25">
        <v>0</v>
      </c>
      <c r="J1961" s="25">
        <v>0</v>
      </c>
      <c r="K1961" s="25">
        <v>26748501</v>
      </c>
      <c r="L1961" s="25">
        <v>16439847</v>
      </c>
      <c r="M1961" s="25">
        <v>16849128</v>
      </c>
      <c r="N1961" s="25">
        <v>52990</v>
      </c>
      <c r="O1961" s="25">
        <v>0</v>
      </c>
      <c r="P1961" s="25">
        <v>0</v>
      </c>
      <c r="Q1961" s="25">
        <v>-808865</v>
      </c>
      <c r="R1961" s="25">
        <v>32533100</v>
      </c>
      <c r="S1961" s="25">
        <v>42328402</v>
      </c>
      <c r="T1961" s="25">
        <v>42328402</v>
      </c>
      <c r="U1961" s="25">
        <v>0</v>
      </c>
    </row>
    <row r="1962" spans="1:21" hidden="1" x14ac:dyDescent="0.25">
      <c r="A1962" s="9">
        <v>7027</v>
      </c>
      <c r="B1962" s="9" t="s">
        <v>135</v>
      </c>
      <c r="C1962" s="9" t="s">
        <v>136</v>
      </c>
      <c r="D1962" s="24">
        <v>42278</v>
      </c>
      <c r="E1962" s="25">
        <v>42328402</v>
      </c>
      <c r="F1962" s="25">
        <v>34111610</v>
      </c>
      <c r="G1962" s="25">
        <v>0</v>
      </c>
      <c r="H1962" s="25">
        <v>0</v>
      </c>
      <c r="I1962" s="25">
        <v>0</v>
      </c>
      <c r="J1962" s="25">
        <v>0</v>
      </c>
      <c r="K1962" s="25">
        <v>34111610</v>
      </c>
      <c r="L1962" s="25">
        <v>3112343</v>
      </c>
      <c r="M1962" s="25">
        <v>15879097</v>
      </c>
      <c r="N1962" s="25">
        <v>0</v>
      </c>
      <c r="O1962" s="25">
        <v>0</v>
      </c>
      <c r="P1962" s="25">
        <v>0</v>
      </c>
      <c r="Q1962" s="25">
        <v>-19824391</v>
      </c>
      <c r="R1962" s="25">
        <v>-832951</v>
      </c>
      <c r="S1962" s="25">
        <v>77272963</v>
      </c>
      <c r="T1962" s="25">
        <v>59913497</v>
      </c>
      <c r="U1962" s="25">
        <v>17359466</v>
      </c>
    </row>
    <row r="1963" spans="1:21" hidden="1" x14ac:dyDescent="0.25">
      <c r="A1963" s="9">
        <v>7027</v>
      </c>
      <c r="B1963" s="9" t="s">
        <v>135</v>
      </c>
      <c r="C1963" s="9" t="s">
        <v>136</v>
      </c>
      <c r="D1963" s="24">
        <v>42309</v>
      </c>
      <c r="E1963" s="25">
        <v>77272963</v>
      </c>
      <c r="F1963" s="25">
        <v>27901781</v>
      </c>
      <c r="G1963" s="25">
        <v>0</v>
      </c>
      <c r="H1963" s="25">
        <v>0</v>
      </c>
      <c r="I1963" s="25">
        <v>0</v>
      </c>
      <c r="J1963" s="25">
        <v>0</v>
      </c>
      <c r="K1963" s="25">
        <v>27901781</v>
      </c>
      <c r="L1963" s="25">
        <v>24405945</v>
      </c>
      <c r="M1963" s="25">
        <v>15759866</v>
      </c>
      <c r="N1963" s="25">
        <v>25990</v>
      </c>
      <c r="O1963" s="25">
        <v>0</v>
      </c>
      <c r="P1963" s="25">
        <v>0</v>
      </c>
      <c r="Q1963" s="25">
        <v>-3794930</v>
      </c>
      <c r="R1963" s="25">
        <v>36396871</v>
      </c>
      <c r="S1963" s="25">
        <v>68777873</v>
      </c>
      <c r="T1963" s="25">
        <v>60298322</v>
      </c>
      <c r="U1963" s="25">
        <v>8479551</v>
      </c>
    </row>
    <row r="1964" spans="1:21" hidden="1" x14ac:dyDescent="0.25">
      <c r="A1964" s="9">
        <v>7027</v>
      </c>
      <c r="B1964" s="9" t="s">
        <v>135</v>
      </c>
      <c r="C1964" s="9" t="s">
        <v>136</v>
      </c>
      <c r="D1964" s="24">
        <v>42339</v>
      </c>
      <c r="E1964" s="25">
        <v>68777873</v>
      </c>
      <c r="F1964" s="25">
        <v>21992659</v>
      </c>
      <c r="G1964" s="25">
        <v>0</v>
      </c>
      <c r="H1964" s="25">
        <v>0</v>
      </c>
      <c r="I1964" s="25">
        <v>0</v>
      </c>
      <c r="J1964" s="25">
        <v>0</v>
      </c>
      <c r="K1964" s="25">
        <v>21992659</v>
      </c>
      <c r="L1964" s="25">
        <v>50966510</v>
      </c>
      <c r="M1964" s="25">
        <v>16127729</v>
      </c>
      <c r="N1964" s="25">
        <v>0</v>
      </c>
      <c r="O1964" s="25">
        <v>0</v>
      </c>
      <c r="P1964" s="25">
        <v>0</v>
      </c>
      <c r="Q1964" s="25">
        <v>-777506</v>
      </c>
      <c r="R1964" s="25">
        <v>66316733</v>
      </c>
      <c r="S1964" s="25">
        <v>24453799</v>
      </c>
      <c r="T1964" s="25">
        <v>24453799</v>
      </c>
      <c r="U1964" s="25">
        <v>0</v>
      </c>
    </row>
    <row r="1965" spans="1:21" hidden="1" x14ac:dyDescent="0.25">
      <c r="A1965" s="9">
        <v>7027</v>
      </c>
      <c r="B1965" s="9" t="s">
        <v>135</v>
      </c>
      <c r="C1965" s="9" t="s">
        <v>136</v>
      </c>
      <c r="D1965" s="24">
        <v>42370</v>
      </c>
      <c r="E1965" s="25">
        <v>24453799</v>
      </c>
      <c r="F1965" s="25">
        <v>24167327</v>
      </c>
      <c r="G1965" s="25">
        <v>0</v>
      </c>
      <c r="H1965" s="25">
        <v>0</v>
      </c>
      <c r="I1965" s="25">
        <v>0</v>
      </c>
      <c r="J1965" s="25">
        <v>0</v>
      </c>
      <c r="K1965" s="25">
        <v>24167327</v>
      </c>
      <c r="L1965" s="25">
        <v>11811219</v>
      </c>
      <c r="M1965" s="25">
        <v>20214539</v>
      </c>
      <c r="N1965" s="25">
        <v>921770</v>
      </c>
      <c r="O1965" s="25">
        <v>0</v>
      </c>
      <c r="P1965" s="25">
        <v>0</v>
      </c>
      <c r="Q1965" s="25">
        <v>-1105300</v>
      </c>
      <c r="R1965" s="25">
        <v>31842228</v>
      </c>
      <c r="S1965" s="25">
        <v>16778898</v>
      </c>
      <c r="T1965" s="25">
        <v>16778898</v>
      </c>
      <c r="U1965" s="25">
        <v>0</v>
      </c>
    </row>
    <row r="1966" spans="1:21" hidden="1" x14ac:dyDescent="0.25">
      <c r="A1966" s="9">
        <v>7027</v>
      </c>
      <c r="B1966" s="9" t="s">
        <v>135</v>
      </c>
      <c r="C1966" s="9" t="s">
        <v>136</v>
      </c>
      <c r="D1966" s="24">
        <v>42401</v>
      </c>
      <c r="E1966" s="25">
        <v>16778898</v>
      </c>
      <c r="F1966" s="25">
        <v>19778513</v>
      </c>
      <c r="G1966" s="25">
        <v>0</v>
      </c>
      <c r="H1966" s="25">
        <v>0</v>
      </c>
      <c r="I1966" s="25">
        <v>0</v>
      </c>
      <c r="J1966" s="25">
        <v>0</v>
      </c>
      <c r="K1966" s="25">
        <v>19778513</v>
      </c>
      <c r="L1966" s="25">
        <v>8212721</v>
      </c>
      <c r="M1966" s="25">
        <v>19252660</v>
      </c>
      <c r="N1966" s="25">
        <v>279990</v>
      </c>
      <c r="O1966" s="25">
        <v>0</v>
      </c>
      <c r="P1966" s="25">
        <v>0</v>
      </c>
      <c r="Q1966" s="25">
        <v>-11554291</v>
      </c>
      <c r="R1966" s="25">
        <v>16191080</v>
      </c>
      <c r="S1966" s="25">
        <v>20366331</v>
      </c>
      <c r="T1966" s="25">
        <v>20366331</v>
      </c>
      <c r="U1966" s="25">
        <v>0</v>
      </c>
    </row>
    <row r="1967" spans="1:21" hidden="1" x14ac:dyDescent="0.25">
      <c r="A1967" s="9">
        <v>7027</v>
      </c>
      <c r="B1967" s="9" t="s">
        <v>135</v>
      </c>
      <c r="C1967" s="9" t="s">
        <v>136</v>
      </c>
      <c r="D1967" s="24">
        <v>42430</v>
      </c>
      <c r="E1967" s="25">
        <v>20366331</v>
      </c>
      <c r="F1967" s="25">
        <v>27813371</v>
      </c>
      <c r="G1967" s="25">
        <v>0</v>
      </c>
      <c r="H1967" s="25">
        <v>0</v>
      </c>
      <c r="I1967" s="25">
        <v>0</v>
      </c>
      <c r="J1967" s="25">
        <v>0</v>
      </c>
      <c r="K1967" s="25">
        <v>27813371</v>
      </c>
      <c r="L1967" s="25">
        <v>20043474</v>
      </c>
      <c r="M1967" s="25">
        <v>19219750</v>
      </c>
      <c r="N1967" s="25">
        <v>0</v>
      </c>
      <c r="O1967" s="25">
        <v>0</v>
      </c>
      <c r="P1967" s="25">
        <v>0</v>
      </c>
      <c r="Q1967" s="25">
        <v>-9520367</v>
      </c>
      <c r="R1967" s="25">
        <v>29742857</v>
      </c>
      <c r="S1967" s="25">
        <v>18436845</v>
      </c>
      <c r="T1967" s="25">
        <v>18436845</v>
      </c>
      <c r="U1967" s="25">
        <v>0</v>
      </c>
    </row>
    <row r="1968" spans="1:21" hidden="1" x14ac:dyDescent="0.25">
      <c r="A1968" s="9">
        <v>7027</v>
      </c>
      <c r="B1968" s="9" t="s">
        <v>135</v>
      </c>
      <c r="C1968" s="9" t="s">
        <v>136</v>
      </c>
      <c r="D1968" s="24">
        <v>42461</v>
      </c>
      <c r="E1968" s="25">
        <v>18436845</v>
      </c>
      <c r="F1968" s="25">
        <v>19253202</v>
      </c>
      <c r="G1968" s="25">
        <v>0</v>
      </c>
      <c r="H1968" s="25">
        <v>0</v>
      </c>
      <c r="I1968" s="25">
        <v>0</v>
      </c>
      <c r="J1968" s="25">
        <v>0</v>
      </c>
      <c r="K1968" s="25">
        <v>19253202</v>
      </c>
      <c r="L1968" s="25">
        <v>24063508</v>
      </c>
      <c r="M1968" s="25">
        <v>20090736</v>
      </c>
      <c r="N1968" s="25">
        <v>180791</v>
      </c>
      <c r="O1968" s="25">
        <v>0</v>
      </c>
      <c r="P1968" s="25">
        <v>0</v>
      </c>
      <c r="Q1968" s="25">
        <v>-10639690</v>
      </c>
      <c r="R1968" s="25">
        <v>33695345</v>
      </c>
      <c r="S1968" s="25">
        <v>3994702</v>
      </c>
      <c r="T1968" s="25">
        <v>3994702</v>
      </c>
      <c r="U1968" s="25">
        <v>0</v>
      </c>
    </row>
    <row r="1969" spans="1:21" hidden="1" x14ac:dyDescent="0.25">
      <c r="A1969" s="9">
        <v>7027</v>
      </c>
      <c r="B1969" s="9" t="s">
        <v>135</v>
      </c>
      <c r="C1969" s="9" t="s">
        <v>136</v>
      </c>
      <c r="D1969" s="24">
        <v>42491</v>
      </c>
      <c r="E1969" s="25">
        <v>3994702</v>
      </c>
      <c r="F1969" s="25">
        <v>14940836</v>
      </c>
      <c r="G1969" s="25">
        <v>0</v>
      </c>
      <c r="H1969" s="25">
        <v>0</v>
      </c>
      <c r="I1969" s="25">
        <v>0</v>
      </c>
      <c r="J1969" s="25">
        <v>0</v>
      </c>
      <c r="K1969" s="25">
        <v>14940836</v>
      </c>
      <c r="L1969" s="25">
        <v>9096563</v>
      </c>
      <c r="M1969" s="25">
        <v>20029970</v>
      </c>
      <c r="N1969" s="25">
        <v>180791</v>
      </c>
      <c r="O1969" s="25">
        <v>0</v>
      </c>
      <c r="P1969" s="25">
        <v>0</v>
      </c>
      <c r="Q1969" s="25">
        <v>-17863031</v>
      </c>
      <c r="R1969" s="25">
        <v>11444293</v>
      </c>
      <c r="S1969" s="25">
        <v>7491245</v>
      </c>
      <c r="T1969" s="25">
        <v>7491245</v>
      </c>
      <c r="U1969" s="25">
        <v>0</v>
      </c>
    </row>
    <row r="1970" spans="1:21" hidden="1" x14ac:dyDescent="0.25">
      <c r="A1970" s="9">
        <v>7027</v>
      </c>
      <c r="B1970" s="9" t="s">
        <v>135</v>
      </c>
      <c r="C1970" s="9" t="s">
        <v>136</v>
      </c>
      <c r="D1970" s="24">
        <v>42522</v>
      </c>
      <c r="E1970" s="25">
        <v>7491245</v>
      </c>
      <c r="F1970" s="25">
        <v>14894362</v>
      </c>
      <c r="G1970" s="25">
        <v>0</v>
      </c>
      <c r="H1970" s="25">
        <v>0</v>
      </c>
      <c r="I1970" s="25">
        <v>0</v>
      </c>
      <c r="J1970" s="25">
        <v>120000</v>
      </c>
      <c r="K1970" s="25">
        <v>15014362</v>
      </c>
      <c r="L1970" s="25">
        <v>5860631</v>
      </c>
      <c r="M1970" s="25">
        <v>19928338</v>
      </c>
      <c r="N1970" s="25">
        <v>87980</v>
      </c>
      <c r="O1970" s="25">
        <v>0</v>
      </c>
      <c r="P1970" s="25">
        <v>0</v>
      </c>
      <c r="Q1970" s="25">
        <v>-25394378</v>
      </c>
      <c r="R1970" s="25">
        <v>482571</v>
      </c>
      <c r="S1970" s="25">
        <v>22023036</v>
      </c>
      <c r="T1970" s="25">
        <v>22023036</v>
      </c>
      <c r="U1970" s="25">
        <v>0</v>
      </c>
    </row>
    <row r="1971" spans="1:21" hidden="1" x14ac:dyDescent="0.25">
      <c r="A1971" s="9">
        <v>7027</v>
      </c>
      <c r="B1971" s="9" t="s">
        <v>135</v>
      </c>
      <c r="C1971" s="9" t="s">
        <v>136</v>
      </c>
      <c r="D1971" s="24">
        <v>42552</v>
      </c>
      <c r="E1971" s="25">
        <v>22023036</v>
      </c>
      <c r="F1971" s="25">
        <v>23129786</v>
      </c>
      <c r="G1971" s="25">
        <v>0</v>
      </c>
      <c r="H1971" s="25">
        <v>0</v>
      </c>
      <c r="I1971" s="25">
        <v>0</v>
      </c>
      <c r="J1971" s="25">
        <v>0</v>
      </c>
      <c r="K1971" s="25">
        <v>23129786</v>
      </c>
      <c r="L1971" s="25">
        <v>16978863</v>
      </c>
      <c r="M1971" s="25">
        <v>21548551</v>
      </c>
      <c r="N1971" s="25">
        <v>0</v>
      </c>
      <c r="O1971" s="25">
        <v>0</v>
      </c>
      <c r="P1971" s="25">
        <v>0</v>
      </c>
      <c r="Q1971" s="25">
        <v>-12952998</v>
      </c>
      <c r="R1971" s="25">
        <v>25574416</v>
      </c>
      <c r="S1971" s="25">
        <v>19578406</v>
      </c>
      <c r="T1971" s="25">
        <v>19578406</v>
      </c>
      <c r="U1971" s="25">
        <v>0</v>
      </c>
    </row>
    <row r="1972" spans="1:21" hidden="1" x14ac:dyDescent="0.25">
      <c r="A1972" s="9">
        <v>7027</v>
      </c>
      <c r="B1972" s="9" t="s">
        <v>135</v>
      </c>
      <c r="C1972" s="9" t="s">
        <v>136</v>
      </c>
      <c r="D1972" s="24">
        <v>42583</v>
      </c>
      <c r="E1972" s="25">
        <v>19578406</v>
      </c>
      <c r="F1972" s="25">
        <v>13787014</v>
      </c>
      <c r="G1972" s="25">
        <v>0</v>
      </c>
      <c r="H1972" s="25">
        <v>0</v>
      </c>
      <c r="I1972" s="25">
        <v>0</v>
      </c>
      <c r="J1972" s="25">
        <v>0</v>
      </c>
      <c r="K1972" s="25">
        <v>13787014</v>
      </c>
      <c r="L1972" s="25">
        <v>9063161</v>
      </c>
      <c r="M1972" s="25">
        <v>23946675</v>
      </c>
      <c r="N1972" s="25">
        <v>0</v>
      </c>
      <c r="O1972" s="25">
        <v>0</v>
      </c>
      <c r="P1972" s="25">
        <v>0</v>
      </c>
      <c r="Q1972" s="25">
        <v>-1210119</v>
      </c>
      <c r="R1972" s="25">
        <v>31799717</v>
      </c>
      <c r="S1972" s="25">
        <v>1565703</v>
      </c>
      <c r="T1972" s="25">
        <v>1565703</v>
      </c>
      <c r="U1972" s="25">
        <v>0</v>
      </c>
    </row>
    <row r="1973" spans="1:21" hidden="1" x14ac:dyDescent="0.25">
      <c r="A1973" s="9">
        <v>7027</v>
      </c>
      <c r="B1973" s="9" t="s">
        <v>135</v>
      </c>
      <c r="C1973" s="9" t="s">
        <v>136</v>
      </c>
      <c r="D1973" s="24">
        <v>42614</v>
      </c>
      <c r="E1973" s="25">
        <v>1565703</v>
      </c>
      <c r="F1973" s="25">
        <v>21460556</v>
      </c>
      <c r="G1973" s="25">
        <v>0</v>
      </c>
      <c r="H1973" s="25">
        <v>0</v>
      </c>
      <c r="I1973" s="25">
        <v>0</v>
      </c>
      <c r="J1973" s="25">
        <v>120000</v>
      </c>
      <c r="K1973" s="25">
        <v>21580556</v>
      </c>
      <c r="L1973" s="25">
        <v>4249542</v>
      </c>
      <c r="M1973" s="25">
        <v>20035997</v>
      </c>
      <c r="N1973" s="25">
        <v>0</v>
      </c>
      <c r="O1973" s="25">
        <v>0</v>
      </c>
      <c r="P1973" s="25">
        <v>0</v>
      </c>
      <c r="Q1973" s="25">
        <v>-1358215</v>
      </c>
      <c r="R1973" s="25">
        <v>22927324</v>
      </c>
      <c r="S1973" s="25">
        <v>218935</v>
      </c>
      <c r="T1973" s="25">
        <v>218935</v>
      </c>
      <c r="U1973" s="25">
        <v>0</v>
      </c>
    </row>
    <row r="1974" spans="1:21" hidden="1" x14ac:dyDescent="0.25">
      <c r="A1974" s="9">
        <v>7027</v>
      </c>
      <c r="B1974" s="9" t="s">
        <v>135</v>
      </c>
      <c r="C1974" s="9" t="s">
        <v>136</v>
      </c>
      <c r="D1974" s="24">
        <v>42644</v>
      </c>
      <c r="E1974" s="25">
        <v>218935</v>
      </c>
      <c r="F1974" s="25">
        <v>24876900</v>
      </c>
      <c r="G1974" s="25">
        <v>0</v>
      </c>
      <c r="H1974" s="25">
        <v>0</v>
      </c>
      <c r="I1974" s="25">
        <v>0</v>
      </c>
      <c r="J1974" s="25">
        <v>0</v>
      </c>
      <c r="K1974" s="25">
        <v>24876900</v>
      </c>
      <c r="L1974" s="25">
        <v>3470105</v>
      </c>
      <c r="M1974" s="25">
        <v>15051701</v>
      </c>
      <c r="N1974" s="25">
        <v>0</v>
      </c>
      <c r="O1974" s="25">
        <v>0</v>
      </c>
      <c r="P1974" s="25">
        <v>0</v>
      </c>
      <c r="Q1974" s="25">
        <v>-1083693</v>
      </c>
      <c r="R1974" s="25">
        <v>17438113</v>
      </c>
      <c r="S1974" s="25">
        <v>7657722</v>
      </c>
      <c r="T1974" s="25">
        <v>7657722</v>
      </c>
      <c r="U1974" s="25">
        <v>0</v>
      </c>
    </row>
    <row r="1975" spans="1:21" hidden="1" x14ac:dyDescent="0.25">
      <c r="A1975" s="9">
        <v>7027</v>
      </c>
      <c r="B1975" s="9" t="s">
        <v>135</v>
      </c>
      <c r="C1975" s="9" t="s">
        <v>136</v>
      </c>
      <c r="D1975" s="24">
        <v>42675</v>
      </c>
      <c r="E1975" s="25">
        <v>7657722</v>
      </c>
      <c r="F1975" s="25">
        <v>20395210</v>
      </c>
      <c r="G1975" s="25">
        <v>0</v>
      </c>
      <c r="H1975" s="25">
        <v>0</v>
      </c>
      <c r="I1975" s="25">
        <v>0</v>
      </c>
      <c r="J1975" s="25">
        <v>120000</v>
      </c>
      <c r="K1975" s="25">
        <v>20515210</v>
      </c>
      <c r="L1975" s="25">
        <v>3519350</v>
      </c>
      <c r="M1975" s="25">
        <v>24471366</v>
      </c>
      <c r="N1975" s="25">
        <v>0</v>
      </c>
      <c r="O1975" s="25">
        <v>0</v>
      </c>
      <c r="P1975" s="25">
        <v>0</v>
      </c>
      <c r="Q1975" s="25">
        <v>-1588325</v>
      </c>
      <c r="R1975" s="25">
        <v>26402391</v>
      </c>
      <c r="S1975" s="25">
        <v>1770541</v>
      </c>
      <c r="T1975" s="25">
        <v>1770541</v>
      </c>
      <c r="U1975" s="25">
        <v>0</v>
      </c>
    </row>
    <row r="1976" spans="1:21" hidden="1" x14ac:dyDescent="0.25">
      <c r="A1976" s="9">
        <v>7027</v>
      </c>
      <c r="B1976" s="9" t="s">
        <v>135</v>
      </c>
      <c r="C1976" s="9" t="s">
        <v>136</v>
      </c>
      <c r="D1976" s="24">
        <v>42705</v>
      </c>
      <c r="E1976" s="25">
        <v>1770541</v>
      </c>
      <c r="F1976" s="25">
        <v>23624859</v>
      </c>
      <c r="G1976" s="25">
        <v>0</v>
      </c>
      <c r="H1976" s="25">
        <v>0</v>
      </c>
      <c r="I1976" s="25">
        <v>0</v>
      </c>
      <c r="J1976" s="25">
        <v>300000</v>
      </c>
      <c r="K1976" s="25">
        <v>23924859</v>
      </c>
      <c r="L1976" s="25">
        <v>5929198</v>
      </c>
      <c r="M1976" s="25">
        <v>20601676</v>
      </c>
      <c r="N1976" s="25">
        <v>0</v>
      </c>
      <c r="O1976" s="25">
        <v>0</v>
      </c>
      <c r="P1976" s="25">
        <v>0</v>
      </c>
      <c r="Q1976" s="25">
        <v>-9287758</v>
      </c>
      <c r="R1976" s="25">
        <v>17243116</v>
      </c>
      <c r="S1976" s="25">
        <v>8452284</v>
      </c>
      <c r="T1976" s="25">
        <v>8452284</v>
      </c>
      <c r="U1976" s="25">
        <v>0</v>
      </c>
    </row>
    <row r="1977" spans="1:21" hidden="1" x14ac:dyDescent="0.25">
      <c r="A1977" s="9">
        <v>7027</v>
      </c>
      <c r="B1977" s="9" t="s">
        <v>135</v>
      </c>
      <c r="C1977" s="9" t="s">
        <v>136</v>
      </c>
      <c r="D1977" s="24">
        <v>42736</v>
      </c>
      <c r="E1977" s="25">
        <v>8452284</v>
      </c>
      <c r="F1977" s="25">
        <v>59998480</v>
      </c>
      <c r="G1977" s="25">
        <v>0</v>
      </c>
      <c r="H1977" s="25">
        <v>0</v>
      </c>
      <c r="I1977" s="25">
        <v>0</v>
      </c>
      <c r="J1977" s="25">
        <v>0</v>
      </c>
      <c r="K1977" s="25">
        <v>59998480</v>
      </c>
      <c r="L1977" s="25">
        <v>3370134</v>
      </c>
      <c r="M1977" s="25">
        <v>19802490</v>
      </c>
      <c r="N1977" s="25">
        <v>0</v>
      </c>
      <c r="O1977" s="25">
        <v>0</v>
      </c>
      <c r="P1977" s="25">
        <v>0</v>
      </c>
      <c r="Q1977" s="25">
        <v>-1107433</v>
      </c>
      <c r="R1977" s="25">
        <v>22065191</v>
      </c>
      <c r="S1977" s="25">
        <v>46385573</v>
      </c>
      <c r="T1977" s="25">
        <v>46385573</v>
      </c>
      <c r="U1977" s="25">
        <v>0</v>
      </c>
    </row>
    <row r="1978" spans="1:21" hidden="1" x14ac:dyDescent="0.25">
      <c r="A1978" s="9">
        <v>7027</v>
      </c>
      <c r="B1978" s="9" t="s">
        <v>135</v>
      </c>
      <c r="C1978" s="9" t="s">
        <v>136</v>
      </c>
      <c r="D1978" s="24">
        <v>42767</v>
      </c>
      <c r="E1978" s="25">
        <v>46385573</v>
      </c>
      <c r="F1978" s="25">
        <v>26103824</v>
      </c>
      <c r="G1978" s="25">
        <v>0</v>
      </c>
      <c r="H1978" s="25">
        <v>0</v>
      </c>
      <c r="I1978" s="25">
        <v>0</v>
      </c>
      <c r="J1978" s="25">
        <v>0</v>
      </c>
      <c r="K1978" s="25">
        <v>26103824</v>
      </c>
      <c r="L1978" s="25">
        <v>3273418</v>
      </c>
      <c r="M1978" s="25">
        <v>22887758</v>
      </c>
      <c r="N1978" s="25">
        <v>0</v>
      </c>
      <c r="O1978" s="25">
        <v>0</v>
      </c>
      <c r="P1978" s="25">
        <v>0</v>
      </c>
      <c r="Q1978" s="25">
        <v>-1195255</v>
      </c>
      <c r="R1978" s="25">
        <v>24965921</v>
      </c>
      <c r="S1978" s="25">
        <v>47523476</v>
      </c>
      <c r="T1978" s="25">
        <v>47523476</v>
      </c>
      <c r="U1978" s="25">
        <v>0</v>
      </c>
    </row>
    <row r="1979" spans="1:21" hidden="1" x14ac:dyDescent="0.25">
      <c r="A1979" s="9">
        <v>7027</v>
      </c>
      <c r="B1979" s="9" t="s">
        <v>135</v>
      </c>
      <c r="C1979" s="9" t="s">
        <v>136</v>
      </c>
      <c r="D1979" s="24">
        <v>42795</v>
      </c>
      <c r="E1979" s="25">
        <v>47523476</v>
      </c>
      <c r="F1979" s="25">
        <v>34715038</v>
      </c>
      <c r="G1979" s="25">
        <v>0</v>
      </c>
      <c r="H1979" s="25">
        <v>0</v>
      </c>
      <c r="I1979" s="25">
        <v>0</v>
      </c>
      <c r="J1979" s="25">
        <v>420000</v>
      </c>
      <c r="K1979" s="25">
        <v>35135038</v>
      </c>
      <c r="L1979" s="25">
        <v>3907122</v>
      </c>
      <c r="M1979" s="25">
        <v>22629575</v>
      </c>
      <c r="N1979" s="25">
        <v>49900</v>
      </c>
      <c r="O1979" s="25">
        <v>0</v>
      </c>
      <c r="P1979" s="25">
        <v>0</v>
      </c>
      <c r="Q1979" s="25">
        <v>-2821347</v>
      </c>
      <c r="R1979" s="25">
        <v>23765250</v>
      </c>
      <c r="S1979" s="25">
        <v>58893264</v>
      </c>
      <c r="T1979" s="25">
        <v>58893264</v>
      </c>
      <c r="U1979" s="25">
        <v>0</v>
      </c>
    </row>
    <row r="1980" spans="1:21" hidden="1" x14ac:dyDescent="0.25">
      <c r="A1980" s="9">
        <v>7027</v>
      </c>
      <c r="B1980" s="9" t="s">
        <v>135</v>
      </c>
      <c r="C1980" s="9" t="s">
        <v>137</v>
      </c>
      <c r="D1980" s="24">
        <v>42826</v>
      </c>
      <c r="E1980" s="25">
        <v>58893264</v>
      </c>
      <c r="F1980" s="25">
        <v>24249119</v>
      </c>
      <c r="G1980" s="25">
        <v>0</v>
      </c>
      <c r="H1980" s="25">
        <v>0</v>
      </c>
      <c r="I1980" s="25">
        <v>0</v>
      </c>
      <c r="J1980" s="25">
        <v>300000</v>
      </c>
      <c r="K1980" s="25">
        <v>24549119</v>
      </c>
      <c r="L1980" s="25">
        <v>6749010</v>
      </c>
      <c r="M1980" s="25">
        <v>19120076</v>
      </c>
      <c r="N1980" s="25">
        <v>1816550</v>
      </c>
      <c r="O1980" s="25">
        <v>0</v>
      </c>
      <c r="P1980" s="25">
        <v>0</v>
      </c>
      <c r="Q1980" s="25">
        <v>-1214706</v>
      </c>
      <c r="R1980" s="25">
        <v>26470930</v>
      </c>
      <c r="S1980" s="25">
        <v>56971453</v>
      </c>
      <c r="T1980" s="25">
        <v>56971453</v>
      </c>
      <c r="U1980" s="25">
        <v>0</v>
      </c>
    </row>
    <row r="1981" spans="1:21" hidden="1" x14ac:dyDescent="0.25">
      <c r="A1981" s="9">
        <v>7027</v>
      </c>
      <c r="B1981" s="9" t="s">
        <v>135</v>
      </c>
      <c r="C1981" s="9" t="s">
        <v>137</v>
      </c>
      <c r="D1981" s="24">
        <v>42856</v>
      </c>
      <c r="E1981" s="25">
        <v>56971453</v>
      </c>
      <c r="F1981" s="25">
        <v>26207030</v>
      </c>
      <c r="G1981" s="25">
        <v>0</v>
      </c>
      <c r="H1981" s="25">
        <v>0</v>
      </c>
      <c r="I1981" s="25">
        <v>0</v>
      </c>
      <c r="J1981" s="25">
        <v>80000</v>
      </c>
      <c r="K1981" s="25">
        <v>26287030</v>
      </c>
      <c r="L1981" s="25">
        <v>6013785</v>
      </c>
      <c r="M1981" s="25">
        <v>19167328</v>
      </c>
      <c r="N1981" s="25">
        <v>0</v>
      </c>
      <c r="O1981" s="25">
        <v>0</v>
      </c>
      <c r="P1981" s="25">
        <v>0</v>
      </c>
      <c r="Q1981" s="25">
        <v>-1669118</v>
      </c>
      <c r="R1981" s="25">
        <v>23511995</v>
      </c>
      <c r="S1981" s="25">
        <v>59746488</v>
      </c>
      <c r="T1981" s="25">
        <v>56971453</v>
      </c>
      <c r="U1981" s="25">
        <v>2775035</v>
      </c>
    </row>
    <row r="1982" spans="1:21" hidden="1" x14ac:dyDescent="0.25">
      <c r="A1982" s="9">
        <v>7027</v>
      </c>
      <c r="B1982" s="9" t="s">
        <v>135</v>
      </c>
      <c r="C1982" s="9" t="s">
        <v>137</v>
      </c>
      <c r="D1982" s="24">
        <v>42887</v>
      </c>
      <c r="E1982" s="25">
        <v>59746488</v>
      </c>
      <c r="F1982" s="25">
        <v>43564913</v>
      </c>
      <c r="G1982" s="25">
        <v>0</v>
      </c>
      <c r="H1982" s="25">
        <v>0</v>
      </c>
      <c r="I1982" s="25">
        <v>0</v>
      </c>
      <c r="J1982" s="25">
        <v>0</v>
      </c>
      <c r="K1982" s="25">
        <v>43564913</v>
      </c>
      <c r="L1982" s="25">
        <v>32266550</v>
      </c>
      <c r="M1982" s="25">
        <v>19337742</v>
      </c>
      <c r="N1982" s="25">
        <v>371280</v>
      </c>
      <c r="O1982" s="25">
        <v>0</v>
      </c>
      <c r="P1982" s="25">
        <v>0</v>
      </c>
      <c r="Q1982" s="25">
        <v>-7332891</v>
      </c>
      <c r="R1982" s="25">
        <v>44642681</v>
      </c>
      <c r="S1982" s="25">
        <v>58668720</v>
      </c>
      <c r="T1982" s="25">
        <v>58668720</v>
      </c>
      <c r="U1982" s="25">
        <v>0</v>
      </c>
    </row>
    <row r="1983" spans="1:21" hidden="1" x14ac:dyDescent="0.25">
      <c r="A1983" s="9">
        <v>7027</v>
      </c>
      <c r="B1983" s="9" t="s">
        <v>135</v>
      </c>
      <c r="C1983" s="9" t="s">
        <v>137</v>
      </c>
      <c r="D1983" s="24">
        <v>42917</v>
      </c>
      <c r="E1983" s="25">
        <v>58668720</v>
      </c>
      <c r="F1983" s="25">
        <v>30376790</v>
      </c>
      <c r="G1983" s="25">
        <v>0</v>
      </c>
      <c r="H1983" s="25">
        <v>0</v>
      </c>
      <c r="I1983" s="25">
        <v>0</v>
      </c>
      <c r="J1983" s="25">
        <v>300000</v>
      </c>
      <c r="K1983" s="25">
        <v>30676790</v>
      </c>
      <c r="L1983" s="25">
        <v>4573148</v>
      </c>
      <c r="M1983" s="25">
        <v>19217880</v>
      </c>
      <c r="N1983" s="25">
        <v>0</v>
      </c>
      <c r="O1983" s="25">
        <v>0</v>
      </c>
      <c r="P1983" s="25">
        <v>0</v>
      </c>
      <c r="Q1983" s="25">
        <v>-1192498</v>
      </c>
      <c r="R1983" s="25">
        <v>22598530</v>
      </c>
      <c r="S1983" s="25">
        <v>66746980</v>
      </c>
      <c r="T1983" s="25">
        <v>66746980</v>
      </c>
      <c r="U1983" s="25">
        <v>0</v>
      </c>
    </row>
    <row r="1984" spans="1:21" hidden="1" x14ac:dyDescent="0.25">
      <c r="A1984" s="9">
        <v>7027</v>
      </c>
      <c r="B1984" s="9" t="s">
        <v>135</v>
      </c>
      <c r="C1984" s="9" t="s">
        <v>137</v>
      </c>
      <c r="D1984" s="24">
        <v>42948</v>
      </c>
      <c r="E1984" s="25">
        <v>66746980</v>
      </c>
      <c r="F1984" s="25">
        <v>48705656</v>
      </c>
      <c r="G1984" s="25">
        <v>0</v>
      </c>
      <c r="H1984" s="25">
        <v>0</v>
      </c>
      <c r="I1984" s="25">
        <v>0</v>
      </c>
      <c r="J1984" s="25">
        <v>400000</v>
      </c>
      <c r="K1984" s="25">
        <v>49105656</v>
      </c>
      <c r="L1984" s="25">
        <v>8054998</v>
      </c>
      <c r="M1984" s="25">
        <v>20085909</v>
      </c>
      <c r="N1984" s="25">
        <v>746530</v>
      </c>
      <c r="O1984" s="25">
        <v>0</v>
      </c>
      <c r="P1984" s="25">
        <v>0</v>
      </c>
      <c r="Q1984" s="25">
        <v>-1774196</v>
      </c>
      <c r="R1984" s="25">
        <v>27113241</v>
      </c>
      <c r="S1984" s="25">
        <v>88739395</v>
      </c>
      <c r="T1984" s="25">
        <v>88739395</v>
      </c>
      <c r="U1984" s="25">
        <v>0</v>
      </c>
    </row>
    <row r="1985" spans="1:21" hidden="1" x14ac:dyDescent="0.25">
      <c r="A1985" s="9">
        <v>7027</v>
      </c>
      <c r="B1985" s="9" t="s">
        <v>135</v>
      </c>
      <c r="C1985" s="9" t="s">
        <v>137</v>
      </c>
      <c r="D1985" s="24">
        <v>42979</v>
      </c>
      <c r="E1985" s="25">
        <v>88739395</v>
      </c>
      <c r="F1985" s="25">
        <v>21888590</v>
      </c>
      <c r="G1985" s="25">
        <v>0</v>
      </c>
      <c r="H1985" s="25">
        <v>0</v>
      </c>
      <c r="I1985" s="25">
        <v>0</v>
      </c>
      <c r="J1985" s="25">
        <v>0</v>
      </c>
      <c r="K1985" s="25">
        <v>21888590</v>
      </c>
      <c r="L1985" s="25">
        <v>9608215</v>
      </c>
      <c r="M1985" s="25">
        <v>20918800</v>
      </c>
      <c r="N1985" s="25">
        <v>0</v>
      </c>
      <c r="O1985" s="25">
        <v>0</v>
      </c>
      <c r="P1985" s="25">
        <v>0</v>
      </c>
      <c r="Q1985" s="25">
        <v>-1586462</v>
      </c>
      <c r="R1985" s="25">
        <v>28940553</v>
      </c>
      <c r="S1985" s="25">
        <v>81687432</v>
      </c>
      <c r="T1985" s="25">
        <v>81687432</v>
      </c>
      <c r="U1985" s="25">
        <v>0</v>
      </c>
    </row>
    <row r="1986" spans="1:21" hidden="1" x14ac:dyDescent="0.25">
      <c r="A1986" s="9">
        <v>7027</v>
      </c>
      <c r="B1986" s="9" t="s">
        <v>135</v>
      </c>
      <c r="C1986" s="9" t="s">
        <v>137</v>
      </c>
      <c r="D1986" s="24">
        <v>43009</v>
      </c>
      <c r="E1986" s="25">
        <v>81687432</v>
      </c>
      <c r="F1986" s="25">
        <v>34160165</v>
      </c>
      <c r="G1986" s="25">
        <v>0</v>
      </c>
      <c r="H1986" s="25">
        <v>0</v>
      </c>
      <c r="I1986" s="25">
        <v>0</v>
      </c>
      <c r="J1986" s="25">
        <v>160000</v>
      </c>
      <c r="K1986" s="25">
        <v>34320165</v>
      </c>
      <c r="L1986" s="25">
        <v>12505148</v>
      </c>
      <c r="M1986" s="25">
        <v>22823326</v>
      </c>
      <c r="N1986" s="25">
        <v>0</v>
      </c>
      <c r="O1986" s="25">
        <v>0</v>
      </c>
      <c r="P1986" s="25">
        <v>0</v>
      </c>
      <c r="Q1986" s="25">
        <v>-1285675</v>
      </c>
      <c r="R1986" s="25">
        <v>34042799</v>
      </c>
      <c r="S1986" s="25">
        <v>81964798</v>
      </c>
      <c r="T1986" s="25">
        <v>81964798</v>
      </c>
      <c r="U1986" s="25">
        <v>0</v>
      </c>
    </row>
    <row r="1987" spans="1:21" hidden="1" x14ac:dyDescent="0.25">
      <c r="A1987" s="9">
        <v>7027</v>
      </c>
      <c r="B1987" s="9" t="s">
        <v>135</v>
      </c>
      <c r="C1987" s="9" t="s">
        <v>137</v>
      </c>
      <c r="D1987" s="24">
        <v>43040</v>
      </c>
      <c r="E1987" s="25">
        <v>81964798</v>
      </c>
      <c r="F1987" s="25">
        <v>34983346</v>
      </c>
      <c r="G1987" s="25">
        <v>0</v>
      </c>
      <c r="H1987" s="25">
        <v>0</v>
      </c>
      <c r="I1987" s="25">
        <v>0</v>
      </c>
      <c r="J1987" s="25">
        <v>0</v>
      </c>
      <c r="K1987" s="25">
        <v>34983346</v>
      </c>
      <c r="L1987" s="25">
        <v>9734367</v>
      </c>
      <c r="M1987" s="25">
        <v>23851460</v>
      </c>
      <c r="N1987" s="25">
        <v>46510</v>
      </c>
      <c r="O1987" s="25">
        <v>0</v>
      </c>
      <c r="P1987" s="25">
        <v>0</v>
      </c>
      <c r="Q1987" s="25">
        <v>-6231886</v>
      </c>
      <c r="R1987" s="25">
        <v>27400451</v>
      </c>
      <c r="S1987" s="25">
        <v>89547693</v>
      </c>
      <c r="T1987" s="25">
        <v>89547693</v>
      </c>
      <c r="U1987" s="25">
        <v>0</v>
      </c>
    </row>
    <row r="1988" spans="1:21" hidden="1" x14ac:dyDescent="0.25">
      <c r="A1988" s="9">
        <v>7027</v>
      </c>
      <c r="B1988" s="9" t="s">
        <v>135</v>
      </c>
      <c r="C1988" s="9" t="s">
        <v>137</v>
      </c>
      <c r="D1988" s="24">
        <v>43070</v>
      </c>
      <c r="E1988" s="25">
        <v>89547693</v>
      </c>
      <c r="F1988" s="25">
        <v>31763513</v>
      </c>
      <c r="G1988" s="25">
        <v>0</v>
      </c>
      <c r="H1988" s="25">
        <v>0</v>
      </c>
      <c r="I1988" s="25">
        <v>0</v>
      </c>
      <c r="J1988" s="25">
        <v>300000</v>
      </c>
      <c r="K1988" s="25">
        <v>32063513</v>
      </c>
      <c r="L1988" s="25">
        <v>15019381</v>
      </c>
      <c r="M1988" s="25">
        <v>21875513</v>
      </c>
      <c r="N1988" s="25">
        <v>636850</v>
      </c>
      <c r="O1988" s="25">
        <v>0</v>
      </c>
      <c r="P1988" s="25">
        <v>0</v>
      </c>
      <c r="Q1988" s="25">
        <v>-2197648</v>
      </c>
      <c r="R1988" s="25">
        <v>35334096</v>
      </c>
      <c r="S1988" s="25">
        <v>86277110</v>
      </c>
      <c r="T1988" s="25">
        <v>86277110</v>
      </c>
      <c r="U1988" s="25">
        <v>0</v>
      </c>
    </row>
    <row r="1989" spans="1:21" x14ac:dyDescent="0.25">
      <c r="A1989" s="9">
        <v>7027</v>
      </c>
      <c r="B1989" s="9" t="s">
        <v>135</v>
      </c>
      <c r="C1989" s="9" t="s">
        <v>137</v>
      </c>
      <c r="D1989" s="24">
        <v>43101</v>
      </c>
      <c r="E1989" s="25">
        <v>86277110</v>
      </c>
      <c r="F1989" s="25">
        <v>30850431</v>
      </c>
      <c r="G1989" s="25">
        <v>0</v>
      </c>
      <c r="H1989" s="25">
        <v>0</v>
      </c>
      <c r="I1989" s="25">
        <v>0</v>
      </c>
      <c r="J1989" s="25">
        <v>0</v>
      </c>
      <c r="K1989" s="25">
        <v>30850431</v>
      </c>
      <c r="L1989" s="25">
        <v>6583574</v>
      </c>
      <c r="M1989" s="25">
        <v>21363307</v>
      </c>
      <c r="N1989" s="25">
        <v>510420</v>
      </c>
      <c r="O1989" s="25">
        <v>0</v>
      </c>
      <c r="P1989" s="25">
        <v>0</v>
      </c>
      <c r="Q1989" s="25">
        <v>-3140337</v>
      </c>
      <c r="R1989" s="25">
        <v>25316964</v>
      </c>
      <c r="S1989" s="25">
        <v>91810577</v>
      </c>
      <c r="T1989" s="25">
        <v>91810577</v>
      </c>
      <c r="U1989" s="25">
        <v>0</v>
      </c>
    </row>
    <row r="1990" spans="1:21" x14ac:dyDescent="0.25">
      <c r="A1990" s="9">
        <v>7027</v>
      </c>
      <c r="B1990" s="9" t="s">
        <v>135</v>
      </c>
      <c r="C1990" s="9" t="s">
        <v>137</v>
      </c>
      <c r="D1990" s="24">
        <v>43132</v>
      </c>
      <c r="E1990" s="25">
        <v>91810577</v>
      </c>
      <c r="F1990" s="25">
        <v>39522307</v>
      </c>
      <c r="G1990" s="25">
        <v>0</v>
      </c>
      <c r="H1990" s="25">
        <v>0</v>
      </c>
      <c r="I1990" s="25">
        <v>0</v>
      </c>
      <c r="J1990" s="25">
        <v>900000</v>
      </c>
      <c r="K1990" s="25">
        <v>40422307</v>
      </c>
      <c r="L1990" s="25">
        <v>27895425</v>
      </c>
      <c r="M1990" s="25">
        <v>23289138</v>
      </c>
      <c r="N1990" s="25">
        <v>702889</v>
      </c>
      <c r="O1990" s="25">
        <v>0</v>
      </c>
      <c r="P1990" s="25">
        <v>0</v>
      </c>
      <c r="Q1990" s="25">
        <v>-14214687</v>
      </c>
      <c r="R1990" s="25">
        <v>37672765</v>
      </c>
      <c r="S1990" s="25">
        <v>94560119</v>
      </c>
      <c r="T1990" s="25">
        <v>94560119</v>
      </c>
      <c r="U1990" s="25">
        <v>0</v>
      </c>
    </row>
    <row r="1991" spans="1:21" x14ac:dyDescent="0.25">
      <c r="A1991" s="9">
        <v>7027</v>
      </c>
      <c r="B1991" s="9" t="s">
        <v>135</v>
      </c>
      <c r="C1991" s="9" t="s">
        <v>137</v>
      </c>
      <c r="D1991" s="24">
        <v>43160</v>
      </c>
      <c r="E1991" s="25">
        <v>94560119</v>
      </c>
      <c r="F1991" s="25">
        <v>38939042</v>
      </c>
      <c r="G1991" s="25">
        <v>0</v>
      </c>
      <c r="H1991" s="25">
        <v>0</v>
      </c>
      <c r="I1991" s="25">
        <v>0</v>
      </c>
      <c r="J1991" s="25">
        <v>0</v>
      </c>
      <c r="K1991" s="25">
        <v>38939042</v>
      </c>
      <c r="L1991" s="25">
        <v>9849934</v>
      </c>
      <c r="M1991" s="25">
        <v>23418592</v>
      </c>
      <c r="N1991" s="25">
        <v>0</v>
      </c>
      <c r="O1991" s="25">
        <v>0</v>
      </c>
      <c r="P1991" s="25">
        <v>0</v>
      </c>
      <c r="Q1991" s="25">
        <v>-7588437</v>
      </c>
      <c r="R1991" s="25">
        <v>25680089</v>
      </c>
      <c r="S1991" s="25">
        <v>107819072</v>
      </c>
      <c r="T1991" s="25">
        <v>107819072</v>
      </c>
      <c r="U1991" s="25">
        <v>0</v>
      </c>
    </row>
    <row r="1992" spans="1:21" x14ac:dyDescent="0.25">
      <c r="A1992" s="9">
        <v>7027</v>
      </c>
      <c r="B1992" s="9" t="s">
        <v>135</v>
      </c>
      <c r="C1992" s="9" t="s">
        <v>137</v>
      </c>
      <c r="D1992" s="24">
        <v>43191</v>
      </c>
      <c r="E1992" s="25">
        <v>107819072</v>
      </c>
      <c r="F1992" s="25">
        <v>35860416</v>
      </c>
      <c r="G1992" s="25">
        <v>0</v>
      </c>
      <c r="H1992" s="25">
        <v>0</v>
      </c>
      <c r="I1992" s="25">
        <v>0</v>
      </c>
      <c r="J1992" s="25">
        <v>120000</v>
      </c>
      <c r="K1992" s="25">
        <v>35980416</v>
      </c>
      <c r="L1992" s="25">
        <v>11507419</v>
      </c>
      <c r="M1992" s="25">
        <v>25036722</v>
      </c>
      <c r="N1992" s="25">
        <v>0</v>
      </c>
      <c r="O1992" s="25">
        <v>0</v>
      </c>
      <c r="P1992" s="25">
        <v>0</v>
      </c>
      <c r="Q1992" s="25">
        <v>-925798</v>
      </c>
      <c r="R1992" s="25">
        <v>35618343</v>
      </c>
      <c r="S1992" s="25">
        <v>108181145</v>
      </c>
      <c r="T1992" s="25">
        <v>99173374</v>
      </c>
      <c r="U1992" s="25">
        <v>9007771</v>
      </c>
    </row>
    <row r="1993" spans="1:21" x14ac:dyDescent="0.25">
      <c r="A1993" s="9">
        <v>7027</v>
      </c>
      <c r="B1993" s="9" t="s">
        <v>135</v>
      </c>
      <c r="C1993" s="9" t="s">
        <v>137</v>
      </c>
      <c r="D1993" s="24">
        <v>43221</v>
      </c>
      <c r="E1993" s="25">
        <v>108181145</v>
      </c>
      <c r="F1993" s="25">
        <v>34516684</v>
      </c>
      <c r="G1993" s="25">
        <v>0</v>
      </c>
      <c r="H1993" s="25">
        <v>0</v>
      </c>
      <c r="I1993" s="25">
        <v>0</v>
      </c>
      <c r="J1993" s="25">
        <v>3817312</v>
      </c>
      <c r="K1993" s="25">
        <v>38333996</v>
      </c>
      <c r="L1993" s="25">
        <v>16214658</v>
      </c>
      <c r="M1993" s="25">
        <v>32893570</v>
      </c>
      <c r="N1993" s="25">
        <v>0</v>
      </c>
      <c r="O1993" s="25">
        <v>0</v>
      </c>
      <c r="P1993" s="25">
        <v>0</v>
      </c>
      <c r="Q1993" s="25">
        <v>-2337770</v>
      </c>
      <c r="R1993" s="25">
        <v>46770458</v>
      </c>
      <c r="S1993" s="25">
        <v>99744683</v>
      </c>
      <c r="T1993" s="25">
        <v>99744683</v>
      </c>
      <c r="U1993" s="25">
        <v>0</v>
      </c>
    </row>
    <row r="1994" spans="1:21" x14ac:dyDescent="0.25">
      <c r="A1994" s="9">
        <v>7027</v>
      </c>
      <c r="B1994" s="9" t="s">
        <v>135</v>
      </c>
      <c r="C1994" s="9" t="s">
        <v>137</v>
      </c>
      <c r="D1994" s="24">
        <v>43252</v>
      </c>
      <c r="E1994" s="25">
        <v>99744683</v>
      </c>
      <c r="F1994" s="25">
        <v>27399061</v>
      </c>
      <c r="G1994" s="25">
        <v>0</v>
      </c>
      <c r="H1994" s="25">
        <v>0</v>
      </c>
      <c r="I1994" s="25">
        <v>0</v>
      </c>
      <c r="J1994" s="25">
        <v>4120000</v>
      </c>
      <c r="K1994" s="25">
        <v>31519061</v>
      </c>
      <c r="L1994" s="25">
        <v>11484514</v>
      </c>
      <c r="M1994" s="25">
        <v>22779657</v>
      </c>
      <c r="N1994" s="25">
        <v>0</v>
      </c>
      <c r="O1994" s="25">
        <v>0</v>
      </c>
      <c r="P1994" s="25">
        <v>0</v>
      </c>
      <c r="Q1994" s="25">
        <v>-522625</v>
      </c>
      <c r="R1994" s="25">
        <v>33741546</v>
      </c>
      <c r="S1994" s="25">
        <v>97522198</v>
      </c>
      <c r="T1994" s="25">
        <v>97522198</v>
      </c>
      <c r="U1994" s="25">
        <v>0</v>
      </c>
    </row>
    <row r="1995" spans="1:21" x14ac:dyDescent="0.25">
      <c r="A1995" s="9">
        <v>7027</v>
      </c>
      <c r="B1995" s="9" t="s">
        <v>135</v>
      </c>
      <c r="C1995" s="9" t="s">
        <v>137</v>
      </c>
      <c r="D1995" s="24">
        <v>43282</v>
      </c>
      <c r="E1995" s="25">
        <v>97522198</v>
      </c>
      <c r="F1995" s="25">
        <v>33544340</v>
      </c>
      <c r="G1995" s="25">
        <v>0</v>
      </c>
      <c r="H1995" s="25">
        <v>0</v>
      </c>
      <c r="I1995" s="25">
        <v>0</v>
      </c>
      <c r="J1995" s="25">
        <v>32080</v>
      </c>
      <c r="K1995" s="25">
        <v>33576420</v>
      </c>
      <c r="L1995" s="25">
        <v>9307463</v>
      </c>
      <c r="M1995" s="25">
        <v>24455603</v>
      </c>
      <c r="N1995" s="25">
        <v>339979</v>
      </c>
      <c r="O1995" s="25">
        <v>0</v>
      </c>
      <c r="P1995" s="25">
        <v>0</v>
      </c>
      <c r="Q1995" s="25">
        <v>-2265818</v>
      </c>
      <c r="R1995" s="25">
        <v>31837227</v>
      </c>
      <c r="S1995" s="25">
        <v>99261391</v>
      </c>
      <c r="T1995" s="25">
        <v>99261391</v>
      </c>
      <c r="U1995" s="25">
        <v>0</v>
      </c>
    </row>
    <row r="1996" spans="1:21" x14ac:dyDescent="0.25">
      <c r="A1996" s="9">
        <v>7027</v>
      </c>
      <c r="B1996" s="9" t="s">
        <v>135</v>
      </c>
      <c r="C1996" s="9" t="s">
        <v>137</v>
      </c>
      <c r="D1996" s="24">
        <v>43313</v>
      </c>
      <c r="E1996" s="25">
        <v>99261391</v>
      </c>
      <c r="F1996" s="25">
        <v>38721310</v>
      </c>
      <c r="G1996" s="25">
        <v>0</v>
      </c>
      <c r="H1996" s="25">
        <v>0</v>
      </c>
      <c r="I1996" s="25">
        <v>0</v>
      </c>
      <c r="J1996" s="25">
        <v>2315865</v>
      </c>
      <c r="K1996" s="25">
        <v>41037175</v>
      </c>
      <c r="L1996" s="25">
        <v>19432337</v>
      </c>
      <c r="M1996" s="25">
        <v>23475505</v>
      </c>
      <c r="N1996" s="25">
        <v>618118</v>
      </c>
      <c r="O1996" s="25">
        <v>0</v>
      </c>
      <c r="P1996" s="25">
        <v>0</v>
      </c>
      <c r="Q1996" s="25">
        <v>-2193480</v>
      </c>
      <c r="R1996" s="25">
        <v>41332480</v>
      </c>
      <c r="S1996" s="25">
        <v>98966086</v>
      </c>
      <c r="T1996" s="25">
        <v>98966086</v>
      </c>
      <c r="U1996" s="25">
        <v>0</v>
      </c>
    </row>
    <row r="1997" spans="1:21" x14ac:dyDescent="0.25">
      <c r="A1997" s="9">
        <v>7027</v>
      </c>
      <c r="B1997" s="9" t="s">
        <v>135</v>
      </c>
      <c r="C1997" s="9" t="s">
        <v>137</v>
      </c>
      <c r="D1997" s="24">
        <v>43344</v>
      </c>
      <c r="E1997" s="25">
        <v>98966086</v>
      </c>
      <c r="F1997" s="25">
        <v>30131433</v>
      </c>
      <c r="G1997" s="25">
        <v>0</v>
      </c>
      <c r="H1997" s="25">
        <v>0</v>
      </c>
      <c r="I1997" s="25">
        <v>0</v>
      </c>
      <c r="J1997" s="25">
        <v>0</v>
      </c>
      <c r="K1997" s="25">
        <v>30131433</v>
      </c>
      <c r="L1997" s="25">
        <v>15726664</v>
      </c>
      <c r="M1997" s="25">
        <v>25508917</v>
      </c>
      <c r="N1997" s="25">
        <v>290720</v>
      </c>
      <c r="O1997" s="25">
        <v>0</v>
      </c>
      <c r="P1997" s="25">
        <v>0</v>
      </c>
      <c r="Q1997" s="25">
        <v>-546602</v>
      </c>
      <c r="R1997" s="25">
        <v>40979699</v>
      </c>
      <c r="S1997" s="25">
        <v>88117820</v>
      </c>
      <c r="T1997" s="25">
        <v>88117820</v>
      </c>
      <c r="U1997" s="25">
        <v>0</v>
      </c>
    </row>
    <row r="1998" spans="1:21" x14ac:dyDescent="0.25">
      <c r="A1998" s="9">
        <v>7027</v>
      </c>
      <c r="B1998" s="9" t="s">
        <v>135</v>
      </c>
      <c r="C1998" s="9" t="s">
        <v>137</v>
      </c>
      <c r="D1998" s="24">
        <v>43374</v>
      </c>
      <c r="E1998" s="25">
        <v>88117820</v>
      </c>
      <c r="F1998" s="25">
        <v>28878816</v>
      </c>
      <c r="G1998" s="25">
        <v>0</v>
      </c>
      <c r="H1998" s="25">
        <v>0</v>
      </c>
      <c r="I1998" s="25">
        <v>0</v>
      </c>
      <c r="J1998" s="25">
        <v>0</v>
      </c>
      <c r="K1998" s="25">
        <v>28878816</v>
      </c>
      <c r="L1998" s="25">
        <v>12580715</v>
      </c>
      <c r="M1998" s="25">
        <v>24623134</v>
      </c>
      <c r="N1998" s="25">
        <v>1121890</v>
      </c>
      <c r="O1998" s="25">
        <v>0</v>
      </c>
      <c r="P1998" s="25">
        <v>0</v>
      </c>
      <c r="Q1998" s="25">
        <v>-589563</v>
      </c>
      <c r="R1998" s="25">
        <v>37736176</v>
      </c>
      <c r="S1998" s="25">
        <v>79260460</v>
      </c>
      <c r="T1998" s="25">
        <v>79260460</v>
      </c>
      <c r="U1998" s="25">
        <v>0</v>
      </c>
    </row>
    <row r="1999" spans="1:21" x14ac:dyDescent="0.25">
      <c r="A1999" s="9">
        <v>7027</v>
      </c>
      <c r="B1999" s="9" t="s">
        <v>135</v>
      </c>
      <c r="C1999" s="9" t="s">
        <v>137</v>
      </c>
      <c r="D1999" s="24">
        <v>43405</v>
      </c>
      <c r="E1999" s="25">
        <v>79260460</v>
      </c>
      <c r="F1999" s="25">
        <v>64395131</v>
      </c>
      <c r="G1999" s="25">
        <v>0</v>
      </c>
      <c r="H1999" s="25">
        <v>0</v>
      </c>
      <c r="I1999" s="25">
        <v>0</v>
      </c>
      <c r="J1999" s="25">
        <v>19204</v>
      </c>
      <c r="K1999" s="25">
        <v>64414335</v>
      </c>
      <c r="L1999" s="25">
        <v>4489653</v>
      </c>
      <c r="M1999" s="25">
        <v>27176631</v>
      </c>
      <c r="N1999" s="25">
        <v>49990</v>
      </c>
      <c r="O1999" s="25">
        <v>0</v>
      </c>
      <c r="P1999" s="25">
        <v>0</v>
      </c>
      <c r="Q1999" s="25">
        <v>-77949</v>
      </c>
      <c r="R1999" s="25">
        <v>31638325</v>
      </c>
      <c r="S1999" s="25">
        <v>112036470</v>
      </c>
      <c r="T1999" s="25">
        <v>112036470</v>
      </c>
      <c r="U1999" s="25">
        <v>0</v>
      </c>
    </row>
    <row r="2000" spans="1:21" hidden="1" x14ac:dyDescent="0.25">
      <c r="A2000" s="9">
        <v>7037</v>
      </c>
      <c r="B2000" s="9" t="s">
        <v>138</v>
      </c>
      <c r="C2000" s="9" t="s">
        <v>139</v>
      </c>
      <c r="D2000" s="24">
        <v>42005</v>
      </c>
      <c r="E2000" s="25">
        <v>476813</v>
      </c>
      <c r="F2000" s="25">
        <v>0</v>
      </c>
      <c r="G2000" s="25">
        <v>0</v>
      </c>
      <c r="H2000" s="25">
        <v>0</v>
      </c>
      <c r="I2000" s="25">
        <v>0</v>
      </c>
      <c r="J2000" s="25">
        <v>850696</v>
      </c>
      <c r="K2000" s="25">
        <v>850696</v>
      </c>
      <c r="L2000" s="25">
        <v>311865</v>
      </c>
      <c r="M2000" s="25">
        <v>536566</v>
      </c>
      <c r="N2000" s="25">
        <v>0</v>
      </c>
      <c r="O2000" s="25">
        <v>0</v>
      </c>
      <c r="P2000" s="25">
        <v>0</v>
      </c>
      <c r="Q2000" s="25">
        <v>0</v>
      </c>
      <c r="R2000" s="25">
        <v>848431</v>
      </c>
      <c r="S2000" s="25">
        <v>479078</v>
      </c>
      <c r="T2000" s="25">
        <v>0</v>
      </c>
      <c r="U2000" s="25">
        <v>479078</v>
      </c>
    </row>
    <row r="2001" spans="1:21" hidden="1" x14ac:dyDescent="0.25">
      <c r="A2001" s="9">
        <v>7037</v>
      </c>
      <c r="B2001" s="9" t="s">
        <v>138</v>
      </c>
      <c r="C2001" s="9" t="s">
        <v>139</v>
      </c>
      <c r="D2001" s="24">
        <v>42036</v>
      </c>
      <c r="E2001" s="25">
        <v>479078</v>
      </c>
      <c r="F2001" s="25">
        <v>0</v>
      </c>
      <c r="G2001" s="25">
        <v>0</v>
      </c>
      <c r="H2001" s="25">
        <v>0</v>
      </c>
      <c r="I2001" s="25">
        <v>0</v>
      </c>
      <c r="J2001" s="25">
        <v>445060</v>
      </c>
      <c r="K2001" s="25">
        <v>445060</v>
      </c>
      <c r="L2001" s="25">
        <v>311305</v>
      </c>
      <c r="M2001" s="25">
        <v>150000</v>
      </c>
      <c r="N2001" s="25">
        <v>0</v>
      </c>
      <c r="O2001" s="25">
        <v>0</v>
      </c>
      <c r="P2001" s="25">
        <v>0</v>
      </c>
      <c r="Q2001" s="25">
        <v>0</v>
      </c>
      <c r="R2001" s="25">
        <v>461305</v>
      </c>
      <c r="S2001" s="25">
        <v>462833</v>
      </c>
      <c r="T2001" s="25">
        <v>0</v>
      </c>
      <c r="U2001" s="25">
        <v>462833</v>
      </c>
    </row>
    <row r="2002" spans="1:21" hidden="1" x14ac:dyDescent="0.25">
      <c r="A2002" s="9">
        <v>7037</v>
      </c>
      <c r="B2002" s="9" t="s">
        <v>138</v>
      </c>
      <c r="C2002" s="9" t="s">
        <v>139</v>
      </c>
      <c r="D2002" s="24">
        <v>42064</v>
      </c>
      <c r="E2002" s="25">
        <v>462833</v>
      </c>
      <c r="F2002" s="25">
        <v>0</v>
      </c>
      <c r="G2002" s="25">
        <v>0</v>
      </c>
      <c r="H2002" s="25">
        <v>0</v>
      </c>
      <c r="I2002" s="25">
        <v>0</v>
      </c>
      <c r="J2002" s="25">
        <v>1335180</v>
      </c>
      <c r="K2002" s="25">
        <v>1335180</v>
      </c>
      <c r="L2002" s="25">
        <v>280000</v>
      </c>
      <c r="M2002" s="25">
        <v>2591738</v>
      </c>
      <c r="N2002" s="25">
        <v>0</v>
      </c>
      <c r="O2002" s="25">
        <v>0</v>
      </c>
      <c r="P2002" s="25">
        <v>0</v>
      </c>
      <c r="Q2002" s="25">
        <v>0</v>
      </c>
      <c r="R2002" s="25">
        <v>2871738</v>
      </c>
      <c r="S2002" s="25">
        <v>-1073725</v>
      </c>
      <c r="T2002" s="25">
        <v>0</v>
      </c>
      <c r="U2002" s="25">
        <v>-1073725</v>
      </c>
    </row>
    <row r="2003" spans="1:21" hidden="1" x14ac:dyDescent="0.25">
      <c r="A2003" s="9">
        <v>7037</v>
      </c>
      <c r="B2003" s="9" t="s">
        <v>138</v>
      </c>
      <c r="C2003" s="9" t="s">
        <v>139</v>
      </c>
      <c r="D2003" s="24">
        <v>42095</v>
      </c>
      <c r="E2003" s="25">
        <v>-1073725</v>
      </c>
      <c r="F2003" s="25">
        <v>0</v>
      </c>
      <c r="G2003" s="25">
        <v>0</v>
      </c>
      <c r="H2003" s="25">
        <v>0</v>
      </c>
      <c r="I2003" s="25">
        <v>0</v>
      </c>
      <c r="J2003" s="25">
        <v>445060</v>
      </c>
      <c r="K2003" s="25">
        <v>445060</v>
      </c>
      <c r="L2003" s="25">
        <v>52970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52970</v>
      </c>
      <c r="S2003" s="25">
        <v>-681635</v>
      </c>
      <c r="T2003" s="25">
        <v>0</v>
      </c>
      <c r="U2003" s="25">
        <v>-681635</v>
      </c>
    </row>
    <row r="2004" spans="1:21" hidden="1" x14ac:dyDescent="0.25">
      <c r="A2004" s="9">
        <v>7037</v>
      </c>
      <c r="B2004" s="9" t="s">
        <v>138</v>
      </c>
      <c r="C2004" s="9" t="s">
        <v>139</v>
      </c>
      <c r="D2004" s="24">
        <v>42125</v>
      </c>
      <c r="E2004" s="25">
        <v>-681635</v>
      </c>
      <c r="F2004" s="25">
        <v>0</v>
      </c>
      <c r="G2004" s="25">
        <v>0</v>
      </c>
      <c r="H2004" s="25">
        <v>0</v>
      </c>
      <c r="I2004" s="25">
        <v>0</v>
      </c>
      <c r="J2004" s="25">
        <v>681635</v>
      </c>
      <c r="K2004" s="25">
        <v>681635</v>
      </c>
      <c r="L2004" s="25">
        <v>0</v>
      </c>
      <c r="M2004" s="25">
        <v>1707200</v>
      </c>
      <c r="N2004" s="25">
        <v>0</v>
      </c>
      <c r="O2004" s="25">
        <v>0</v>
      </c>
      <c r="P2004" s="25">
        <v>0</v>
      </c>
      <c r="Q2004" s="25">
        <v>-1707200</v>
      </c>
      <c r="R2004" s="25">
        <v>0</v>
      </c>
      <c r="S2004" s="25">
        <v>0</v>
      </c>
      <c r="T2004" s="25">
        <v>0</v>
      </c>
      <c r="U2004" s="25">
        <v>0</v>
      </c>
    </row>
    <row r="2005" spans="1:21" hidden="1" x14ac:dyDescent="0.25">
      <c r="A2005" s="9">
        <v>7055</v>
      </c>
      <c r="B2005" s="9" t="s">
        <v>140</v>
      </c>
      <c r="C2005" s="9" t="s">
        <v>141</v>
      </c>
      <c r="D2005" s="24">
        <v>42005</v>
      </c>
      <c r="E2005" s="25">
        <v>813857</v>
      </c>
      <c r="F2005" s="25">
        <v>0</v>
      </c>
      <c r="G2005" s="25">
        <v>0</v>
      </c>
      <c r="H2005" s="25">
        <v>0</v>
      </c>
      <c r="I2005" s="25">
        <v>0</v>
      </c>
      <c r="J2005" s="25">
        <v>2211810</v>
      </c>
      <c r="K2005" s="25">
        <v>2211810</v>
      </c>
      <c r="L2005" s="25">
        <v>66089</v>
      </c>
      <c r="M2005" s="25">
        <v>1242521</v>
      </c>
      <c r="N2005" s="25">
        <v>0</v>
      </c>
      <c r="O2005" s="25">
        <v>0</v>
      </c>
      <c r="P2005" s="25">
        <v>0</v>
      </c>
      <c r="Q2005" s="25">
        <v>0</v>
      </c>
      <c r="R2005" s="25">
        <v>1308610</v>
      </c>
      <c r="S2005" s="25">
        <v>1717057</v>
      </c>
      <c r="T2005" s="25">
        <v>1717057</v>
      </c>
      <c r="U2005" s="25">
        <v>0</v>
      </c>
    </row>
    <row r="2006" spans="1:21" hidden="1" x14ac:dyDescent="0.25">
      <c r="A2006" s="9">
        <v>7055</v>
      </c>
      <c r="B2006" s="9" t="s">
        <v>140</v>
      </c>
      <c r="C2006" s="9" t="s">
        <v>141</v>
      </c>
      <c r="D2006" s="24">
        <v>42036</v>
      </c>
      <c r="E2006" s="25">
        <v>1717057</v>
      </c>
      <c r="F2006" s="25">
        <v>0</v>
      </c>
      <c r="G2006" s="25">
        <v>0</v>
      </c>
      <c r="H2006" s="25">
        <v>0</v>
      </c>
      <c r="I2006" s="25">
        <v>0</v>
      </c>
      <c r="J2006" s="25">
        <v>0</v>
      </c>
      <c r="K2006" s="25">
        <v>0</v>
      </c>
      <c r="L2006" s="25">
        <v>61565</v>
      </c>
      <c r="M2006" s="25">
        <v>1242414</v>
      </c>
      <c r="N2006" s="25">
        <v>0</v>
      </c>
      <c r="O2006" s="25">
        <v>0</v>
      </c>
      <c r="P2006" s="25">
        <v>0</v>
      </c>
      <c r="Q2006" s="25">
        <v>0</v>
      </c>
      <c r="R2006" s="25">
        <v>1303979</v>
      </c>
      <c r="S2006" s="25">
        <v>413078</v>
      </c>
      <c r="T2006" s="25">
        <v>413078</v>
      </c>
      <c r="U2006" s="25">
        <v>0</v>
      </c>
    </row>
    <row r="2007" spans="1:21" hidden="1" x14ac:dyDescent="0.25">
      <c r="A2007" s="9">
        <v>7055</v>
      </c>
      <c r="B2007" s="9" t="s">
        <v>140</v>
      </c>
      <c r="C2007" s="9" t="s">
        <v>141</v>
      </c>
      <c r="D2007" s="24">
        <v>42064</v>
      </c>
      <c r="E2007" s="25">
        <v>413078</v>
      </c>
      <c r="F2007" s="25">
        <v>0</v>
      </c>
      <c r="G2007" s="25">
        <v>0</v>
      </c>
      <c r="H2007" s="25">
        <v>0</v>
      </c>
      <c r="I2007" s="25">
        <v>0</v>
      </c>
      <c r="J2007" s="25">
        <v>2848384</v>
      </c>
      <c r="K2007" s="25">
        <v>2848384</v>
      </c>
      <c r="L2007" s="25">
        <v>74002</v>
      </c>
      <c r="M2007" s="25">
        <v>4796037</v>
      </c>
      <c r="N2007" s="25">
        <v>0</v>
      </c>
      <c r="O2007" s="25">
        <v>0</v>
      </c>
      <c r="P2007" s="25">
        <v>0</v>
      </c>
      <c r="Q2007" s="25">
        <v>0</v>
      </c>
      <c r="R2007" s="25">
        <v>4870039</v>
      </c>
      <c r="S2007" s="25">
        <v>-1608577</v>
      </c>
      <c r="T2007" s="25">
        <v>0</v>
      </c>
      <c r="U2007" s="25">
        <v>-1608577</v>
      </c>
    </row>
    <row r="2008" spans="1:21" hidden="1" x14ac:dyDescent="0.25">
      <c r="A2008" s="9">
        <v>7055</v>
      </c>
      <c r="B2008" s="9" t="s">
        <v>140</v>
      </c>
      <c r="C2008" s="9" t="s">
        <v>141</v>
      </c>
      <c r="D2008" s="24">
        <v>42095</v>
      </c>
      <c r="E2008" s="25">
        <v>-1608577</v>
      </c>
      <c r="F2008" s="25">
        <v>0</v>
      </c>
      <c r="G2008" s="25">
        <v>0</v>
      </c>
      <c r="H2008" s="25">
        <v>0</v>
      </c>
      <c r="I2008" s="25">
        <v>0</v>
      </c>
      <c r="J2008" s="25">
        <v>890120</v>
      </c>
      <c r="K2008" s="25">
        <v>890120</v>
      </c>
      <c r="L2008" s="25">
        <v>0</v>
      </c>
      <c r="M2008" s="25">
        <v>320573</v>
      </c>
      <c r="N2008" s="25">
        <v>0</v>
      </c>
      <c r="O2008" s="25">
        <v>0</v>
      </c>
      <c r="P2008" s="25">
        <v>0</v>
      </c>
      <c r="Q2008" s="25">
        <v>0</v>
      </c>
      <c r="R2008" s="25">
        <v>320573</v>
      </c>
      <c r="S2008" s="25">
        <v>-1039030</v>
      </c>
      <c r="T2008" s="25">
        <v>0</v>
      </c>
      <c r="U2008" s="25">
        <v>-1039030</v>
      </c>
    </row>
    <row r="2009" spans="1:21" hidden="1" x14ac:dyDescent="0.25">
      <c r="A2009" s="9">
        <v>7055</v>
      </c>
      <c r="B2009" s="9" t="s">
        <v>140</v>
      </c>
      <c r="C2009" s="9" t="s">
        <v>141</v>
      </c>
      <c r="D2009" s="24">
        <v>42125</v>
      </c>
      <c r="E2009" s="25">
        <v>-1039030</v>
      </c>
      <c r="F2009" s="25">
        <v>0</v>
      </c>
      <c r="G2009" s="25">
        <v>0</v>
      </c>
      <c r="H2009" s="25">
        <v>0</v>
      </c>
      <c r="I2009" s="25">
        <v>0</v>
      </c>
      <c r="J2009" s="25">
        <v>1039030</v>
      </c>
      <c r="K2009" s="25">
        <v>1039030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5">
        <v>0</v>
      </c>
      <c r="U2009" s="25">
        <v>0</v>
      </c>
    </row>
    <row r="2010" spans="1:21" hidden="1" x14ac:dyDescent="0.25">
      <c r="A2010" s="9">
        <v>7062</v>
      </c>
      <c r="B2010" s="9" t="s">
        <v>142</v>
      </c>
      <c r="C2010" s="9" t="s">
        <v>143</v>
      </c>
      <c r="D2010" s="24">
        <v>42005</v>
      </c>
      <c r="E2010" s="25">
        <v>801413</v>
      </c>
      <c r="F2010" s="25">
        <v>7031826</v>
      </c>
      <c r="G2010" s="25">
        <v>0</v>
      </c>
      <c r="H2010" s="25">
        <v>0</v>
      </c>
      <c r="I2010" s="25">
        <v>0</v>
      </c>
      <c r="J2010" s="25">
        <v>0</v>
      </c>
      <c r="K2010" s="25">
        <v>7031826</v>
      </c>
      <c r="L2010" s="25">
        <v>2328614</v>
      </c>
      <c r="M2010" s="25">
        <v>6610265</v>
      </c>
      <c r="N2010" s="25">
        <v>0</v>
      </c>
      <c r="O2010" s="25">
        <v>0</v>
      </c>
      <c r="P2010" s="25">
        <v>0</v>
      </c>
      <c r="Q2010" s="25">
        <v>-1238442</v>
      </c>
      <c r="R2010" s="25">
        <v>7700437</v>
      </c>
      <c r="S2010" s="25">
        <v>132802</v>
      </c>
      <c r="T2010" s="25">
        <v>0</v>
      </c>
      <c r="U2010" s="25">
        <v>132802</v>
      </c>
    </row>
    <row r="2011" spans="1:21" hidden="1" x14ac:dyDescent="0.25">
      <c r="A2011" s="9">
        <v>7062</v>
      </c>
      <c r="B2011" s="9" t="s">
        <v>142</v>
      </c>
      <c r="C2011" s="9" t="s">
        <v>143</v>
      </c>
      <c r="D2011" s="24">
        <v>42036</v>
      </c>
      <c r="E2011" s="25">
        <v>132802</v>
      </c>
      <c r="F2011" s="25">
        <v>9670509</v>
      </c>
      <c r="G2011" s="25">
        <v>0</v>
      </c>
      <c r="H2011" s="25">
        <v>0</v>
      </c>
      <c r="I2011" s="25">
        <v>0</v>
      </c>
      <c r="J2011" s="25">
        <v>0</v>
      </c>
      <c r="K2011" s="25">
        <v>9670509</v>
      </c>
      <c r="L2011" s="25">
        <v>1252771</v>
      </c>
      <c r="M2011" s="25">
        <v>3090788</v>
      </c>
      <c r="N2011" s="25">
        <v>0</v>
      </c>
      <c r="O2011" s="25">
        <v>0</v>
      </c>
      <c r="P2011" s="25">
        <v>0</v>
      </c>
      <c r="Q2011" s="25">
        <v>-1008719</v>
      </c>
      <c r="R2011" s="25">
        <v>3334840</v>
      </c>
      <c r="S2011" s="25">
        <v>6468471</v>
      </c>
      <c r="T2011" s="25">
        <v>5851506</v>
      </c>
      <c r="U2011" s="25">
        <v>616965</v>
      </c>
    </row>
    <row r="2012" spans="1:21" hidden="1" x14ac:dyDescent="0.25">
      <c r="A2012" s="9">
        <v>7062</v>
      </c>
      <c r="B2012" s="9" t="s">
        <v>142</v>
      </c>
      <c r="C2012" s="9" t="s">
        <v>143</v>
      </c>
      <c r="D2012" s="24">
        <v>42064</v>
      </c>
      <c r="E2012" s="25">
        <v>6468471</v>
      </c>
      <c r="F2012" s="25">
        <v>13269113</v>
      </c>
      <c r="G2012" s="25">
        <v>0</v>
      </c>
      <c r="H2012" s="25">
        <v>0</v>
      </c>
      <c r="I2012" s="25">
        <v>0</v>
      </c>
      <c r="J2012" s="25">
        <v>0</v>
      </c>
      <c r="K2012" s="25">
        <v>13269113</v>
      </c>
      <c r="L2012" s="25">
        <v>5552813</v>
      </c>
      <c r="M2012" s="25">
        <v>10450333</v>
      </c>
      <c r="N2012" s="25">
        <v>0</v>
      </c>
      <c r="O2012" s="25">
        <v>0</v>
      </c>
      <c r="P2012" s="25">
        <v>0</v>
      </c>
      <c r="Q2012" s="25">
        <v>-3564401</v>
      </c>
      <c r="R2012" s="25">
        <v>12438745</v>
      </c>
      <c r="S2012" s="25">
        <v>7298839</v>
      </c>
      <c r="T2012" s="25">
        <v>6591062</v>
      </c>
      <c r="U2012" s="25">
        <v>707777</v>
      </c>
    </row>
    <row r="2013" spans="1:21" hidden="1" x14ac:dyDescent="0.25">
      <c r="A2013" s="9">
        <v>7062</v>
      </c>
      <c r="B2013" s="9" t="s">
        <v>142</v>
      </c>
      <c r="C2013" s="9" t="s">
        <v>143</v>
      </c>
      <c r="D2013" s="24">
        <v>42095</v>
      </c>
      <c r="E2013" s="25">
        <v>7298839</v>
      </c>
      <c r="F2013" s="25">
        <v>5730221</v>
      </c>
      <c r="G2013" s="25">
        <v>0</v>
      </c>
      <c r="H2013" s="25">
        <v>0</v>
      </c>
      <c r="I2013" s="25">
        <v>0</v>
      </c>
      <c r="J2013" s="25">
        <v>0</v>
      </c>
      <c r="K2013" s="25">
        <v>5730221</v>
      </c>
      <c r="L2013" s="25">
        <v>6310984</v>
      </c>
      <c r="M2013" s="25">
        <v>6795455</v>
      </c>
      <c r="N2013" s="25">
        <v>47600</v>
      </c>
      <c r="O2013" s="25">
        <v>0</v>
      </c>
      <c r="P2013" s="25">
        <v>0</v>
      </c>
      <c r="Q2013" s="25">
        <v>-3916882</v>
      </c>
      <c r="R2013" s="25">
        <v>9237157</v>
      </c>
      <c r="S2013" s="25">
        <v>3791903</v>
      </c>
      <c r="T2013" s="25">
        <v>3000000</v>
      </c>
      <c r="U2013" s="25">
        <v>791903</v>
      </c>
    </row>
    <row r="2014" spans="1:21" hidden="1" x14ac:dyDescent="0.25">
      <c r="A2014" s="9">
        <v>7062</v>
      </c>
      <c r="B2014" s="9" t="s">
        <v>142</v>
      </c>
      <c r="C2014" s="9" t="s">
        <v>143</v>
      </c>
      <c r="D2014" s="24">
        <v>42125</v>
      </c>
      <c r="E2014" s="25">
        <v>3791903</v>
      </c>
      <c r="F2014" s="25">
        <v>9219869</v>
      </c>
      <c r="G2014" s="25">
        <v>0</v>
      </c>
      <c r="H2014" s="25">
        <v>0</v>
      </c>
      <c r="I2014" s="25">
        <v>0</v>
      </c>
      <c r="J2014" s="25">
        <v>0</v>
      </c>
      <c r="K2014" s="25">
        <v>9219869</v>
      </c>
      <c r="L2014" s="25">
        <v>7248633</v>
      </c>
      <c r="M2014" s="25">
        <v>5851972</v>
      </c>
      <c r="N2014" s="25">
        <v>0</v>
      </c>
      <c r="O2014" s="25">
        <v>0</v>
      </c>
      <c r="P2014" s="25">
        <v>0</v>
      </c>
      <c r="Q2014" s="25">
        <v>-512462</v>
      </c>
      <c r="R2014" s="25">
        <v>12588143</v>
      </c>
      <c r="S2014" s="25">
        <v>423629</v>
      </c>
      <c r="T2014" s="25">
        <v>0</v>
      </c>
      <c r="U2014" s="25">
        <v>423629</v>
      </c>
    </row>
    <row r="2015" spans="1:21" hidden="1" x14ac:dyDescent="0.25">
      <c r="A2015" s="9">
        <v>7062</v>
      </c>
      <c r="B2015" s="9" t="s">
        <v>142</v>
      </c>
      <c r="C2015" s="9" t="s">
        <v>143</v>
      </c>
      <c r="D2015" s="24">
        <v>42156</v>
      </c>
      <c r="E2015" s="25">
        <v>423629</v>
      </c>
      <c r="F2015" s="25">
        <v>7753220</v>
      </c>
      <c r="G2015" s="25">
        <v>0</v>
      </c>
      <c r="H2015" s="25">
        <v>0</v>
      </c>
      <c r="I2015" s="25">
        <v>0</v>
      </c>
      <c r="J2015" s="25">
        <v>0</v>
      </c>
      <c r="K2015" s="25">
        <v>7753220</v>
      </c>
      <c r="L2015" s="25">
        <v>4191804</v>
      </c>
      <c r="M2015" s="25">
        <v>6304076</v>
      </c>
      <c r="N2015" s="25">
        <v>0</v>
      </c>
      <c r="O2015" s="25">
        <v>0</v>
      </c>
      <c r="P2015" s="25">
        <v>0</v>
      </c>
      <c r="Q2015" s="25">
        <v>-3999056</v>
      </c>
      <c r="R2015" s="25">
        <v>6496824</v>
      </c>
      <c r="S2015" s="25">
        <v>1680025</v>
      </c>
      <c r="T2015" s="25">
        <v>0</v>
      </c>
      <c r="U2015" s="25">
        <v>1680025</v>
      </c>
    </row>
    <row r="2016" spans="1:21" hidden="1" x14ac:dyDescent="0.25">
      <c r="A2016" s="9">
        <v>7062</v>
      </c>
      <c r="B2016" s="9" t="s">
        <v>142</v>
      </c>
      <c r="C2016" s="9" t="s">
        <v>143</v>
      </c>
      <c r="D2016" s="24">
        <v>42186</v>
      </c>
      <c r="E2016" s="25">
        <v>1680025</v>
      </c>
      <c r="F2016" s="25">
        <v>5727934</v>
      </c>
      <c r="G2016" s="25">
        <v>0</v>
      </c>
      <c r="H2016" s="25">
        <v>0</v>
      </c>
      <c r="I2016" s="25">
        <v>0</v>
      </c>
      <c r="J2016" s="25">
        <v>0</v>
      </c>
      <c r="K2016" s="25">
        <v>5727934</v>
      </c>
      <c r="L2016" s="25">
        <v>1784190</v>
      </c>
      <c r="M2016" s="25">
        <v>6541653</v>
      </c>
      <c r="N2016" s="25">
        <v>0</v>
      </c>
      <c r="O2016" s="25">
        <v>0</v>
      </c>
      <c r="P2016" s="25">
        <v>0</v>
      </c>
      <c r="Q2016" s="25">
        <v>-5519135</v>
      </c>
      <c r="R2016" s="25">
        <v>2806708</v>
      </c>
      <c r="S2016" s="25">
        <v>4601251</v>
      </c>
      <c r="T2016" s="25">
        <v>3973456</v>
      </c>
      <c r="U2016" s="25">
        <v>627795</v>
      </c>
    </row>
    <row r="2017" spans="1:21" hidden="1" x14ac:dyDescent="0.25">
      <c r="A2017" s="9">
        <v>7062</v>
      </c>
      <c r="B2017" s="9" t="s">
        <v>142</v>
      </c>
      <c r="C2017" s="9" t="s">
        <v>143</v>
      </c>
      <c r="D2017" s="24">
        <v>42217</v>
      </c>
      <c r="E2017" s="25">
        <v>4601251</v>
      </c>
      <c r="F2017" s="25">
        <v>11594175</v>
      </c>
      <c r="G2017" s="25">
        <v>0</v>
      </c>
      <c r="H2017" s="25">
        <v>0</v>
      </c>
      <c r="I2017" s="25">
        <v>0</v>
      </c>
      <c r="J2017" s="25">
        <v>0</v>
      </c>
      <c r="K2017" s="25">
        <v>11594175</v>
      </c>
      <c r="L2017" s="25">
        <v>3578969</v>
      </c>
      <c r="M2017" s="25">
        <v>10210777</v>
      </c>
      <c r="N2017" s="25">
        <v>0</v>
      </c>
      <c r="O2017" s="25">
        <v>0</v>
      </c>
      <c r="P2017" s="25">
        <v>0</v>
      </c>
      <c r="Q2017" s="25">
        <v>-3133442</v>
      </c>
      <c r="R2017" s="25">
        <v>10656304</v>
      </c>
      <c r="S2017" s="25">
        <v>5539122</v>
      </c>
      <c r="T2017" s="25">
        <v>3973456</v>
      </c>
      <c r="U2017" s="25">
        <v>1565666</v>
      </c>
    </row>
    <row r="2018" spans="1:21" hidden="1" x14ac:dyDescent="0.25">
      <c r="A2018" s="9">
        <v>7062</v>
      </c>
      <c r="B2018" s="9" t="s">
        <v>142</v>
      </c>
      <c r="C2018" s="9" t="s">
        <v>143</v>
      </c>
      <c r="D2018" s="24">
        <v>42248</v>
      </c>
      <c r="E2018" s="25">
        <v>5539122</v>
      </c>
      <c r="F2018" s="25">
        <v>7148407</v>
      </c>
      <c r="G2018" s="25">
        <v>0</v>
      </c>
      <c r="H2018" s="25">
        <v>0</v>
      </c>
      <c r="I2018" s="25">
        <v>0</v>
      </c>
      <c r="J2018" s="25">
        <v>0</v>
      </c>
      <c r="K2018" s="25">
        <v>7148407</v>
      </c>
      <c r="L2018" s="25">
        <v>7208898</v>
      </c>
      <c r="M2018" s="25">
        <v>6647757</v>
      </c>
      <c r="N2018" s="25">
        <v>0</v>
      </c>
      <c r="O2018" s="25">
        <v>0</v>
      </c>
      <c r="P2018" s="25">
        <v>0</v>
      </c>
      <c r="Q2018" s="25">
        <v>-3235425</v>
      </c>
      <c r="R2018" s="25">
        <v>10621230</v>
      </c>
      <c r="S2018" s="25">
        <v>2066299</v>
      </c>
      <c r="T2018" s="25">
        <v>1653400</v>
      </c>
      <c r="U2018" s="25">
        <v>412899</v>
      </c>
    </row>
    <row r="2019" spans="1:21" hidden="1" x14ac:dyDescent="0.25">
      <c r="A2019" s="9">
        <v>7062</v>
      </c>
      <c r="B2019" s="9" t="s">
        <v>142</v>
      </c>
      <c r="C2019" s="9" t="s">
        <v>143</v>
      </c>
      <c r="D2019" s="24">
        <v>42278</v>
      </c>
      <c r="E2019" s="25">
        <v>2066299</v>
      </c>
      <c r="F2019" s="25">
        <v>9549084</v>
      </c>
      <c r="G2019" s="25">
        <v>0</v>
      </c>
      <c r="H2019" s="25">
        <v>0</v>
      </c>
      <c r="I2019" s="25">
        <v>0</v>
      </c>
      <c r="J2019" s="25">
        <v>0</v>
      </c>
      <c r="K2019" s="25">
        <v>9549084</v>
      </c>
      <c r="L2019" s="25">
        <v>3746244</v>
      </c>
      <c r="M2019" s="25">
        <v>5580568</v>
      </c>
      <c r="N2019" s="25">
        <v>0</v>
      </c>
      <c r="O2019" s="25">
        <v>0</v>
      </c>
      <c r="P2019" s="25">
        <v>0</v>
      </c>
      <c r="Q2019" s="25">
        <v>-1964477</v>
      </c>
      <c r="R2019" s="25">
        <v>7362335</v>
      </c>
      <c r="S2019" s="25">
        <v>4253048</v>
      </c>
      <c r="T2019" s="25">
        <v>4216787</v>
      </c>
      <c r="U2019" s="25">
        <v>36261</v>
      </c>
    </row>
    <row r="2020" spans="1:21" hidden="1" x14ac:dyDescent="0.25">
      <c r="A2020" s="9">
        <v>7062</v>
      </c>
      <c r="B2020" s="9" t="s">
        <v>142</v>
      </c>
      <c r="C2020" s="9" t="s">
        <v>143</v>
      </c>
      <c r="D2020" s="24">
        <v>42309</v>
      </c>
      <c r="E2020" s="25">
        <v>4253048</v>
      </c>
      <c r="F2020" s="25">
        <v>10510723</v>
      </c>
      <c r="G2020" s="25">
        <v>0</v>
      </c>
      <c r="H2020" s="25">
        <v>0</v>
      </c>
      <c r="I2020" s="25">
        <v>0</v>
      </c>
      <c r="J2020" s="25">
        <v>0</v>
      </c>
      <c r="K2020" s="25">
        <v>10510723</v>
      </c>
      <c r="L2020" s="25">
        <v>11930294</v>
      </c>
      <c r="M2020" s="25">
        <v>6002845</v>
      </c>
      <c r="N2020" s="25">
        <v>0</v>
      </c>
      <c r="O2020" s="25">
        <v>0</v>
      </c>
      <c r="P2020" s="25">
        <v>0</v>
      </c>
      <c r="Q2020" s="25">
        <v>-3602296</v>
      </c>
      <c r="R2020" s="25">
        <v>14330843</v>
      </c>
      <c r="S2020" s="25">
        <v>432928</v>
      </c>
      <c r="T2020" s="25">
        <v>0</v>
      </c>
      <c r="U2020" s="25">
        <v>432928</v>
      </c>
    </row>
    <row r="2021" spans="1:21" hidden="1" x14ac:dyDescent="0.25">
      <c r="A2021" s="9">
        <v>7062</v>
      </c>
      <c r="B2021" s="9" t="s">
        <v>142</v>
      </c>
      <c r="C2021" s="9" t="s">
        <v>143</v>
      </c>
      <c r="D2021" s="24">
        <v>42339</v>
      </c>
      <c r="E2021" s="25">
        <v>432928</v>
      </c>
      <c r="F2021" s="25">
        <v>7046865</v>
      </c>
      <c r="G2021" s="25">
        <v>0</v>
      </c>
      <c r="H2021" s="25">
        <v>0</v>
      </c>
      <c r="I2021" s="25">
        <v>0</v>
      </c>
      <c r="J2021" s="25">
        <v>0</v>
      </c>
      <c r="K2021" s="25">
        <v>7046865</v>
      </c>
      <c r="L2021" s="25">
        <v>7197486</v>
      </c>
      <c r="M2021" s="25">
        <v>5965449</v>
      </c>
      <c r="N2021" s="25">
        <v>0</v>
      </c>
      <c r="O2021" s="25">
        <v>0</v>
      </c>
      <c r="P2021" s="25">
        <v>0</v>
      </c>
      <c r="Q2021" s="25">
        <v>-8306395</v>
      </c>
      <c r="R2021" s="25">
        <v>4856540</v>
      </c>
      <c r="S2021" s="25">
        <v>2623253</v>
      </c>
      <c r="T2021" s="25">
        <v>2447356</v>
      </c>
      <c r="U2021" s="25">
        <v>175897</v>
      </c>
    </row>
    <row r="2022" spans="1:21" hidden="1" x14ac:dyDescent="0.25">
      <c r="A2022" s="9">
        <v>7062</v>
      </c>
      <c r="B2022" s="9" t="s">
        <v>142</v>
      </c>
      <c r="C2022" s="9" t="s">
        <v>143</v>
      </c>
      <c r="D2022" s="24">
        <v>42370</v>
      </c>
      <c r="E2022" s="25">
        <v>2623253</v>
      </c>
      <c r="F2022" s="25">
        <v>3147592</v>
      </c>
      <c r="G2022" s="25">
        <v>0</v>
      </c>
      <c r="H2022" s="25">
        <v>0</v>
      </c>
      <c r="I2022" s="25">
        <v>0</v>
      </c>
      <c r="J2022" s="25">
        <v>0</v>
      </c>
      <c r="K2022" s="25">
        <v>3147592</v>
      </c>
      <c r="L2022" s="25">
        <v>8509116</v>
      </c>
      <c r="M2022" s="25">
        <v>4375913</v>
      </c>
      <c r="N2022" s="25">
        <v>0</v>
      </c>
      <c r="O2022" s="25">
        <v>0</v>
      </c>
      <c r="P2022" s="25">
        <v>0</v>
      </c>
      <c r="Q2022" s="25">
        <v>-7282451</v>
      </c>
      <c r="R2022" s="25">
        <v>5602578</v>
      </c>
      <c r="S2022" s="25">
        <v>168267</v>
      </c>
      <c r="T2022" s="25">
        <v>0</v>
      </c>
      <c r="U2022" s="25">
        <v>168267</v>
      </c>
    </row>
    <row r="2023" spans="1:21" hidden="1" x14ac:dyDescent="0.25">
      <c r="A2023" s="9">
        <v>7062</v>
      </c>
      <c r="B2023" s="9" t="s">
        <v>142</v>
      </c>
      <c r="C2023" s="9" t="s">
        <v>143</v>
      </c>
      <c r="D2023" s="24">
        <v>42401</v>
      </c>
      <c r="E2023" s="25">
        <v>168267</v>
      </c>
      <c r="F2023" s="25">
        <v>3259103</v>
      </c>
      <c r="G2023" s="25">
        <v>0</v>
      </c>
      <c r="H2023" s="25">
        <v>0</v>
      </c>
      <c r="I2023" s="25">
        <v>0</v>
      </c>
      <c r="J2023" s="25">
        <v>0</v>
      </c>
      <c r="K2023" s="25">
        <v>3259103</v>
      </c>
      <c r="L2023" s="25">
        <v>3988232</v>
      </c>
      <c r="M2023" s="25">
        <v>5507175</v>
      </c>
      <c r="N2023" s="25">
        <v>0</v>
      </c>
      <c r="O2023" s="25">
        <v>0</v>
      </c>
      <c r="P2023" s="25">
        <v>0</v>
      </c>
      <c r="Q2023" s="25">
        <v>-9886199</v>
      </c>
      <c r="R2023" s="25">
        <v>-390792</v>
      </c>
      <c r="S2023" s="25">
        <v>3818162</v>
      </c>
      <c r="T2023" s="25">
        <v>2447356</v>
      </c>
      <c r="U2023" s="25">
        <v>1370806</v>
      </c>
    </row>
    <row r="2024" spans="1:21" hidden="1" x14ac:dyDescent="0.25">
      <c r="A2024" s="9">
        <v>7062</v>
      </c>
      <c r="B2024" s="9" t="s">
        <v>142</v>
      </c>
      <c r="C2024" s="9" t="s">
        <v>143</v>
      </c>
      <c r="D2024" s="24">
        <v>42430</v>
      </c>
      <c r="E2024" s="25">
        <v>3818162</v>
      </c>
      <c r="F2024" s="25">
        <v>9698364</v>
      </c>
      <c r="G2024" s="25">
        <v>0</v>
      </c>
      <c r="H2024" s="25">
        <v>0</v>
      </c>
      <c r="I2024" s="25">
        <v>0</v>
      </c>
      <c r="J2024" s="25">
        <v>0</v>
      </c>
      <c r="K2024" s="25">
        <v>9698364</v>
      </c>
      <c r="L2024" s="25">
        <v>6387057</v>
      </c>
      <c r="M2024" s="25">
        <v>5230194</v>
      </c>
      <c r="N2024" s="25">
        <v>0</v>
      </c>
      <c r="O2024" s="25">
        <v>0</v>
      </c>
      <c r="P2024" s="25">
        <v>0</v>
      </c>
      <c r="Q2024" s="25">
        <v>-2124693</v>
      </c>
      <c r="R2024" s="25">
        <v>9492558</v>
      </c>
      <c r="S2024" s="25">
        <v>4023968</v>
      </c>
      <c r="T2024" s="25">
        <v>3847009</v>
      </c>
      <c r="U2024" s="25">
        <v>176959</v>
      </c>
    </row>
    <row r="2025" spans="1:21" hidden="1" x14ac:dyDescent="0.25">
      <c r="A2025" s="9">
        <v>7062</v>
      </c>
      <c r="B2025" s="9" t="s">
        <v>142</v>
      </c>
      <c r="C2025" s="9" t="s">
        <v>143</v>
      </c>
      <c r="D2025" s="24">
        <v>42461</v>
      </c>
      <c r="E2025" s="25">
        <v>4023968</v>
      </c>
      <c r="F2025" s="25">
        <v>5184566</v>
      </c>
      <c r="G2025" s="25">
        <v>0</v>
      </c>
      <c r="H2025" s="25">
        <v>0</v>
      </c>
      <c r="I2025" s="25">
        <v>0</v>
      </c>
      <c r="J2025" s="25">
        <v>0</v>
      </c>
      <c r="K2025" s="25">
        <v>5184566</v>
      </c>
      <c r="L2025" s="25">
        <v>2885805</v>
      </c>
      <c r="M2025" s="25">
        <v>5540856</v>
      </c>
      <c r="N2025" s="25">
        <v>0</v>
      </c>
      <c r="O2025" s="25">
        <v>0</v>
      </c>
      <c r="P2025" s="25">
        <v>0</v>
      </c>
      <c r="Q2025" s="25">
        <v>-1167428</v>
      </c>
      <c r="R2025" s="25">
        <v>7259233</v>
      </c>
      <c r="S2025" s="25">
        <v>1949301</v>
      </c>
      <c r="T2025" s="25">
        <v>1769431</v>
      </c>
      <c r="U2025" s="25">
        <v>179870</v>
      </c>
    </row>
    <row r="2026" spans="1:21" hidden="1" x14ac:dyDescent="0.25">
      <c r="A2026" s="9">
        <v>7062</v>
      </c>
      <c r="B2026" s="9" t="s">
        <v>142</v>
      </c>
      <c r="C2026" s="9" t="s">
        <v>143</v>
      </c>
      <c r="D2026" s="24">
        <v>42491</v>
      </c>
      <c r="E2026" s="25">
        <v>1949301</v>
      </c>
      <c r="F2026" s="25">
        <v>4265631</v>
      </c>
      <c r="G2026" s="25">
        <v>0</v>
      </c>
      <c r="H2026" s="25">
        <v>0</v>
      </c>
      <c r="I2026" s="25">
        <v>0</v>
      </c>
      <c r="J2026" s="25">
        <v>0</v>
      </c>
      <c r="K2026" s="25">
        <v>4265631</v>
      </c>
      <c r="L2026" s="25">
        <v>716723</v>
      </c>
      <c r="M2026" s="25">
        <v>5352899</v>
      </c>
      <c r="N2026" s="25">
        <v>0</v>
      </c>
      <c r="O2026" s="25">
        <v>0</v>
      </c>
      <c r="P2026" s="25">
        <v>0</v>
      </c>
      <c r="Q2026" s="25">
        <v>-3075727</v>
      </c>
      <c r="R2026" s="25">
        <v>2993895</v>
      </c>
      <c r="S2026" s="25">
        <v>3221037</v>
      </c>
      <c r="T2026" s="25">
        <v>2704059</v>
      </c>
      <c r="U2026" s="25">
        <v>516978</v>
      </c>
    </row>
    <row r="2027" spans="1:21" hidden="1" x14ac:dyDescent="0.25">
      <c r="A2027" s="9">
        <v>7062</v>
      </c>
      <c r="B2027" s="9" t="s">
        <v>142</v>
      </c>
      <c r="C2027" s="9" t="s">
        <v>143</v>
      </c>
      <c r="D2027" s="24">
        <v>42522</v>
      </c>
      <c r="E2027" s="25">
        <v>3221037</v>
      </c>
      <c r="F2027" s="25">
        <v>4651563</v>
      </c>
      <c r="G2027" s="25">
        <v>0</v>
      </c>
      <c r="H2027" s="25">
        <v>0</v>
      </c>
      <c r="I2027" s="25">
        <v>0</v>
      </c>
      <c r="J2027" s="25">
        <v>0</v>
      </c>
      <c r="K2027" s="25">
        <v>4651563</v>
      </c>
      <c r="L2027" s="25">
        <v>723782</v>
      </c>
      <c r="M2027" s="25">
        <v>5436116</v>
      </c>
      <c r="N2027" s="25">
        <v>0</v>
      </c>
      <c r="O2027" s="25">
        <v>0</v>
      </c>
      <c r="P2027" s="25">
        <v>0</v>
      </c>
      <c r="Q2027" s="25">
        <v>-39990</v>
      </c>
      <c r="R2027" s="25">
        <v>6119908</v>
      </c>
      <c r="S2027" s="25">
        <v>1752692</v>
      </c>
      <c r="T2027" s="25">
        <v>1603971</v>
      </c>
      <c r="U2027" s="25">
        <v>148721</v>
      </c>
    </row>
    <row r="2028" spans="1:21" hidden="1" x14ac:dyDescent="0.25">
      <c r="A2028" s="9">
        <v>7062</v>
      </c>
      <c r="B2028" s="9" t="s">
        <v>142</v>
      </c>
      <c r="C2028" s="9" t="s">
        <v>143</v>
      </c>
      <c r="D2028" s="24">
        <v>42552</v>
      </c>
      <c r="E2028" s="25">
        <v>1752692</v>
      </c>
      <c r="F2028" s="25">
        <v>7488002</v>
      </c>
      <c r="G2028" s="25">
        <v>0</v>
      </c>
      <c r="H2028" s="25">
        <v>0</v>
      </c>
      <c r="I2028" s="25">
        <v>0</v>
      </c>
      <c r="J2028" s="25">
        <v>0</v>
      </c>
      <c r="K2028" s="25">
        <v>7488002</v>
      </c>
      <c r="L2028" s="25">
        <v>621559</v>
      </c>
      <c r="M2028" s="25">
        <v>5709687</v>
      </c>
      <c r="N2028" s="25">
        <v>0</v>
      </c>
      <c r="O2028" s="25">
        <v>0</v>
      </c>
      <c r="P2028" s="25">
        <v>0</v>
      </c>
      <c r="Q2028" s="25">
        <v>-39990</v>
      </c>
      <c r="R2028" s="25">
        <v>6291256</v>
      </c>
      <c r="S2028" s="25">
        <v>2949438</v>
      </c>
      <c r="T2028" s="25">
        <v>2833971</v>
      </c>
      <c r="U2028" s="25">
        <v>115467</v>
      </c>
    </row>
    <row r="2029" spans="1:21" hidden="1" x14ac:dyDescent="0.25">
      <c r="A2029" s="9">
        <v>7062</v>
      </c>
      <c r="B2029" s="9" t="s">
        <v>142</v>
      </c>
      <c r="C2029" s="9" t="s">
        <v>143</v>
      </c>
      <c r="D2029" s="24">
        <v>42583</v>
      </c>
      <c r="E2029" s="25">
        <v>2949438</v>
      </c>
      <c r="F2029" s="25">
        <v>7838294</v>
      </c>
      <c r="G2029" s="25">
        <v>0</v>
      </c>
      <c r="H2029" s="25">
        <v>0</v>
      </c>
      <c r="I2029" s="25">
        <v>0</v>
      </c>
      <c r="J2029" s="25">
        <v>0</v>
      </c>
      <c r="K2029" s="25">
        <v>7838294</v>
      </c>
      <c r="L2029" s="25">
        <v>667672</v>
      </c>
      <c r="M2029" s="25">
        <v>4954498</v>
      </c>
      <c r="N2029" s="25">
        <v>0</v>
      </c>
      <c r="O2029" s="25">
        <v>0</v>
      </c>
      <c r="P2029" s="25">
        <v>0</v>
      </c>
      <c r="Q2029" s="25">
        <v>-39990</v>
      </c>
      <c r="R2029" s="25">
        <v>5582180</v>
      </c>
      <c r="S2029" s="25">
        <v>5205552</v>
      </c>
      <c r="T2029" s="25">
        <v>4907942</v>
      </c>
      <c r="U2029" s="25">
        <v>297610</v>
      </c>
    </row>
    <row r="2030" spans="1:21" hidden="1" x14ac:dyDescent="0.25">
      <c r="A2030" s="9">
        <v>7062</v>
      </c>
      <c r="B2030" s="9" t="s">
        <v>142</v>
      </c>
      <c r="C2030" s="9" t="s">
        <v>143</v>
      </c>
      <c r="D2030" s="24">
        <v>42614</v>
      </c>
      <c r="E2030" s="25">
        <v>5205552</v>
      </c>
      <c r="F2030" s="25">
        <v>4098315</v>
      </c>
      <c r="G2030" s="25">
        <v>0</v>
      </c>
      <c r="H2030" s="25">
        <v>0</v>
      </c>
      <c r="I2030" s="25">
        <v>0</v>
      </c>
      <c r="J2030" s="25">
        <v>0</v>
      </c>
      <c r="K2030" s="25">
        <v>4098315</v>
      </c>
      <c r="L2030" s="25">
        <v>4282116</v>
      </c>
      <c r="M2030" s="25">
        <v>4952099</v>
      </c>
      <c r="N2030" s="25">
        <v>0</v>
      </c>
      <c r="O2030" s="25">
        <v>0</v>
      </c>
      <c r="P2030" s="25">
        <v>0</v>
      </c>
      <c r="Q2030" s="25">
        <v>-239990</v>
      </c>
      <c r="R2030" s="25">
        <v>8994225</v>
      </c>
      <c r="S2030" s="25">
        <v>309642</v>
      </c>
      <c r="T2030" s="25">
        <v>0</v>
      </c>
      <c r="U2030" s="25">
        <v>309642</v>
      </c>
    </row>
    <row r="2031" spans="1:21" hidden="1" x14ac:dyDescent="0.25">
      <c r="A2031" s="9">
        <v>7062</v>
      </c>
      <c r="B2031" s="9" t="s">
        <v>142</v>
      </c>
      <c r="C2031" s="9" t="s">
        <v>143</v>
      </c>
      <c r="D2031" s="24">
        <v>42644</v>
      </c>
      <c r="E2031" s="25">
        <v>309642</v>
      </c>
      <c r="F2031" s="25">
        <v>5570283</v>
      </c>
      <c r="G2031" s="25">
        <v>0</v>
      </c>
      <c r="H2031" s="25">
        <v>0</v>
      </c>
      <c r="I2031" s="25">
        <v>0</v>
      </c>
      <c r="J2031" s="25">
        <v>0</v>
      </c>
      <c r="K2031" s="25">
        <v>5570283</v>
      </c>
      <c r="L2031" s="25">
        <v>3345027</v>
      </c>
      <c r="M2031" s="25">
        <v>3536280</v>
      </c>
      <c r="N2031" s="25">
        <v>0</v>
      </c>
      <c r="O2031" s="25">
        <v>0</v>
      </c>
      <c r="P2031" s="25">
        <v>0</v>
      </c>
      <c r="Q2031" s="25">
        <v>-1100000</v>
      </c>
      <c r="R2031" s="25">
        <v>5781307</v>
      </c>
      <c r="S2031" s="25">
        <v>98618</v>
      </c>
      <c r="T2031" s="25">
        <v>0</v>
      </c>
      <c r="U2031" s="25">
        <v>98618</v>
      </c>
    </row>
    <row r="2032" spans="1:21" hidden="1" x14ac:dyDescent="0.25">
      <c r="A2032" s="9">
        <v>7062</v>
      </c>
      <c r="B2032" s="9" t="s">
        <v>142</v>
      </c>
      <c r="C2032" s="9" t="s">
        <v>143</v>
      </c>
      <c r="D2032" s="24">
        <v>42675</v>
      </c>
      <c r="E2032" s="25">
        <v>98618</v>
      </c>
      <c r="F2032" s="25">
        <v>1305626</v>
      </c>
      <c r="G2032" s="25">
        <v>0</v>
      </c>
      <c r="H2032" s="25">
        <v>0</v>
      </c>
      <c r="I2032" s="25">
        <v>0</v>
      </c>
      <c r="J2032" s="25">
        <v>0</v>
      </c>
      <c r="K2032" s="25">
        <v>1305626</v>
      </c>
      <c r="L2032" s="25">
        <v>237779</v>
      </c>
      <c r="M2032" s="25">
        <v>3769479</v>
      </c>
      <c r="N2032" s="25">
        <v>0</v>
      </c>
      <c r="O2032" s="25">
        <v>0</v>
      </c>
      <c r="P2032" s="25">
        <v>0</v>
      </c>
      <c r="Q2032" s="25">
        <v>-3374482</v>
      </c>
      <c r="R2032" s="25">
        <v>632776</v>
      </c>
      <c r="S2032" s="25">
        <v>771468</v>
      </c>
      <c r="T2032" s="25">
        <v>0</v>
      </c>
      <c r="U2032" s="25">
        <v>771468</v>
      </c>
    </row>
    <row r="2033" spans="1:21" hidden="1" x14ac:dyDescent="0.25">
      <c r="A2033" s="9">
        <v>7062</v>
      </c>
      <c r="B2033" s="9" t="s">
        <v>142</v>
      </c>
      <c r="C2033" s="9" t="s">
        <v>143</v>
      </c>
      <c r="D2033" s="24">
        <v>42705</v>
      </c>
      <c r="E2033" s="25">
        <v>771468</v>
      </c>
      <c r="F2033" s="25">
        <v>7071461</v>
      </c>
      <c r="G2033" s="25">
        <v>0</v>
      </c>
      <c r="H2033" s="25">
        <v>0</v>
      </c>
      <c r="I2033" s="25">
        <v>0</v>
      </c>
      <c r="J2033" s="25">
        <v>22222</v>
      </c>
      <c r="K2033" s="25">
        <v>7093683</v>
      </c>
      <c r="L2033" s="25">
        <v>810282</v>
      </c>
      <c r="M2033" s="25">
        <v>7094296</v>
      </c>
      <c r="N2033" s="25">
        <v>0</v>
      </c>
      <c r="O2033" s="25">
        <v>0</v>
      </c>
      <c r="P2033" s="25">
        <v>0</v>
      </c>
      <c r="Q2033" s="25">
        <v>0</v>
      </c>
      <c r="R2033" s="25">
        <v>7904578</v>
      </c>
      <c r="S2033" s="25">
        <v>-39427</v>
      </c>
      <c r="T2033" s="25">
        <v>0</v>
      </c>
      <c r="U2033" s="25">
        <v>-39427</v>
      </c>
    </row>
    <row r="2034" spans="1:21" hidden="1" x14ac:dyDescent="0.25">
      <c r="A2034" s="9">
        <v>7062</v>
      </c>
      <c r="B2034" s="9" t="s">
        <v>142</v>
      </c>
      <c r="C2034" s="9" t="s">
        <v>143</v>
      </c>
      <c r="D2034" s="24">
        <v>42736</v>
      </c>
      <c r="E2034" s="25">
        <v>-39427</v>
      </c>
      <c r="F2034" s="25">
        <v>2941100</v>
      </c>
      <c r="G2034" s="25">
        <v>0</v>
      </c>
      <c r="H2034" s="25">
        <v>0</v>
      </c>
      <c r="I2034" s="25">
        <v>0</v>
      </c>
      <c r="J2034" s="25">
        <v>0</v>
      </c>
      <c r="K2034" s="25">
        <v>2941100</v>
      </c>
      <c r="L2034" s="25">
        <v>200000</v>
      </c>
      <c r="M2034" s="25">
        <v>1782278</v>
      </c>
      <c r="N2034" s="25">
        <v>0</v>
      </c>
      <c r="O2034" s="25">
        <v>0</v>
      </c>
      <c r="P2034" s="25">
        <v>0</v>
      </c>
      <c r="Q2034" s="25">
        <v>-500000</v>
      </c>
      <c r="R2034" s="25">
        <v>1482278</v>
      </c>
      <c r="S2034" s="25">
        <v>1419395</v>
      </c>
      <c r="T2034" s="25">
        <v>0</v>
      </c>
      <c r="U2034" s="25">
        <v>1419395</v>
      </c>
    </row>
    <row r="2035" spans="1:21" hidden="1" x14ac:dyDescent="0.25">
      <c r="A2035" s="9">
        <v>7062</v>
      </c>
      <c r="B2035" s="9" t="s">
        <v>142</v>
      </c>
      <c r="C2035" s="9" t="s">
        <v>143</v>
      </c>
      <c r="D2035" s="24">
        <v>42767</v>
      </c>
      <c r="E2035" s="25">
        <v>1419395</v>
      </c>
      <c r="F2035" s="25">
        <v>9367283</v>
      </c>
      <c r="G2035" s="25">
        <v>0</v>
      </c>
      <c r="H2035" s="25">
        <v>0</v>
      </c>
      <c r="I2035" s="25">
        <v>0</v>
      </c>
      <c r="J2035" s="25">
        <v>0</v>
      </c>
      <c r="K2035" s="25">
        <v>9367283</v>
      </c>
      <c r="L2035" s="25">
        <v>491051</v>
      </c>
      <c r="M2035" s="25">
        <v>6324253</v>
      </c>
      <c r="N2035" s="25">
        <v>0</v>
      </c>
      <c r="O2035" s="25">
        <v>0</v>
      </c>
      <c r="P2035" s="25">
        <v>0</v>
      </c>
      <c r="Q2035" s="25">
        <v>-1000000</v>
      </c>
      <c r="R2035" s="25">
        <v>5815304</v>
      </c>
      <c r="S2035" s="25">
        <v>4971374</v>
      </c>
      <c r="T2035" s="25">
        <v>4907942</v>
      </c>
      <c r="U2035" s="25">
        <v>63432</v>
      </c>
    </row>
    <row r="2036" spans="1:21" hidden="1" x14ac:dyDescent="0.25">
      <c r="A2036" s="9">
        <v>7062</v>
      </c>
      <c r="B2036" s="9" t="s">
        <v>142</v>
      </c>
      <c r="C2036" s="9" t="s">
        <v>143</v>
      </c>
      <c r="D2036" s="24">
        <v>42795</v>
      </c>
      <c r="E2036" s="25">
        <v>4971374</v>
      </c>
      <c r="F2036" s="25">
        <v>3175939</v>
      </c>
      <c r="G2036" s="25">
        <v>0</v>
      </c>
      <c r="H2036" s="25">
        <v>0</v>
      </c>
      <c r="I2036" s="25">
        <v>0</v>
      </c>
      <c r="J2036" s="25">
        <v>0</v>
      </c>
      <c r="K2036" s="25">
        <v>3175939</v>
      </c>
      <c r="L2036" s="25">
        <v>941125</v>
      </c>
      <c r="M2036" s="25">
        <v>7395306</v>
      </c>
      <c r="N2036" s="25">
        <v>0</v>
      </c>
      <c r="O2036" s="25">
        <v>0</v>
      </c>
      <c r="P2036" s="25">
        <v>0</v>
      </c>
      <c r="Q2036" s="25">
        <v>-261599</v>
      </c>
      <c r="R2036" s="25">
        <v>8074832</v>
      </c>
      <c r="S2036" s="25">
        <v>72481</v>
      </c>
      <c r="T2036" s="25">
        <v>0</v>
      </c>
      <c r="U2036" s="25">
        <v>72481</v>
      </c>
    </row>
    <row r="2037" spans="1:21" hidden="1" x14ac:dyDescent="0.25">
      <c r="A2037" s="9">
        <v>7062</v>
      </c>
      <c r="B2037" s="9" t="s">
        <v>142</v>
      </c>
      <c r="C2037" s="9" t="s">
        <v>143</v>
      </c>
      <c r="D2037" s="24">
        <v>42826</v>
      </c>
      <c r="E2037" s="25">
        <v>72481</v>
      </c>
      <c r="F2037" s="25">
        <v>4822394</v>
      </c>
      <c r="G2037" s="25">
        <v>0</v>
      </c>
      <c r="H2037" s="25">
        <v>0</v>
      </c>
      <c r="I2037" s="25">
        <v>0</v>
      </c>
      <c r="J2037" s="25">
        <v>0</v>
      </c>
      <c r="K2037" s="25">
        <v>4822394</v>
      </c>
      <c r="L2037" s="25">
        <v>2345700</v>
      </c>
      <c r="M2037" s="25">
        <v>4131362</v>
      </c>
      <c r="N2037" s="25">
        <v>0</v>
      </c>
      <c r="O2037" s="25">
        <v>0</v>
      </c>
      <c r="P2037" s="25">
        <v>0</v>
      </c>
      <c r="Q2037" s="25">
        <v>-2520941</v>
      </c>
      <c r="R2037" s="25">
        <v>3956121</v>
      </c>
      <c r="S2037" s="25">
        <v>938754</v>
      </c>
      <c r="T2037" s="25">
        <v>0</v>
      </c>
      <c r="U2037" s="25">
        <v>938754</v>
      </c>
    </row>
    <row r="2038" spans="1:21" hidden="1" x14ac:dyDescent="0.25">
      <c r="A2038" s="9">
        <v>7062</v>
      </c>
      <c r="B2038" s="9" t="s">
        <v>142</v>
      </c>
      <c r="C2038" s="9" t="s">
        <v>143</v>
      </c>
      <c r="D2038" s="24">
        <v>42856</v>
      </c>
      <c r="E2038" s="25">
        <v>938754</v>
      </c>
      <c r="F2038" s="25">
        <v>2607179</v>
      </c>
      <c r="G2038" s="25">
        <v>0</v>
      </c>
      <c r="H2038" s="25">
        <v>0</v>
      </c>
      <c r="I2038" s="25">
        <v>0</v>
      </c>
      <c r="J2038" s="25">
        <v>0</v>
      </c>
      <c r="K2038" s="25">
        <v>2607179</v>
      </c>
      <c r="L2038" s="25">
        <v>248000</v>
      </c>
      <c r="M2038" s="25">
        <v>4350613</v>
      </c>
      <c r="N2038" s="25">
        <v>0</v>
      </c>
      <c r="O2038" s="25">
        <v>0</v>
      </c>
      <c r="P2038" s="25">
        <v>0</v>
      </c>
      <c r="Q2038" s="25">
        <v>-2348911</v>
      </c>
      <c r="R2038" s="25">
        <v>2249702</v>
      </c>
      <c r="S2038" s="25">
        <v>1296231</v>
      </c>
      <c r="T2038" s="25">
        <v>0</v>
      </c>
      <c r="U2038" s="25">
        <v>1296231</v>
      </c>
    </row>
    <row r="2039" spans="1:21" hidden="1" x14ac:dyDescent="0.25">
      <c r="A2039" s="9">
        <v>7062</v>
      </c>
      <c r="B2039" s="9" t="s">
        <v>142</v>
      </c>
      <c r="C2039" s="9" t="s">
        <v>143</v>
      </c>
      <c r="D2039" s="24">
        <v>42887</v>
      </c>
      <c r="E2039" s="25">
        <v>1296231</v>
      </c>
      <c r="F2039" s="25">
        <v>6877116</v>
      </c>
      <c r="G2039" s="25">
        <v>0</v>
      </c>
      <c r="H2039" s="25">
        <v>0</v>
      </c>
      <c r="I2039" s="25">
        <v>0</v>
      </c>
      <c r="J2039" s="25">
        <v>0</v>
      </c>
      <c r="K2039" s="25">
        <v>6877116</v>
      </c>
      <c r="L2039" s="25">
        <v>1748000</v>
      </c>
      <c r="M2039" s="25">
        <v>6029421</v>
      </c>
      <c r="N2039" s="25">
        <v>0</v>
      </c>
      <c r="O2039" s="25">
        <v>0</v>
      </c>
      <c r="P2039" s="25">
        <v>0</v>
      </c>
      <c r="Q2039" s="25">
        <v>-300000</v>
      </c>
      <c r="R2039" s="25">
        <v>7477421</v>
      </c>
      <c r="S2039" s="25">
        <v>695926</v>
      </c>
      <c r="T2039" s="25">
        <v>0</v>
      </c>
      <c r="U2039" s="25">
        <v>695926</v>
      </c>
    </row>
    <row r="2040" spans="1:21" hidden="1" x14ac:dyDescent="0.25">
      <c r="A2040" s="9">
        <v>7062</v>
      </c>
      <c r="B2040" s="9" t="s">
        <v>142</v>
      </c>
      <c r="C2040" s="9" t="s">
        <v>143</v>
      </c>
      <c r="D2040" s="24">
        <v>42917</v>
      </c>
      <c r="E2040" s="25">
        <v>695926</v>
      </c>
      <c r="F2040" s="25">
        <v>4321596</v>
      </c>
      <c r="G2040" s="25">
        <v>0</v>
      </c>
      <c r="H2040" s="25">
        <v>0</v>
      </c>
      <c r="I2040" s="25">
        <v>0</v>
      </c>
      <c r="J2040" s="25">
        <v>0</v>
      </c>
      <c r="K2040" s="25">
        <v>4321596</v>
      </c>
      <c r="L2040" s="25">
        <v>749317</v>
      </c>
      <c r="M2040" s="25">
        <v>4575436</v>
      </c>
      <c r="N2040" s="25">
        <v>0</v>
      </c>
      <c r="O2040" s="25">
        <v>0</v>
      </c>
      <c r="P2040" s="25">
        <v>0</v>
      </c>
      <c r="Q2040" s="25">
        <v>-1281280</v>
      </c>
      <c r="R2040" s="25">
        <v>4043473</v>
      </c>
      <c r="S2040" s="25">
        <v>974049</v>
      </c>
      <c r="T2040" s="25">
        <v>0</v>
      </c>
      <c r="U2040" s="25">
        <v>974049</v>
      </c>
    </row>
    <row r="2041" spans="1:21" hidden="1" x14ac:dyDescent="0.25">
      <c r="A2041" s="9">
        <v>7062</v>
      </c>
      <c r="B2041" s="9" t="s">
        <v>142</v>
      </c>
      <c r="C2041" s="9" t="s">
        <v>143</v>
      </c>
      <c r="D2041" s="24">
        <v>42948</v>
      </c>
      <c r="E2041" s="25">
        <v>974049</v>
      </c>
      <c r="F2041" s="25">
        <v>9564270</v>
      </c>
      <c r="G2041" s="25">
        <v>0</v>
      </c>
      <c r="H2041" s="25">
        <v>0</v>
      </c>
      <c r="I2041" s="25">
        <v>0</v>
      </c>
      <c r="J2041" s="25">
        <v>0</v>
      </c>
      <c r="K2041" s="25">
        <v>9564270</v>
      </c>
      <c r="L2041" s="25">
        <v>2189240</v>
      </c>
      <c r="M2041" s="25">
        <v>8153257</v>
      </c>
      <c r="N2041" s="25">
        <v>0</v>
      </c>
      <c r="O2041" s="25">
        <v>0</v>
      </c>
      <c r="P2041" s="25">
        <v>0</v>
      </c>
      <c r="Q2041" s="25">
        <v>-929886</v>
      </c>
      <c r="R2041" s="25">
        <v>9412611</v>
      </c>
      <c r="S2041" s="25">
        <v>1125708</v>
      </c>
      <c r="T2041" s="25">
        <v>0</v>
      </c>
      <c r="U2041" s="25">
        <v>1125708</v>
      </c>
    </row>
    <row r="2042" spans="1:21" hidden="1" x14ac:dyDescent="0.25">
      <c r="A2042" s="9">
        <v>7062</v>
      </c>
      <c r="B2042" s="9" t="s">
        <v>142</v>
      </c>
      <c r="C2042" s="9" t="s">
        <v>143</v>
      </c>
      <c r="D2042" s="24">
        <v>42979</v>
      </c>
      <c r="E2042" s="25">
        <v>1125708</v>
      </c>
      <c r="F2042" s="25">
        <v>4143666</v>
      </c>
      <c r="G2042" s="25">
        <v>0</v>
      </c>
      <c r="H2042" s="25">
        <v>0</v>
      </c>
      <c r="I2042" s="25">
        <v>0</v>
      </c>
      <c r="J2042" s="25">
        <v>0</v>
      </c>
      <c r="K2042" s="25">
        <v>4143666</v>
      </c>
      <c r="L2042" s="25">
        <v>579663</v>
      </c>
      <c r="M2042" s="25">
        <v>4124822</v>
      </c>
      <c r="N2042" s="25">
        <v>0</v>
      </c>
      <c r="O2042" s="25">
        <v>0</v>
      </c>
      <c r="P2042" s="25">
        <v>0</v>
      </c>
      <c r="Q2042" s="25">
        <v>-767302</v>
      </c>
      <c r="R2042" s="25">
        <v>3937183</v>
      </c>
      <c r="S2042" s="25">
        <v>1332191</v>
      </c>
      <c r="T2042" s="25">
        <v>0</v>
      </c>
      <c r="U2042" s="25">
        <v>1332191</v>
      </c>
    </row>
    <row r="2043" spans="1:21" hidden="1" x14ac:dyDescent="0.25">
      <c r="A2043" s="9">
        <v>7062</v>
      </c>
      <c r="B2043" s="9" t="s">
        <v>142</v>
      </c>
      <c r="C2043" s="9" t="s">
        <v>143</v>
      </c>
      <c r="D2043" s="24">
        <v>43009</v>
      </c>
      <c r="E2043" s="25">
        <v>1332191</v>
      </c>
      <c r="F2043" s="25">
        <v>3668630</v>
      </c>
      <c r="G2043" s="25">
        <v>0</v>
      </c>
      <c r="H2043" s="25">
        <v>0</v>
      </c>
      <c r="I2043" s="25">
        <v>0</v>
      </c>
      <c r="J2043" s="25">
        <v>0</v>
      </c>
      <c r="K2043" s="25">
        <v>3668630</v>
      </c>
      <c r="L2043" s="25">
        <v>1512806</v>
      </c>
      <c r="M2043" s="25">
        <v>2371801</v>
      </c>
      <c r="N2043" s="25">
        <v>0</v>
      </c>
      <c r="O2043" s="25">
        <v>0</v>
      </c>
      <c r="P2043" s="25">
        <v>0</v>
      </c>
      <c r="Q2043" s="25">
        <v>0</v>
      </c>
      <c r="R2043" s="25">
        <v>3884607</v>
      </c>
      <c r="S2043" s="25">
        <v>1116214</v>
      </c>
      <c r="T2043" s="25">
        <v>0</v>
      </c>
      <c r="U2043" s="25">
        <v>1116214</v>
      </c>
    </row>
    <row r="2044" spans="1:21" hidden="1" x14ac:dyDescent="0.25">
      <c r="A2044" s="9">
        <v>7062</v>
      </c>
      <c r="B2044" s="9" t="s">
        <v>142</v>
      </c>
      <c r="C2044" s="9" t="s">
        <v>143</v>
      </c>
      <c r="D2044" s="24">
        <v>43040</v>
      </c>
      <c r="E2044" s="25">
        <v>1116214</v>
      </c>
      <c r="F2044" s="25">
        <v>5988023</v>
      </c>
      <c r="G2044" s="25">
        <v>0</v>
      </c>
      <c r="H2044" s="25">
        <v>0</v>
      </c>
      <c r="I2044" s="25">
        <v>0</v>
      </c>
      <c r="J2044" s="25">
        <v>0</v>
      </c>
      <c r="K2044" s="25">
        <v>5988023</v>
      </c>
      <c r="L2044" s="25">
        <v>0</v>
      </c>
      <c r="M2044" s="25">
        <v>5684290</v>
      </c>
      <c r="N2044" s="25">
        <v>0</v>
      </c>
      <c r="O2044" s="25">
        <v>0</v>
      </c>
      <c r="P2044" s="25">
        <v>0</v>
      </c>
      <c r="Q2044" s="25">
        <v>-1400163</v>
      </c>
      <c r="R2044" s="25">
        <v>4284127</v>
      </c>
      <c r="S2044" s="25">
        <v>2820110</v>
      </c>
      <c r="T2044" s="25">
        <v>0</v>
      </c>
      <c r="U2044" s="25">
        <v>2820110</v>
      </c>
    </row>
    <row r="2045" spans="1:21" hidden="1" x14ac:dyDescent="0.25">
      <c r="A2045" s="9">
        <v>7062</v>
      </c>
      <c r="B2045" s="9" t="s">
        <v>142</v>
      </c>
      <c r="C2045" s="9" t="s">
        <v>143</v>
      </c>
      <c r="D2045" s="24">
        <v>43070</v>
      </c>
      <c r="E2045" s="25">
        <v>2820110</v>
      </c>
      <c r="F2045" s="25">
        <v>4708124</v>
      </c>
      <c r="G2045" s="25">
        <v>0</v>
      </c>
      <c r="H2045" s="25">
        <v>0</v>
      </c>
      <c r="I2045" s="25">
        <v>0</v>
      </c>
      <c r="J2045" s="25">
        <v>0</v>
      </c>
      <c r="K2045" s="25">
        <v>4708124</v>
      </c>
      <c r="L2045" s="25">
        <v>2031240</v>
      </c>
      <c r="M2045" s="25">
        <v>6332767</v>
      </c>
      <c r="N2045" s="25">
        <v>0</v>
      </c>
      <c r="O2045" s="25">
        <v>0</v>
      </c>
      <c r="P2045" s="25">
        <v>0</v>
      </c>
      <c r="Q2045" s="25">
        <v>-2030000</v>
      </c>
      <c r="R2045" s="25">
        <v>6334007</v>
      </c>
      <c r="S2045" s="25">
        <v>1194227</v>
      </c>
      <c r="T2045" s="25">
        <v>0</v>
      </c>
      <c r="U2045" s="25">
        <v>1194227</v>
      </c>
    </row>
    <row r="2046" spans="1:21" x14ac:dyDescent="0.25">
      <c r="A2046" s="9">
        <v>7062</v>
      </c>
      <c r="B2046" s="9" t="s">
        <v>142</v>
      </c>
      <c r="C2046" s="9" t="s">
        <v>143</v>
      </c>
      <c r="D2046" s="24">
        <v>43101</v>
      </c>
      <c r="E2046" s="25">
        <v>1194227</v>
      </c>
      <c r="F2046" s="25">
        <v>1747735</v>
      </c>
      <c r="G2046" s="25">
        <v>0</v>
      </c>
      <c r="H2046" s="25">
        <v>0</v>
      </c>
      <c r="I2046" s="25">
        <v>0</v>
      </c>
      <c r="J2046" s="25">
        <v>0</v>
      </c>
      <c r="K2046" s="25">
        <v>1747735</v>
      </c>
      <c r="L2046" s="25">
        <v>924024</v>
      </c>
      <c r="M2046" s="25">
        <v>1924751</v>
      </c>
      <c r="N2046" s="25">
        <v>0</v>
      </c>
      <c r="O2046" s="25">
        <v>0</v>
      </c>
      <c r="P2046" s="25">
        <v>0</v>
      </c>
      <c r="Q2046" s="25">
        <v>0</v>
      </c>
      <c r="R2046" s="25">
        <v>2848775</v>
      </c>
      <c r="S2046" s="25">
        <v>93187</v>
      </c>
      <c r="T2046" s="25">
        <v>0</v>
      </c>
      <c r="U2046" s="25">
        <v>93187</v>
      </c>
    </row>
    <row r="2047" spans="1:21" x14ac:dyDescent="0.25">
      <c r="A2047" s="9">
        <v>7062</v>
      </c>
      <c r="B2047" s="9" t="s">
        <v>142</v>
      </c>
      <c r="C2047" s="9" t="s">
        <v>143</v>
      </c>
      <c r="D2047" s="24">
        <v>43132</v>
      </c>
      <c r="E2047" s="25">
        <v>93187</v>
      </c>
      <c r="F2047" s="25">
        <v>4933494</v>
      </c>
      <c r="G2047" s="25">
        <v>0</v>
      </c>
      <c r="H2047" s="25">
        <v>0</v>
      </c>
      <c r="I2047" s="25">
        <v>0</v>
      </c>
      <c r="J2047" s="25">
        <v>0</v>
      </c>
      <c r="K2047" s="25">
        <v>4933494</v>
      </c>
      <c r="L2047" s="25">
        <v>565200</v>
      </c>
      <c r="M2047" s="25">
        <v>4721582</v>
      </c>
      <c r="N2047" s="25">
        <v>0</v>
      </c>
      <c r="O2047" s="25">
        <v>0</v>
      </c>
      <c r="P2047" s="25">
        <v>0</v>
      </c>
      <c r="Q2047" s="25">
        <v>-450000</v>
      </c>
      <c r="R2047" s="25">
        <v>4836782</v>
      </c>
      <c r="S2047" s="25">
        <v>189899</v>
      </c>
      <c r="T2047" s="25">
        <v>0</v>
      </c>
      <c r="U2047" s="25">
        <v>189899</v>
      </c>
    </row>
    <row r="2048" spans="1:21" x14ac:dyDescent="0.25">
      <c r="A2048" s="9">
        <v>7062</v>
      </c>
      <c r="B2048" s="9" t="s">
        <v>142</v>
      </c>
      <c r="C2048" s="9" t="s">
        <v>143</v>
      </c>
      <c r="D2048" s="24">
        <v>43160</v>
      </c>
      <c r="E2048" s="25">
        <v>189899</v>
      </c>
      <c r="F2048" s="25">
        <v>8614626</v>
      </c>
      <c r="G2048" s="25">
        <v>0</v>
      </c>
      <c r="H2048" s="25">
        <v>0</v>
      </c>
      <c r="I2048" s="25">
        <v>0</v>
      </c>
      <c r="J2048" s="25">
        <v>0</v>
      </c>
      <c r="K2048" s="25">
        <v>8614626</v>
      </c>
      <c r="L2048" s="25">
        <v>1010073</v>
      </c>
      <c r="M2048" s="25">
        <v>6757538</v>
      </c>
      <c r="N2048" s="25">
        <v>0</v>
      </c>
      <c r="O2048" s="25">
        <v>0</v>
      </c>
      <c r="P2048" s="25">
        <v>0</v>
      </c>
      <c r="Q2048" s="25">
        <v>-906707</v>
      </c>
      <c r="R2048" s="25">
        <v>6860904</v>
      </c>
      <c r="S2048" s="25">
        <v>1943621</v>
      </c>
      <c r="T2048" s="25">
        <v>0</v>
      </c>
      <c r="U2048" s="25">
        <v>1943621</v>
      </c>
    </row>
    <row r="2049" spans="1:21" x14ac:dyDescent="0.25">
      <c r="A2049" s="9">
        <v>7062</v>
      </c>
      <c r="B2049" s="9" t="s">
        <v>142</v>
      </c>
      <c r="C2049" s="9" t="s">
        <v>143</v>
      </c>
      <c r="D2049" s="24">
        <v>43191</v>
      </c>
      <c r="E2049" s="25">
        <v>1943621</v>
      </c>
      <c r="F2049" s="25">
        <v>3957032</v>
      </c>
      <c r="G2049" s="25">
        <v>0</v>
      </c>
      <c r="H2049" s="25">
        <v>0</v>
      </c>
      <c r="I2049" s="25">
        <v>0</v>
      </c>
      <c r="J2049" s="25">
        <v>0</v>
      </c>
      <c r="K2049" s="25">
        <v>3957032</v>
      </c>
      <c r="L2049" s="25">
        <v>1005000</v>
      </c>
      <c r="M2049" s="25">
        <v>3790903</v>
      </c>
      <c r="N2049" s="25">
        <v>0</v>
      </c>
      <c r="O2049" s="25">
        <v>0</v>
      </c>
      <c r="P2049" s="25">
        <v>0</v>
      </c>
      <c r="Q2049" s="25">
        <v>-115000</v>
      </c>
      <c r="R2049" s="25">
        <v>4680903</v>
      </c>
      <c r="S2049" s="25">
        <v>1219750</v>
      </c>
      <c r="T2049" s="25">
        <v>0</v>
      </c>
      <c r="U2049" s="25">
        <v>1219750</v>
      </c>
    </row>
    <row r="2050" spans="1:21" x14ac:dyDescent="0.25">
      <c r="A2050" s="9">
        <v>7062</v>
      </c>
      <c r="B2050" s="9" t="s">
        <v>142</v>
      </c>
      <c r="C2050" s="9" t="s">
        <v>143</v>
      </c>
      <c r="D2050" s="24">
        <v>43221</v>
      </c>
      <c r="E2050" s="25">
        <v>1219750</v>
      </c>
      <c r="F2050" s="25">
        <v>4526755</v>
      </c>
      <c r="G2050" s="25">
        <v>0</v>
      </c>
      <c r="H2050" s="25">
        <v>0</v>
      </c>
      <c r="I2050" s="25">
        <v>0</v>
      </c>
      <c r="J2050" s="25">
        <v>0</v>
      </c>
      <c r="K2050" s="25">
        <v>4526755</v>
      </c>
      <c r="L2050" s="25">
        <v>6912702</v>
      </c>
      <c r="M2050" s="25">
        <v>2790955</v>
      </c>
      <c r="N2050" s="25">
        <v>0</v>
      </c>
      <c r="O2050" s="25">
        <v>0</v>
      </c>
      <c r="P2050" s="25">
        <v>0</v>
      </c>
      <c r="Q2050" s="25">
        <v>-3956214</v>
      </c>
      <c r="R2050" s="25">
        <v>5747443</v>
      </c>
      <c r="S2050" s="25">
        <v>-938</v>
      </c>
      <c r="T2050" s="25">
        <v>0</v>
      </c>
      <c r="U2050" s="25">
        <v>-938</v>
      </c>
    </row>
    <row r="2051" spans="1:21" x14ac:dyDescent="0.25">
      <c r="A2051" s="9">
        <v>7062</v>
      </c>
      <c r="B2051" s="9" t="s">
        <v>142</v>
      </c>
      <c r="C2051" s="9" t="s">
        <v>143</v>
      </c>
      <c r="D2051" s="24">
        <v>43252</v>
      </c>
      <c r="E2051" s="25">
        <v>-938</v>
      </c>
      <c r="F2051" s="25">
        <v>3346358</v>
      </c>
      <c r="G2051" s="25">
        <v>0</v>
      </c>
      <c r="H2051" s="25">
        <v>0</v>
      </c>
      <c r="I2051" s="25">
        <v>0</v>
      </c>
      <c r="J2051" s="25">
        <v>0</v>
      </c>
      <c r="K2051" s="25">
        <v>3346358</v>
      </c>
      <c r="L2051" s="25">
        <v>2080800</v>
      </c>
      <c r="M2051" s="25">
        <v>1319017</v>
      </c>
      <c r="N2051" s="25">
        <v>0</v>
      </c>
      <c r="O2051" s="25">
        <v>0</v>
      </c>
      <c r="P2051" s="25">
        <v>0</v>
      </c>
      <c r="Q2051" s="25">
        <v>0</v>
      </c>
      <c r="R2051" s="25">
        <v>3399817</v>
      </c>
      <c r="S2051" s="25">
        <v>-54397</v>
      </c>
      <c r="T2051" s="25">
        <v>0</v>
      </c>
      <c r="U2051" s="25">
        <v>-54397</v>
      </c>
    </row>
    <row r="2052" spans="1:21" x14ac:dyDescent="0.25">
      <c r="A2052" s="9">
        <v>7062</v>
      </c>
      <c r="B2052" s="9" t="s">
        <v>142</v>
      </c>
      <c r="C2052" s="9" t="s">
        <v>143</v>
      </c>
      <c r="D2052" s="24">
        <v>43282</v>
      </c>
      <c r="E2052" s="25">
        <v>-54397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-61753</v>
      </c>
      <c r="R2052" s="25">
        <v>-61753</v>
      </c>
      <c r="S2052" s="25">
        <v>7356</v>
      </c>
      <c r="T2052" s="25">
        <v>0</v>
      </c>
      <c r="U2052" s="25">
        <v>7356</v>
      </c>
    </row>
    <row r="2053" spans="1:21" x14ac:dyDescent="0.25">
      <c r="A2053" s="9">
        <v>7062</v>
      </c>
      <c r="B2053" s="9" t="s">
        <v>142</v>
      </c>
      <c r="C2053" s="9" t="s">
        <v>143</v>
      </c>
      <c r="D2053" s="24">
        <v>43313</v>
      </c>
      <c r="E2053" s="25">
        <v>7356</v>
      </c>
      <c r="F2053" s="25">
        <v>7086657</v>
      </c>
      <c r="G2053" s="25">
        <v>0</v>
      </c>
      <c r="H2053" s="25">
        <v>0</v>
      </c>
      <c r="I2053" s="25">
        <v>0</v>
      </c>
      <c r="J2053" s="25">
        <v>0</v>
      </c>
      <c r="K2053" s="25">
        <v>7086657</v>
      </c>
      <c r="L2053" s="25">
        <v>13796123</v>
      </c>
      <c r="M2053" s="25">
        <v>6513257</v>
      </c>
      <c r="N2053" s="25">
        <v>0</v>
      </c>
      <c r="O2053" s="25">
        <v>0</v>
      </c>
      <c r="P2053" s="25">
        <v>0</v>
      </c>
      <c r="Q2053" s="25">
        <v>-13217297</v>
      </c>
      <c r="R2053" s="25">
        <v>7092083</v>
      </c>
      <c r="S2053" s="25">
        <v>1930</v>
      </c>
      <c r="T2053" s="25">
        <v>0</v>
      </c>
      <c r="U2053" s="25">
        <v>1930</v>
      </c>
    </row>
    <row r="2054" spans="1:21" x14ac:dyDescent="0.25">
      <c r="A2054" s="9">
        <v>7062</v>
      </c>
      <c r="B2054" s="9" t="s">
        <v>142</v>
      </c>
      <c r="C2054" s="9" t="s">
        <v>143</v>
      </c>
      <c r="D2054" s="24">
        <v>43344</v>
      </c>
      <c r="E2054" s="25">
        <v>1930</v>
      </c>
      <c r="F2054" s="25">
        <v>889270</v>
      </c>
      <c r="G2054" s="25">
        <v>0</v>
      </c>
      <c r="H2054" s="25">
        <v>0</v>
      </c>
      <c r="I2054" s="25">
        <v>0</v>
      </c>
      <c r="J2054" s="25">
        <v>0</v>
      </c>
      <c r="K2054" s="25">
        <v>889270</v>
      </c>
      <c r="L2054" s="25">
        <v>534595</v>
      </c>
      <c r="M2054" s="25">
        <v>802800</v>
      </c>
      <c r="N2054" s="25">
        <v>0</v>
      </c>
      <c r="O2054" s="25">
        <v>0</v>
      </c>
      <c r="P2054" s="25">
        <v>0</v>
      </c>
      <c r="Q2054" s="25">
        <v>-468542</v>
      </c>
      <c r="R2054" s="25">
        <v>868853</v>
      </c>
      <c r="S2054" s="25">
        <v>22347</v>
      </c>
      <c r="T2054" s="25">
        <v>0</v>
      </c>
      <c r="U2054" s="25">
        <v>22347</v>
      </c>
    </row>
    <row r="2055" spans="1:21" x14ac:dyDescent="0.25">
      <c r="A2055" s="9">
        <v>7062</v>
      </c>
      <c r="B2055" s="9" t="s">
        <v>142</v>
      </c>
      <c r="C2055" s="9" t="s">
        <v>143</v>
      </c>
      <c r="D2055" s="24">
        <v>43374</v>
      </c>
      <c r="E2055" s="25">
        <v>22347</v>
      </c>
      <c r="F2055" s="25">
        <v>0</v>
      </c>
      <c r="G2055" s="25">
        <v>0</v>
      </c>
      <c r="H2055" s="25">
        <v>0</v>
      </c>
      <c r="I2055" s="25">
        <v>0</v>
      </c>
      <c r="J2055" s="25">
        <v>0</v>
      </c>
      <c r="K2055" s="25">
        <v>0</v>
      </c>
      <c r="L2055" s="25">
        <v>22300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22300</v>
      </c>
      <c r="S2055" s="25">
        <v>47</v>
      </c>
      <c r="T2055" s="25">
        <v>0</v>
      </c>
      <c r="U2055" s="25">
        <v>47</v>
      </c>
    </row>
    <row r="2056" spans="1:21" x14ac:dyDescent="0.25">
      <c r="A2056" s="9">
        <v>7062</v>
      </c>
      <c r="B2056" s="9" t="s">
        <v>142</v>
      </c>
      <c r="C2056" s="9" t="s">
        <v>143</v>
      </c>
      <c r="D2056" s="24">
        <v>43405</v>
      </c>
      <c r="E2056" s="25">
        <v>47</v>
      </c>
      <c r="F2056" s="25">
        <v>0</v>
      </c>
      <c r="G2056" s="25">
        <v>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47</v>
      </c>
      <c r="T2056" s="25">
        <v>0</v>
      </c>
      <c r="U2056" s="25">
        <v>47</v>
      </c>
    </row>
    <row r="2057" spans="1:21" x14ac:dyDescent="0.25">
      <c r="A2057" s="9">
        <v>7067</v>
      </c>
      <c r="B2057" s="9" t="s">
        <v>144</v>
      </c>
      <c r="C2057" s="9" t="s">
        <v>145</v>
      </c>
      <c r="D2057" s="24">
        <v>43374</v>
      </c>
      <c r="E2057" s="25">
        <v>0</v>
      </c>
      <c r="F2057" s="25">
        <v>5155920</v>
      </c>
      <c r="G2057" s="25">
        <v>0</v>
      </c>
      <c r="H2057" s="25">
        <v>0</v>
      </c>
      <c r="I2057" s="25">
        <v>0</v>
      </c>
      <c r="J2057" s="25">
        <v>0</v>
      </c>
      <c r="K2057" s="25">
        <v>5155920</v>
      </c>
      <c r="L2057" s="25">
        <v>371480</v>
      </c>
      <c r="M2057" s="25">
        <v>2940000</v>
      </c>
      <c r="N2057" s="25">
        <v>0</v>
      </c>
      <c r="O2057" s="25">
        <v>0</v>
      </c>
      <c r="P2057" s="25">
        <v>0</v>
      </c>
      <c r="Q2057" s="25">
        <v>0</v>
      </c>
      <c r="R2057" s="25">
        <v>3311480</v>
      </c>
      <c r="S2057" s="25">
        <v>1844440</v>
      </c>
      <c r="T2057" s="25">
        <v>0</v>
      </c>
      <c r="U2057" s="25">
        <v>1844440</v>
      </c>
    </row>
    <row r="2058" spans="1:21" x14ac:dyDescent="0.25">
      <c r="A2058" s="9">
        <v>7067</v>
      </c>
      <c r="B2058" s="9" t="s">
        <v>144</v>
      </c>
      <c r="C2058" s="9" t="s">
        <v>145</v>
      </c>
      <c r="D2058" s="24">
        <v>43405</v>
      </c>
      <c r="E2058" s="25">
        <v>1844440</v>
      </c>
      <c r="F2058" s="25">
        <v>4419360</v>
      </c>
      <c r="G2058" s="25">
        <v>0</v>
      </c>
      <c r="H2058" s="25">
        <v>0</v>
      </c>
      <c r="I2058" s="25">
        <v>0</v>
      </c>
      <c r="J2058" s="25">
        <v>0</v>
      </c>
      <c r="K2058" s="25">
        <v>4419360</v>
      </c>
      <c r="L2058" s="25">
        <v>944810</v>
      </c>
      <c r="M2058" s="25">
        <v>2953500</v>
      </c>
      <c r="N2058" s="25">
        <v>0</v>
      </c>
      <c r="O2058" s="25">
        <v>0</v>
      </c>
      <c r="P2058" s="25">
        <v>0</v>
      </c>
      <c r="Q2058" s="25">
        <v>0</v>
      </c>
      <c r="R2058" s="25">
        <v>3898310</v>
      </c>
      <c r="S2058" s="25">
        <v>2365490</v>
      </c>
      <c r="T2058" s="25">
        <v>0</v>
      </c>
      <c r="U2058" s="25">
        <v>2365490</v>
      </c>
    </row>
    <row r="2059" spans="1:21" hidden="1" x14ac:dyDescent="0.25">
      <c r="A2059" s="9">
        <v>7086</v>
      </c>
      <c r="B2059" s="9" t="s">
        <v>146</v>
      </c>
      <c r="C2059" s="9" t="s">
        <v>147</v>
      </c>
      <c r="D2059" s="24">
        <v>42005</v>
      </c>
      <c r="E2059" s="25">
        <v>6883839</v>
      </c>
      <c r="F2059" s="25">
        <v>0</v>
      </c>
      <c r="G2059" s="25">
        <v>0</v>
      </c>
      <c r="H2059" s="25">
        <v>0</v>
      </c>
      <c r="I2059" s="25">
        <v>0</v>
      </c>
      <c r="J2059" s="25">
        <v>3037442</v>
      </c>
      <c r="K2059" s="25">
        <v>3037442</v>
      </c>
      <c r="L2059" s="25">
        <v>1259397</v>
      </c>
      <c r="M2059" s="25">
        <v>2574786</v>
      </c>
      <c r="N2059" s="25">
        <v>0</v>
      </c>
      <c r="O2059" s="25">
        <v>0</v>
      </c>
      <c r="P2059" s="25">
        <v>0</v>
      </c>
      <c r="Q2059" s="25">
        <v>-128460</v>
      </c>
      <c r="R2059" s="25">
        <v>3705723</v>
      </c>
      <c r="S2059" s="25">
        <v>6215558</v>
      </c>
      <c r="T2059" s="25">
        <v>0</v>
      </c>
      <c r="U2059" s="25">
        <v>6215558</v>
      </c>
    </row>
    <row r="2060" spans="1:21" hidden="1" x14ac:dyDescent="0.25">
      <c r="A2060" s="9">
        <v>7086</v>
      </c>
      <c r="B2060" s="9" t="s">
        <v>146</v>
      </c>
      <c r="C2060" s="9" t="s">
        <v>147</v>
      </c>
      <c r="D2060" s="24">
        <v>42036</v>
      </c>
      <c r="E2060" s="25">
        <v>6215558</v>
      </c>
      <c r="F2060" s="25">
        <v>0</v>
      </c>
      <c r="G2060" s="25">
        <v>0</v>
      </c>
      <c r="H2060" s="25">
        <v>0</v>
      </c>
      <c r="I2060" s="25">
        <v>0</v>
      </c>
      <c r="J2060" s="25">
        <v>5612485</v>
      </c>
      <c r="K2060" s="25">
        <v>5612485</v>
      </c>
      <c r="L2060" s="25">
        <v>1436815</v>
      </c>
      <c r="M2060" s="25">
        <v>2552506</v>
      </c>
      <c r="N2060" s="25">
        <v>0</v>
      </c>
      <c r="O2060" s="25">
        <v>0</v>
      </c>
      <c r="P2060" s="25">
        <v>0</v>
      </c>
      <c r="Q2060" s="25">
        <v>-142919</v>
      </c>
      <c r="R2060" s="25">
        <v>3846402</v>
      </c>
      <c r="S2060" s="25">
        <v>7981641</v>
      </c>
      <c r="T2060" s="25">
        <v>0</v>
      </c>
      <c r="U2060" s="25">
        <v>7981641</v>
      </c>
    </row>
    <row r="2061" spans="1:21" hidden="1" x14ac:dyDescent="0.25">
      <c r="A2061" s="9">
        <v>7086</v>
      </c>
      <c r="B2061" s="9" t="s">
        <v>146</v>
      </c>
      <c r="C2061" s="9" t="s">
        <v>147</v>
      </c>
      <c r="D2061" s="24">
        <v>42064</v>
      </c>
      <c r="E2061" s="25">
        <v>7981641</v>
      </c>
      <c r="F2061" s="25">
        <v>0</v>
      </c>
      <c r="G2061" s="25">
        <v>0</v>
      </c>
      <c r="H2061" s="25">
        <v>0</v>
      </c>
      <c r="I2061" s="25">
        <v>0</v>
      </c>
      <c r="J2061" s="25">
        <v>3768856</v>
      </c>
      <c r="K2061" s="25">
        <v>3768856</v>
      </c>
      <c r="L2061" s="25">
        <v>1740153</v>
      </c>
      <c r="M2061" s="25">
        <v>2481131</v>
      </c>
      <c r="N2061" s="25">
        <v>0</v>
      </c>
      <c r="O2061" s="25">
        <v>0</v>
      </c>
      <c r="P2061" s="25">
        <v>0</v>
      </c>
      <c r="Q2061" s="25">
        <v>-112941</v>
      </c>
      <c r="R2061" s="25">
        <v>4108343</v>
      </c>
      <c r="S2061" s="25">
        <v>7642154</v>
      </c>
      <c r="T2061" s="25">
        <v>0</v>
      </c>
      <c r="U2061" s="25">
        <v>7642154</v>
      </c>
    </row>
    <row r="2062" spans="1:21" hidden="1" x14ac:dyDescent="0.25">
      <c r="A2062" s="9">
        <v>7086</v>
      </c>
      <c r="B2062" s="9" t="s">
        <v>146</v>
      </c>
      <c r="C2062" s="9" t="s">
        <v>147</v>
      </c>
      <c r="D2062" s="24">
        <v>42095</v>
      </c>
      <c r="E2062" s="25">
        <v>7642154</v>
      </c>
      <c r="F2062" s="25">
        <v>0</v>
      </c>
      <c r="G2062" s="25">
        <v>0</v>
      </c>
      <c r="H2062" s="25">
        <v>0</v>
      </c>
      <c r="I2062" s="25">
        <v>0</v>
      </c>
      <c r="J2062" s="25">
        <v>3755418</v>
      </c>
      <c r="K2062" s="25">
        <v>3755418</v>
      </c>
      <c r="L2062" s="25">
        <v>1796602</v>
      </c>
      <c r="M2062" s="25">
        <v>2628123</v>
      </c>
      <c r="N2062" s="25">
        <v>0</v>
      </c>
      <c r="O2062" s="25">
        <v>0</v>
      </c>
      <c r="P2062" s="25">
        <v>0</v>
      </c>
      <c r="Q2062" s="25">
        <v>-46501</v>
      </c>
      <c r="R2062" s="25">
        <v>4378224</v>
      </c>
      <c r="S2062" s="25">
        <v>7019348</v>
      </c>
      <c r="T2062" s="25">
        <v>0</v>
      </c>
      <c r="U2062" s="25">
        <v>7019348</v>
      </c>
    </row>
    <row r="2063" spans="1:21" hidden="1" x14ac:dyDescent="0.25">
      <c r="A2063" s="9">
        <v>7086</v>
      </c>
      <c r="B2063" s="9" t="s">
        <v>146</v>
      </c>
      <c r="C2063" s="9" t="s">
        <v>147</v>
      </c>
      <c r="D2063" s="24">
        <v>42125</v>
      </c>
      <c r="E2063" s="25">
        <v>7019348</v>
      </c>
      <c r="F2063" s="25">
        <v>0</v>
      </c>
      <c r="G2063" s="25">
        <v>0</v>
      </c>
      <c r="H2063" s="25">
        <v>0</v>
      </c>
      <c r="I2063" s="25">
        <v>0</v>
      </c>
      <c r="J2063" s="25">
        <v>3815102</v>
      </c>
      <c r="K2063" s="25">
        <v>3815102</v>
      </c>
      <c r="L2063" s="25">
        <v>1440789</v>
      </c>
      <c r="M2063" s="25">
        <v>2543133</v>
      </c>
      <c r="N2063" s="25">
        <v>191365</v>
      </c>
      <c r="O2063" s="25">
        <v>0</v>
      </c>
      <c r="P2063" s="25">
        <v>0</v>
      </c>
      <c r="Q2063" s="25">
        <v>-2430</v>
      </c>
      <c r="R2063" s="25">
        <v>4172857</v>
      </c>
      <c r="S2063" s="25">
        <v>6661593</v>
      </c>
      <c r="T2063" s="25">
        <v>0</v>
      </c>
      <c r="U2063" s="25">
        <v>6661593</v>
      </c>
    </row>
    <row r="2064" spans="1:21" hidden="1" x14ac:dyDescent="0.25">
      <c r="A2064" s="9">
        <v>7086</v>
      </c>
      <c r="B2064" s="9" t="s">
        <v>146</v>
      </c>
      <c r="C2064" s="9" t="s">
        <v>147</v>
      </c>
      <c r="D2064" s="24">
        <v>42156</v>
      </c>
      <c r="E2064" s="25">
        <v>6661593</v>
      </c>
      <c r="F2064" s="25">
        <v>0</v>
      </c>
      <c r="G2064" s="25">
        <v>0</v>
      </c>
      <c r="H2064" s="25">
        <v>0</v>
      </c>
      <c r="I2064" s="25">
        <v>0</v>
      </c>
      <c r="J2064" s="25">
        <v>4768205</v>
      </c>
      <c r="K2064" s="25">
        <v>4768205</v>
      </c>
      <c r="L2064" s="25">
        <v>1335567</v>
      </c>
      <c r="M2064" s="25">
        <v>2708748</v>
      </c>
      <c r="N2064" s="25">
        <v>0</v>
      </c>
      <c r="O2064" s="25">
        <v>0</v>
      </c>
      <c r="P2064" s="25">
        <v>0</v>
      </c>
      <c r="Q2064" s="25">
        <v>-49111</v>
      </c>
      <c r="R2064" s="25">
        <v>3995204</v>
      </c>
      <c r="S2064" s="25">
        <v>7434594</v>
      </c>
      <c r="T2064" s="25">
        <v>0</v>
      </c>
      <c r="U2064" s="25">
        <v>7434594</v>
      </c>
    </row>
    <row r="2065" spans="1:21" hidden="1" x14ac:dyDescent="0.25">
      <c r="A2065" s="9">
        <v>7086</v>
      </c>
      <c r="B2065" s="9" t="s">
        <v>146</v>
      </c>
      <c r="C2065" s="9" t="s">
        <v>147</v>
      </c>
      <c r="D2065" s="24">
        <v>42186</v>
      </c>
      <c r="E2065" s="25">
        <v>7434594</v>
      </c>
      <c r="F2065" s="25">
        <v>0</v>
      </c>
      <c r="G2065" s="25">
        <v>0</v>
      </c>
      <c r="H2065" s="25">
        <v>0</v>
      </c>
      <c r="I2065" s="25">
        <v>0</v>
      </c>
      <c r="J2065" s="25">
        <v>3770872</v>
      </c>
      <c r="K2065" s="25">
        <v>3770872</v>
      </c>
      <c r="L2065" s="25">
        <v>1023374</v>
      </c>
      <c r="M2065" s="25">
        <v>2923526</v>
      </c>
      <c r="N2065" s="25">
        <v>0</v>
      </c>
      <c r="O2065" s="25">
        <v>0</v>
      </c>
      <c r="P2065" s="25">
        <v>0</v>
      </c>
      <c r="Q2065" s="25">
        <v>-64042</v>
      </c>
      <c r="R2065" s="25">
        <v>3882858</v>
      </c>
      <c r="S2065" s="25">
        <v>7322608</v>
      </c>
      <c r="T2065" s="25">
        <v>0</v>
      </c>
      <c r="U2065" s="25">
        <v>7322608</v>
      </c>
    </row>
    <row r="2066" spans="1:21" hidden="1" x14ac:dyDescent="0.25">
      <c r="A2066" s="9">
        <v>7086</v>
      </c>
      <c r="B2066" s="9" t="s">
        <v>146</v>
      </c>
      <c r="C2066" s="9" t="s">
        <v>147</v>
      </c>
      <c r="D2066" s="24">
        <v>42217</v>
      </c>
      <c r="E2066" s="25">
        <v>7322608</v>
      </c>
      <c r="F2066" s="25">
        <v>0</v>
      </c>
      <c r="G2066" s="25">
        <v>0</v>
      </c>
      <c r="H2066" s="25">
        <v>0</v>
      </c>
      <c r="I2066" s="25">
        <v>0</v>
      </c>
      <c r="J2066" s="25">
        <v>3327401</v>
      </c>
      <c r="K2066" s="25">
        <v>3327401</v>
      </c>
      <c r="L2066" s="25">
        <v>1004105</v>
      </c>
      <c r="M2066" s="25">
        <v>2948535</v>
      </c>
      <c r="N2066" s="25">
        <v>0</v>
      </c>
      <c r="O2066" s="25">
        <v>0</v>
      </c>
      <c r="P2066" s="25">
        <v>0</v>
      </c>
      <c r="Q2066" s="25">
        <v>0</v>
      </c>
      <c r="R2066" s="25">
        <v>3952640</v>
      </c>
      <c r="S2066" s="25">
        <v>6697369</v>
      </c>
      <c r="T2066" s="25">
        <v>0</v>
      </c>
      <c r="U2066" s="25">
        <v>6697369</v>
      </c>
    </row>
    <row r="2067" spans="1:21" hidden="1" x14ac:dyDescent="0.25">
      <c r="A2067" s="9">
        <v>7086</v>
      </c>
      <c r="B2067" s="9" t="s">
        <v>146</v>
      </c>
      <c r="C2067" s="9" t="s">
        <v>147</v>
      </c>
      <c r="D2067" s="24">
        <v>42248</v>
      </c>
      <c r="E2067" s="25">
        <v>6697369</v>
      </c>
      <c r="F2067" s="25">
        <v>0</v>
      </c>
      <c r="G2067" s="25">
        <v>0</v>
      </c>
      <c r="H2067" s="25">
        <v>0</v>
      </c>
      <c r="I2067" s="25">
        <v>0</v>
      </c>
      <c r="J2067" s="25">
        <v>4163565</v>
      </c>
      <c r="K2067" s="25">
        <v>4163565</v>
      </c>
      <c r="L2067" s="25">
        <v>940458</v>
      </c>
      <c r="M2067" s="25">
        <v>3018488</v>
      </c>
      <c r="N2067" s="25">
        <v>0</v>
      </c>
      <c r="O2067" s="25">
        <v>0</v>
      </c>
      <c r="P2067" s="25">
        <v>0</v>
      </c>
      <c r="Q2067" s="25">
        <v>-31445</v>
      </c>
      <c r="R2067" s="25">
        <v>3927501</v>
      </c>
      <c r="S2067" s="25">
        <v>6933433</v>
      </c>
      <c r="T2067" s="25">
        <v>0</v>
      </c>
      <c r="U2067" s="25">
        <v>6933433</v>
      </c>
    </row>
    <row r="2068" spans="1:21" hidden="1" x14ac:dyDescent="0.25">
      <c r="A2068" s="9">
        <v>7086</v>
      </c>
      <c r="B2068" s="9" t="s">
        <v>146</v>
      </c>
      <c r="C2068" s="9" t="s">
        <v>147</v>
      </c>
      <c r="D2068" s="24">
        <v>42278</v>
      </c>
      <c r="E2068" s="25">
        <v>6933433</v>
      </c>
      <c r="F2068" s="25">
        <v>0</v>
      </c>
      <c r="G2068" s="25">
        <v>0</v>
      </c>
      <c r="H2068" s="25">
        <v>0</v>
      </c>
      <c r="I2068" s="25">
        <v>0</v>
      </c>
      <c r="J2068" s="25">
        <v>3636487</v>
      </c>
      <c r="K2068" s="25">
        <v>3636487</v>
      </c>
      <c r="L2068" s="25">
        <v>1269522</v>
      </c>
      <c r="M2068" s="25">
        <v>3035757</v>
      </c>
      <c r="N2068" s="25">
        <v>0</v>
      </c>
      <c r="O2068" s="25">
        <v>0</v>
      </c>
      <c r="P2068" s="25">
        <v>0</v>
      </c>
      <c r="Q2068" s="25">
        <v>0</v>
      </c>
      <c r="R2068" s="25">
        <v>4305279</v>
      </c>
      <c r="S2068" s="25">
        <v>6264641</v>
      </c>
      <c r="T2068" s="25">
        <v>0</v>
      </c>
      <c r="U2068" s="25">
        <v>6264641</v>
      </c>
    </row>
    <row r="2069" spans="1:21" hidden="1" x14ac:dyDescent="0.25">
      <c r="A2069" s="9">
        <v>7086</v>
      </c>
      <c r="B2069" s="9" t="s">
        <v>146</v>
      </c>
      <c r="C2069" s="9" t="s">
        <v>147</v>
      </c>
      <c r="D2069" s="24">
        <v>42309</v>
      </c>
      <c r="E2069" s="25">
        <v>6264641</v>
      </c>
      <c r="F2069" s="25">
        <v>0</v>
      </c>
      <c r="G2069" s="25">
        <v>0</v>
      </c>
      <c r="H2069" s="25">
        <v>0</v>
      </c>
      <c r="I2069" s="25">
        <v>0</v>
      </c>
      <c r="J2069" s="25">
        <v>3760619</v>
      </c>
      <c r="K2069" s="25">
        <v>3760619</v>
      </c>
      <c r="L2069" s="25">
        <v>1348188</v>
      </c>
      <c r="M2069" s="25">
        <v>3036274</v>
      </c>
      <c r="N2069" s="25">
        <v>0</v>
      </c>
      <c r="O2069" s="25">
        <v>0</v>
      </c>
      <c r="P2069" s="25">
        <v>0</v>
      </c>
      <c r="Q2069" s="25">
        <v>-33881</v>
      </c>
      <c r="R2069" s="25">
        <v>4350581</v>
      </c>
      <c r="S2069" s="25">
        <v>5674679</v>
      </c>
      <c r="T2069" s="25">
        <v>0</v>
      </c>
      <c r="U2069" s="25">
        <v>5674679</v>
      </c>
    </row>
    <row r="2070" spans="1:21" hidden="1" x14ac:dyDescent="0.25">
      <c r="A2070" s="9">
        <v>7086</v>
      </c>
      <c r="B2070" s="9" t="s">
        <v>146</v>
      </c>
      <c r="C2070" s="9" t="s">
        <v>147</v>
      </c>
      <c r="D2070" s="24">
        <v>42339</v>
      </c>
      <c r="E2070" s="25">
        <v>5674679</v>
      </c>
      <c r="F2070" s="25">
        <v>0</v>
      </c>
      <c r="G2070" s="25">
        <v>0</v>
      </c>
      <c r="H2070" s="25">
        <v>0</v>
      </c>
      <c r="I2070" s="25">
        <v>0</v>
      </c>
      <c r="J2070" s="25">
        <v>3609610</v>
      </c>
      <c r="K2070" s="25">
        <v>3609610</v>
      </c>
      <c r="L2070" s="25">
        <v>1297260</v>
      </c>
      <c r="M2070" s="25">
        <v>3037043</v>
      </c>
      <c r="N2070" s="25">
        <v>0</v>
      </c>
      <c r="O2070" s="25">
        <v>0</v>
      </c>
      <c r="P2070" s="25">
        <v>0</v>
      </c>
      <c r="Q2070" s="25">
        <v>-9898</v>
      </c>
      <c r="R2070" s="25">
        <v>4324405</v>
      </c>
      <c r="S2070" s="25">
        <v>4959884</v>
      </c>
      <c r="T2070" s="25">
        <v>0</v>
      </c>
      <c r="U2070" s="25">
        <v>4959884</v>
      </c>
    </row>
    <row r="2071" spans="1:21" hidden="1" x14ac:dyDescent="0.25">
      <c r="A2071" s="9">
        <v>7086</v>
      </c>
      <c r="B2071" s="9" t="s">
        <v>146</v>
      </c>
      <c r="C2071" s="9" t="s">
        <v>147</v>
      </c>
      <c r="D2071" s="24">
        <v>42370</v>
      </c>
      <c r="E2071" s="25">
        <v>4959884</v>
      </c>
      <c r="F2071" s="25">
        <v>0</v>
      </c>
      <c r="G2071" s="25">
        <v>0</v>
      </c>
      <c r="H2071" s="25">
        <v>0</v>
      </c>
      <c r="I2071" s="25">
        <v>0</v>
      </c>
      <c r="J2071" s="25">
        <v>4842740</v>
      </c>
      <c r="K2071" s="25">
        <v>4842740</v>
      </c>
      <c r="L2071" s="25">
        <v>2907237</v>
      </c>
      <c r="M2071" s="25">
        <v>3037267</v>
      </c>
      <c r="N2071" s="25">
        <v>0</v>
      </c>
      <c r="O2071" s="25">
        <v>0</v>
      </c>
      <c r="P2071" s="25">
        <v>0</v>
      </c>
      <c r="Q2071" s="25">
        <v>-56606</v>
      </c>
      <c r="R2071" s="25">
        <v>5887898</v>
      </c>
      <c r="S2071" s="25">
        <v>3914726</v>
      </c>
      <c r="T2071" s="25">
        <v>0</v>
      </c>
      <c r="U2071" s="25">
        <v>3914726</v>
      </c>
    </row>
    <row r="2072" spans="1:21" hidden="1" x14ac:dyDescent="0.25">
      <c r="A2072" s="9">
        <v>7086</v>
      </c>
      <c r="B2072" s="9" t="s">
        <v>146</v>
      </c>
      <c r="C2072" s="9" t="s">
        <v>147</v>
      </c>
      <c r="D2072" s="24">
        <v>42401</v>
      </c>
      <c r="E2072" s="25">
        <v>3914726</v>
      </c>
      <c r="F2072" s="25">
        <v>0</v>
      </c>
      <c r="G2072" s="25">
        <v>0</v>
      </c>
      <c r="H2072" s="25">
        <v>0</v>
      </c>
      <c r="I2072" s="25">
        <v>0</v>
      </c>
      <c r="J2072" s="25">
        <v>7738899</v>
      </c>
      <c r="K2072" s="25">
        <v>7738899</v>
      </c>
      <c r="L2072" s="25">
        <v>3169011</v>
      </c>
      <c r="M2072" s="25">
        <v>3036639</v>
      </c>
      <c r="N2072" s="25">
        <v>0</v>
      </c>
      <c r="O2072" s="25">
        <v>0</v>
      </c>
      <c r="P2072" s="25">
        <v>0</v>
      </c>
      <c r="Q2072" s="25">
        <v>-79528</v>
      </c>
      <c r="R2072" s="25">
        <v>6126122</v>
      </c>
      <c r="S2072" s="25">
        <v>5527503</v>
      </c>
      <c r="T2072" s="25">
        <v>0</v>
      </c>
      <c r="U2072" s="25">
        <v>5527503</v>
      </c>
    </row>
    <row r="2073" spans="1:21" hidden="1" x14ac:dyDescent="0.25">
      <c r="A2073" s="9">
        <v>7086</v>
      </c>
      <c r="B2073" s="9" t="s">
        <v>146</v>
      </c>
      <c r="C2073" s="9" t="s">
        <v>147</v>
      </c>
      <c r="D2073" s="24">
        <v>42430</v>
      </c>
      <c r="E2073" s="25">
        <v>5527503</v>
      </c>
      <c r="F2073" s="25">
        <v>0</v>
      </c>
      <c r="G2073" s="25">
        <v>0</v>
      </c>
      <c r="H2073" s="25">
        <v>0</v>
      </c>
      <c r="I2073" s="25">
        <v>0</v>
      </c>
      <c r="J2073" s="25">
        <v>4037670</v>
      </c>
      <c r="K2073" s="25">
        <v>4037670</v>
      </c>
      <c r="L2073" s="25">
        <v>1018575</v>
      </c>
      <c r="M2073" s="25">
        <v>3077828</v>
      </c>
      <c r="N2073" s="25">
        <v>0</v>
      </c>
      <c r="O2073" s="25">
        <v>0</v>
      </c>
      <c r="P2073" s="25">
        <v>0</v>
      </c>
      <c r="Q2073" s="25">
        <v>-124344</v>
      </c>
      <c r="R2073" s="25">
        <v>3972059</v>
      </c>
      <c r="S2073" s="25">
        <v>5593114</v>
      </c>
      <c r="T2073" s="25">
        <v>0</v>
      </c>
      <c r="U2073" s="25">
        <v>5593114</v>
      </c>
    </row>
    <row r="2074" spans="1:21" hidden="1" x14ac:dyDescent="0.25">
      <c r="A2074" s="9">
        <v>7086</v>
      </c>
      <c r="B2074" s="9" t="s">
        <v>146</v>
      </c>
      <c r="C2074" s="9" t="s">
        <v>147</v>
      </c>
      <c r="D2074" s="24">
        <v>42461</v>
      </c>
      <c r="E2074" s="25">
        <v>5593114</v>
      </c>
      <c r="F2074" s="25">
        <v>0</v>
      </c>
      <c r="G2074" s="25">
        <v>0</v>
      </c>
      <c r="H2074" s="25">
        <v>0</v>
      </c>
      <c r="I2074" s="25">
        <v>0</v>
      </c>
      <c r="J2074" s="25">
        <v>4752913</v>
      </c>
      <c r="K2074" s="25">
        <v>4752913</v>
      </c>
      <c r="L2074" s="25">
        <v>1203331</v>
      </c>
      <c r="M2074" s="25">
        <v>3087821</v>
      </c>
      <c r="N2074" s="25">
        <v>711927</v>
      </c>
      <c r="O2074" s="25">
        <v>0</v>
      </c>
      <c r="P2074" s="25">
        <v>0</v>
      </c>
      <c r="Q2074" s="25">
        <v>-708</v>
      </c>
      <c r="R2074" s="25">
        <v>5002371</v>
      </c>
      <c r="S2074" s="25">
        <v>5343656</v>
      </c>
      <c r="T2074" s="25">
        <v>0</v>
      </c>
      <c r="U2074" s="25">
        <v>5343656</v>
      </c>
    </row>
    <row r="2075" spans="1:21" hidden="1" x14ac:dyDescent="0.25">
      <c r="A2075" s="9">
        <v>7086</v>
      </c>
      <c r="B2075" s="9" t="s">
        <v>146</v>
      </c>
      <c r="C2075" s="9" t="s">
        <v>147</v>
      </c>
      <c r="D2075" s="24">
        <v>42491</v>
      </c>
      <c r="E2075" s="25">
        <v>5343656</v>
      </c>
      <c r="F2075" s="25">
        <v>0</v>
      </c>
      <c r="G2075" s="25">
        <v>0</v>
      </c>
      <c r="H2075" s="25">
        <v>0</v>
      </c>
      <c r="I2075" s="25">
        <v>0</v>
      </c>
      <c r="J2075" s="25">
        <v>3177506</v>
      </c>
      <c r="K2075" s="25">
        <v>3177506</v>
      </c>
      <c r="L2075" s="25">
        <v>1504405</v>
      </c>
      <c r="M2075" s="25">
        <v>3088096</v>
      </c>
      <c r="N2075" s="25">
        <v>0</v>
      </c>
      <c r="O2075" s="25">
        <v>0</v>
      </c>
      <c r="P2075" s="25">
        <v>0</v>
      </c>
      <c r="Q2075" s="25">
        <v>-33781</v>
      </c>
      <c r="R2075" s="25">
        <v>4558720</v>
      </c>
      <c r="S2075" s="25">
        <v>3962442</v>
      </c>
      <c r="T2075" s="25">
        <v>0</v>
      </c>
      <c r="U2075" s="25">
        <v>3962442</v>
      </c>
    </row>
    <row r="2076" spans="1:21" hidden="1" x14ac:dyDescent="0.25">
      <c r="A2076" s="9">
        <v>7086</v>
      </c>
      <c r="B2076" s="9" t="s">
        <v>146</v>
      </c>
      <c r="C2076" s="9" t="s">
        <v>147</v>
      </c>
      <c r="D2076" s="24">
        <v>42522</v>
      </c>
      <c r="E2076" s="25">
        <v>3962442</v>
      </c>
      <c r="F2076" s="25">
        <v>0</v>
      </c>
      <c r="G2076" s="25">
        <v>0</v>
      </c>
      <c r="H2076" s="25">
        <v>0</v>
      </c>
      <c r="I2076" s="25">
        <v>0</v>
      </c>
      <c r="J2076" s="25">
        <v>3820493</v>
      </c>
      <c r="K2076" s="25">
        <v>3820493</v>
      </c>
      <c r="L2076" s="25">
        <v>1630178</v>
      </c>
      <c r="M2076" s="25">
        <v>3080627</v>
      </c>
      <c r="N2076" s="25">
        <v>0</v>
      </c>
      <c r="O2076" s="25">
        <v>0</v>
      </c>
      <c r="P2076" s="25">
        <v>0</v>
      </c>
      <c r="Q2076" s="25">
        <v>-19329</v>
      </c>
      <c r="R2076" s="25">
        <v>4691476</v>
      </c>
      <c r="S2076" s="25">
        <v>3091459</v>
      </c>
      <c r="T2076" s="25">
        <v>0</v>
      </c>
      <c r="U2076" s="25">
        <v>3091459</v>
      </c>
    </row>
    <row r="2077" spans="1:21" hidden="1" x14ac:dyDescent="0.25">
      <c r="A2077" s="9">
        <v>7086</v>
      </c>
      <c r="B2077" s="9" t="s">
        <v>146</v>
      </c>
      <c r="C2077" s="9" t="s">
        <v>147</v>
      </c>
      <c r="D2077" s="24">
        <v>42552</v>
      </c>
      <c r="E2077" s="25">
        <v>3091459</v>
      </c>
      <c r="F2077" s="25">
        <v>0</v>
      </c>
      <c r="G2077" s="25">
        <v>0</v>
      </c>
      <c r="H2077" s="25">
        <v>0</v>
      </c>
      <c r="I2077" s="25">
        <v>0</v>
      </c>
      <c r="J2077" s="25">
        <v>4915761</v>
      </c>
      <c r="K2077" s="25">
        <v>4915761</v>
      </c>
      <c r="L2077" s="25">
        <v>1775394</v>
      </c>
      <c r="M2077" s="25">
        <v>3704685</v>
      </c>
      <c r="N2077" s="25">
        <v>467981</v>
      </c>
      <c r="O2077" s="25">
        <v>0</v>
      </c>
      <c r="P2077" s="25">
        <v>0</v>
      </c>
      <c r="Q2077" s="25">
        <v>-60030</v>
      </c>
      <c r="R2077" s="25">
        <v>5888030</v>
      </c>
      <c r="S2077" s="25">
        <v>2119190</v>
      </c>
      <c r="T2077" s="25">
        <v>0</v>
      </c>
      <c r="U2077" s="25">
        <v>2119190</v>
      </c>
    </row>
    <row r="2078" spans="1:21" hidden="1" x14ac:dyDescent="0.25">
      <c r="A2078" s="9">
        <v>7086</v>
      </c>
      <c r="B2078" s="9" t="s">
        <v>146</v>
      </c>
      <c r="C2078" s="9" t="s">
        <v>147</v>
      </c>
      <c r="D2078" s="24">
        <v>42583</v>
      </c>
      <c r="E2078" s="25">
        <v>2119190</v>
      </c>
      <c r="F2078" s="25">
        <v>0</v>
      </c>
      <c r="G2078" s="25">
        <v>0</v>
      </c>
      <c r="H2078" s="25">
        <v>0</v>
      </c>
      <c r="I2078" s="25">
        <v>0</v>
      </c>
      <c r="J2078" s="25">
        <v>4668767</v>
      </c>
      <c r="K2078" s="25">
        <v>4668767</v>
      </c>
      <c r="L2078" s="25">
        <v>1504553</v>
      </c>
      <c r="M2078" s="25">
        <v>3951025</v>
      </c>
      <c r="N2078" s="25">
        <v>0</v>
      </c>
      <c r="O2078" s="25">
        <v>0</v>
      </c>
      <c r="P2078" s="25">
        <v>0</v>
      </c>
      <c r="Q2078" s="25">
        <v>-4060</v>
      </c>
      <c r="R2078" s="25">
        <v>5451518</v>
      </c>
      <c r="S2078" s="25">
        <v>1336439</v>
      </c>
      <c r="T2078" s="25">
        <v>0</v>
      </c>
      <c r="U2078" s="25">
        <v>1336439</v>
      </c>
    </row>
    <row r="2079" spans="1:21" hidden="1" x14ac:dyDescent="0.25">
      <c r="A2079" s="9">
        <v>7086</v>
      </c>
      <c r="B2079" s="9" t="s">
        <v>146</v>
      </c>
      <c r="C2079" s="9" t="s">
        <v>147</v>
      </c>
      <c r="D2079" s="24">
        <v>42614</v>
      </c>
      <c r="E2079" s="25">
        <v>1336439</v>
      </c>
      <c r="F2079" s="25">
        <v>0</v>
      </c>
      <c r="G2079" s="25">
        <v>0</v>
      </c>
      <c r="H2079" s="25">
        <v>0</v>
      </c>
      <c r="I2079" s="25">
        <v>0</v>
      </c>
      <c r="J2079" s="25">
        <v>7230981</v>
      </c>
      <c r="K2079" s="25">
        <v>7230981</v>
      </c>
      <c r="L2079" s="25">
        <v>1419925</v>
      </c>
      <c r="M2079" s="25">
        <v>2791286</v>
      </c>
      <c r="N2079" s="25">
        <v>0</v>
      </c>
      <c r="O2079" s="25">
        <v>0</v>
      </c>
      <c r="P2079" s="25">
        <v>0</v>
      </c>
      <c r="Q2079" s="25">
        <v>0</v>
      </c>
      <c r="R2079" s="25">
        <v>5401353</v>
      </c>
      <c r="S2079" s="25">
        <v>3166067</v>
      </c>
      <c r="T2079" s="25">
        <v>0</v>
      </c>
      <c r="U2079" s="25">
        <v>3166067</v>
      </c>
    </row>
    <row r="2080" spans="1:21" hidden="1" x14ac:dyDescent="0.25">
      <c r="A2080" s="9">
        <v>7086</v>
      </c>
      <c r="B2080" s="9" t="s">
        <v>146</v>
      </c>
      <c r="C2080" s="9" t="s">
        <v>147</v>
      </c>
      <c r="D2080" s="24">
        <v>42644</v>
      </c>
      <c r="E2080" s="25">
        <v>3166067</v>
      </c>
      <c r="F2080" s="25">
        <v>0</v>
      </c>
      <c r="G2080" s="25">
        <v>0</v>
      </c>
      <c r="H2080" s="25">
        <v>0</v>
      </c>
      <c r="I2080" s="25">
        <v>0</v>
      </c>
      <c r="J2080" s="25">
        <v>5329940</v>
      </c>
      <c r="K2080" s="25">
        <v>5329940</v>
      </c>
      <c r="L2080" s="25">
        <v>1033453</v>
      </c>
      <c r="M2080" s="25">
        <v>3920087</v>
      </c>
      <c r="N2080" s="25">
        <v>0</v>
      </c>
      <c r="O2080" s="25">
        <v>0</v>
      </c>
      <c r="P2080" s="25">
        <v>0</v>
      </c>
      <c r="Q2080" s="25">
        <v>0</v>
      </c>
      <c r="R2080" s="25">
        <v>4953540</v>
      </c>
      <c r="S2080" s="25">
        <v>3542467</v>
      </c>
      <c r="T2080" s="25">
        <v>0</v>
      </c>
      <c r="U2080" s="25">
        <v>3542467</v>
      </c>
    </row>
    <row r="2081" spans="1:21" hidden="1" x14ac:dyDescent="0.25">
      <c r="A2081" s="9">
        <v>7086</v>
      </c>
      <c r="B2081" s="9" t="s">
        <v>146</v>
      </c>
      <c r="C2081" s="9" t="s">
        <v>147</v>
      </c>
      <c r="D2081" s="24">
        <v>42675</v>
      </c>
      <c r="E2081" s="25">
        <v>3542467</v>
      </c>
      <c r="F2081" s="25">
        <v>0</v>
      </c>
      <c r="G2081" s="25">
        <v>0</v>
      </c>
      <c r="H2081" s="25">
        <v>0</v>
      </c>
      <c r="I2081" s="25">
        <v>0</v>
      </c>
      <c r="J2081" s="25">
        <v>5280775</v>
      </c>
      <c r="K2081" s="25">
        <v>5280775</v>
      </c>
      <c r="L2081" s="25">
        <v>1291440</v>
      </c>
      <c r="M2081" s="25">
        <v>3885996</v>
      </c>
      <c r="N2081" s="25">
        <v>0</v>
      </c>
      <c r="O2081" s="25">
        <v>0</v>
      </c>
      <c r="P2081" s="25">
        <v>0</v>
      </c>
      <c r="Q2081" s="25">
        <v>0</v>
      </c>
      <c r="R2081" s="25">
        <v>5177436</v>
      </c>
      <c r="S2081" s="25">
        <v>3645806</v>
      </c>
      <c r="T2081" s="25">
        <v>0</v>
      </c>
      <c r="U2081" s="25">
        <v>3645806</v>
      </c>
    </row>
    <row r="2082" spans="1:21" hidden="1" x14ac:dyDescent="0.25">
      <c r="A2082" s="9">
        <v>7086</v>
      </c>
      <c r="B2082" s="9" t="s">
        <v>146</v>
      </c>
      <c r="C2082" s="9" t="s">
        <v>147</v>
      </c>
      <c r="D2082" s="24">
        <v>42705</v>
      </c>
      <c r="E2082" s="25">
        <v>3645806</v>
      </c>
      <c r="F2082" s="25">
        <v>0</v>
      </c>
      <c r="G2082" s="25">
        <v>0</v>
      </c>
      <c r="H2082" s="25">
        <v>0</v>
      </c>
      <c r="I2082" s="25">
        <v>0</v>
      </c>
      <c r="J2082" s="25">
        <v>5285840</v>
      </c>
      <c r="K2082" s="25">
        <v>5285840</v>
      </c>
      <c r="L2082" s="25">
        <v>1204347</v>
      </c>
      <c r="M2082" s="25">
        <v>3804110</v>
      </c>
      <c r="N2082" s="25">
        <v>0</v>
      </c>
      <c r="O2082" s="25">
        <v>0</v>
      </c>
      <c r="P2082" s="25">
        <v>0</v>
      </c>
      <c r="Q2082" s="25">
        <v>-101746</v>
      </c>
      <c r="R2082" s="25">
        <v>4906711</v>
      </c>
      <c r="S2082" s="25">
        <v>4024935</v>
      </c>
      <c r="T2082" s="25">
        <v>0</v>
      </c>
      <c r="U2082" s="25">
        <v>4024935</v>
      </c>
    </row>
    <row r="2083" spans="1:21" hidden="1" x14ac:dyDescent="0.25">
      <c r="A2083" s="9">
        <v>7086</v>
      </c>
      <c r="B2083" s="9" t="s">
        <v>146</v>
      </c>
      <c r="C2083" s="9" t="s">
        <v>147</v>
      </c>
      <c r="D2083" s="24">
        <v>42736</v>
      </c>
      <c r="E2083" s="25">
        <v>4024935</v>
      </c>
      <c r="F2083" s="25">
        <v>0</v>
      </c>
      <c r="G2083" s="25">
        <v>0</v>
      </c>
      <c r="H2083" s="25">
        <v>0</v>
      </c>
      <c r="I2083" s="25">
        <v>0</v>
      </c>
      <c r="J2083" s="25">
        <v>5482181</v>
      </c>
      <c r="K2083" s="25">
        <v>5482181</v>
      </c>
      <c r="L2083" s="25">
        <v>1537197</v>
      </c>
      <c r="M2083" s="25">
        <v>3665423</v>
      </c>
      <c r="N2083" s="25">
        <v>0</v>
      </c>
      <c r="O2083" s="25">
        <v>0</v>
      </c>
      <c r="P2083" s="25">
        <v>0</v>
      </c>
      <c r="Q2083" s="25">
        <v>0</v>
      </c>
      <c r="R2083" s="25">
        <v>5202620</v>
      </c>
      <c r="S2083" s="25">
        <v>4304496</v>
      </c>
      <c r="T2083" s="25">
        <v>0</v>
      </c>
      <c r="U2083" s="25">
        <v>4304496</v>
      </c>
    </row>
    <row r="2084" spans="1:21" hidden="1" x14ac:dyDescent="0.25">
      <c r="A2084" s="9">
        <v>7086</v>
      </c>
      <c r="B2084" s="9" t="s">
        <v>146</v>
      </c>
      <c r="C2084" s="9" t="s">
        <v>147</v>
      </c>
      <c r="D2084" s="24">
        <v>42767</v>
      </c>
      <c r="E2084" s="25">
        <v>4304496</v>
      </c>
      <c r="F2084" s="25">
        <v>0</v>
      </c>
      <c r="G2084" s="25">
        <v>0</v>
      </c>
      <c r="H2084" s="25">
        <v>0</v>
      </c>
      <c r="I2084" s="25">
        <v>0</v>
      </c>
      <c r="J2084" s="25">
        <v>6546689</v>
      </c>
      <c r="K2084" s="25">
        <v>6546689</v>
      </c>
      <c r="L2084" s="25">
        <v>1686950</v>
      </c>
      <c r="M2084" s="25">
        <v>3632537</v>
      </c>
      <c r="N2084" s="25">
        <v>0</v>
      </c>
      <c r="O2084" s="25">
        <v>0</v>
      </c>
      <c r="P2084" s="25">
        <v>0</v>
      </c>
      <c r="Q2084" s="25">
        <v>0</v>
      </c>
      <c r="R2084" s="25">
        <v>5319487</v>
      </c>
      <c r="S2084" s="25">
        <v>5531698</v>
      </c>
      <c r="T2084" s="25">
        <v>0</v>
      </c>
      <c r="U2084" s="25">
        <v>5531698</v>
      </c>
    </row>
    <row r="2085" spans="1:21" hidden="1" x14ac:dyDescent="0.25">
      <c r="A2085" s="9">
        <v>7086</v>
      </c>
      <c r="B2085" s="9" t="s">
        <v>146</v>
      </c>
      <c r="C2085" s="9" t="s">
        <v>147</v>
      </c>
      <c r="D2085" s="24">
        <v>42795</v>
      </c>
      <c r="E2085" s="25">
        <v>5531698</v>
      </c>
      <c r="F2085" s="25">
        <v>0</v>
      </c>
      <c r="G2085" s="25">
        <v>0</v>
      </c>
      <c r="H2085" s="25">
        <v>0</v>
      </c>
      <c r="I2085" s="25">
        <v>0</v>
      </c>
      <c r="J2085" s="25">
        <v>5570014</v>
      </c>
      <c r="K2085" s="25">
        <v>5570014</v>
      </c>
      <c r="L2085" s="25">
        <v>1738212</v>
      </c>
      <c r="M2085" s="25">
        <v>3841601</v>
      </c>
      <c r="N2085" s="25">
        <v>0</v>
      </c>
      <c r="O2085" s="25">
        <v>0</v>
      </c>
      <c r="P2085" s="25">
        <v>0</v>
      </c>
      <c r="Q2085" s="25">
        <v>-42542</v>
      </c>
      <c r="R2085" s="25">
        <v>5537271</v>
      </c>
      <c r="S2085" s="25">
        <v>5564441</v>
      </c>
      <c r="T2085" s="25">
        <v>0</v>
      </c>
      <c r="U2085" s="25">
        <v>5564441</v>
      </c>
    </row>
    <row r="2086" spans="1:21" hidden="1" x14ac:dyDescent="0.25">
      <c r="A2086" s="9">
        <v>7086</v>
      </c>
      <c r="B2086" s="9" t="s">
        <v>146</v>
      </c>
      <c r="C2086" s="9" t="s">
        <v>147</v>
      </c>
      <c r="D2086" s="24">
        <v>42826</v>
      </c>
      <c r="E2086" s="25">
        <v>5564441</v>
      </c>
      <c r="F2086" s="25">
        <v>0</v>
      </c>
      <c r="G2086" s="25">
        <v>0</v>
      </c>
      <c r="H2086" s="25">
        <v>0</v>
      </c>
      <c r="I2086" s="25">
        <v>0</v>
      </c>
      <c r="J2086" s="25">
        <v>5656392</v>
      </c>
      <c r="K2086" s="25">
        <v>5656392</v>
      </c>
      <c r="L2086" s="25">
        <v>1669644</v>
      </c>
      <c r="M2086" s="25">
        <v>4228106</v>
      </c>
      <c r="N2086" s="25">
        <v>0</v>
      </c>
      <c r="O2086" s="25">
        <v>0</v>
      </c>
      <c r="P2086" s="25">
        <v>0</v>
      </c>
      <c r="Q2086" s="25">
        <v>0</v>
      </c>
      <c r="R2086" s="25">
        <v>5897750</v>
      </c>
      <c r="S2086" s="25">
        <v>5323083</v>
      </c>
      <c r="T2086" s="25">
        <v>0</v>
      </c>
      <c r="U2086" s="25">
        <v>5323083</v>
      </c>
    </row>
    <row r="2087" spans="1:21" hidden="1" x14ac:dyDescent="0.25">
      <c r="A2087" s="9">
        <v>7086</v>
      </c>
      <c r="B2087" s="9" t="s">
        <v>146</v>
      </c>
      <c r="C2087" s="9" t="s">
        <v>147</v>
      </c>
      <c r="D2087" s="24">
        <v>42856</v>
      </c>
      <c r="E2087" s="25">
        <v>5323083</v>
      </c>
      <c r="F2087" s="25">
        <v>0</v>
      </c>
      <c r="G2087" s="25">
        <v>0</v>
      </c>
      <c r="H2087" s="25">
        <v>0</v>
      </c>
      <c r="I2087" s="25">
        <v>0</v>
      </c>
      <c r="J2087" s="25">
        <v>5617663</v>
      </c>
      <c r="K2087" s="25">
        <v>5617663</v>
      </c>
      <c r="L2087" s="25">
        <v>1621058</v>
      </c>
      <c r="M2087" s="25">
        <v>4203826</v>
      </c>
      <c r="N2087" s="25">
        <v>55001</v>
      </c>
      <c r="O2087" s="25">
        <v>0</v>
      </c>
      <c r="P2087" s="25">
        <v>0</v>
      </c>
      <c r="Q2087" s="25">
        <v>0</v>
      </c>
      <c r="R2087" s="25">
        <v>5879885</v>
      </c>
      <c r="S2087" s="25">
        <v>5060861</v>
      </c>
      <c r="T2087" s="25">
        <v>0</v>
      </c>
      <c r="U2087" s="25">
        <v>5060861</v>
      </c>
    </row>
    <row r="2088" spans="1:21" hidden="1" x14ac:dyDescent="0.25">
      <c r="A2088" s="9">
        <v>7086</v>
      </c>
      <c r="B2088" s="9" t="s">
        <v>146</v>
      </c>
      <c r="C2088" s="9" t="s">
        <v>147</v>
      </c>
      <c r="D2088" s="24">
        <v>42887</v>
      </c>
      <c r="E2088" s="25">
        <v>5060861</v>
      </c>
      <c r="F2088" s="25">
        <v>0</v>
      </c>
      <c r="G2088" s="25">
        <v>0</v>
      </c>
      <c r="H2088" s="25">
        <v>0</v>
      </c>
      <c r="I2088" s="25">
        <v>0</v>
      </c>
      <c r="J2088" s="25">
        <v>3919004</v>
      </c>
      <c r="K2088" s="25">
        <v>3919004</v>
      </c>
      <c r="L2088" s="25">
        <v>1791276</v>
      </c>
      <c r="M2088" s="25">
        <v>4322311</v>
      </c>
      <c r="N2088" s="25">
        <v>0</v>
      </c>
      <c r="O2088" s="25">
        <v>0</v>
      </c>
      <c r="P2088" s="25">
        <v>0</v>
      </c>
      <c r="Q2088" s="25">
        <v>-6150</v>
      </c>
      <c r="R2088" s="25">
        <v>6107437</v>
      </c>
      <c r="S2088" s="25">
        <v>2872428</v>
      </c>
      <c r="T2088" s="25">
        <v>0</v>
      </c>
      <c r="U2088" s="25">
        <v>2872428</v>
      </c>
    </row>
    <row r="2089" spans="1:21" hidden="1" x14ac:dyDescent="0.25">
      <c r="A2089" s="9">
        <v>7086</v>
      </c>
      <c r="B2089" s="9" t="s">
        <v>148</v>
      </c>
      <c r="C2089" s="9" t="s">
        <v>149</v>
      </c>
      <c r="D2089" s="24">
        <v>42917</v>
      </c>
      <c r="E2089" s="25">
        <v>2872428</v>
      </c>
      <c r="F2089" s="25">
        <v>0</v>
      </c>
      <c r="G2089" s="25">
        <v>0</v>
      </c>
      <c r="H2089" s="25">
        <v>0</v>
      </c>
      <c r="I2089" s="25">
        <v>0</v>
      </c>
      <c r="J2089" s="25">
        <v>7155407</v>
      </c>
      <c r="K2089" s="25">
        <v>7155407</v>
      </c>
      <c r="L2089" s="25">
        <v>1050563</v>
      </c>
      <c r="M2089" s="25">
        <v>4290491</v>
      </c>
      <c r="N2089" s="25">
        <v>63960</v>
      </c>
      <c r="O2089" s="25">
        <v>0</v>
      </c>
      <c r="P2089" s="25">
        <v>0</v>
      </c>
      <c r="Q2089" s="25">
        <v>0</v>
      </c>
      <c r="R2089" s="25">
        <v>5405014</v>
      </c>
      <c r="S2089" s="25">
        <v>4622821</v>
      </c>
      <c r="T2089" s="25">
        <v>0</v>
      </c>
      <c r="U2089" s="25">
        <v>4622821</v>
      </c>
    </row>
    <row r="2090" spans="1:21" hidden="1" x14ac:dyDescent="0.25">
      <c r="A2090" s="9">
        <v>7086</v>
      </c>
      <c r="B2090" s="9" t="s">
        <v>148</v>
      </c>
      <c r="C2090" s="9" t="s">
        <v>149</v>
      </c>
      <c r="D2090" s="24">
        <v>42948</v>
      </c>
      <c r="E2090" s="25">
        <v>4622821</v>
      </c>
      <c r="F2090" s="25">
        <v>0</v>
      </c>
      <c r="G2090" s="25">
        <v>0</v>
      </c>
      <c r="H2090" s="25">
        <v>0</v>
      </c>
      <c r="I2090" s="25">
        <v>0</v>
      </c>
      <c r="J2090" s="25">
        <v>5099741</v>
      </c>
      <c r="K2090" s="25">
        <v>5099741</v>
      </c>
      <c r="L2090" s="25">
        <v>1662896</v>
      </c>
      <c r="M2090" s="25">
        <v>4294790</v>
      </c>
      <c r="N2090" s="25">
        <v>0</v>
      </c>
      <c r="O2090" s="25">
        <v>0</v>
      </c>
      <c r="P2090" s="25">
        <v>0</v>
      </c>
      <c r="Q2090" s="25">
        <v>0</v>
      </c>
      <c r="R2090" s="25">
        <v>5957686</v>
      </c>
      <c r="S2090" s="25">
        <v>3764876</v>
      </c>
      <c r="T2090" s="25">
        <v>0</v>
      </c>
      <c r="U2090" s="25">
        <v>3764876</v>
      </c>
    </row>
    <row r="2091" spans="1:21" hidden="1" x14ac:dyDescent="0.25">
      <c r="A2091" s="9">
        <v>7086</v>
      </c>
      <c r="B2091" s="9" t="s">
        <v>148</v>
      </c>
      <c r="C2091" s="9" t="s">
        <v>149</v>
      </c>
      <c r="D2091" s="24">
        <v>42979</v>
      </c>
      <c r="E2091" s="25">
        <v>3764876</v>
      </c>
      <c r="F2091" s="25">
        <v>0</v>
      </c>
      <c r="G2091" s="25">
        <v>0</v>
      </c>
      <c r="H2091" s="25">
        <v>0</v>
      </c>
      <c r="I2091" s="25">
        <v>0</v>
      </c>
      <c r="J2091" s="25">
        <v>4504680</v>
      </c>
      <c r="K2091" s="25">
        <v>4504680</v>
      </c>
      <c r="L2091" s="25">
        <v>1182486</v>
      </c>
      <c r="M2091" s="25">
        <v>4277077</v>
      </c>
      <c r="N2091" s="25">
        <v>0</v>
      </c>
      <c r="O2091" s="25">
        <v>0</v>
      </c>
      <c r="P2091" s="25">
        <v>0</v>
      </c>
      <c r="Q2091" s="25">
        <v>0</v>
      </c>
      <c r="R2091" s="25">
        <v>5459563</v>
      </c>
      <c r="S2091" s="25">
        <v>2809993</v>
      </c>
      <c r="T2091" s="25">
        <v>0</v>
      </c>
      <c r="U2091" s="25">
        <v>2809993</v>
      </c>
    </row>
    <row r="2092" spans="1:21" hidden="1" x14ac:dyDescent="0.25">
      <c r="A2092" s="9">
        <v>7086</v>
      </c>
      <c r="B2092" s="9" t="s">
        <v>148</v>
      </c>
      <c r="C2092" s="9" t="s">
        <v>149</v>
      </c>
      <c r="D2092" s="24">
        <v>43009</v>
      </c>
      <c r="E2092" s="25">
        <v>2809993</v>
      </c>
      <c r="F2092" s="25">
        <v>0</v>
      </c>
      <c r="G2092" s="25">
        <v>0</v>
      </c>
      <c r="H2092" s="25">
        <v>0</v>
      </c>
      <c r="I2092" s="25">
        <v>0</v>
      </c>
      <c r="J2092" s="25">
        <v>4504680</v>
      </c>
      <c r="K2092" s="25">
        <v>4504680</v>
      </c>
      <c r="L2092" s="25">
        <v>1842545</v>
      </c>
      <c r="M2092" s="25">
        <v>4314684</v>
      </c>
      <c r="N2092" s="25">
        <v>0</v>
      </c>
      <c r="O2092" s="25">
        <v>0</v>
      </c>
      <c r="P2092" s="25">
        <v>0</v>
      </c>
      <c r="Q2092" s="25">
        <v>0</v>
      </c>
      <c r="R2092" s="25">
        <v>6157229</v>
      </c>
      <c r="S2092" s="25">
        <v>1157444</v>
      </c>
      <c r="T2092" s="25">
        <v>0</v>
      </c>
      <c r="U2092" s="25">
        <v>1157444</v>
      </c>
    </row>
    <row r="2093" spans="1:21" hidden="1" x14ac:dyDescent="0.25">
      <c r="A2093" s="9">
        <v>7086</v>
      </c>
      <c r="B2093" s="9" t="s">
        <v>148</v>
      </c>
      <c r="C2093" s="9" t="s">
        <v>149</v>
      </c>
      <c r="D2093" s="24">
        <v>43040</v>
      </c>
      <c r="E2093" s="25">
        <v>1157444</v>
      </c>
      <c r="F2093" s="25">
        <v>0</v>
      </c>
      <c r="G2093" s="25">
        <v>0</v>
      </c>
      <c r="H2093" s="25">
        <v>0</v>
      </c>
      <c r="I2093" s="25">
        <v>0</v>
      </c>
      <c r="J2093" s="25">
        <v>5820013</v>
      </c>
      <c r="K2093" s="25">
        <v>5820013</v>
      </c>
      <c r="L2093" s="25">
        <v>1517355</v>
      </c>
      <c r="M2093" s="25">
        <v>4308702</v>
      </c>
      <c r="N2093" s="25">
        <v>0</v>
      </c>
      <c r="O2093" s="25">
        <v>0</v>
      </c>
      <c r="P2093" s="25">
        <v>0</v>
      </c>
      <c r="Q2093" s="25">
        <v>0</v>
      </c>
      <c r="R2093" s="25">
        <v>5826057</v>
      </c>
      <c r="S2093" s="25">
        <v>1151400</v>
      </c>
      <c r="T2093" s="25">
        <v>0</v>
      </c>
      <c r="U2093" s="25">
        <v>1151400</v>
      </c>
    </row>
    <row r="2094" spans="1:21" hidden="1" x14ac:dyDescent="0.25">
      <c r="A2094" s="9">
        <v>7086</v>
      </c>
      <c r="B2094" s="9" t="s">
        <v>148</v>
      </c>
      <c r="C2094" s="9" t="s">
        <v>149</v>
      </c>
      <c r="D2094" s="24">
        <v>43070</v>
      </c>
      <c r="E2094" s="25">
        <v>1151400</v>
      </c>
      <c r="F2094" s="25">
        <v>0</v>
      </c>
      <c r="G2094" s="25">
        <v>0</v>
      </c>
      <c r="H2094" s="25">
        <v>0</v>
      </c>
      <c r="I2094" s="25">
        <v>0</v>
      </c>
      <c r="J2094" s="25">
        <v>6069937</v>
      </c>
      <c r="K2094" s="25">
        <v>6069937</v>
      </c>
      <c r="L2094" s="25">
        <v>1414145</v>
      </c>
      <c r="M2094" s="25">
        <v>4551775</v>
      </c>
      <c r="N2094" s="25">
        <v>0</v>
      </c>
      <c r="O2094" s="25">
        <v>0</v>
      </c>
      <c r="P2094" s="25">
        <v>0</v>
      </c>
      <c r="Q2094" s="25">
        <v>-118220</v>
      </c>
      <c r="R2094" s="25">
        <v>5847700</v>
      </c>
      <c r="S2094" s="25">
        <v>1373637</v>
      </c>
      <c r="T2094" s="25">
        <v>0</v>
      </c>
      <c r="U2094" s="25">
        <v>1373637</v>
      </c>
    </row>
    <row r="2095" spans="1:21" x14ac:dyDescent="0.25">
      <c r="A2095" s="9">
        <v>7086</v>
      </c>
      <c r="B2095" s="9" t="s">
        <v>148</v>
      </c>
      <c r="C2095" s="9" t="s">
        <v>149</v>
      </c>
      <c r="D2095" s="24">
        <v>43101</v>
      </c>
      <c r="E2095" s="25">
        <v>1373637</v>
      </c>
      <c r="F2095" s="25">
        <v>0</v>
      </c>
      <c r="G2095" s="25">
        <v>0</v>
      </c>
      <c r="H2095" s="25">
        <v>0</v>
      </c>
      <c r="I2095" s="25">
        <v>0</v>
      </c>
      <c r="J2095" s="25">
        <v>6011920</v>
      </c>
      <c r="K2095" s="25">
        <v>6011920</v>
      </c>
      <c r="L2095" s="25">
        <v>1331663</v>
      </c>
      <c r="M2095" s="25">
        <v>4474029</v>
      </c>
      <c r="N2095" s="25">
        <v>0</v>
      </c>
      <c r="O2095" s="25">
        <v>0</v>
      </c>
      <c r="P2095" s="25">
        <v>0</v>
      </c>
      <c r="Q2095" s="25">
        <v>0</v>
      </c>
      <c r="R2095" s="25">
        <v>5805692</v>
      </c>
      <c r="S2095" s="25">
        <v>1579865</v>
      </c>
      <c r="T2095" s="25">
        <v>0</v>
      </c>
      <c r="U2095" s="25">
        <v>1579865</v>
      </c>
    </row>
    <row r="2096" spans="1:21" x14ac:dyDescent="0.25">
      <c r="A2096" s="9">
        <v>7086</v>
      </c>
      <c r="B2096" s="9" t="s">
        <v>148</v>
      </c>
      <c r="C2096" s="9" t="s">
        <v>149</v>
      </c>
      <c r="D2096" s="24">
        <v>43132</v>
      </c>
      <c r="E2096" s="25">
        <v>1579865</v>
      </c>
      <c r="F2096" s="25">
        <v>0</v>
      </c>
      <c r="G2096" s="25">
        <v>0</v>
      </c>
      <c r="H2096" s="25">
        <v>0</v>
      </c>
      <c r="I2096" s="25">
        <v>0</v>
      </c>
      <c r="J2096" s="25">
        <v>5962461</v>
      </c>
      <c r="K2096" s="25">
        <v>5962461</v>
      </c>
      <c r="L2096" s="25">
        <v>1345326</v>
      </c>
      <c r="M2096" s="25">
        <v>5854856</v>
      </c>
      <c r="N2096" s="25">
        <v>0</v>
      </c>
      <c r="O2096" s="25">
        <v>0</v>
      </c>
      <c r="P2096" s="25">
        <v>0</v>
      </c>
      <c r="Q2096" s="25">
        <v>0</v>
      </c>
      <c r="R2096" s="25">
        <v>7200182</v>
      </c>
      <c r="S2096" s="25">
        <v>342144</v>
      </c>
      <c r="T2096" s="25">
        <v>0</v>
      </c>
      <c r="U2096" s="25">
        <v>342144</v>
      </c>
    </row>
    <row r="2097" spans="1:21" x14ac:dyDescent="0.25">
      <c r="A2097" s="9">
        <v>7086</v>
      </c>
      <c r="B2097" s="9" t="s">
        <v>148</v>
      </c>
      <c r="C2097" s="9" t="s">
        <v>149</v>
      </c>
      <c r="D2097" s="24">
        <v>43160</v>
      </c>
      <c r="E2097" s="25">
        <v>342144</v>
      </c>
      <c r="F2097" s="25">
        <v>0</v>
      </c>
      <c r="G2097" s="25">
        <v>0</v>
      </c>
      <c r="H2097" s="25">
        <v>0</v>
      </c>
      <c r="I2097" s="25">
        <v>0</v>
      </c>
      <c r="J2097" s="25">
        <v>8475733</v>
      </c>
      <c r="K2097" s="25">
        <v>8475733</v>
      </c>
      <c r="L2097" s="25">
        <v>1841099</v>
      </c>
      <c r="M2097" s="25">
        <v>4243809</v>
      </c>
      <c r="N2097" s="25">
        <v>0</v>
      </c>
      <c r="O2097" s="25">
        <v>0</v>
      </c>
      <c r="P2097" s="25">
        <v>0</v>
      </c>
      <c r="Q2097" s="25">
        <v>0</v>
      </c>
      <c r="R2097" s="25">
        <v>6084908</v>
      </c>
      <c r="S2097" s="25">
        <v>2732969</v>
      </c>
      <c r="T2097" s="25">
        <v>0</v>
      </c>
      <c r="U2097" s="25">
        <v>2732969</v>
      </c>
    </row>
    <row r="2098" spans="1:21" x14ac:dyDescent="0.25">
      <c r="A2098" s="9">
        <v>7086</v>
      </c>
      <c r="B2098" s="9" t="s">
        <v>148</v>
      </c>
      <c r="C2098" s="9" t="s">
        <v>149</v>
      </c>
      <c r="D2098" s="24">
        <v>43191</v>
      </c>
      <c r="E2098" s="25">
        <v>2732969</v>
      </c>
      <c r="F2098" s="25">
        <v>0</v>
      </c>
      <c r="G2098" s="25">
        <v>0</v>
      </c>
      <c r="H2098" s="25">
        <v>0</v>
      </c>
      <c r="I2098" s="25">
        <v>0</v>
      </c>
      <c r="J2098" s="25">
        <v>4888472</v>
      </c>
      <c r="K2098" s="25">
        <v>4888472</v>
      </c>
      <c r="L2098" s="25">
        <v>1899269</v>
      </c>
      <c r="M2098" s="25">
        <v>4122216</v>
      </c>
      <c r="N2098" s="25">
        <v>0</v>
      </c>
      <c r="O2098" s="25">
        <v>0</v>
      </c>
      <c r="P2098" s="25">
        <v>0</v>
      </c>
      <c r="Q2098" s="25">
        <v>0</v>
      </c>
      <c r="R2098" s="25">
        <v>6021485</v>
      </c>
      <c r="S2098" s="25">
        <v>1599956</v>
      </c>
      <c r="T2098" s="25">
        <v>0</v>
      </c>
      <c r="U2098" s="25">
        <v>1599956</v>
      </c>
    </row>
    <row r="2099" spans="1:21" x14ac:dyDescent="0.25">
      <c r="A2099" s="9">
        <v>7086</v>
      </c>
      <c r="B2099" s="9" t="s">
        <v>148</v>
      </c>
      <c r="C2099" s="9" t="s">
        <v>149</v>
      </c>
      <c r="D2099" s="24">
        <v>43221</v>
      </c>
      <c r="E2099" s="25">
        <v>1599956</v>
      </c>
      <c r="F2099" s="25">
        <v>0</v>
      </c>
      <c r="G2099" s="25">
        <v>0</v>
      </c>
      <c r="H2099" s="25">
        <v>0</v>
      </c>
      <c r="I2099" s="25">
        <v>0</v>
      </c>
      <c r="J2099" s="25">
        <v>5510338</v>
      </c>
      <c r="K2099" s="25">
        <v>5510338</v>
      </c>
      <c r="L2099" s="25">
        <v>1089120</v>
      </c>
      <c r="M2099" s="25">
        <v>4120699</v>
      </c>
      <c r="N2099" s="25">
        <v>0</v>
      </c>
      <c r="O2099" s="25">
        <v>0</v>
      </c>
      <c r="P2099" s="25">
        <v>0</v>
      </c>
      <c r="Q2099" s="25">
        <v>-28700</v>
      </c>
      <c r="R2099" s="25">
        <v>5181119</v>
      </c>
      <c r="S2099" s="25">
        <v>1929175</v>
      </c>
      <c r="T2099" s="25">
        <v>0</v>
      </c>
      <c r="U2099" s="25">
        <v>1929175</v>
      </c>
    </row>
    <row r="2100" spans="1:21" x14ac:dyDescent="0.25">
      <c r="A2100" s="9">
        <v>7086</v>
      </c>
      <c r="B2100" s="9" t="s">
        <v>148</v>
      </c>
      <c r="C2100" s="9" t="s">
        <v>149</v>
      </c>
      <c r="D2100" s="24">
        <v>43252</v>
      </c>
      <c r="E2100" s="25">
        <v>1929175</v>
      </c>
      <c r="F2100" s="25">
        <v>0</v>
      </c>
      <c r="G2100" s="25">
        <v>0</v>
      </c>
      <c r="H2100" s="25">
        <v>0</v>
      </c>
      <c r="I2100" s="25">
        <v>0</v>
      </c>
      <c r="J2100" s="25">
        <v>6414667</v>
      </c>
      <c r="K2100" s="25">
        <v>6414667</v>
      </c>
      <c r="L2100" s="25">
        <v>2575486</v>
      </c>
      <c r="M2100" s="25">
        <v>4102915</v>
      </c>
      <c r="N2100" s="25">
        <v>0</v>
      </c>
      <c r="O2100" s="25">
        <v>0</v>
      </c>
      <c r="P2100" s="25">
        <v>0</v>
      </c>
      <c r="Q2100" s="25">
        <v>0</v>
      </c>
      <c r="R2100" s="25">
        <v>6678401</v>
      </c>
      <c r="S2100" s="25">
        <v>1665441</v>
      </c>
      <c r="T2100" s="25">
        <v>0</v>
      </c>
      <c r="U2100" s="25">
        <v>1665441</v>
      </c>
    </row>
    <row r="2101" spans="1:21" x14ac:dyDescent="0.25">
      <c r="A2101" s="9">
        <v>7086</v>
      </c>
      <c r="B2101" s="9" t="s">
        <v>148</v>
      </c>
      <c r="C2101" s="9" t="s">
        <v>149</v>
      </c>
      <c r="D2101" s="24">
        <v>43282</v>
      </c>
      <c r="E2101" s="25">
        <v>1665441</v>
      </c>
      <c r="F2101" s="25">
        <v>0</v>
      </c>
      <c r="G2101" s="25">
        <v>0</v>
      </c>
      <c r="H2101" s="25">
        <v>0</v>
      </c>
      <c r="I2101" s="25">
        <v>0</v>
      </c>
      <c r="J2101" s="25">
        <v>4617771</v>
      </c>
      <c r="K2101" s="25">
        <v>4617771</v>
      </c>
      <c r="L2101" s="25">
        <v>1258832</v>
      </c>
      <c r="M2101" s="25">
        <v>4242143</v>
      </c>
      <c r="N2101" s="25">
        <v>0</v>
      </c>
      <c r="O2101" s="25">
        <v>0</v>
      </c>
      <c r="P2101" s="25">
        <v>0</v>
      </c>
      <c r="Q2101" s="25">
        <v>0</v>
      </c>
      <c r="R2101" s="25">
        <v>5500975</v>
      </c>
      <c r="S2101" s="25">
        <v>782237</v>
      </c>
      <c r="T2101" s="25">
        <v>0</v>
      </c>
      <c r="U2101" s="25">
        <v>782237</v>
      </c>
    </row>
    <row r="2102" spans="1:21" x14ac:dyDescent="0.25">
      <c r="A2102" s="9">
        <v>7086</v>
      </c>
      <c r="B2102" s="9" t="s">
        <v>148</v>
      </c>
      <c r="C2102" s="9" t="s">
        <v>149</v>
      </c>
      <c r="D2102" s="24">
        <v>43313</v>
      </c>
      <c r="E2102" s="25">
        <v>782237</v>
      </c>
      <c r="F2102" s="25">
        <v>0</v>
      </c>
      <c r="G2102" s="25">
        <v>0</v>
      </c>
      <c r="H2102" s="25">
        <v>0</v>
      </c>
      <c r="I2102" s="25">
        <v>0</v>
      </c>
      <c r="J2102" s="25">
        <v>5265741</v>
      </c>
      <c r="K2102" s="25">
        <v>5265741</v>
      </c>
      <c r="L2102" s="25">
        <v>1359422</v>
      </c>
      <c r="M2102" s="25">
        <v>4062795</v>
      </c>
      <c r="N2102" s="25">
        <v>0</v>
      </c>
      <c r="O2102" s="25">
        <v>0</v>
      </c>
      <c r="P2102" s="25">
        <v>0</v>
      </c>
      <c r="Q2102" s="25">
        <v>-100000</v>
      </c>
      <c r="R2102" s="25">
        <v>5322217</v>
      </c>
      <c r="S2102" s="25">
        <v>725761</v>
      </c>
      <c r="T2102" s="25">
        <v>0</v>
      </c>
      <c r="U2102" s="25">
        <v>725761</v>
      </c>
    </row>
    <row r="2103" spans="1:21" x14ac:dyDescent="0.25">
      <c r="A2103" s="9">
        <v>7086</v>
      </c>
      <c r="B2103" s="9" t="s">
        <v>148</v>
      </c>
      <c r="C2103" s="9" t="s">
        <v>149</v>
      </c>
      <c r="D2103" s="24">
        <v>43344</v>
      </c>
      <c r="E2103" s="25">
        <v>725761</v>
      </c>
      <c r="F2103" s="25">
        <v>0</v>
      </c>
      <c r="G2103" s="25">
        <v>0</v>
      </c>
      <c r="H2103" s="25">
        <v>0</v>
      </c>
      <c r="I2103" s="25">
        <v>0</v>
      </c>
      <c r="J2103" s="25">
        <v>5276051</v>
      </c>
      <c r="K2103" s="25">
        <v>5276051</v>
      </c>
      <c r="L2103" s="25">
        <v>1020238</v>
      </c>
      <c r="M2103" s="25">
        <v>4372810</v>
      </c>
      <c r="N2103" s="25">
        <v>0</v>
      </c>
      <c r="O2103" s="25">
        <v>0</v>
      </c>
      <c r="P2103" s="25">
        <v>0</v>
      </c>
      <c r="Q2103" s="25">
        <v>0</v>
      </c>
      <c r="R2103" s="25">
        <v>5393048</v>
      </c>
      <c r="S2103" s="25">
        <v>608764</v>
      </c>
      <c r="T2103" s="25">
        <v>0</v>
      </c>
      <c r="U2103" s="25">
        <v>608764</v>
      </c>
    </row>
    <row r="2104" spans="1:21" x14ac:dyDescent="0.25">
      <c r="A2104" s="9">
        <v>7086</v>
      </c>
      <c r="B2104" s="9" t="s">
        <v>148</v>
      </c>
      <c r="C2104" s="9" t="s">
        <v>149</v>
      </c>
      <c r="D2104" s="24">
        <v>43374</v>
      </c>
      <c r="E2104" s="25">
        <v>608764</v>
      </c>
      <c r="F2104" s="25">
        <v>0</v>
      </c>
      <c r="G2104" s="25">
        <v>0</v>
      </c>
      <c r="H2104" s="25">
        <v>0</v>
      </c>
      <c r="I2104" s="25">
        <v>0</v>
      </c>
      <c r="J2104" s="25">
        <v>4410336</v>
      </c>
      <c r="K2104" s="25">
        <v>4410336</v>
      </c>
      <c r="L2104" s="25">
        <v>914526</v>
      </c>
      <c r="M2104" s="25">
        <v>3635251</v>
      </c>
      <c r="N2104" s="25">
        <v>0</v>
      </c>
      <c r="O2104" s="25">
        <v>0</v>
      </c>
      <c r="P2104" s="25">
        <v>0</v>
      </c>
      <c r="Q2104" s="25">
        <v>0</v>
      </c>
      <c r="R2104" s="25">
        <v>4549777</v>
      </c>
      <c r="S2104" s="25">
        <v>469323</v>
      </c>
      <c r="T2104" s="25">
        <v>0</v>
      </c>
      <c r="U2104" s="25">
        <v>469323</v>
      </c>
    </row>
    <row r="2105" spans="1:21" x14ac:dyDescent="0.25">
      <c r="A2105" s="9">
        <v>7086</v>
      </c>
      <c r="B2105" s="9" t="s">
        <v>148</v>
      </c>
      <c r="C2105" s="9" t="s">
        <v>149</v>
      </c>
      <c r="D2105" s="24">
        <v>43405</v>
      </c>
      <c r="E2105" s="25">
        <v>469323</v>
      </c>
      <c r="F2105" s="25">
        <v>0</v>
      </c>
      <c r="G2105" s="25">
        <v>0</v>
      </c>
      <c r="H2105" s="25">
        <v>0</v>
      </c>
      <c r="I2105" s="25">
        <v>0</v>
      </c>
      <c r="J2105" s="25">
        <v>4283621</v>
      </c>
      <c r="K2105" s="25">
        <v>4283621</v>
      </c>
      <c r="L2105" s="25">
        <v>917459</v>
      </c>
      <c r="M2105" s="25">
        <v>3503479</v>
      </c>
      <c r="N2105" s="25">
        <v>0</v>
      </c>
      <c r="O2105" s="25">
        <v>0</v>
      </c>
      <c r="P2105" s="25">
        <v>0</v>
      </c>
      <c r="Q2105" s="25">
        <v>0</v>
      </c>
      <c r="R2105" s="25">
        <v>4420938</v>
      </c>
      <c r="S2105" s="25">
        <v>332006</v>
      </c>
      <c r="T2105" s="25">
        <v>0</v>
      </c>
      <c r="U2105" s="25">
        <v>332006</v>
      </c>
    </row>
    <row r="2106" spans="1:21" hidden="1" x14ac:dyDescent="0.25">
      <c r="A2106" s="9">
        <v>7102</v>
      </c>
      <c r="B2106" s="9" t="s">
        <v>150</v>
      </c>
      <c r="C2106" s="9" t="s">
        <v>151</v>
      </c>
      <c r="D2106" s="24">
        <v>42005</v>
      </c>
      <c r="E2106" s="25">
        <v>394311</v>
      </c>
      <c r="F2106" s="25">
        <v>0</v>
      </c>
      <c r="G2106" s="25">
        <v>0</v>
      </c>
      <c r="H2106" s="25">
        <v>0</v>
      </c>
      <c r="I2106" s="25">
        <v>0</v>
      </c>
      <c r="J2106" s="25">
        <v>0</v>
      </c>
      <c r="K2106" s="25">
        <v>0</v>
      </c>
      <c r="L2106" s="25">
        <v>160072</v>
      </c>
      <c r="M2106" s="25">
        <v>110555</v>
      </c>
      <c r="N2106" s="25">
        <v>0</v>
      </c>
      <c r="O2106" s="25">
        <v>0</v>
      </c>
      <c r="P2106" s="25">
        <v>0</v>
      </c>
      <c r="Q2106" s="25">
        <v>0</v>
      </c>
      <c r="R2106" s="25">
        <v>270627</v>
      </c>
      <c r="S2106" s="25">
        <v>123684</v>
      </c>
      <c r="T2106" s="25">
        <v>0</v>
      </c>
      <c r="U2106" s="25">
        <v>123684</v>
      </c>
    </row>
    <row r="2107" spans="1:21" hidden="1" x14ac:dyDescent="0.25">
      <c r="A2107" s="9">
        <v>7102</v>
      </c>
      <c r="B2107" s="9" t="s">
        <v>150</v>
      </c>
      <c r="C2107" s="9" t="s">
        <v>151</v>
      </c>
      <c r="D2107" s="24">
        <v>42036</v>
      </c>
      <c r="E2107" s="25">
        <v>123684</v>
      </c>
      <c r="F2107" s="25">
        <v>0</v>
      </c>
      <c r="G2107" s="25">
        <v>0</v>
      </c>
      <c r="H2107" s="25">
        <v>0</v>
      </c>
      <c r="I2107" s="25">
        <v>0</v>
      </c>
      <c r="J2107" s="25">
        <v>2065140</v>
      </c>
      <c r="K2107" s="25">
        <v>2065140</v>
      </c>
      <c r="L2107" s="25">
        <v>203217</v>
      </c>
      <c r="M2107" s="25">
        <v>1105555</v>
      </c>
      <c r="N2107" s="25">
        <v>0</v>
      </c>
      <c r="O2107" s="25">
        <v>0</v>
      </c>
      <c r="P2107" s="25">
        <v>0</v>
      </c>
      <c r="Q2107" s="25">
        <v>0</v>
      </c>
      <c r="R2107" s="25">
        <v>1308772</v>
      </c>
      <c r="S2107" s="25">
        <v>880052</v>
      </c>
      <c r="T2107" s="25">
        <v>0</v>
      </c>
      <c r="U2107" s="25">
        <v>880052</v>
      </c>
    </row>
    <row r="2108" spans="1:21" hidden="1" x14ac:dyDescent="0.25">
      <c r="A2108" s="9">
        <v>7102</v>
      </c>
      <c r="B2108" s="9" t="s">
        <v>150</v>
      </c>
      <c r="C2108" s="9" t="s">
        <v>151</v>
      </c>
      <c r="D2108" s="24">
        <v>42064</v>
      </c>
      <c r="E2108" s="25">
        <v>880052</v>
      </c>
      <c r="F2108" s="25">
        <v>1652112</v>
      </c>
      <c r="G2108" s="25">
        <v>0</v>
      </c>
      <c r="H2108" s="25">
        <v>0</v>
      </c>
      <c r="I2108" s="25">
        <v>0</v>
      </c>
      <c r="J2108" s="25">
        <v>0</v>
      </c>
      <c r="K2108" s="25">
        <v>1652112</v>
      </c>
      <c r="L2108" s="25">
        <v>305772</v>
      </c>
      <c r="M2108" s="25">
        <v>2100555</v>
      </c>
      <c r="N2108" s="25">
        <v>0</v>
      </c>
      <c r="O2108" s="25">
        <v>0</v>
      </c>
      <c r="P2108" s="25">
        <v>0</v>
      </c>
      <c r="Q2108" s="25">
        <v>0</v>
      </c>
      <c r="R2108" s="25">
        <v>2406327</v>
      </c>
      <c r="S2108" s="25">
        <v>125837</v>
      </c>
      <c r="T2108" s="25">
        <v>0</v>
      </c>
      <c r="U2108" s="25">
        <v>125837</v>
      </c>
    </row>
    <row r="2109" spans="1:21" hidden="1" x14ac:dyDescent="0.25">
      <c r="A2109" s="9">
        <v>7102</v>
      </c>
      <c r="B2109" s="9" t="s">
        <v>150</v>
      </c>
      <c r="C2109" s="9" t="s">
        <v>151</v>
      </c>
      <c r="D2109" s="24">
        <v>42095</v>
      </c>
      <c r="E2109" s="25">
        <v>125837</v>
      </c>
      <c r="F2109" s="25">
        <v>0</v>
      </c>
      <c r="G2109" s="25">
        <v>0</v>
      </c>
      <c r="H2109" s="25">
        <v>0</v>
      </c>
      <c r="I2109" s="25">
        <v>0</v>
      </c>
      <c r="J2109" s="25">
        <v>100000</v>
      </c>
      <c r="K2109" s="25">
        <v>100000</v>
      </c>
      <c r="L2109" s="25">
        <v>115282</v>
      </c>
      <c r="M2109" s="25">
        <v>110555</v>
      </c>
      <c r="N2109" s="25">
        <v>0</v>
      </c>
      <c r="O2109" s="25">
        <v>0</v>
      </c>
      <c r="P2109" s="25">
        <v>0</v>
      </c>
      <c r="Q2109" s="25">
        <v>0</v>
      </c>
      <c r="R2109" s="25">
        <v>225837</v>
      </c>
      <c r="S2109" s="25">
        <v>0</v>
      </c>
      <c r="T2109" s="25">
        <v>0</v>
      </c>
      <c r="U2109" s="25">
        <v>0</v>
      </c>
    </row>
    <row r="2110" spans="1:21" hidden="1" x14ac:dyDescent="0.25">
      <c r="A2110" s="9">
        <v>7102</v>
      </c>
      <c r="B2110" s="9" t="s">
        <v>150</v>
      </c>
      <c r="C2110" s="9" t="s">
        <v>151</v>
      </c>
      <c r="D2110" s="24">
        <v>42614</v>
      </c>
      <c r="E2110" s="25">
        <v>0</v>
      </c>
      <c r="F2110" s="25">
        <v>1065244</v>
      </c>
      <c r="G2110" s="25">
        <v>0</v>
      </c>
      <c r="H2110" s="25">
        <v>0</v>
      </c>
      <c r="I2110" s="25">
        <v>0</v>
      </c>
      <c r="J2110" s="25">
        <v>21960</v>
      </c>
      <c r="K2110" s="25">
        <v>1087204</v>
      </c>
      <c r="L2110" s="25">
        <v>132226</v>
      </c>
      <c r="M2110" s="25">
        <v>837000</v>
      </c>
      <c r="N2110" s="25">
        <v>0</v>
      </c>
      <c r="O2110" s="25">
        <v>0</v>
      </c>
      <c r="P2110" s="25">
        <v>0</v>
      </c>
      <c r="Q2110" s="25">
        <v>0</v>
      </c>
      <c r="R2110" s="25">
        <v>969226</v>
      </c>
      <c r="S2110" s="25">
        <v>117978</v>
      </c>
      <c r="T2110" s="25">
        <v>0</v>
      </c>
      <c r="U2110" s="25">
        <v>117978</v>
      </c>
    </row>
    <row r="2111" spans="1:21" hidden="1" x14ac:dyDescent="0.25">
      <c r="A2111" s="9">
        <v>7102</v>
      </c>
      <c r="B2111" s="9" t="s">
        <v>150</v>
      </c>
      <c r="C2111" s="9" t="s">
        <v>151</v>
      </c>
      <c r="D2111" s="24">
        <v>42644</v>
      </c>
      <c r="E2111" s="25">
        <v>117978</v>
      </c>
      <c r="F2111" s="25">
        <v>0</v>
      </c>
      <c r="G2111" s="25">
        <v>0</v>
      </c>
      <c r="H2111" s="25">
        <v>0</v>
      </c>
      <c r="I2111" s="25">
        <v>0</v>
      </c>
      <c r="J2111" s="25">
        <v>2357860</v>
      </c>
      <c r="K2111" s="25">
        <v>2357860</v>
      </c>
      <c r="L2111" s="25">
        <v>63543</v>
      </c>
      <c r="M2111" s="25">
        <v>2412295</v>
      </c>
      <c r="N2111" s="25">
        <v>0</v>
      </c>
      <c r="O2111" s="25">
        <v>0</v>
      </c>
      <c r="P2111" s="25">
        <v>0</v>
      </c>
      <c r="Q2111" s="25">
        <v>0</v>
      </c>
      <c r="R2111" s="25">
        <v>2475838</v>
      </c>
      <c r="S2111" s="25">
        <v>0</v>
      </c>
      <c r="T2111" s="25">
        <v>0</v>
      </c>
      <c r="U2111" s="25">
        <v>0</v>
      </c>
    </row>
    <row r="2112" spans="1:21" hidden="1" x14ac:dyDescent="0.25">
      <c r="A2112" s="9">
        <v>7102</v>
      </c>
      <c r="B2112" s="9" t="s">
        <v>150</v>
      </c>
      <c r="C2112" s="9" t="s">
        <v>151</v>
      </c>
      <c r="D2112" s="24">
        <v>42675</v>
      </c>
      <c r="E2112" s="25">
        <v>0</v>
      </c>
      <c r="F2112" s="25">
        <v>0</v>
      </c>
      <c r="G2112" s="25">
        <v>0</v>
      </c>
      <c r="H2112" s="25">
        <v>0</v>
      </c>
      <c r="I2112" s="25">
        <v>0</v>
      </c>
      <c r="J2112" s="25">
        <v>1468000</v>
      </c>
      <c r="K2112" s="25">
        <v>1468000</v>
      </c>
      <c r="L2112" s="25">
        <v>0</v>
      </c>
      <c r="M2112" s="25">
        <v>1377000</v>
      </c>
      <c r="N2112" s="25">
        <v>0</v>
      </c>
      <c r="O2112" s="25">
        <v>0</v>
      </c>
      <c r="P2112" s="25">
        <v>0</v>
      </c>
      <c r="Q2112" s="25">
        <v>0</v>
      </c>
      <c r="R2112" s="25">
        <v>1377000</v>
      </c>
      <c r="S2112" s="25">
        <v>91000</v>
      </c>
      <c r="T2112" s="25">
        <v>0</v>
      </c>
      <c r="U2112" s="25">
        <v>91000</v>
      </c>
    </row>
    <row r="2113" spans="1:21" hidden="1" x14ac:dyDescent="0.25">
      <c r="A2113" s="9">
        <v>7102</v>
      </c>
      <c r="B2113" s="9" t="s">
        <v>150</v>
      </c>
      <c r="C2113" s="9" t="s">
        <v>151</v>
      </c>
      <c r="D2113" s="24">
        <v>42705</v>
      </c>
      <c r="E2113" s="25">
        <v>91000</v>
      </c>
      <c r="F2113" s="25">
        <v>0</v>
      </c>
      <c r="G2113" s="25">
        <v>0</v>
      </c>
      <c r="H2113" s="25">
        <v>0</v>
      </c>
      <c r="I2113" s="25">
        <v>0</v>
      </c>
      <c r="J2113" s="25">
        <v>2326000</v>
      </c>
      <c r="K2113" s="25">
        <v>2326000</v>
      </c>
      <c r="L2113" s="25">
        <v>74509</v>
      </c>
      <c r="M2113" s="25">
        <v>1876491</v>
      </c>
      <c r="N2113" s="25">
        <v>0</v>
      </c>
      <c r="O2113" s="25">
        <v>0</v>
      </c>
      <c r="P2113" s="25">
        <v>0</v>
      </c>
      <c r="Q2113" s="25">
        <v>0</v>
      </c>
      <c r="R2113" s="25">
        <v>1951000</v>
      </c>
      <c r="S2113" s="25">
        <v>466000</v>
      </c>
      <c r="T2113" s="25">
        <v>0</v>
      </c>
      <c r="U2113" s="25">
        <v>466000</v>
      </c>
    </row>
    <row r="2114" spans="1:21" hidden="1" x14ac:dyDescent="0.25">
      <c r="A2114" s="9">
        <v>7102</v>
      </c>
      <c r="B2114" s="9" t="s">
        <v>150</v>
      </c>
      <c r="C2114" s="9" t="s">
        <v>151</v>
      </c>
      <c r="D2114" s="24">
        <v>42736</v>
      </c>
      <c r="E2114" s="25">
        <v>466000</v>
      </c>
      <c r="F2114" s="25">
        <v>0</v>
      </c>
      <c r="G2114" s="25">
        <v>0</v>
      </c>
      <c r="H2114" s="25">
        <v>0</v>
      </c>
      <c r="I2114" s="25">
        <v>0</v>
      </c>
      <c r="J2114" s="25">
        <v>2468294</v>
      </c>
      <c r="K2114" s="25">
        <v>2468294</v>
      </c>
      <c r="L2114" s="25">
        <v>60000</v>
      </c>
      <c r="M2114" s="25">
        <v>2241496</v>
      </c>
      <c r="N2114" s="25">
        <v>0</v>
      </c>
      <c r="O2114" s="25">
        <v>0</v>
      </c>
      <c r="P2114" s="25">
        <v>0</v>
      </c>
      <c r="Q2114" s="25">
        <v>0</v>
      </c>
      <c r="R2114" s="25">
        <v>2301496</v>
      </c>
      <c r="S2114" s="25">
        <v>632798</v>
      </c>
      <c r="T2114" s="25">
        <v>0</v>
      </c>
      <c r="U2114" s="25">
        <v>632798</v>
      </c>
    </row>
    <row r="2115" spans="1:21" hidden="1" x14ac:dyDescent="0.25">
      <c r="A2115" s="9">
        <v>7102</v>
      </c>
      <c r="B2115" s="9" t="s">
        <v>150</v>
      </c>
      <c r="C2115" s="9" t="s">
        <v>151</v>
      </c>
      <c r="D2115" s="24">
        <v>42767</v>
      </c>
      <c r="E2115" s="25">
        <v>632798</v>
      </c>
      <c r="F2115" s="25">
        <v>2524391</v>
      </c>
      <c r="G2115" s="25">
        <v>0</v>
      </c>
      <c r="H2115" s="25">
        <v>0</v>
      </c>
      <c r="I2115" s="25">
        <v>0</v>
      </c>
      <c r="J2115" s="25">
        <v>0</v>
      </c>
      <c r="K2115" s="25">
        <v>2524391</v>
      </c>
      <c r="L2115" s="25">
        <v>0</v>
      </c>
      <c r="M2115" s="25">
        <v>2377778</v>
      </c>
      <c r="N2115" s="25">
        <v>0</v>
      </c>
      <c r="O2115" s="25">
        <v>0</v>
      </c>
      <c r="P2115" s="25">
        <v>0</v>
      </c>
      <c r="Q2115" s="25">
        <v>0</v>
      </c>
      <c r="R2115" s="25">
        <v>2377778</v>
      </c>
      <c r="S2115" s="25">
        <v>779411</v>
      </c>
      <c r="T2115" s="25">
        <v>0</v>
      </c>
      <c r="U2115" s="25">
        <v>779411</v>
      </c>
    </row>
    <row r="2116" spans="1:21" hidden="1" x14ac:dyDescent="0.25">
      <c r="A2116" s="9">
        <v>7102</v>
      </c>
      <c r="B2116" s="9" t="s">
        <v>150</v>
      </c>
      <c r="C2116" s="9" t="s">
        <v>151</v>
      </c>
      <c r="D2116" s="24">
        <v>42795</v>
      </c>
      <c r="E2116" s="25">
        <v>779411</v>
      </c>
      <c r="F2116" s="25">
        <v>2663000</v>
      </c>
      <c r="G2116" s="25">
        <v>0</v>
      </c>
      <c r="H2116" s="25">
        <v>0</v>
      </c>
      <c r="I2116" s="25">
        <v>0</v>
      </c>
      <c r="J2116" s="25">
        <v>100000</v>
      </c>
      <c r="K2116" s="25">
        <v>2763000</v>
      </c>
      <c r="L2116" s="25">
        <v>130000</v>
      </c>
      <c r="M2116" s="25">
        <v>2288888</v>
      </c>
      <c r="N2116" s="25">
        <v>0</v>
      </c>
      <c r="O2116" s="25">
        <v>0</v>
      </c>
      <c r="P2116" s="25">
        <v>0</v>
      </c>
      <c r="Q2116" s="25">
        <v>0</v>
      </c>
      <c r="R2116" s="25">
        <v>2418888</v>
      </c>
      <c r="S2116" s="25">
        <v>1123523</v>
      </c>
      <c r="T2116" s="25">
        <v>0</v>
      </c>
      <c r="U2116" s="25">
        <v>1123523</v>
      </c>
    </row>
    <row r="2117" spans="1:21" hidden="1" x14ac:dyDescent="0.25">
      <c r="A2117" s="9">
        <v>7102</v>
      </c>
      <c r="B2117" s="9" t="s">
        <v>150</v>
      </c>
      <c r="C2117" s="9" t="s">
        <v>151</v>
      </c>
      <c r="D2117" s="24">
        <v>42826</v>
      </c>
      <c r="E2117" s="25">
        <v>1123523</v>
      </c>
      <c r="F2117" s="25">
        <v>2778336</v>
      </c>
      <c r="G2117" s="25">
        <v>0</v>
      </c>
      <c r="H2117" s="25">
        <v>0</v>
      </c>
      <c r="I2117" s="25">
        <v>0</v>
      </c>
      <c r="J2117" s="25">
        <v>0</v>
      </c>
      <c r="K2117" s="25">
        <v>2778336</v>
      </c>
      <c r="L2117" s="25">
        <v>30000</v>
      </c>
      <c r="M2117" s="25">
        <v>3127778</v>
      </c>
      <c r="N2117" s="25">
        <v>0</v>
      </c>
      <c r="O2117" s="25">
        <v>0</v>
      </c>
      <c r="P2117" s="25">
        <v>0</v>
      </c>
      <c r="Q2117" s="25">
        <v>0</v>
      </c>
      <c r="R2117" s="25">
        <v>3157778</v>
      </c>
      <c r="S2117" s="25">
        <v>744081</v>
      </c>
      <c r="T2117" s="25">
        <v>0</v>
      </c>
      <c r="U2117" s="25">
        <v>744081</v>
      </c>
    </row>
    <row r="2118" spans="1:21" hidden="1" x14ac:dyDescent="0.25">
      <c r="A2118" s="9">
        <v>7102</v>
      </c>
      <c r="B2118" s="9" t="s">
        <v>150</v>
      </c>
      <c r="C2118" s="9" t="s">
        <v>151</v>
      </c>
      <c r="D2118" s="24">
        <v>42856</v>
      </c>
      <c r="E2118" s="25">
        <v>744081</v>
      </c>
      <c r="F2118" s="25">
        <v>2663327</v>
      </c>
      <c r="G2118" s="25">
        <v>0</v>
      </c>
      <c r="H2118" s="25">
        <v>0</v>
      </c>
      <c r="I2118" s="25">
        <v>0</v>
      </c>
      <c r="J2118" s="25">
        <v>0</v>
      </c>
      <c r="K2118" s="25">
        <v>2663327</v>
      </c>
      <c r="L2118" s="25">
        <v>80000</v>
      </c>
      <c r="M2118" s="25">
        <v>2364445</v>
      </c>
      <c r="N2118" s="25">
        <v>0</v>
      </c>
      <c r="O2118" s="25">
        <v>0</v>
      </c>
      <c r="P2118" s="25">
        <v>0</v>
      </c>
      <c r="Q2118" s="25">
        <v>0</v>
      </c>
      <c r="R2118" s="25">
        <v>2444445</v>
      </c>
      <c r="S2118" s="25">
        <v>962963</v>
      </c>
      <c r="T2118" s="25">
        <v>0</v>
      </c>
      <c r="U2118" s="25">
        <v>962963</v>
      </c>
    </row>
    <row r="2119" spans="1:21" hidden="1" x14ac:dyDescent="0.25">
      <c r="A2119" s="9">
        <v>7102</v>
      </c>
      <c r="B2119" s="9" t="s">
        <v>150</v>
      </c>
      <c r="C2119" s="9" t="s">
        <v>151</v>
      </c>
      <c r="D2119" s="24">
        <v>42887</v>
      </c>
      <c r="E2119" s="25">
        <v>962963</v>
      </c>
      <c r="F2119" s="25">
        <v>2879280</v>
      </c>
      <c r="G2119" s="25">
        <v>0</v>
      </c>
      <c r="H2119" s="25">
        <v>0</v>
      </c>
      <c r="I2119" s="25">
        <v>0</v>
      </c>
      <c r="J2119" s="25">
        <v>0</v>
      </c>
      <c r="K2119" s="25">
        <v>2879280</v>
      </c>
      <c r="L2119" s="25">
        <v>0</v>
      </c>
      <c r="M2119" s="25">
        <v>2477778</v>
      </c>
      <c r="N2119" s="25">
        <v>0</v>
      </c>
      <c r="O2119" s="25">
        <v>0</v>
      </c>
      <c r="P2119" s="25">
        <v>0</v>
      </c>
      <c r="Q2119" s="25">
        <v>0</v>
      </c>
      <c r="R2119" s="25">
        <v>2477778</v>
      </c>
      <c r="S2119" s="25">
        <v>1364465</v>
      </c>
      <c r="T2119" s="25">
        <v>0</v>
      </c>
      <c r="U2119" s="25">
        <v>1364465</v>
      </c>
    </row>
    <row r="2120" spans="1:21" hidden="1" x14ac:dyDescent="0.25">
      <c r="A2120" s="9">
        <v>7102</v>
      </c>
      <c r="B2120" s="9" t="s">
        <v>150</v>
      </c>
      <c r="C2120" s="9" t="s">
        <v>151</v>
      </c>
      <c r="D2120" s="24">
        <v>42917</v>
      </c>
      <c r="E2120" s="25">
        <v>1364465</v>
      </c>
      <c r="F2120" s="25">
        <v>2892500</v>
      </c>
      <c r="G2120" s="25">
        <v>0</v>
      </c>
      <c r="H2120" s="25">
        <v>0</v>
      </c>
      <c r="I2120" s="25">
        <v>0</v>
      </c>
      <c r="J2120" s="25">
        <v>30000</v>
      </c>
      <c r="K2120" s="25">
        <v>2922500</v>
      </c>
      <c r="L2120" s="25">
        <v>40000</v>
      </c>
      <c r="M2120" s="25">
        <v>3826350</v>
      </c>
      <c r="N2120" s="25">
        <v>0</v>
      </c>
      <c r="O2120" s="25">
        <v>0</v>
      </c>
      <c r="P2120" s="25">
        <v>0</v>
      </c>
      <c r="Q2120" s="25">
        <v>0</v>
      </c>
      <c r="R2120" s="25">
        <v>3866350</v>
      </c>
      <c r="S2120" s="25">
        <v>420615</v>
      </c>
      <c r="T2120" s="25">
        <v>0</v>
      </c>
      <c r="U2120" s="25">
        <v>420615</v>
      </c>
    </row>
    <row r="2121" spans="1:21" hidden="1" x14ac:dyDescent="0.25">
      <c r="A2121" s="9">
        <v>7102</v>
      </c>
      <c r="B2121" s="9" t="s">
        <v>150</v>
      </c>
      <c r="C2121" s="9" t="s">
        <v>151</v>
      </c>
      <c r="D2121" s="24">
        <v>42948</v>
      </c>
      <c r="E2121" s="25">
        <v>420615</v>
      </c>
      <c r="F2121" s="25">
        <v>2879280</v>
      </c>
      <c r="G2121" s="25">
        <v>0</v>
      </c>
      <c r="H2121" s="25">
        <v>0</v>
      </c>
      <c r="I2121" s="25">
        <v>0</v>
      </c>
      <c r="J2121" s="25">
        <v>0</v>
      </c>
      <c r="K2121" s="25">
        <v>2879280</v>
      </c>
      <c r="L2121" s="25">
        <v>0</v>
      </c>
      <c r="M2121" s="25">
        <v>2955000</v>
      </c>
      <c r="N2121" s="25">
        <v>0</v>
      </c>
      <c r="O2121" s="25">
        <v>0</v>
      </c>
      <c r="P2121" s="25">
        <v>0</v>
      </c>
      <c r="Q2121" s="25">
        <v>0</v>
      </c>
      <c r="R2121" s="25">
        <v>2955000</v>
      </c>
      <c r="S2121" s="25">
        <v>344895</v>
      </c>
      <c r="T2121" s="25">
        <v>0</v>
      </c>
      <c r="U2121" s="25">
        <v>344895</v>
      </c>
    </row>
    <row r="2122" spans="1:21" hidden="1" x14ac:dyDescent="0.25">
      <c r="A2122" s="9">
        <v>7102</v>
      </c>
      <c r="B2122" s="9" t="s">
        <v>150</v>
      </c>
      <c r="C2122" s="9" t="s">
        <v>152</v>
      </c>
      <c r="D2122" s="24">
        <v>42979</v>
      </c>
      <c r="E2122" s="25">
        <v>344895</v>
      </c>
      <c r="F2122" s="25">
        <v>2877930</v>
      </c>
      <c r="G2122" s="25">
        <v>0</v>
      </c>
      <c r="H2122" s="25">
        <v>0</v>
      </c>
      <c r="I2122" s="25">
        <v>0</v>
      </c>
      <c r="J2122" s="25">
        <v>38438</v>
      </c>
      <c r="K2122" s="25">
        <v>2916368</v>
      </c>
      <c r="L2122" s="25">
        <v>142403</v>
      </c>
      <c r="M2122" s="25">
        <v>2833333</v>
      </c>
      <c r="N2122" s="25">
        <v>0</v>
      </c>
      <c r="O2122" s="25">
        <v>0</v>
      </c>
      <c r="P2122" s="25">
        <v>0</v>
      </c>
      <c r="Q2122" s="25">
        <v>0</v>
      </c>
      <c r="R2122" s="25">
        <v>2975736</v>
      </c>
      <c r="S2122" s="25">
        <v>285527</v>
      </c>
      <c r="T2122" s="25">
        <v>0</v>
      </c>
      <c r="U2122" s="25">
        <v>285527</v>
      </c>
    </row>
    <row r="2123" spans="1:21" hidden="1" x14ac:dyDescent="0.25">
      <c r="A2123" s="9">
        <v>7102</v>
      </c>
      <c r="B2123" s="9" t="s">
        <v>150</v>
      </c>
      <c r="C2123" s="9" t="s">
        <v>152</v>
      </c>
      <c r="D2123" s="24">
        <v>43009</v>
      </c>
      <c r="E2123" s="25">
        <v>285527</v>
      </c>
      <c r="F2123" s="25">
        <v>3656685</v>
      </c>
      <c r="G2123" s="25">
        <v>0</v>
      </c>
      <c r="H2123" s="25">
        <v>0</v>
      </c>
      <c r="I2123" s="25">
        <v>0</v>
      </c>
      <c r="J2123" s="25">
        <v>0</v>
      </c>
      <c r="K2123" s="25">
        <v>3656685</v>
      </c>
      <c r="L2123" s="25">
        <v>222152</v>
      </c>
      <c r="M2123" s="25">
        <v>3333333</v>
      </c>
      <c r="N2123" s="25">
        <v>0</v>
      </c>
      <c r="O2123" s="25">
        <v>0</v>
      </c>
      <c r="P2123" s="25">
        <v>0</v>
      </c>
      <c r="Q2123" s="25">
        <v>0</v>
      </c>
      <c r="R2123" s="25">
        <v>3555485</v>
      </c>
      <c r="S2123" s="25">
        <v>386727</v>
      </c>
      <c r="T2123" s="25">
        <v>0</v>
      </c>
      <c r="U2123" s="25">
        <v>386727</v>
      </c>
    </row>
    <row r="2124" spans="1:21" hidden="1" x14ac:dyDescent="0.25">
      <c r="A2124" s="9">
        <v>7102</v>
      </c>
      <c r="B2124" s="9" t="s">
        <v>150</v>
      </c>
      <c r="C2124" s="9" t="s">
        <v>152</v>
      </c>
      <c r="D2124" s="24">
        <v>43040</v>
      </c>
      <c r="E2124" s="25">
        <v>386727</v>
      </c>
      <c r="F2124" s="25">
        <v>3800649</v>
      </c>
      <c r="G2124" s="25">
        <v>0</v>
      </c>
      <c r="H2124" s="25">
        <v>0</v>
      </c>
      <c r="I2124" s="25">
        <v>0</v>
      </c>
      <c r="J2124" s="25">
        <v>0</v>
      </c>
      <c r="K2124" s="25">
        <v>3800649</v>
      </c>
      <c r="L2124" s="25">
        <v>116080</v>
      </c>
      <c r="M2124" s="25">
        <v>2998889</v>
      </c>
      <c r="N2124" s="25">
        <v>0</v>
      </c>
      <c r="O2124" s="25">
        <v>0</v>
      </c>
      <c r="P2124" s="25">
        <v>0</v>
      </c>
      <c r="Q2124" s="25">
        <v>0</v>
      </c>
      <c r="R2124" s="25">
        <v>3114969</v>
      </c>
      <c r="S2124" s="25">
        <v>1072407</v>
      </c>
      <c r="T2124" s="25">
        <v>0</v>
      </c>
      <c r="U2124" s="25">
        <v>1072407</v>
      </c>
    </row>
    <row r="2125" spans="1:21" hidden="1" x14ac:dyDescent="0.25">
      <c r="A2125" s="9">
        <v>7102</v>
      </c>
      <c r="B2125" s="9" t="s">
        <v>150</v>
      </c>
      <c r="C2125" s="9" t="s">
        <v>152</v>
      </c>
      <c r="D2125" s="24">
        <v>43070</v>
      </c>
      <c r="E2125" s="25">
        <v>1072407</v>
      </c>
      <c r="F2125" s="25">
        <v>3944614</v>
      </c>
      <c r="G2125" s="25">
        <v>0</v>
      </c>
      <c r="H2125" s="25">
        <v>0</v>
      </c>
      <c r="I2125" s="25">
        <v>0</v>
      </c>
      <c r="J2125" s="25">
        <v>0</v>
      </c>
      <c r="K2125" s="25">
        <v>3944614</v>
      </c>
      <c r="L2125" s="25">
        <v>215563</v>
      </c>
      <c r="M2125" s="25">
        <v>4351333</v>
      </c>
      <c r="N2125" s="25">
        <v>0</v>
      </c>
      <c r="O2125" s="25">
        <v>0</v>
      </c>
      <c r="P2125" s="25">
        <v>0</v>
      </c>
      <c r="Q2125" s="25">
        <v>0</v>
      </c>
      <c r="R2125" s="25">
        <v>4566896</v>
      </c>
      <c r="S2125" s="25">
        <v>450125</v>
      </c>
      <c r="T2125" s="25">
        <v>0</v>
      </c>
      <c r="U2125" s="25">
        <v>450125</v>
      </c>
    </row>
    <row r="2126" spans="1:21" x14ac:dyDescent="0.25">
      <c r="A2126" s="9">
        <v>7102</v>
      </c>
      <c r="B2126" s="9" t="s">
        <v>150</v>
      </c>
      <c r="C2126" s="9" t="s">
        <v>152</v>
      </c>
      <c r="D2126" s="24">
        <v>43101</v>
      </c>
      <c r="E2126" s="25">
        <v>450125</v>
      </c>
      <c r="F2126" s="25">
        <v>4056102</v>
      </c>
      <c r="G2126" s="25">
        <v>0</v>
      </c>
      <c r="H2126" s="25">
        <v>0</v>
      </c>
      <c r="I2126" s="25">
        <v>0</v>
      </c>
      <c r="J2126" s="25">
        <v>20000</v>
      </c>
      <c r="K2126" s="25">
        <v>4076102</v>
      </c>
      <c r="L2126" s="25">
        <v>228402</v>
      </c>
      <c r="M2126" s="25">
        <v>3582453</v>
      </c>
      <c r="N2126" s="25">
        <v>0</v>
      </c>
      <c r="O2126" s="25">
        <v>0</v>
      </c>
      <c r="P2126" s="25">
        <v>0</v>
      </c>
      <c r="Q2126" s="25">
        <v>0</v>
      </c>
      <c r="R2126" s="25">
        <v>3810855</v>
      </c>
      <c r="S2126" s="25">
        <v>715372</v>
      </c>
      <c r="T2126" s="25">
        <v>0</v>
      </c>
      <c r="U2126" s="25">
        <v>715372</v>
      </c>
    </row>
    <row r="2127" spans="1:21" x14ac:dyDescent="0.25">
      <c r="A2127" s="9">
        <v>7102</v>
      </c>
      <c r="B2127" s="9" t="s">
        <v>150</v>
      </c>
      <c r="C2127" s="9" t="s">
        <v>152</v>
      </c>
      <c r="D2127" s="24">
        <v>43132</v>
      </c>
      <c r="E2127" s="25">
        <v>715372</v>
      </c>
      <c r="F2127" s="25">
        <v>4402062</v>
      </c>
      <c r="G2127" s="25">
        <v>0</v>
      </c>
      <c r="H2127" s="25">
        <v>0</v>
      </c>
      <c r="I2127" s="25">
        <v>0</v>
      </c>
      <c r="J2127" s="25">
        <v>0</v>
      </c>
      <c r="K2127" s="25">
        <v>4402062</v>
      </c>
      <c r="L2127" s="25">
        <v>318867</v>
      </c>
      <c r="M2127" s="25">
        <v>4218368</v>
      </c>
      <c r="N2127" s="25">
        <v>0</v>
      </c>
      <c r="O2127" s="25">
        <v>0</v>
      </c>
      <c r="P2127" s="25">
        <v>0</v>
      </c>
      <c r="Q2127" s="25">
        <v>0</v>
      </c>
      <c r="R2127" s="25">
        <v>4537235</v>
      </c>
      <c r="S2127" s="25">
        <v>580199</v>
      </c>
      <c r="T2127" s="25">
        <v>0</v>
      </c>
      <c r="U2127" s="25">
        <v>580199</v>
      </c>
    </row>
    <row r="2128" spans="1:21" x14ac:dyDescent="0.25">
      <c r="A2128" s="9">
        <v>7102</v>
      </c>
      <c r="B2128" s="9" t="s">
        <v>150</v>
      </c>
      <c r="C2128" s="9" t="s">
        <v>152</v>
      </c>
      <c r="D2128" s="24">
        <v>43160</v>
      </c>
      <c r="E2128" s="25">
        <v>580199</v>
      </c>
      <c r="F2128" s="25">
        <v>4787640</v>
      </c>
      <c r="G2128" s="25">
        <v>0</v>
      </c>
      <c r="H2128" s="25">
        <v>0</v>
      </c>
      <c r="I2128" s="25">
        <v>0</v>
      </c>
      <c r="J2128" s="25">
        <v>0</v>
      </c>
      <c r="K2128" s="25">
        <v>4787640</v>
      </c>
      <c r="L2128" s="25">
        <v>255553</v>
      </c>
      <c r="M2128" s="25">
        <v>4705436</v>
      </c>
      <c r="N2128" s="25">
        <v>0</v>
      </c>
      <c r="O2128" s="25">
        <v>0</v>
      </c>
      <c r="P2128" s="25">
        <v>0</v>
      </c>
      <c r="Q2128" s="25">
        <v>-64078</v>
      </c>
      <c r="R2128" s="25">
        <v>4896911</v>
      </c>
      <c r="S2128" s="25">
        <v>470928</v>
      </c>
      <c r="T2128" s="25">
        <v>0</v>
      </c>
      <c r="U2128" s="25">
        <v>470928</v>
      </c>
    </row>
    <row r="2129" spans="1:21" x14ac:dyDescent="0.25">
      <c r="A2129" s="9">
        <v>7102</v>
      </c>
      <c r="B2129" s="9" t="s">
        <v>150</v>
      </c>
      <c r="C2129" s="9" t="s">
        <v>152</v>
      </c>
      <c r="D2129" s="24">
        <v>43191</v>
      </c>
      <c r="E2129" s="25">
        <v>470928</v>
      </c>
      <c r="F2129" s="25">
        <v>4802371</v>
      </c>
      <c r="G2129" s="25">
        <v>0</v>
      </c>
      <c r="H2129" s="25">
        <v>0</v>
      </c>
      <c r="I2129" s="25">
        <v>0</v>
      </c>
      <c r="J2129" s="25">
        <v>154181</v>
      </c>
      <c r="K2129" s="25">
        <v>4956552</v>
      </c>
      <c r="L2129" s="25">
        <v>291353</v>
      </c>
      <c r="M2129" s="25">
        <v>4500961</v>
      </c>
      <c r="N2129" s="25">
        <v>0</v>
      </c>
      <c r="O2129" s="25">
        <v>0</v>
      </c>
      <c r="P2129" s="25">
        <v>0</v>
      </c>
      <c r="Q2129" s="25">
        <v>0</v>
      </c>
      <c r="R2129" s="25">
        <v>4792314</v>
      </c>
      <c r="S2129" s="25">
        <v>635166</v>
      </c>
      <c r="T2129" s="25">
        <v>0</v>
      </c>
      <c r="U2129" s="25">
        <v>635166</v>
      </c>
    </row>
    <row r="2130" spans="1:21" x14ac:dyDescent="0.25">
      <c r="A2130" s="9">
        <v>7102</v>
      </c>
      <c r="B2130" s="9" t="s">
        <v>150</v>
      </c>
      <c r="C2130" s="9" t="s">
        <v>152</v>
      </c>
      <c r="D2130" s="24">
        <v>43221</v>
      </c>
      <c r="E2130" s="25">
        <v>635166</v>
      </c>
      <c r="F2130" s="25">
        <v>4846564</v>
      </c>
      <c r="G2130" s="25">
        <v>0</v>
      </c>
      <c r="H2130" s="25">
        <v>0</v>
      </c>
      <c r="I2130" s="25">
        <v>0</v>
      </c>
      <c r="J2130" s="25">
        <v>64271</v>
      </c>
      <c r="K2130" s="25">
        <v>4910835</v>
      </c>
      <c r="L2130" s="25">
        <v>142823</v>
      </c>
      <c r="M2130" s="25">
        <v>4487540</v>
      </c>
      <c r="N2130" s="25">
        <v>0</v>
      </c>
      <c r="O2130" s="25">
        <v>0</v>
      </c>
      <c r="P2130" s="25">
        <v>0</v>
      </c>
      <c r="Q2130" s="25">
        <v>0</v>
      </c>
      <c r="R2130" s="25">
        <v>4630363</v>
      </c>
      <c r="S2130" s="25">
        <v>915638</v>
      </c>
      <c r="T2130" s="25">
        <v>0</v>
      </c>
      <c r="U2130" s="25">
        <v>915638</v>
      </c>
    </row>
    <row r="2131" spans="1:21" x14ac:dyDescent="0.25">
      <c r="A2131" s="9">
        <v>7102</v>
      </c>
      <c r="B2131" s="9" t="s">
        <v>150</v>
      </c>
      <c r="C2131" s="9" t="s">
        <v>152</v>
      </c>
      <c r="D2131" s="24">
        <v>43252</v>
      </c>
      <c r="E2131" s="25">
        <v>915638</v>
      </c>
      <c r="F2131" s="25">
        <v>4113552</v>
      </c>
      <c r="G2131" s="25">
        <v>0</v>
      </c>
      <c r="H2131" s="25">
        <v>0</v>
      </c>
      <c r="I2131" s="25">
        <v>0</v>
      </c>
      <c r="J2131" s="25">
        <v>64447</v>
      </c>
      <c r="K2131" s="25">
        <v>4177999</v>
      </c>
      <c r="L2131" s="25">
        <v>345351</v>
      </c>
      <c r="M2131" s="25">
        <v>4244475</v>
      </c>
      <c r="N2131" s="25">
        <v>0</v>
      </c>
      <c r="O2131" s="25">
        <v>0</v>
      </c>
      <c r="P2131" s="25">
        <v>0</v>
      </c>
      <c r="Q2131" s="25">
        <v>0</v>
      </c>
      <c r="R2131" s="25">
        <v>4589826</v>
      </c>
      <c r="S2131" s="25">
        <v>503811</v>
      </c>
      <c r="T2131" s="25">
        <v>0</v>
      </c>
      <c r="U2131" s="25">
        <v>503811</v>
      </c>
    </row>
    <row r="2132" spans="1:21" x14ac:dyDescent="0.25">
      <c r="A2132" s="9">
        <v>7102</v>
      </c>
      <c r="B2132" s="9" t="s">
        <v>150</v>
      </c>
      <c r="C2132" s="9" t="s">
        <v>152</v>
      </c>
      <c r="D2132" s="24">
        <v>43282</v>
      </c>
      <c r="E2132" s="25">
        <v>503811</v>
      </c>
      <c r="F2132" s="25">
        <v>5569884</v>
      </c>
      <c r="G2132" s="25">
        <v>0</v>
      </c>
      <c r="H2132" s="25">
        <v>0</v>
      </c>
      <c r="I2132" s="25">
        <v>0</v>
      </c>
      <c r="J2132" s="25">
        <v>0</v>
      </c>
      <c r="K2132" s="25">
        <v>5569884</v>
      </c>
      <c r="L2132" s="25">
        <v>140857</v>
      </c>
      <c r="M2132" s="25">
        <v>4206512</v>
      </c>
      <c r="N2132" s="25">
        <v>0</v>
      </c>
      <c r="O2132" s="25">
        <v>0</v>
      </c>
      <c r="P2132" s="25">
        <v>0</v>
      </c>
      <c r="Q2132" s="25">
        <v>-64631</v>
      </c>
      <c r="R2132" s="25">
        <v>4282738</v>
      </c>
      <c r="S2132" s="25">
        <v>1790957</v>
      </c>
      <c r="T2132" s="25">
        <v>0</v>
      </c>
      <c r="U2132" s="25">
        <v>1790957</v>
      </c>
    </row>
    <row r="2133" spans="1:21" x14ac:dyDescent="0.25">
      <c r="A2133" s="9">
        <v>7102</v>
      </c>
      <c r="B2133" s="9" t="s">
        <v>150</v>
      </c>
      <c r="C2133" s="9" t="s">
        <v>152</v>
      </c>
      <c r="D2133" s="24">
        <v>43313</v>
      </c>
      <c r="E2133" s="25">
        <v>1790957</v>
      </c>
      <c r="F2133" s="25">
        <v>4888296</v>
      </c>
      <c r="G2133" s="25">
        <v>0</v>
      </c>
      <c r="H2133" s="25">
        <v>0</v>
      </c>
      <c r="I2133" s="25">
        <v>0</v>
      </c>
      <c r="J2133" s="25">
        <v>0</v>
      </c>
      <c r="K2133" s="25">
        <v>4888296</v>
      </c>
      <c r="L2133" s="25">
        <v>297594</v>
      </c>
      <c r="M2133" s="25">
        <v>5190980</v>
      </c>
      <c r="N2133" s="25">
        <v>0</v>
      </c>
      <c r="O2133" s="25">
        <v>0</v>
      </c>
      <c r="P2133" s="25">
        <v>0</v>
      </c>
      <c r="Q2133" s="25">
        <v>0</v>
      </c>
      <c r="R2133" s="25">
        <v>5488574</v>
      </c>
      <c r="S2133" s="25">
        <v>1190679</v>
      </c>
      <c r="T2133" s="25">
        <v>0</v>
      </c>
      <c r="U2133" s="25">
        <v>1190679</v>
      </c>
    </row>
    <row r="2134" spans="1:21" x14ac:dyDescent="0.25">
      <c r="A2134" s="9">
        <v>7102</v>
      </c>
      <c r="B2134" s="9" t="s">
        <v>150</v>
      </c>
      <c r="C2134" s="9" t="s">
        <v>152</v>
      </c>
      <c r="D2134" s="24">
        <v>43344</v>
      </c>
      <c r="E2134" s="25">
        <v>1190679</v>
      </c>
      <c r="F2134" s="25">
        <v>4861296</v>
      </c>
      <c r="G2134" s="25">
        <v>0</v>
      </c>
      <c r="H2134" s="25">
        <v>0</v>
      </c>
      <c r="I2134" s="25">
        <v>0</v>
      </c>
      <c r="J2134" s="25">
        <v>0</v>
      </c>
      <c r="K2134" s="25">
        <v>4861296</v>
      </c>
      <c r="L2134" s="25">
        <v>328693</v>
      </c>
      <c r="M2134" s="25">
        <v>5339333</v>
      </c>
      <c r="N2134" s="25">
        <v>0</v>
      </c>
      <c r="O2134" s="25">
        <v>0</v>
      </c>
      <c r="P2134" s="25">
        <v>0</v>
      </c>
      <c r="Q2134" s="25">
        <v>0</v>
      </c>
      <c r="R2134" s="25">
        <v>5668026</v>
      </c>
      <c r="S2134" s="25">
        <v>383949</v>
      </c>
      <c r="T2134" s="25">
        <v>0</v>
      </c>
      <c r="U2134" s="25">
        <v>383949</v>
      </c>
    </row>
    <row r="2135" spans="1:21" x14ac:dyDescent="0.25">
      <c r="A2135" s="9">
        <v>7102</v>
      </c>
      <c r="B2135" s="9" t="s">
        <v>150</v>
      </c>
      <c r="C2135" s="9" t="s">
        <v>152</v>
      </c>
      <c r="D2135" s="24">
        <v>43374</v>
      </c>
      <c r="E2135" s="25">
        <v>383949</v>
      </c>
      <c r="F2135" s="25">
        <v>4861310</v>
      </c>
      <c r="G2135" s="25">
        <v>0</v>
      </c>
      <c r="H2135" s="25">
        <v>0</v>
      </c>
      <c r="I2135" s="25">
        <v>0</v>
      </c>
      <c r="J2135" s="25">
        <v>450000</v>
      </c>
      <c r="K2135" s="25">
        <v>5311310</v>
      </c>
      <c r="L2135" s="25">
        <v>421408</v>
      </c>
      <c r="M2135" s="25">
        <v>5245870</v>
      </c>
      <c r="N2135" s="25">
        <v>0</v>
      </c>
      <c r="O2135" s="25">
        <v>0</v>
      </c>
      <c r="P2135" s="25">
        <v>0</v>
      </c>
      <c r="Q2135" s="25">
        <v>0</v>
      </c>
      <c r="R2135" s="25">
        <v>5667278</v>
      </c>
      <c r="S2135" s="25">
        <v>27981</v>
      </c>
      <c r="T2135" s="25">
        <v>0</v>
      </c>
      <c r="U2135" s="25">
        <v>27981</v>
      </c>
    </row>
    <row r="2136" spans="1:21" x14ac:dyDescent="0.25">
      <c r="A2136" s="9">
        <v>7102</v>
      </c>
      <c r="B2136" s="9" t="s">
        <v>150</v>
      </c>
      <c r="C2136" s="9" t="s">
        <v>152</v>
      </c>
      <c r="D2136" s="24">
        <v>43405</v>
      </c>
      <c r="E2136" s="25">
        <v>27981</v>
      </c>
      <c r="F2136" s="25">
        <v>4861310</v>
      </c>
      <c r="G2136" s="25">
        <v>0</v>
      </c>
      <c r="H2136" s="25">
        <v>0</v>
      </c>
      <c r="I2136" s="25">
        <v>0</v>
      </c>
      <c r="J2136" s="25">
        <v>665000</v>
      </c>
      <c r="K2136" s="25">
        <v>5526310</v>
      </c>
      <c r="L2136" s="25">
        <v>219714</v>
      </c>
      <c r="M2136" s="25">
        <v>4937260</v>
      </c>
      <c r="N2136" s="25">
        <v>0</v>
      </c>
      <c r="O2136" s="25">
        <v>0</v>
      </c>
      <c r="P2136" s="25">
        <v>0</v>
      </c>
      <c r="Q2136" s="25">
        <v>0</v>
      </c>
      <c r="R2136" s="25">
        <v>5156974</v>
      </c>
      <c r="S2136" s="25">
        <v>397317</v>
      </c>
      <c r="T2136" s="25">
        <v>0</v>
      </c>
      <c r="U2136" s="25">
        <v>397317</v>
      </c>
    </row>
    <row r="2137" spans="1:21" hidden="1" x14ac:dyDescent="0.25">
      <c r="A2137" s="9">
        <v>7141</v>
      </c>
      <c r="B2137" s="9" t="s">
        <v>153</v>
      </c>
      <c r="C2137" s="9" t="s">
        <v>154</v>
      </c>
      <c r="D2137" s="24">
        <v>42005</v>
      </c>
      <c r="E2137" s="25">
        <v>6740996</v>
      </c>
      <c r="F2137" s="25">
        <v>0</v>
      </c>
      <c r="G2137" s="25">
        <v>0</v>
      </c>
      <c r="H2137" s="25">
        <v>0</v>
      </c>
      <c r="I2137" s="25">
        <v>0</v>
      </c>
      <c r="J2137" s="25">
        <v>2055491</v>
      </c>
      <c r="K2137" s="25">
        <v>2055491</v>
      </c>
      <c r="L2137" s="25">
        <v>1202016</v>
      </c>
      <c r="M2137" s="25">
        <v>2739471</v>
      </c>
      <c r="N2137" s="25">
        <v>0</v>
      </c>
      <c r="O2137" s="25">
        <v>0</v>
      </c>
      <c r="P2137" s="25">
        <v>0</v>
      </c>
      <c r="Q2137" s="25">
        <v>-367274</v>
      </c>
      <c r="R2137" s="25">
        <v>3574213</v>
      </c>
      <c r="S2137" s="25">
        <v>5222274</v>
      </c>
      <c r="T2137" s="25">
        <v>4144863</v>
      </c>
      <c r="U2137" s="25">
        <v>1077411</v>
      </c>
    </row>
    <row r="2138" spans="1:21" hidden="1" x14ac:dyDescent="0.25">
      <c r="A2138" s="9">
        <v>7141</v>
      </c>
      <c r="B2138" s="9" t="s">
        <v>153</v>
      </c>
      <c r="C2138" s="9" t="s">
        <v>154</v>
      </c>
      <c r="D2138" s="24">
        <v>42036</v>
      </c>
      <c r="E2138" s="25">
        <v>5222274</v>
      </c>
      <c r="F2138" s="25">
        <v>0</v>
      </c>
      <c r="G2138" s="25">
        <v>0</v>
      </c>
      <c r="H2138" s="25">
        <v>0</v>
      </c>
      <c r="I2138" s="25">
        <v>0</v>
      </c>
      <c r="J2138" s="25">
        <v>1247930</v>
      </c>
      <c r="K2138" s="25">
        <v>1247930</v>
      </c>
      <c r="L2138" s="25">
        <v>1168992</v>
      </c>
      <c r="M2138" s="25">
        <v>2658165</v>
      </c>
      <c r="N2138" s="25">
        <v>0</v>
      </c>
      <c r="O2138" s="25">
        <v>0</v>
      </c>
      <c r="P2138" s="25">
        <v>0</v>
      </c>
      <c r="Q2138" s="25">
        <v>-573031</v>
      </c>
      <c r="R2138" s="25">
        <v>3254126</v>
      </c>
      <c r="S2138" s="25">
        <v>3216078</v>
      </c>
      <c r="T2138" s="25">
        <v>2000000</v>
      </c>
      <c r="U2138" s="25">
        <v>1216078</v>
      </c>
    </row>
    <row r="2139" spans="1:21" hidden="1" x14ac:dyDescent="0.25">
      <c r="A2139" s="9">
        <v>7141</v>
      </c>
      <c r="B2139" s="9" t="s">
        <v>153</v>
      </c>
      <c r="C2139" s="9" t="s">
        <v>154</v>
      </c>
      <c r="D2139" s="24">
        <v>42064</v>
      </c>
      <c r="E2139" s="25">
        <v>3216078</v>
      </c>
      <c r="F2139" s="25">
        <v>0</v>
      </c>
      <c r="G2139" s="25">
        <v>0</v>
      </c>
      <c r="H2139" s="25">
        <v>0</v>
      </c>
      <c r="I2139" s="25">
        <v>0</v>
      </c>
      <c r="J2139" s="25">
        <v>3452366</v>
      </c>
      <c r="K2139" s="25">
        <v>3452366</v>
      </c>
      <c r="L2139" s="25">
        <v>57582</v>
      </c>
      <c r="M2139" s="25">
        <v>2708017</v>
      </c>
      <c r="N2139" s="25">
        <v>0</v>
      </c>
      <c r="O2139" s="25">
        <v>0</v>
      </c>
      <c r="P2139" s="25">
        <v>0</v>
      </c>
      <c r="Q2139" s="25">
        <v>-573031</v>
      </c>
      <c r="R2139" s="25">
        <v>2192568</v>
      </c>
      <c r="S2139" s="25">
        <v>4475876</v>
      </c>
      <c r="T2139" s="25">
        <v>2500000</v>
      </c>
      <c r="U2139" s="25">
        <v>1975876</v>
      </c>
    </row>
    <row r="2140" spans="1:21" hidden="1" x14ac:dyDescent="0.25">
      <c r="A2140" s="9">
        <v>7141</v>
      </c>
      <c r="B2140" s="9" t="s">
        <v>153</v>
      </c>
      <c r="C2140" s="9" t="s">
        <v>154</v>
      </c>
      <c r="D2140" s="24">
        <v>42095</v>
      </c>
      <c r="E2140" s="25">
        <v>4475876</v>
      </c>
      <c r="F2140" s="25">
        <v>0</v>
      </c>
      <c r="G2140" s="25">
        <v>0</v>
      </c>
      <c r="H2140" s="25">
        <v>0</v>
      </c>
      <c r="I2140" s="25">
        <v>0</v>
      </c>
      <c r="J2140" s="25">
        <v>2339480</v>
      </c>
      <c r="K2140" s="25">
        <v>2339480</v>
      </c>
      <c r="L2140" s="25">
        <v>293321</v>
      </c>
      <c r="M2140" s="25">
        <v>2688253</v>
      </c>
      <c r="N2140" s="25">
        <v>0</v>
      </c>
      <c r="O2140" s="25">
        <v>0</v>
      </c>
      <c r="P2140" s="25">
        <v>0</v>
      </c>
      <c r="Q2140" s="25">
        <v>-573031</v>
      </c>
      <c r="R2140" s="25">
        <v>2408543</v>
      </c>
      <c r="S2140" s="25">
        <v>4406813</v>
      </c>
      <c r="T2140" s="25">
        <v>2500000</v>
      </c>
      <c r="U2140" s="25">
        <v>1906813</v>
      </c>
    </row>
    <row r="2141" spans="1:21" hidden="1" x14ac:dyDescent="0.25">
      <c r="A2141" s="9">
        <v>7141</v>
      </c>
      <c r="B2141" s="9" t="s">
        <v>153</v>
      </c>
      <c r="C2141" s="9" t="s">
        <v>154</v>
      </c>
      <c r="D2141" s="24">
        <v>42125</v>
      </c>
      <c r="E2141" s="25">
        <v>4406813</v>
      </c>
      <c r="F2141" s="25">
        <v>0</v>
      </c>
      <c r="G2141" s="25">
        <v>0</v>
      </c>
      <c r="H2141" s="25">
        <v>0</v>
      </c>
      <c r="I2141" s="25">
        <v>0</v>
      </c>
      <c r="J2141" s="25">
        <v>2559586</v>
      </c>
      <c r="K2141" s="25">
        <v>2559586</v>
      </c>
      <c r="L2141" s="25">
        <v>281562</v>
      </c>
      <c r="M2141" s="25">
        <v>2673259</v>
      </c>
      <c r="N2141" s="25">
        <v>0</v>
      </c>
      <c r="O2141" s="25">
        <v>0</v>
      </c>
      <c r="P2141" s="25">
        <v>0</v>
      </c>
      <c r="Q2141" s="25">
        <v>-573031</v>
      </c>
      <c r="R2141" s="25">
        <v>2381790</v>
      </c>
      <c r="S2141" s="25">
        <v>4584609</v>
      </c>
      <c r="T2141" s="25">
        <v>2500000</v>
      </c>
      <c r="U2141" s="25">
        <v>2084609</v>
      </c>
    </row>
    <row r="2142" spans="1:21" hidden="1" x14ac:dyDescent="0.25">
      <c r="A2142" s="9">
        <v>7141</v>
      </c>
      <c r="B2142" s="9" t="s">
        <v>153</v>
      </c>
      <c r="C2142" s="9" t="s">
        <v>154</v>
      </c>
      <c r="D2142" s="24">
        <v>42156</v>
      </c>
      <c r="E2142" s="25">
        <v>4584609</v>
      </c>
      <c r="F2142" s="25">
        <v>0</v>
      </c>
      <c r="G2142" s="25">
        <v>0</v>
      </c>
      <c r="H2142" s="25">
        <v>0</v>
      </c>
      <c r="I2142" s="25">
        <v>0</v>
      </c>
      <c r="J2142" s="25">
        <v>1518018</v>
      </c>
      <c r="K2142" s="25">
        <v>1518018</v>
      </c>
      <c r="L2142" s="25">
        <v>115300</v>
      </c>
      <c r="M2142" s="25">
        <v>2688977</v>
      </c>
      <c r="N2142" s="25">
        <v>0</v>
      </c>
      <c r="O2142" s="25">
        <v>0</v>
      </c>
      <c r="P2142" s="25">
        <v>0</v>
      </c>
      <c r="Q2142" s="25">
        <v>-573031</v>
      </c>
      <c r="R2142" s="25">
        <v>2231246</v>
      </c>
      <c r="S2142" s="25">
        <v>3871381</v>
      </c>
      <c r="T2142" s="25">
        <v>2500000</v>
      </c>
      <c r="U2142" s="25">
        <v>1371381</v>
      </c>
    </row>
    <row r="2143" spans="1:21" hidden="1" x14ac:dyDescent="0.25">
      <c r="A2143" s="9">
        <v>7141</v>
      </c>
      <c r="B2143" s="9" t="s">
        <v>153</v>
      </c>
      <c r="C2143" s="9" t="s">
        <v>154</v>
      </c>
      <c r="D2143" s="24">
        <v>42186</v>
      </c>
      <c r="E2143" s="25">
        <v>3871381</v>
      </c>
      <c r="F2143" s="25">
        <v>0</v>
      </c>
      <c r="G2143" s="25">
        <v>0</v>
      </c>
      <c r="H2143" s="25">
        <v>0</v>
      </c>
      <c r="I2143" s="25">
        <v>0</v>
      </c>
      <c r="J2143" s="25">
        <v>2258436</v>
      </c>
      <c r="K2143" s="25">
        <v>2258436</v>
      </c>
      <c r="L2143" s="25">
        <v>289000</v>
      </c>
      <c r="M2143" s="25">
        <v>2729404</v>
      </c>
      <c r="N2143" s="25">
        <v>0</v>
      </c>
      <c r="O2143" s="25">
        <v>0</v>
      </c>
      <c r="P2143" s="25">
        <v>0</v>
      </c>
      <c r="Q2143" s="25">
        <v>-573031</v>
      </c>
      <c r="R2143" s="25">
        <v>2445373</v>
      </c>
      <c r="S2143" s="25">
        <v>3684444</v>
      </c>
      <c r="T2143" s="25">
        <v>1200000</v>
      </c>
      <c r="U2143" s="25">
        <v>2484444</v>
      </c>
    </row>
    <row r="2144" spans="1:21" hidden="1" x14ac:dyDescent="0.25">
      <c r="A2144" s="9">
        <v>7141</v>
      </c>
      <c r="B2144" s="9" t="s">
        <v>153</v>
      </c>
      <c r="C2144" s="9" t="s">
        <v>154</v>
      </c>
      <c r="D2144" s="24">
        <v>42217</v>
      </c>
      <c r="E2144" s="25">
        <v>3684444</v>
      </c>
      <c r="F2144" s="25">
        <v>0</v>
      </c>
      <c r="G2144" s="25">
        <v>0</v>
      </c>
      <c r="H2144" s="25">
        <v>0</v>
      </c>
      <c r="I2144" s="25">
        <v>0</v>
      </c>
      <c r="J2144" s="25">
        <v>4101413</v>
      </c>
      <c r="K2144" s="25">
        <v>4101413</v>
      </c>
      <c r="L2144" s="25">
        <v>146227</v>
      </c>
      <c r="M2144" s="25">
        <v>2503123</v>
      </c>
      <c r="N2144" s="25">
        <v>0</v>
      </c>
      <c r="O2144" s="25">
        <v>0</v>
      </c>
      <c r="P2144" s="25">
        <v>0</v>
      </c>
      <c r="Q2144" s="25">
        <v>-573031</v>
      </c>
      <c r="R2144" s="25">
        <v>2076319</v>
      </c>
      <c r="S2144" s="25">
        <v>5709538</v>
      </c>
      <c r="T2144" s="25">
        <v>1500000</v>
      </c>
      <c r="U2144" s="25">
        <v>4209538</v>
      </c>
    </row>
    <row r="2145" spans="1:21" hidden="1" x14ac:dyDescent="0.25">
      <c r="A2145" s="9">
        <v>7141</v>
      </c>
      <c r="B2145" s="9" t="s">
        <v>153</v>
      </c>
      <c r="C2145" s="9" t="s">
        <v>154</v>
      </c>
      <c r="D2145" s="24">
        <v>42248</v>
      </c>
      <c r="E2145" s="25">
        <v>5709538</v>
      </c>
      <c r="F2145" s="25">
        <v>0</v>
      </c>
      <c r="G2145" s="25">
        <v>0</v>
      </c>
      <c r="H2145" s="25">
        <v>0</v>
      </c>
      <c r="I2145" s="25">
        <v>0</v>
      </c>
      <c r="J2145" s="25">
        <v>2597406</v>
      </c>
      <c r="K2145" s="25">
        <v>2597406</v>
      </c>
      <c r="L2145" s="25">
        <v>1427281</v>
      </c>
      <c r="M2145" s="25">
        <v>2674329</v>
      </c>
      <c r="N2145" s="25">
        <v>0</v>
      </c>
      <c r="O2145" s="25">
        <v>0</v>
      </c>
      <c r="P2145" s="25">
        <v>0</v>
      </c>
      <c r="Q2145" s="25">
        <v>-573031</v>
      </c>
      <c r="R2145" s="25">
        <v>3528579</v>
      </c>
      <c r="S2145" s="25">
        <v>4778365</v>
      </c>
      <c r="T2145" s="25">
        <v>2000000</v>
      </c>
      <c r="U2145" s="25">
        <v>2778365</v>
      </c>
    </row>
    <row r="2146" spans="1:21" hidden="1" x14ac:dyDescent="0.25">
      <c r="A2146" s="9">
        <v>7141</v>
      </c>
      <c r="B2146" s="9" t="s">
        <v>153</v>
      </c>
      <c r="C2146" s="9" t="s">
        <v>154</v>
      </c>
      <c r="D2146" s="24">
        <v>42278</v>
      </c>
      <c r="E2146" s="25">
        <v>4778365</v>
      </c>
      <c r="F2146" s="25">
        <v>0</v>
      </c>
      <c r="G2146" s="25">
        <v>0</v>
      </c>
      <c r="H2146" s="25">
        <v>0</v>
      </c>
      <c r="I2146" s="25">
        <v>0</v>
      </c>
      <c r="J2146" s="25">
        <v>2104166</v>
      </c>
      <c r="K2146" s="25">
        <v>2104166</v>
      </c>
      <c r="L2146" s="25">
        <v>259400</v>
      </c>
      <c r="M2146" s="25">
        <v>2702094</v>
      </c>
      <c r="N2146" s="25">
        <v>0</v>
      </c>
      <c r="O2146" s="25">
        <v>0</v>
      </c>
      <c r="P2146" s="25">
        <v>0</v>
      </c>
      <c r="Q2146" s="25">
        <v>-573031</v>
      </c>
      <c r="R2146" s="25">
        <v>2388463</v>
      </c>
      <c r="S2146" s="25">
        <v>4494068</v>
      </c>
      <c r="T2146" s="25">
        <v>2000000</v>
      </c>
      <c r="U2146" s="25">
        <v>2494068</v>
      </c>
    </row>
    <row r="2147" spans="1:21" hidden="1" x14ac:dyDescent="0.25">
      <c r="A2147" s="9">
        <v>7141</v>
      </c>
      <c r="B2147" s="9" t="s">
        <v>153</v>
      </c>
      <c r="C2147" s="9" t="s">
        <v>154</v>
      </c>
      <c r="D2147" s="24">
        <v>42309</v>
      </c>
      <c r="E2147" s="25">
        <v>4494068</v>
      </c>
      <c r="F2147" s="25">
        <v>0</v>
      </c>
      <c r="G2147" s="25">
        <v>0</v>
      </c>
      <c r="H2147" s="25">
        <v>0</v>
      </c>
      <c r="I2147" s="25">
        <v>0</v>
      </c>
      <c r="J2147" s="25">
        <v>2285474</v>
      </c>
      <c r="K2147" s="25">
        <v>2285474</v>
      </c>
      <c r="L2147" s="25">
        <v>92225</v>
      </c>
      <c r="M2147" s="25">
        <v>2688609</v>
      </c>
      <c r="N2147" s="25">
        <v>0</v>
      </c>
      <c r="O2147" s="25">
        <v>0</v>
      </c>
      <c r="P2147" s="25">
        <v>0</v>
      </c>
      <c r="Q2147" s="25">
        <v>-654531</v>
      </c>
      <c r="R2147" s="25">
        <v>2126303</v>
      </c>
      <c r="S2147" s="25">
        <v>4653239</v>
      </c>
      <c r="T2147" s="25">
        <v>2000000</v>
      </c>
      <c r="U2147" s="25">
        <v>2653239</v>
      </c>
    </row>
    <row r="2148" spans="1:21" hidden="1" x14ac:dyDescent="0.25">
      <c r="A2148" s="9">
        <v>7141</v>
      </c>
      <c r="B2148" s="9" t="s">
        <v>153</v>
      </c>
      <c r="C2148" s="9" t="s">
        <v>154</v>
      </c>
      <c r="D2148" s="24">
        <v>42339</v>
      </c>
      <c r="E2148" s="25">
        <v>4653239</v>
      </c>
      <c r="F2148" s="25">
        <v>0</v>
      </c>
      <c r="G2148" s="25">
        <v>0</v>
      </c>
      <c r="H2148" s="25">
        <v>0</v>
      </c>
      <c r="I2148" s="25">
        <v>0</v>
      </c>
      <c r="J2148" s="25">
        <v>3222554</v>
      </c>
      <c r="K2148" s="25">
        <v>3222554</v>
      </c>
      <c r="L2148" s="25">
        <v>0</v>
      </c>
      <c r="M2148" s="25">
        <v>2685764</v>
      </c>
      <c r="N2148" s="25">
        <v>0</v>
      </c>
      <c r="O2148" s="25">
        <v>0</v>
      </c>
      <c r="P2148" s="25">
        <v>0</v>
      </c>
      <c r="Q2148" s="25">
        <v>-573031</v>
      </c>
      <c r="R2148" s="25">
        <v>2112733</v>
      </c>
      <c r="S2148" s="25">
        <v>5763060</v>
      </c>
      <c r="T2148" s="25">
        <v>2000000</v>
      </c>
      <c r="U2148" s="25">
        <v>3763060</v>
      </c>
    </row>
    <row r="2149" spans="1:21" hidden="1" x14ac:dyDescent="0.25">
      <c r="A2149" s="9">
        <v>7141</v>
      </c>
      <c r="B2149" s="9" t="s">
        <v>153</v>
      </c>
      <c r="C2149" s="9" t="s">
        <v>154</v>
      </c>
      <c r="D2149" s="24">
        <v>42370</v>
      </c>
      <c r="E2149" s="25">
        <v>5763060</v>
      </c>
      <c r="F2149" s="25">
        <v>0</v>
      </c>
      <c r="G2149" s="25">
        <v>0</v>
      </c>
      <c r="H2149" s="25">
        <v>0</v>
      </c>
      <c r="I2149" s="25">
        <v>0</v>
      </c>
      <c r="J2149" s="25">
        <v>2284123</v>
      </c>
      <c r="K2149" s="25">
        <v>2284123</v>
      </c>
      <c r="L2149" s="25">
        <v>122050</v>
      </c>
      <c r="M2149" s="25">
        <v>3088612</v>
      </c>
      <c r="N2149" s="25">
        <v>0</v>
      </c>
      <c r="O2149" s="25">
        <v>0</v>
      </c>
      <c r="P2149" s="25">
        <v>0</v>
      </c>
      <c r="Q2149" s="25">
        <v>-573031</v>
      </c>
      <c r="R2149" s="25">
        <v>2637631</v>
      </c>
      <c r="S2149" s="25">
        <v>5409552</v>
      </c>
      <c r="T2149" s="25">
        <v>2000000</v>
      </c>
      <c r="U2149" s="25">
        <v>3409552</v>
      </c>
    </row>
    <row r="2150" spans="1:21" hidden="1" x14ac:dyDescent="0.25">
      <c r="A2150" s="9">
        <v>7141</v>
      </c>
      <c r="B2150" s="9" t="s">
        <v>153</v>
      </c>
      <c r="C2150" s="9" t="s">
        <v>154</v>
      </c>
      <c r="D2150" s="24">
        <v>42401</v>
      </c>
      <c r="E2150" s="25">
        <v>5409552</v>
      </c>
      <c r="F2150" s="25">
        <v>0</v>
      </c>
      <c r="G2150" s="25">
        <v>0</v>
      </c>
      <c r="H2150" s="25">
        <v>0</v>
      </c>
      <c r="I2150" s="25">
        <v>0</v>
      </c>
      <c r="J2150" s="25">
        <v>690027</v>
      </c>
      <c r="K2150" s="25">
        <v>690027</v>
      </c>
      <c r="L2150" s="25">
        <v>0</v>
      </c>
      <c r="M2150" s="25">
        <v>3386732</v>
      </c>
      <c r="N2150" s="25">
        <v>0</v>
      </c>
      <c r="O2150" s="25">
        <v>0</v>
      </c>
      <c r="P2150" s="25">
        <v>0</v>
      </c>
      <c r="Q2150" s="25">
        <v>-785776</v>
      </c>
      <c r="R2150" s="25">
        <v>2600956</v>
      </c>
      <c r="S2150" s="25">
        <v>3498623</v>
      </c>
      <c r="T2150" s="25">
        <v>1000000</v>
      </c>
      <c r="U2150" s="25">
        <v>2498623</v>
      </c>
    </row>
    <row r="2151" spans="1:21" hidden="1" x14ac:dyDescent="0.25">
      <c r="A2151" s="9">
        <v>7141</v>
      </c>
      <c r="B2151" s="9" t="s">
        <v>153</v>
      </c>
      <c r="C2151" s="9" t="s">
        <v>154</v>
      </c>
      <c r="D2151" s="24">
        <v>42430</v>
      </c>
      <c r="E2151" s="25">
        <v>3498623</v>
      </c>
      <c r="F2151" s="25">
        <v>0</v>
      </c>
      <c r="G2151" s="25">
        <v>0</v>
      </c>
      <c r="H2151" s="25">
        <v>0</v>
      </c>
      <c r="I2151" s="25">
        <v>0</v>
      </c>
      <c r="J2151" s="25">
        <v>3206998</v>
      </c>
      <c r="K2151" s="25">
        <v>3206998</v>
      </c>
      <c r="L2151" s="25">
        <v>385998</v>
      </c>
      <c r="M2151" s="25">
        <v>3377676</v>
      </c>
      <c r="N2151" s="25">
        <v>0</v>
      </c>
      <c r="O2151" s="25">
        <v>0</v>
      </c>
      <c r="P2151" s="25">
        <v>0</v>
      </c>
      <c r="Q2151" s="25">
        <v>-719552</v>
      </c>
      <c r="R2151" s="25">
        <v>3044122</v>
      </c>
      <c r="S2151" s="25">
        <v>3661499</v>
      </c>
      <c r="T2151" s="25">
        <v>1000000</v>
      </c>
      <c r="U2151" s="25">
        <v>2661499</v>
      </c>
    </row>
    <row r="2152" spans="1:21" hidden="1" x14ac:dyDescent="0.25">
      <c r="A2152" s="9">
        <v>7141</v>
      </c>
      <c r="B2152" s="9" t="s">
        <v>153</v>
      </c>
      <c r="C2152" s="9" t="s">
        <v>154</v>
      </c>
      <c r="D2152" s="24">
        <v>42461</v>
      </c>
      <c r="E2152" s="25">
        <v>3661499</v>
      </c>
      <c r="F2152" s="25">
        <v>0</v>
      </c>
      <c r="G2152" s="25">
        <v>0</v>
      </c>
      <c r="H2152" s="25">
        <v>0</v>
      </c>
      <c r="I2152" s="25">
        <v>0</v>
      </c>
      <c r="J2152" s="25">
        <v>5893674</v>
      </c>
      <c r="K2152" s="25">
        <v>5893674</v>
      </c>
      <c r="L2152" s="25">
        <v>335270</v>
      </c>
      <c r="M2152" s="25">
        <v>3367507</v>
      </c>
      <c r="N2152" s="25">
        <v>0</v>
      </c>
      <c r="O2152" s="25">
        <v>0</v>
      </c>
      <c r="P2152" s="25">
        <v>0</v>
      </c>
      <c r="Q2152" s="25">
        <v>-719552</v>
      </c>
      <c r="R2152" s="25">
        <v>2983225</v>
      </c>
      <c r="S2152" s="25">
        <v>6571948</v>
      </c>
      <c r="T2152" s="25">
        <v>3500000</v>
      </c>
      <c r="U2152" s="25">
        <v>3071948</v>
      </c>
    </row>
    <row r="2153" spans="1:21" hidden="1" x14ac:dyDescent="0.25">
      <c r="A2153" s="9">
        <v>7141</v>
      </c>
      <c r="B2153" s="9" t="s">
        <v>153</v>
      </c>
      <c r="C2153" s="9" t="s">
        <v>154</v>
      </c>
      <c r="D2153" s="24">
        <v>42491</v>
      </c>
      <c r="E2153" s="25">
        <v>6571948</v>
      </c>
      <c r="F2153" s="25">
        <v>0</v>
      </c>
      <c r="G2153" s="25">
        <v>0</v>
      </c>
      <c r="H2153" s="25">
        <v>175144</v>
      </c>
      <c r="I2153" s="25">
        <v>0</v>
      </c>
      <c r="J2153" s="25">
        <v>3683908</v>
      </c>
      <c r="K2153" s="25">
        <v>3859052</v>
      </c>
      <c r="L2153" s="25">
        <v>914091</v>
      </c>
      <c r="M2153" s="25">
        <v>3187484</v>
      </c>
      <c r="N2153" s="25">
        <v>0</v>
      </c>
      <c r="O2153" s="25">
        <v>0</v>
      </c>
      <c r="P2153" s="25">
        <v>0</v>
      </c>
      <c r="Q2153" s="25">
        <v>-719552</v>
      </c>
      <c r="R2153" s="25">
        <v>3382023</v>
      </c>
      <c r="S2153" s="25">
        <v>7048977</v>
      </c>
      <c r="T2153" s="25">
        <v>3500000</v>
      </c>
      <c r="U2153" s="25">
        <v>3548977</v>
      </c>
    </row>
    <row r="2154" spans="1:21" hidden="1" x14ac:dyDescent="0.25">
      <c r="A2154" s="9">
        <v>7141</v>
      </c>
      <c r="B2154" s="9" t="s">
        <v>153</v>
      </c>
      <c r="C2154" s="9" t="s">
        <v>154</v>
      </c>
      <c r="D2154" s="24">
        <v>42522</v>
      </c>
      <c r="E2154" s="25">
        <v>7048977</v>
      </c>
      <c r="F2154" s="25">
        <v>0</v>
      </c>
      <c r="G2154" s="25">
        <v>0</v>
      </c>
      <c r="H2154" s="25">
        <v>0</v>
      </c>
      <c r="I2154" s="25">
        <v>0</v>
      </c>
      <c r="J2154" s="25">
        <v>3861751</v>
      </c>
      <c r="K2154" s="25">
        <v>3861751</v>
      </c>
      <c r="L2154" s="25">
        <v>0</v>
      </c>
      <c r="M2154" s="25">
        <v>2955826</v>
      </c>
      <c r="N2154" s="25">
        <v>0</v>
      </c>
      <c r="O2154" s="25">
        <v>0</v>
      </c>
      <c r="P2154" s="25">
        <v>0</v>
      </c>
      <c r="Q2154" s="25">
        <v>-677627</v>
      </c>
      <c r="R2154" s="25">
        <v>2278199</v>
      </c>
      <c r="S2154" s="25">
        <v>8632529</v>
      </c>
      <c r="T2154" s="25">
        <v>3500000</v>
      </c>
      <c r="U2154" s="25">
        <v>5132529</v>
      </c>
    </row>
    <row r="2155" spans="1:21" hidden="1" x14ac:dyDescent="0.25">
      <c r="A2155" s="9">
        <v>7141</v>
      </c>
      <c r="B2155" s="9" t="s">
        <v>153</v>
      </c>
      <c r="C2155" s="9" t="s">
        <v>154</v>
      </c>
      <c r="D2155" s="24">
        <v>42552</v>
      </c>
      <c r="E2155" s="25">
        <v>8632529</v>
      </c>
      <c r="F2155" s="25">
        <v>0</v>
      </c>
      <c r="G2155" s="25">
        <v>0</v>
      </c>
      <c r="H2155" s="25">
        <v>0</v>
      </c>
      <c r="I2155" s="25">
        <v>0</v>
      </c>
      <c r="J2155" s="25">
        <v>1729025</v>
      </c>
      <c r="K2155" s="25">
        <v>1729025</v>
      </c>
      <c r="L2155" s="25">
        <v>0</v>
      </c>
      <c r="M2155" s="25">
        <v>3162811</v>
      </c>
      <c r="N2155" s="25">
        <v>0</v>
      </c>
      <c r="O2155" s="25">
        <v>0</v>
      </c>
      <c r="P2155" s="25">
        <v>0</v>
      </c>
      <c r="Q2155" s="25">
        <v>-462496</v>
      </c>
      <c r="R2155" s="25">
        <v>2700315</v>
      </c>
      <c r="S2155" s="25">
        <v>7661239</v>
      </c>
      <c r="T2155" s="25">
        <v>3500000</v>
      </c>
      <c r="U2155" s="25">
        <v>4161239</v>
      </c>
    </row>
    <row r="2156" spans="1:21" hidden="1" x14ac:dyDescent="0.25">
      <c r="A2156" s="9">
        <v>7141</v>
      </c>
      <c r="B2156" s="9" t="s">
        <v>153</v>
      </c>
      <c r="C2156" s="9" t="s">
        <v>154</v>
      </c>
      <c r="D2156" s="24">
        <v>42583</v>
      </c>
      <c r="E2156" s="25">
        <v>7661239</v>
      </c>
      <c r="F2156" s="25">
        <v>0</v>
      </c>
      <c r="G2156" s="25">
        <v>0</v>
      </c>
      <c r="H2156" s="25">
        <v>0</v>
      </c>
      <c r="I2156" s="25">
        <v>0</v>
      </c>
      <c r="J2156" s="25">
        <v>4579181</v>
      </c>
      <c r="K2156" s="25">
        <v>4579181</v>
      </c>
      <c r="L2156" s="25">
        <v>18000</v>
      </c>
      <c r="M2156" s="25">
        <v>3383482</v>
      </c>
      <c r="N2156" s="25">
        <v>0</v>
      </c>
      <c r="O2156" s="25">
        <v>0</v>
      </c>
      <c r="P2156" s="25">
        <v>0</v>
      </c>
      <c r="Q2156" s="25">
        <v>-816397</v>
      </c>
      <c r="R2156" s="25">
        <v>2585085</v>
      </c>
      <c r="S2156" s="25">
        <v>9655335</v>
      </c>
      <c r="T2156" s="25">
        <v>3500000</v>
      </c>
      <c r="U2156" s="25">
        <v>6155335</v>
      </c>
    </row>
    <row r="2157" spans="1:21" hidden="1" x14ac:dyDescent="0.25">
      <c r="A2157" s="9">
        <v>7141</v>
      </c>
      <c r="B2157" s="9" t="s">
        <v>153</v>
      </c>
      <c r="C2157" s="9" t="s">
        <v>154</v>
      </c>
      <c r="D2157" s="24">
        <v>42614</v>
      </c>
      <c r="E2157" s="25">
        <v>9655335</v>
      </c>
      <c r="F2157" s="25">
        <v>0</v>
      </c>
      <c r="G2157" s="25">
        <v>0</v>
      </c>
      <c r="H2157" s="25">
        <v>0</v>
      </c>
      <c r="I2157" s="25">
        <v>0</v>
      </c>
      <c r="J2157" s="25">
        <v>3044119</v>
      </c>
      <c r="K2157" s="25">
        <v>3044119</v>
      </c>
      <c r="L2157" s="25">
        <v>303901</v>
      </c>
      <c r="M2157" s="25">
        <v>3612876</v>
      </c>
      <c r="N2157" s="25">
        <v>0</v>
      </c>
      <c r="O2157" s="25">
        <v>0</v>
      </c>
      <c r="P2157" s="25">
        <v>0</v>
      </c>
      <c r="Q2157" s="25">
        <v>-721604</v>
      </c>
      <c r="R2157" s="25">
        <v>3195173</v>
      </c>
      <c r="S2157" s="25">
        <v>9504281</v>
      </c>
      <c r="T2157" s="25">
        <v>5000000</v>
      </c>
      <c r="U2157" s="25">
        <v>4504281</v>
      </c>
    </row>
    <row r="2158" spans="1:21" hidden="1" x14ac:dyDescent="0.25">
      <c r="A2158" s="9">
        <v>7141</v>
      </c>
      <c r="B2158" s="9" t="s">
        <v>153</v>
      </c>
      <c r="C2158" s="9" t="s">
        <v>154</v>
      </c>
      <c r="D2158" s="24">
        <v>42644</v>
      </c>
      <c r="E2158" s="25">
        <v>9504281</v>
      </c>
      <c r="F2158" s="25">
        <v>0</v>
      </c>
      <c r="G2158" s="25">
        <v>0</v>
      </c>
      <c r="H2158" s="25">
        <v>0</v>
      </c>
      <c r="I2158" s="25">
        <v>0</v>
      </c>
      <c r="J2158" s="25">
        <v>3310631</v>
      </c>
      <c r="K2158" s="25">
        <v>3310631</v>
      </c>
      <c r="L2158" s="25">
        <v>129200</v>
      </c>
      <c r="M2158" s="25">
        <v>3604302</v>
      </c>
      <c r="N2158" s="25">
        <v>0</v>
      </c>
      <c r="O2158" s="25">
        <v>0</v>
      </c>
      <c r="P2158" s="25">
        <v>0</v>
      </c>
      <c r="Q2158" s="25">
        <v>-887218</v>
      </c>
      <c r="R2158" s="25">
        <v>2846284</v>
      </c>
      <c r="S2158" s="25">
        <v>9968628</v>
      </c>
      <c r="T2158" s="25">
        <v>5000000</v>
      </c>
      <c r="U2158" s="25">
        <v>4968628</v>
      </c>
    </row>
    <row r="2159" spans="1:21" hidden="1" x14ac:dyDescent="0.25">
      <c r="A2159" s="9">
        <v>7141</v>
      </c>
      <c r="B2159" s="9" t="s">
        <v>153</v>
      </c>
      <c r="C2159" s="9" t="s">
        <v>154</v>
      </c>
      <c r="D2159" s="24">
        <v>42675</v>
      </c>
      <c r="E2159" s="25">
        <v>9968628</v>
      </c>
      <c r="F2159" s="25">
        <v>0</v>
      </c>
      <c r="G2159" s="25">
        <v>0</v>
      </c>
      <c r="H2159" s="25">
        <v>0</v>
      </c>
      <c r="I2159" s="25">
        <v>0</v>
      </c>
      <c r="J2159" s="25">
        <v>2686985</v>
      </c>
      <c r="K2159" s="25">
        <v>2686985</v>
      </c>
      <c r="L2159" s="25">
        <v>0</v>
      </c>
      <c r="M2159" s="25">
        <v>3920567</v>
      </c>
      <c r="N2159" s="25">
        <v>0</v>
      </c>
      <c r="O2159" s="25">
        <v>0</v>
      </c>
      <c r="P2159" s="25">
        <v>0</v>
      </c>
      <c r="Q2159" s="25">
        <v>-720133</v>
      </c>
      <c r="R2159" s="25">
        <v>3200434</v>
      </c>
      <c r="S2159" s="25">
        <v>9455179</v>
      </c>
      <c r="T2159" s="25">
        <v>5000000</v>
      </c>
      <c r="U2159" s="25">
        <v>4455179</v>
      </c>
    </row>
    <row r="2160" spans="1:21" hidden="1" x14ac:dyDescent="0.25">
      <c r="A2160" s="9">
        <v>7141</v>
      </c>
      <c r="B2160" s="9" t="s">
        <v>153</v>
      </c>
      <c r="C2160" s="9" t="s">
        <v>154</v>
      </c>
      <c r="D2160" s="24">
        <v>42705</v>
      </c>
      <c r="E2160" s="25">
        <v>9455179</v>
      </c>
      <c r="F2160" s="25">
        <v>0</v>
      </c>
      <c r="G2160" s="25">
        <v>0</v>
      </c>
      <c r="H2160" s="25">
        <v>0</v>
      </c>
      <c r="I2160" s="25">
        <v>0</v>
      </c>
      <c r="J2160" s="25">
        <v>2728677</v>
      </c>
      <c r="K2160" s="25">
        <v>2728677</v>
      </c>
      <c r="L2160" s="25">
        <v>829397</v>
      </c>
      <c r="M2160" s="25">
        <v>3911507</v>
      </c>
      <c r="N2160" s="25">
        <v>0</v>
      </c>
      <c r="O2160" s="25">
        <v>0</v>
      </c>
      <c r="P2160" s="25">
        <v>0</v>
      </c>
      <c r="Q2160" s="25">
        <v>-720135</v>
      </c>
      <c r="R2160" s="25">
        <v>4020769</v>
      </c>
      <c r="S2160" s="25">
        <v>8163087</v>
      </c>
      <c r="T2160" s="25">
        <v>4000000</v>
      </c>
      <c r="U2160" s="25">
        <v>4163087</v>
      </c>
    </row>
    <row r="2161" spans="1:21" hidden="1" x14ac:dyDescent="0.25">
      <c r="A2161" s="9">
        <v>7141</v>
      </c>
      <c r="B2161" s="9" t="s">
        <v>153</v>
      </c>
      <c r="C2161" s="9" t="s">
        <v>154</v>
      </c>
      <c r="D2161" s="24">
        <v>42736</v>
      </c>
      <c r="E2161" s="25">
        <v>8163087</v>
      </c>
      <c r="F2161" s="25">
        <v>0</v>
      </c>
      <c r="G2161" s="25">
        <v>0</v>
      </c>
      <c r="H2161" s="25">
        <v>0</v>
      </c>
      <c r="I2161" s="25">
        <v>0</v>
      </c>
      <c r="J2161" s="25">
        <v>3083190</v>
      </c>
      <c r="K2161" s="25">
        <v>3083190</v>
      </c>
      <c r="L2161" s="25">
        <v>140400</v>
      </c>
      <c r="M2161" s="25">
        <v>3996556</v>
      </c>
      <c r="N2161" s="25">
        <v>0</v>
      </c>
      <c r="O2161" s="25">
        <v>0</v>
      </c>
      <c r="P2161" s="25">
        <v>0</v>
      </c>
      <c r="Q2161" s="25">
        <v>-720133</v>
      </c>
      <c r="R2161" s="25">
        <v>3416823</v>
      </c>
      <c r="S2161" s="25">
        <v>7829454</v>
      </c>
      <c r="T2161" s="25">
        <v>3000000</v>
      </c>
      <c r="U2161" s="25">
        <v>4829454</v>
      </c>
    </row>
    <row r="2162" spans="1:21" hidden="1" x14ac:dyDescent="0.25">
      <c r="A2162" s="9">
        <v>7141</v>
      </c>
      <c r="B2162" s="9" t="s">
        <v>153</v>
      </c>
      <c r="C2162" s="9" t="s">
        <v>154</v>
      </c>
      <c r="D2162" s="24">
        <v>42767</v>
      </c>
      <c r="E2162" s="25">
        <v>7829454</v>
      </c>
      <c r="F2162" s="25">
        <v>0</v>
      </c>
      <c r="G2162" s="25">
        <v>0</v>
      </c>
      <c r="H2162" s="25">
        <v>0</v>
      </c>
      <c r="I2162" s="25">
        <v>0</v>
      </c>
      <c r="J2162" s="25">
        <v>863946</v>
      </c>
      <c r="K2162" s="25">
        <v>863946</v>
      </c>
      <c r="L2162" s="25">
        <v>26300</v>
      </c>
      <c r="M2162" s="25">
        <v>4117723</v>
      </c>
      <c r="N2162" s="25">
        <v>0</v>
      </c>
      <c r="O2162" s="25">
        <v>0</v>
      </c>
      <c r="P2162" s="25">
        <v>0</v>
      </c>
      <c r="Q2162" s="25">
        <v>-720133</v>
      </c>
      <c r="R2162" s="25">
        <v>3423890</v>
      </c>
      <c r="S2162" s="25">
        <v>5269510</v>
      </c>
      <c r="T2162" s="25">
        <v>1000000</v>
      </c>
      <c r="U2162" s="25">
        <v>4269510</v>
      </c>
    </row>
    <row r="2163" spans="1:21" hidden="1" x14ac:dyDescent="0.25">
      <c r="A2163" s="9">
        <v>7141</v>
      </c>
      <c r="B2163" s="9" t="s">
        <v>153</v>
      </c>
      <c r="C2163" s="9" t="s">
        <v>154</v>
      </c>
      <c r="D2163" s="24">
        <v>42795</v>
      </c>
      <c r="E2163" s="25">
        <v>5269510</v>
      </c>
      <c r="F2163" s="25">
        <v>0</v>
      </c>
      <c r="G2163" s="25">
        <v>0</v>
      </c>
      <c r="H2163" s="25">
        <v>0</v>
      </c>
      <c r="I2163" s="25">
        <v>0</v>
      </c>
      <c r="J2163" s="25">
        <v>2439317</v>
      </c>
      <c r="K2163" s="25">
        <v>2439317</v>
      </c>
      <c r="L2163" s="25">
        <v>293270</v>
      </c>
      <c r="M2163" s="25">
        <v>4109265</v>
      </c>
      <c r="N2163" s="25">
        <v>0</v>
      </c>
      <c r="O2163" s="25">
        <v>0</v>
      </c>
      <c r="P2163" s="25">
        <v>0</v>
      </c>
      <c r="Q2163" s="25">
        <v>-739575</v>
      </c>
      <c r="R2163" s="25">
        <v>3662960</v>
      </c>
      <c r="S2163" s="25">
        <v>4045867</v>
      </c>
      <c r="T2163" s="25">
        <v>1000000</v>
      </c>
      <c r="U2163" s="25">
        <v>3045867</v>
      </c>
    </row>
    <row r="2164" spans="1:21" hidden="1" x14ac:dyDescent="0.25">
      <c r="A2164" s="9">
        <v>7141</v>
      </c>
      <c r="B2164" s="9" t="s">
        <v>153</v>
      </c>
      <c r="C2164" s="9" t="s">
        <v>154</v>
      </c>
      <c r="D2164" s="24">
        <v>42826</v>
      </c>
      <c r="E2164" s="25">
        <v>4045867</v>
      </c>
      <c r="F2164" s="25">
        <v>0</v>
      </c>
      <c r="G2164" s="25">
        <v>0</v>
      </c>
      <c r="H2164" s="25">
        <v>0</v>
      </c>
      <c r="I2164" s="25">
        <v>0</v>
      </c>
      <c r="J2164" s="25">
        <v>9752017</v>
      </c>
      <c r="K2164" s="25">
        <v>9752017</v>
      </c>
      <c r="L2164" s="25">
        <v>1018337</v>
      </c>
      <c r="M2164" s="25">
        <v>3828153</v>
      </c>
      <c r="N2164" s="25">
        <v>0</v>
      </c>
      <c r="O2164" s="25">
        <v>0</v>
      </c>
      <c r="P2164" s="25">
        <v>0</v>
      </c>
      <c r="Q2164" s="25">
        <v>-739575</v>
      </c>
      <c r="R2164" s="25">
        <v>4106915</v>
      </c>
      <c r="S2164" s="25">
        <v>9690969</v>
      </c>
      <c r="T2164" s="25">
        <v>5000000</v>
      </c>
      <c r="U2164" s="25">
        <v>4690969</v>
      </c>
    </row>
    <row r="2165" spans="1:21" hidden="1" x14ac:dyDescent="0.25">
      <c r="A2165" s="9">
        <v>7141</v>
      </c>
      <c r="B2165" s="9" t="s">
        <v>153</v>
      </c>
      <c r="C2165" s="9" t="s">
        <v>154</v>
      </c>
      <c r="D2165" s="24">
        <v>42856</v>
      </c>
      <c r="E2165" s="25">
        <v>9690969</v>
      </c>
      <c r="F2165" s="25">
        <v>0</v>
      </c>
      <c r="G2165" s="25">
        <v>0</v>
      </c>
      <c r="H2165" s="25">
        <v>0</v>
      </c>
      <c r="I2165" s="25">
        <v>0</v>
      </c>
      <c r="J2165" s="25">
        <v>3064312</v>
      </c>
      <c r="K2165" s="25">
        <v>3064312</v>
      </c>
      <c r="L2165" s="25">
        <v>402680</v>
      </c>
      <c r="M2165" s="25">
        <v>3347252</v>
      </c>
      <c r="N2165" s="25">
        <v>0</v>
      </c>
      <c r="O2165" s="25">
        <v>0</v>
      </c>
      <c r="P2165" s="25">
        <v>0</v>
      </c>
      <c r="Q2165" s="25">
        <v>-739575</v>
      </c>
      <c r="R2165" s="25">
        <v>3010357</v>
      </c>
      <c r="S2165" s="25">
        <v>9744924</v>
      </c>
      <c r="T2165" s="25">
        <v>5000000</v>
      </c>
      <c r="U2165" s="25">
        <v>4744924</v>
      </c>
    </row>
    <row r="2166" spans="1:21" hidden="1" x14ac:dyDescent="0.25">
      <c r="A2166" s="9">
        <v>7141</v>
      </c>
      <c r="B2166" s="9" t="s">
        <v>153</v>
      </c>
      <c r="C2166" s="9" t="s">
        <v>154</v>
      </c>
      <c r="D2166" s="24">
        <v>42887</v>
      </c>
      <c r="E2166" s="25">
        <v>9744924</v>
      </c>
      <c r="F2166" s="25">
        <v>0</v>
      </c>
      <c r="G2166" s="25">
        <v>0</v>
      </c>
      <c r="H2166" s="25">
        <v>0</v>
      </c>
      <c r="I2166" s="25">
        <v>0</v>
      </c>
      <c r="J2166" s="25">
        <v>4042361</v>
      </c>
      <c r="K2166" s="25">
        <v>4042361</v>
      </c>
      <c r="L2166" s="25">
        <v>0</v>
      </c>
      <c r="M2166" s="25">
        <v>2699899</v>
      </c>
      <c r="N2166" s="25">
        <v>0</v>
      </c>
      <c r="O2166" s="25">
        <v>0</v>
      </c>
      <c r="P2166" s="25">
        <v>0</v>
      </c>
      <c r="Q2166" s="25">
        <v>-739575</v>
      </c>
      <c r="R2166" s="25">
        <v>1960324</v>
      </c>
      <c r="S2166" s="25">
        <v>11826961</v>
      </c>
      <c r="T2166" s="25">
        <v>7500000</v>
      </c>
      <c r="U2166" s="25">
        <v>4326961</v>
      </c>
    </row>
    <row r="2167" spans="1:21" hidden="1" x14ac:dyDescent="0.25">
      <c r="A2167" s="9">
        <v>7141</v>
      </c>
      <c r="B2167" s="9" t="s">
        <v>153</v>
      </c>
      <c r="C2167" s="9" t="s">
        <v>154</v>
      </c>
      <c r="D2167" s="24">
        <v>42917</v>
      </c>
      <c r="E2167" s="25">
        <v>11826961</v>
      </c>
      <c r="F2167" s="25">
        <v>0</v>
      </c>
      <c r="G2167" s="25">
        <v>0</v>
      </c>
      <c r="H2167" s="25">
        <v>0</v>
      </c>
      <c r="I2167" s="25">
        <v>0</v>
      </c>
      <c r="J2167" s="25">
        <v>2929558</v>
      </c>
      <c r="K2167" s="25">
        <v>2929558</v>
      </c>
      <c r="L2167" s="25">
        <v>682860</v>
      </c>
      <c r="M2167" s="25">
        <v>2737492</v>
      </c>
      <c r="N2167" s="25">
        <v>0</v>
      </c>
      <c r="O2167" s="25">
        <v>0</v>
      </c>
      <c r="P2167" s="25">
        <v>0</v>
      </c>
      <c r="Q2167" s="25">
        <v>-515064</v>
      </c>
      <c r="R2167" s="25">
        <v>2905288</v>
      </c>
      <c r="S2167" s="25">
        <v>11851231</v>
      </c>
      <c r="T2167" s="25">
        <v>7500000</v>
      </c>
      <c r="U2167" s="25">
        <v>4351231</v>
      </c>
    </row>
    <row r="2168" spans="1:21" hidden="1" x14ac:dyDescent="0.25">
      <c r="A2168" s="9">
        <v>7141</v>
      </c>
      <c r="B2168" s="9" t="s">
        <v>153</v>
      </c>
      <c r="C2168" s="9" t="s">
        <v>154</v>
      </c>
      <c r="D2168" s="24">
        <v>42948</v>
      </c>
      <c r="E2168" s="25">
        <v>11851231</v>
      </c>
      <c r="F2168" s="25">
        <v>0</v>
      </c>
      <c r="G2168" s="25">
        <v>0</v>
      </c>
      <c r="H2168" s="25">
        <v>0</v>
      </c>
      <c r="I2168" s="25">
        <v>0</v>
      </c>
      <c r="J2168" s="25">
        <v>2279792</v>
      </c>
      <c r="K2168" s="25">
        <v>2279792</v>
      </c>
      <c r="L2168" s="25">
        <v>1936178</v>
      </c>
      <c r="M2168" s="25">
        <v>3361301</v>
      </c>
      <c r="N2168" s="25">
        <v>0</v>
      </c>
      <c r="O2168" s="25">
        <v>0</v>
      </c>
      <c r="P2168" s="25">
        <v>0</v>
      </c>
      <c r="Q2168" s="25">
        <v>-480524</v>
      </c>
      <c r="R2168" s="25">
        <v>4816955</v>
      </c>
      <c r="S2168" s="25">
        <v>9314068</v>
      </c>
      <c r="T2168" s="25">
        <v>4000000</v>
      </c>
      <c r="U2168" s="25">
        <v>5314068</v>
      </c>
    </row>
    <row r="2169" spans="1:21" hidden="1" x14ac:dyDescent="0.25">
      <c r="A2169" s="9">
        <v>7141</v>
      </c>
      <c r="B2169" s="9" t="s">
        <v>153</v>
      </c>
      <c r="C2169" s="9" t="s">
        <v>154</v>
      </c>
      <c r="D2169" s="24">
        <v>42979</v>
      </c>
      <c r="E2169" s="25">
        <v>9314068</v>
      </c>
      <c r="F2169" s="25">
        <v>0</v>
      </c>
      <c r="G2169" s="25">
        <v>0</v>
      </c>
      <c r="H2169" s="25">
        <v>0</v>
      </c>
      <c r="I2169" s="25">
        <v>0</v>
      </c>
      <c r="J2169" s="25">
        <v>4423425</v>
      </c>
      <c r="K2169" s="25">
        <v>4423425</v>
      </c>
      <c r="L2169" s="25">
        <v>1952257</v>
      </c>
      <c r="M2169" s="25">
        <v>3897053</v>
      </c>
      <c r="N2169" s="25">
        <v>0</v>
      </c>
      <c r="O2169" s="25">
        <v>0</v>
      </c>
      <c r="P2169" s="25">
        <v>0</v>
      </c>
      <c r="Q2169" s="25">
        <v>-480524</v>
      </c>
      <c r="R2169" s="25">
        <v>5368786</v>
      </c>
      <c r="S2169" s="25">
        <v>8368707</v>
      </c>
      <c r="T2169" s="25">
        <v>4000000</v>
      </c>
      <c r="U2169" s="25">
        <v>4368707</v>
      </c>
    </row>
    <row r="2170" spans="1:21" hidden="1" x14ac:dyDescent="0.25">
      <c r="A2170" s="9">
        <v>7141</v>
      </c>
      <c r="B2170" s="9" t="s">
        <v>153</v>
      </c>
      <c r="C2170" s="9" t="s">
        <v>154</v>
      </c>
      <c r="D2170" s="24">
        <v>43009</v>
      </c>
      <c r="E2170" s="25">
        <v>8368707</v>
      </c>
      <c r="F2170" s="25">
        <v>0</v>
      </c>
      <c r="G2170" s="25">
        <v>0</v>
      </c>
      <c r="H2170" s="25">
        <v>0</v>
      </c>
      <c r="I2170" s="25">
        <v>0</v>
      </c>
      <c r="J2170" s="25">
        <v>3067591</v>
      </c>
      <c r="K2170" s="25">
        <v>3067591</v>
      </c>
      <c r="L2170" s="25">
        <v>1784868</v>
      </c>
      <c r="M2170" s="25">
        <v>4184405</v>
      </c>
      <c r="N2170" s="25">
        <v>0</v>
      </c>
      <c r="O2170" s="25">
        <v>0</v>
      </c>
      <c r="P2170" s="25">
        <v>0</v>
      </c>
      <c r="Q2170" s="25">
        <v>-705034</v>
      </c>
      <c r="R2170" s="25">
        <v>5264239</v>
      </c>
      <c r="S2170" s="25">
        <v>6172059</v>
      </c>
      <c r="T2170" s="25">
        <v>1000000</v>
      </c>
      <c r="U2170" s="25">
        <v>5172059</v>
      </c>
    </row>
    <row r="2171" spans="1:21" hidden="1" x14ac:dyDescent="0.25">
      <c r="A2171" s="9">
        <v>7141</v>
      </c>
      <c r="B2171" s="9" t="s">
        <v>153</v>
      </c>
      <c r="C2171" s="9" t="s">
        <v>154</v>
      </c>
      <c r="D2171" s="24">
        <v>43040</v>
      </c>
      <c r="E2171" s="25">
        <v>6172059</v>
      </c>
      <c r="F2171" s="25">
        <v>0</v>
      </c>
      <c r="G2171" s="25">
        <v>0</v>
      </c>
      <c r="H2171" s="25">
        <v>0</v>
      </c>
      <c r="I2171" s="25">
        <v>0</v>
      </c>
      <c r="J2171" s="25">
        <v>6161520</v>
      </c>
      <c r="K2171" s="25">
        <v>6161520</v>
      </c>
      <c r="L2171" s="25">
        <v>3026933</v>
      </c>
      <c r="M2171" s="25">
        <v>4053482</v>
      </c>
      <c r="N2171" s="25">
        <v>0</v>
      </c>
      <c r="O2171" s="25">
        <v>0</v>
      </c>
      <c r="P2171" s="25">
        <v>0</v>
      </c>
      <c r="Q2171" s="25">
        <v>-739575</v>
      </c>
      <c r="R2171" s="25">
        <v>6340840</v>
      </c>
      <c r="S2171" s="25">
        <v>5992739</v>
      </c>
      <c r="T2171" s="25">
        <v>1000000</v>
      </c>
      <c r="U2171" s="25">
        <v>4992739</v>
      </c>
    </row>
    <row r="2172" spans="1:21" hidden="1" x14ac:dyDescent="0.25">
      <c r="A2172" s="9">
        <v>7141</v>
      </c>
      <c r="B2172" s="9" t="s">
        <v>153</v>
      </c>
      <c r="C2172" s="9" t="s">
        <v>154</v>
      </c>
      <c r="D2172" s="24">
        <v>43070</v>
      </c>
      <c r="E2172" s="25">
        <v>5992739</v>
      </c>
      <c r="F2172" s="25">
        <v>0</v>
      </c>
      <c r="G2172" s="25">
        <v>0</v>
      </c>
      <c r="H2172" s="25">
        <v>0</v>
      </c>
      <c r="I2172" s="25">
        <v>0</v>
      </c>
      <c r="J2172" s="25">
        <v>4334168</v>
      </c>
      <c r="K2172" s="25">
        <v>4334168</v>
      </c>
      <c r="L2172" s="25">
        <v>604100</v>
      </c>
      <c r="M2172" s="25">
        <v>3873873</v>
      </c>
      <c r="N2172" s="25">
        <v>0</v>
      </c>
      <c r="O2172" s="25">
        <v>0</v>
      </c>
      <c r="P2172" s="25">
        <v>0</v>
      </c>
      <c r="Q2172" s="25">
        <v>-739575</v>
      </c>
      <c r="R2172" s="25">
        <v>3738398</v>
      </c>
      <c r="S2172" s="25">
        <v>6588509</v>
      </c>
      <c r="T2172" s="25">
        <v>3000000</v>
      </c>
      <c r="U2172" s="25">
        <v>3588509</v>
      </c>
    </row>
    <row r="2173" spans="1:21" x14ac:dyDescent="0.25">
      <c r="A2173" s="9">
        <v>7141</v>
      </c>
      <c r="B2173" s="9" t="s">
        <v>153</v>
      </c>
      <c r="C2173" s="9" t="s">
        <v>154</v>
      </c>
      <c r="D2173" s="24">
        <v>43101</v>
      </c>
      <c r="E2173" s="25">
        <v>6588509</v>
      </c>
      <c r="F2173" s="25">
        <v>0</v>
      </c>
      <c r="G2173" s="25">
        <v>0</v>
      </c>
      <c r="H2173" s="25">
        <v>0</v>
      </c>
      <c r="I2173" s="25">
        <v>0</v>
      </c>
      <c r="J2173" s="25">
        <v>5593534</v>
      </c>
      <c r="K2173" s="25">
        <v>5593534</v>
      </c>
      <c r="L2173" s="25">
        <v>357241</v>
      </c>
      <c r="M2173" s="25">
        <v>2955439</v>
      </c>
      <c r="N2173" s="25">
        <v>0</v>
      </c>
      <c r="O2173" s="25">
        <v>0</v>
      </c>
      <c r="P2173" s="25">
        <v>0</v>
      </c>
      <c r="Q2173" s="25">
        <v>-739575</v>
      </c>
      <c r="R2173" s="25">
        <v>2573105</v>
      </c>
      <c r="S2173" s="25">
        <v>9608938</v>
      </c>
      <c r="T2173" s="25">
        <v>6000000</v>
      </c>
      <c r="U2173" s="25">
        <v>3608938</v>
      </c>
    </row>
    <row r="2174" spans="1:21" x14ac:dyDescent="0.25">
      <c r="A2174" s="9">
        <v>7141</v>
      </c>
      <c r="B2174" s="9" t="s">
        <v>153</v>
      </c>
      <c r="C2174" s="9" t="s">
        <v>154</v>
      </c>
      <c r="D2174" s="24">
        <v>43132</v>
      </c>
      <c r="E2174" s="25">
        <v>9608938</v>
      </c>
      <c r="F2174" s="25">
        <v>0</v>
      </c>
      <c r="G2174" s="25">
        <v>0</v>
      </c>
      <c r="H2174" s="25">
        <v>0</v>
      </c>
      <c r="I2174" s="25">
        <v>0</v>
      </c>
      <c r="J2174" s="25">
        <v>2637198</v>
      </c>
      <c r="K2174" s="25">
        <v>2637198</v>
      </c>
      <c r="L2174" s="25">
        <v>0</v>
      </c>
      <c r="M2174" s="25">
        <v>3064797</v>
      </c>
      <c r="N2174" s="25">
        <v>0</v>
      </c>
      <c r="O2174" s="25">
        <v>0</v>
      </c>
      <c r="P2174" s="25">
        <v>0</v>
      </c>
      <c r="Q2174" s="25">
        <v>0</v>
      </c>
      <c r="R2174" s="25">
        <v>3064797</v>
      </c>
      <c r="S2174" s="25">
        <v>9181339</v>
      </c>
      <c r="T2174" s="25">
        <v>6000000</v>
      </c>
      <c r="U2174" s="25">
        <v>3181339</v>
      </c>
    </row>
    <row r="2175" spans="1:21" x14ac:dyDescent="0.25">
      <c r="A2175" s="9">
        <v>7141</v>
      </c>
      <c r="B2175" s="9" t="s">
        <v>153</v>
      </c>
      <c r="C2175" s="9" t="s">
        <v>154</v>
      </c>
      <c r="D2175" s="24">
        <v>43160</v>
      </c>
      <c r="E2175" s="25">
        <v>9181339</v>
      </c>
      <c r="F2175" s="25">
        <v>0</v>
      </c>
      <c r="G2175" s="25">
        <v>0</v>
      </c>
      <c r="H2175" s="25">
        <v>0</v>
      </c>
      <c r="I2175" s="25">
        <v>0</v>
      </c>
      <c r="J2175" s="25">
        <v>3886786</v>
      </c>
      <c r="K2175" s="25">
        <v>3886786</v>
      </c>
      <c r="L2175" s="25">
        <v>0</v>
      </c>
      <c r="M2175" s="25">
        <v>11379884</v>
      </c>
      <c r="N2175" s="25">
        <v>0</v>
      </c>
      <c r="O2175" s="25">
        <v>0</v>
      </c>
      <c r="P2175" s="25">
        <v>0</v>
      </c>
      <c r="Q2175" s="25">
        <v>0</v>
      </c>
      <c r="R2175" s="25">
        <v>11379884</v>
      </c>
      <c r="S2175" s="25">
        <v>1688241</v>
      </c>
      <c r="T2175" s="25">
        <v>0</v>
      </c>
      <c r="U2175" s="25">
        <v>1688241</v>
      </c>
    </row>
    <row r="2176" spans="1:21" x14ac:dyDescent="0.25">
      <c r="A2176" s="9">
        <v>7141</v>
      </c>
      <c r="B2176" s="9" t="s">
        <v>153</v>
      </c>
      <c r="C2176" s="9" t="s">
        <v>154</v>
      </c>
      <c r="D2176" s="24">
        <v>43191</v>
      </c>
      <c r="E2176" s="25">
        <v>1688241</v>
      </c>
      <c r="F2176" s="25">
        <v>0</v>
      </c>
      <c r="G2176" s="25">
        <v>0</v>
      </c>
      <c r="H2176" s="25">
        <v>0</v>
      </c>
      <c r="I2176" s="25">
        <v>0</v>
      </c>
      <c r="J2176" s="25">
        <v>4040463</v>
      </c>
      <c r="K2176" s="25">
        <v>4040463</v>
      </c>
      <c r="L2176" s="25">
        <v>70000</v>
      </c>
      <c r="M2176" s="25">
        <v>4618822</v>
      </c>
      <c r="N2176" s="25">
        <v>0</v>
      </c>
      <c r="O2176" s="25">
        <v>0</v>
      </c>
      <c r="P2176" s="25">
        <v>0</v>
      </c>
      <c r="Q2176" s="25">
        <v>0</v>
      </c>
      <c r="R2176" s="25">
        <v>4688822</v>
      </c>
      <c r="S2176" s="25">
        <v>1039882</v>
      </c>
      <c r="T2176" s="25">
        <v>0</v>
      </c>
      <c r="U2176" s="25">
        <v>1039882</v>
      </c>
    </row>
    <row r="2177" spans="1:21" x14ac:dyDescent="0.25">
      <c r="A2177" s="9">
        <v>7141</v>
      </c>
      <c r="B2177" s="9" t="s">
        <v>153</v>
      </c>
      <c r="C2177" s="9" t="s">
        <v>154</v>
      </c>
      <c r="D2177" s="24">
        <v>43221</v>
      </c>
      <c r="E2177" s="25">
        <v>1039882</v>
      </c>
      <c r="F2177" s="25">
        <v>0</v>
      </c>
      <c r="G2177" s="25">
        <v>0</v>
      </c>
      <c r="H2177" s="25">
        <v>0</v>
      </c>
      <c r="I2177" s="25">
        <v>0</v>
      </c>
      <c r="J2177" s="25">
        <v>5445692</v>
      </c>
      <c r="K2177" s="25">
        <v>5445692</v>
      </c>
      <c r="L2177" s="25">
        <v>63000</v>
      </c>
      <c r="M2177" s="25">
        <v>3147720</v>
      </c>
      <c r="N2177" s="25">
        <v>0</v>
      </c>
      <c r="O2177" s="25">
        <v>0</v>
      </c>
      <c r="P2177" s="25">
        <v>0</v>
      </c>
      <c r="Q2177" s="25">
        <v>0</v>
      </c>
      <c r="R2177" s="25">
        <v>3210720</v>
      </c>
      <c r="S2177" s="25">
        <v>3274854</v>
      </c>
      <c r="T2177" s="25">
        <v>1500000</v>
      </c>
      <c r="U2177" s="25">
        <v>1774854</v>
      </c>
    </row>
    <row r="2178" spans="1:21" x14ac:dyDescent="0.25">
      <c r="A2178" s="9">
        <v>7141</v>
      </c>
      <c r="B2178" s="9" t="s">
        <v>153</v>
      </c>
      <c r="C2178" s="9" t="s">
        <v>154</v>
      </c>
      <c r="D2178" s="24">
        <v>43252</v>
      </c>
      <c r="E2178" s="25">
        <v>3274854</v>
      </c>
      <c r="F2178" s="25">
        <v>0</v>
      </c>
      <c r="G2178" s="25">
        <v>0</v>
      </c>
      <c r="H2178" s="25">
        <v>0</v>
      </c>
      <c r="I2178" s="25">
        <v>0</v>
      </c>
      <c r="J2178" s="25">
        <v>3623424</v>
      </c>
      <c r="K2178" s="25">
        <v>3623424</v>
      </c>
      <c r="L2178" s="25">
        <v>447000</v>
      </c>
      <c r="M2178" s="25">
        <v>3160912</v>
      </c>
      <c r="N2178" s="25">
        <v>0</v>
      </c>
      <c r="O2178" s="25">
        <v>0</v>
      </c>
      <c r="P2178" s="25">
        <v>0</v>
      </c>
      <c r="Q2178" s="25">
        <v>0</v>
      </c>
      <c r="R2178" s="25">
        <v>3607912</v>
      </c>
      <c r="S2178" s="25">
        <v>3290366</v>
      </c>
      <c r="T2178" s="25">
        <v>1500000</v>
      </c>
      <c r="U2178" s="25">
        <v>1790366</v>
      </c>
    </row>
    <row r="2179" spans="1:21" x14ac:dyDescent="0.25">
      <c r="A2179" s="9">
        <v>7141</v>
      </c>
      <c r="B2179" s="9" t="s">
        <v>153</v>
      </c>
      <c r="C2179" s="9" t="s">
        <v>154</v>
      </c>
      <c r="D2179" s="24">
        <v>43282</v>
      </c>
      <c r="E2179" s="25">
        <v>3290366</v>
      </c>
      <c r="F2179" s="25">
        <v>0</v>
      </c>
      <c r="G2179" s="25">
        <v>0</v>
      </c>
      <c r="H2179" s="25">
        <v>0</v>
      </c>
      <c r="I2179" s="25">
        <v>0</v>
      </c>
      <c r="J2179" s="25">
        <v>2899066</v>
      </c>
      <c r="K2179" s="25">
        <v>2899066</v>
      </c>
      <c r="L2179" s="25">
        <v>0</v>
      </c>
      <c r="M2179" s="25">
        <v>3146050</v>
      </c>
      <c r="N2179" s="25">
        <v>0</v>
      </c>
      <c r="O2179" s="25">
        <v>0</v>
      </c>
      <c r="P2179" s="25">
        <v>0</v>
      </c>
      <c r="Q2179" s="25">
        <v>0</v>
      </c>
      <c r="R2179" s="25">
        <v>3146050</v>
      </c>
      <c r="S2179" s="25">
        <v>3043382</v>
      </c>
      <c r="T2179" s="25">
        <v>1500000</v>
      </c>
      <c r="U2179" s="25">
        <v>1543382</v>
      </c>
    </row>
    <row r="2180" spans="1:21" x14ac:dyDescent="0.25">
      <c r="A2180" s="9">
        <v>7141</v>
      </c>
      <c r="B2180" s="9" t="s">
        <v>153</v>
      </c>
      <c r="C2180" s="9" t="s">
        <v>154</v>
      </c>
      <c r="D2180" s="24">
        <v>43313</v>
      </c>
      <c r="E2180" s="25">
        <v>3043382</v>
      </c>
      <c r="F2180" s="25">
        <v>0</v>
      </c>
      <c r="G2180" s="25">
        <v>0</v>
      </c>
      <c r="H2180" s="25">
        <v>0</v>
      </c>
      <c r="I2180" s="25">
        <v>0</v>
      </c>
      <c r="J2180" s="25">
        <v>4365393</v>
      </c>
      <c r="K2180" s="25">
        <v>4365393</v>
      </c>
      <c r="L2180" s="25">
        <v>0</v>
      </c>
      <c r="M2180" s="25">
        <v>2939652</v>
      </c>
      <c r="N2180" s="25">
        <v>0</v>
      </c>
      <c r="O2180" s="25">
        <v>0</v>
      </c>
      <c r="P2180" s="25">
        <v>0</v>
      </c>
      <c r="Q2180" s="25">
        <v>0</v>
      </c>
      <c r="R2180" s="25">
        <v>2939652</v>
      </c>
      <c r="S2180" s="25">
        <v>4469123</v>
      </c>
      <c r="T2180" s="25">
        <v>2000000</v>
      </c>
      <c r="U2180" s="25">
        <v>2469123</v>
      </c>
    </row>
    <row r="2181" spans="1:21" x14ac:dyDescent="0.25">
      <c r="A2181" s="9">
        <v>7141</v>
      </c>
      <c r="B2181" s="9" t="s">
        <v>153</v>
      </c>
      <c r="C2181" s="9" t="s">
        <v>154</v>
      </c>
      <c r="D2181" s="24">
        <v>43344</v>
      </c>
      <c r="E2181" s="25">
        <v>4469123</v>
      </c>
      <c r="F2181" s="25">
        <v>0</v>
      </c>
      <c r="G2181" s="25">
        <v>0</v>
      </c>
      <c r="H2181" s="25">
        <v>0</v>
      </c>
      <c r="I2181" s="25">
        <v>0</v>
      </c>
      <c r="J2181" s="25">
        <v>5596648</v>
      </c>
      <c r="K2181" s="25">
        <v>5596648</v>
      </c>
      <c r="L2181" s="25">
        <v>0</v>
      </c>
      <c r="M2181" s="25">
        <v>2971234</v>
      </c>
      <c r="N2181" s="25">
        <v>0</v>
      </c>
      <c r="O2181" s="25">
        <v>0</v>
      </c>
      <c r="P2181" s="25">
        <v>0</v>
      </c>
      <c r="Q2181" s="25">
        <v>0</v>
      </c>
      <c r="R2181" s="25">
        <v>2971234</v>
      </c>
      <c r="S2181" s="25">
        <v>7094537</v>
      </c>
      <c r="T2181" s="25">
        <v>4000000</v>
      </c>
      <c r="U2181" s="25">
        <v>3094537</v>
      </c>
    </row>
    <row r="2182" spans="1:21" x14ac:dyDescent="0.25">
      <c r="A2182" s="9">
        <v>7141</v>
      </c>
      <c r="B2182" s="9" t="s">
        <v>153</v>
      </c>
      <c r="C2182" s="9" t="s">
        <v>154</v>
      </c>
      <c r="D2182" s="24">
        <v>43374</v>
      </c>
      <c r="E2182" s="25">
        <v>7094537</v>
      </c>
      <c r="F2182" s="25">
        <v>0</v>
      </c>
      <c r="G2182" s="25">
        <v>0</v>
      </c>
      <c r="H2182" s="25">
        <v>0</v>
      </c>
      <c r="I2182" s="25">
        <v>0</v>
      </c>
      <c r="J2182" s="25">
        <v>3805809</v>
      </c>
      <c r="K2182" s="25">
        <v>3805809</v>
      </c>
      <c r="L2182" s="25">
        <v>0</v>
      </c>
      <c r="M2182" s="25">
        <v>2899772</v>
      </c>
      <c r="N2182" s="25">
        <v>0</v>
      </c>
      <c r="O2182" s="25">
        <v>0</v>
      </c>
      <c r="P2182" s="25">
        <v>0</v>
      </c>
      <c r="Q2182" s="25">
        <v>0</v>
      </c>
      <c r="R2182" s="25">
        <v>2899772</v>
      </c>
      <c r="S2182" s="25">
        <v>8000574</v>
      </c>
      <c r="T2182" s="25">
        <v>5000000</v>
      </c>
      <c r="U2182" s="25">
        <v>3000574</v>
      </c>
    </row>
    <row r="2183" spans="1:21" x14ac:dyDescent="0.25">
      <c r="A2183" s="9">
        <v>7141</v>
      </c>
      <c r="B2183" s="9" t="s">
        <v>153</v>
      </c>
      <c r="C2183" s="9" t="s">
        <v>154</v>
      </c>
      <c r="D2183" s="24">
        <v>43405</v>
      </c>
      <c r="E2183" s="25">
        <v>8000574</v>
      </c>
      <c r="F2183" s="25">
        <v>0</v>
      </c>
      <c r="G2183" s="25">
        <v>0</v>
      </c>
      <c r="H2183" s="25">
        <v>0</v>
      </c>
      <c r="I2183" s="25">
        <v>0</v>
      </c>
      <c r="J2183" s="25">
        <v>3009548</v>
      </c>
      <c r="K2183" s="25">
        <v>3009548</v>
      </c>
      <c r="L2183" s="25">
        <v>570433</v>
      </c>
      <c r="M2183" s="25">
        <v>3170749</v>
      </c>
      <c r="N2183" s="25">
        <v>0</v>
      </c>
      <c r="O2183" s="25">
        <v>0</v>
      </c>
      <c r="P2183" s="25">
        <v>0</v>
      </c>
      <c r="Q2183" s="25">
        <v>0</v>
      </c>
      <c r="R2183" s="25">
        <v>3741182</v>
      </c>
      <c r="S2183" s="25">
        <v>7268940</v>
      </c>
      <c r="T2183" s="25">
        <v>5000000</v>
      </c>
      <c r="U2183" s="25">
        <v>2268940</v>
      </c>
    </row>
    <row r="2184" spans="1:21" hidden="1" x14ac:dyDescent="0.25">
      <c r="A2184" s="9">
        <v>7163</v>
      </c>
      <c r="B2184" s="9" t="s">
        <v>155</v>
      </c>
      <c r="C2184" s="9" t="s">
        <v>156</v>
      </c>
      <c r="D2184" s="24">
        <v>42005</v>
      </c>
      <c r="E2184" s="25">
        <v>-142420</v>
      </c>
      <c r="F2184" s="25">
        <v>0</v>
      </c>
      <c r="G2184" s="25">
        <v>0</v>
      </c>
      <c r="H2184" s="25">
        <v>0</v>
      </c>
      <c r="I2184" s="25">
        <v>0</v>
      </c>
      <c r="J2184" s="25">
        <v>1040308</v>
      </c>
      <c r="K2184" s="25">
        <v>1040308</v>
      </c>
      <c r="L2184" s="25">
        <v>590736</v>
      </c>
      <c r="M2184" s="25">
        <v>1387474</v>
      </c>
      <c r="N2184" s="25">
        <v>0</v>
      </c>
      <c r="O2184" s="25">
        <v>0</v>
      </c>
      <c r="P2184" s="25">
        <v>0</v>
      </c>
      <c r="Q2184" s="25">
        <v>0</v>
      </c>
      <c r="R2184" s="25">
        <v>1978210</v>
      </c>
      <c r="S2184" s="25">
        <v>-1080322</v>
      </c>
      <c r="T2184" s="25">
        <v>0</v>
      </c>
      <c r="U2184" s="25">
        <v>-1080322</v>
      </c>
    </row>
    <row r="2185" spans="1:21" hidden="1" x14ac:dyDescent="0.25">
      <c r="A2185" s="9">
        <v>7163</v>
      </c>
      <c r="B2185" s="9" t="s">
        <v>155</v>
      </c>
      <c r="C2185" s="9" t="s">
        <v>156</v>
      </c>
      <c r="D2185" s="24">
        <v>42036</v>
      </c>
      <c r="E2185" s="25">
        <v>-1080322</v>
      </c>
      <c r="F2185" s="25">
        <v>0</v>
      </c>
      <c r="G2185" s="25">
        <v>0</v>
      </c>
      <c r="H2185" s="25">
        <v>0</v>
      </c>
      <c r="I2185" s="25">
        <v>0</v>
      </c>
      <c r="J2185" s="25">
        <v>3924971</v>
      </c>
      <c r="K2185" s="25">
        <v>3924971</v>
      </c>
      <c r="L2185" s="25">
        <v>483246</v>
      </c>
      <c r="M2185" s="25">
        <v>2293950</v>
      </c>
      <c r="N2185" s="25">
        <v>0</v>
      </c>
      <c r="O2185" s="25">
        <v>0</v>
      </c>
      <c r="P2185" s="25">
        <v>0</v>
      </c>
      <c r="Q2185" s="25">
        <v>0</v>
      </c>
      <c r="R2185" s="25">
        <v>2777196</v>
      </c>
      <c r="S2185" s="25">
        <v>67453</v>
      </c>
      <c r="T2185" s="25">
        <v>0</v>
      </c>
      <c r="U2185" s="25">
        <v>67453</v>
      </c>
    </row>
    <row r="2186" spans="1:21" hidden="1" x14ac:dyDescent="0.25">
      <c r="A2186" s="9">
        <v>7163</v>
      </c>
      <c r="B2186" s="9" t="s">
        <v>155</v>
      </c>
      <c r="C2186" s="9" t="s">
        <v>156</v>
      </c>
      <c r="D2186" s="24">
        <v>42064</v>
      </c>
      <c r="E2186" s="25">
        <v>67453</v>
      </c>
      <c r="F2186" s="25">
        <v>0</v>
      </c>
      <c r="G2186" s="25">
        <v>0</v>
      </c>
      <c r="H2186" s="25">
        <v>0</v>
      </c>
      <c r="I2186" s="25">
        <v>0</v>
      </c>
      <c r="J2186" s="25">
        <v>2460834</v>
      </c>
      <c r="K2186" s="25">
        <v>2460834</v>
      </c>
      <c r="L2186" s="25">
        <v>437721</v>
      </c>
      <c r="M2186" s="25">
        <v>1645673</v>
      </c>
      <c r="N2186" s="25">
        <v>0</v>
      </c>
      <c r="O2186" s="25">
        <v>0</v>
      </c>
      <c r="P2186" s="25">
        <v>0</v>
      </c>
      <c r="Q2186" s="25">
        <v>0</v>
      </c>
      <c r="R2186" s="25">
        <v>2083394</v>
      </c>
      <c r="S2186" s="25">
        <v>444893</v>
      </c>
      <c r="T2186" s="25">
        <v>0</v>
      </c>
      <c r="U2186" s="25">
        <v>444893</v>
      </c>
    </row>
    <row r="2187" spans="1:21" hidden="1" x14ac:dyDescent="0.25">
      <c r="A2187" s="9">
        <v>7163</v>
      </c>
      <c r="B2187" s="9" t="s">
        <v>155</v>
      </c>
      <c r="C2187" s="9" t="s">
        <v>156</v>
      </c>
      <c r="D2187" s="24">
        <v>42095</v>
      </c>
      <c r="E2187" s="25">
        <v>444893</v>
      </c>
      <c r="F2187" s="25">
        <v>0</v>
      </c>
      <c r="G2187" s="25">
        <v>0</v>
      </c>
      <c r="H2187" s="25">
        <v>0</v>
      </c>
      <c r="I2187" s="25">
        <v>0</v>
      </c>
      <c r="J2187" s="25">
        <v>2460834</v>
      </c>
      <c r="K2187" s="25">
        <v>2460834</v>
      </c>
      <c r="L2187" s="25">
        <v>552995</v>
      </c>
      <c r="M2187" s="25">
        <v>1692228</v>
      </c>
      <c r="N2187" s="25">
        <v>0</v>
      </c>
      <c r="O2187" s="25">
        <v>0</v>
      </c>
      <c r="P2187" s="25">
        <v>0</v>
      </c>
      <c r="Q2187" s="25">
        <v>0</v>
      </c>
      <c r="R2187" s="25">
        <v>2245223</v>
      </c>
      <c r="S2187" s="25">
        <v>660504</v>
      </c>
      <c r="T2187" s="25">
        <v>0</v>
      </c>
      <c r="U2187" s="25">
        <v>660504</v>
      </c>
    </row>
    <row r="2188" spans="1:21" hidden="1" x14ac:dyDescent="0.25">
      <c r="A2188" s="9">
        <v>7163</v>
      </c>
      <c r="B2188" s="9" t="s">
        <v>155</v>
      </c>
      <c r="C2188" s="9" t="s">
        <v>156</v>
      </c>
      <c r="D2188" s="24">
        <v>42125</v>
      </c>
      <c r="E2188" s="25">
        <v>660504</v>
      </c>
      <c r="F2188" s="25">
        <v>0</v>
      </c>
      <c r="G2188" s="25">
        <v>0</v>
      </c>
      <c r="H2188" s="25">
        <v>0</v>
      </c>
      <c r="I2188" s="25">
        <v>0</v>
      </c>
      <c r="J2188" s="25">
        <v>2460834</v>
      </c>
      <c r="K2188" s="25">
        <v>2460834</v>
      </c>
      <c r="L2188" s="25">
        <v>482125</v>
      </c>
      <c r="M2188" s="25">
        <v>1726913</v>
      </c>
      <c r="N2188" s="25">
        <v>0</v>
      </c>
      <c r="O2188" s="25">
        <v>0</v>
      </c>
      <c r="P2188" s="25">
        <v>0</v>
      </c>
      <c r="Q2188" s="25">
        <v>0</v>
      </c>
      <c r="R2188" s="25">
        <v>2209038</v>
      </c>
      <c r="S2188" s="25">
        <v>912300</v>
      </c>
      <c r="T2188" s="25">
        <v>0</v>
      </c>
      <c r="U2188" s="25">
        <v>912300</v>
      </c>
    </row>
    <row r="2189" spans="1:21" hidden="1" x14ac:dyDescent="0.25">
      <c r="A2189" s="9">
        <v>7163</v>
      </c>
      <c r="B2189" s="9" t="s">
        <v>155</v>
      </c>
      <c r="C2189" s="9" t="s">
        <v>156</v>
      </c>
      <c r="D2189" s="24">
        <v>42156</v>
      </c>
      <c r="E2189" s="25">
        <v>912300</v>
      </c>
      <c r="F2189" s="25">
        <v>0</v>
      </c>
      <c r="G2189" s="25">
        <v>0</v>
      </c>
      <c r="H2189" s="25">
        <v>0</v>
      </c>
      <c r="I2189" s="25">
        <v>0</v>
      </c>
      <c r="J2189" s="25">
        <v>2460834</v>
      </c>
      <c r="K2189" s="25">
        <v>2460834</v>
      </c>
      <c r="L2189" s="25">
        <v>640551</v>
      </c>
      <c r="M2189" s="25">
        <v>1733193</v>
      </c>
      <c r="N2189" s="25">
        <v>0</v>
      </c>
      <c r="O2189" s="25">
        <v>0</v>
      </c>
      <c r="P2189" s="25">
        <v>0</v>
      </c>
      <c r="Q2189" s="25">
        <v>0</v>
      </c>
      <c r="R2189" s="25">
        <v>2373744</v>
      </c>
      <c r="S2189" s="25">
        <v>999390</v>
      </c>
      <c r="T2189" s="25">
        <v>0</v>
      </c>
      <c r="U2189" s="25">
        <v>999390</v>
      </c>
    </row>
    <row r="2190" spans="1:21" hidden="1" x14ac:dyDescent="0.25">
      <c r="A2190" s="9">
        <v>7163</v>
      </c>
      <c r="B2190" s="9" t="s">
        <v>155</v>
      </c>
      <c r="C2190" s="9" t="s">
        <v>156</v>
      </c>
      <c r="D2190" s="24">
        <v>42186</v>
      </c>
      <c r="E2190" s="25">
        <v>999390</v>
      </c>
      <c r="F2190" s="25">
        <v>0</v>
      </c>
      <c r="G2190" s="25">
        <v>0</v>
      </c>
      <c r="H2190" s="25">
        <v>0</v>
      </c>
      <c r="I2190" s="25">
        <v>0</v>
      </c>
      <c r="J2190" s="25">
        <v>2460834</v>
      </c>
      <c r="K2190" s="25">
        <v>2460834</v>
      </c>
      <c r="L2190" s="25">
        <v>539850</v>
      </c>
      <c r="M2190" s="25">
        <v>1649837</v>
      </c>
      <c r="N2190" s="25">
        <v>0</v>
      </c>
      <c r="O2190" s="25">
        <v>0</v>
      </c>
      <c r="P2190" s="25">
        <v>0</v>
      </c>
      <c r="Q2190" s="25">
        <v>0</v>
      </c>
      <c r="R2190" s="25">
        <v>2189687</v>
      </c>
      <c r="S2190" s="25">
        <v>1270537</v>
      </c>
      <c r="T2190" s="25">
        <v>0</v>
      </c>
      <c r="U2190" s="25">
        <v>1270537</v>
      </c>
    </row>
    <row r="2191" spans="1:21" hidden="1" x14ac:dyDescent="0.25">
      <c r="A2191" s="9">
        <v>7163</v>
      </c>
      <c r="B2191" s="9" t="s">
        <v>155</v>
      </c>
      <c r="C2191" s="9" t="s">
        <v>156</v>
      </c>
      <c r="D2191" s="24">
        <v>42217</v>
      </c>
      <c r="E2191" s="25">
        <v>1270537</v>
      </c>
      <c r="F2191" s="25">
        <v>0</v>
      </c>
      <c r="G2191" s="25">
        <v>0</v>
      </c>
      <c r="H2191" s="25">
        <v>0</v>
      </c>
      <c r="I2191" s="25">
        <v>0</v>
      </c>
      <c r="J2191" s="25">
        <v>1154670</v>
      </c>
      <c r="K2191" s="25">
        <v>1154670</v>
      </c>
      <c r="L2191" s="25">
        <v>623539</v>
      </c>
      <c r="M2191" s="25">
        <v>1754475</v>
      </c>
      <c r="N2191" s="25">
        <v>0</v>
      </c>
      <c r="O2191" s="25">
        <v>0</v>
      </c>
      <c r="P2191" s="25">
        <v>0</v>
      </c>
      <c r="Q2191" s="25">
        <v>0</v>
      </c>
      <c r="R2191" s="25">
        <v>2378014</v>
      </c>
      <c r="S2191" s="25">
        <v>47193</v>
      </c>
      <c r="T2191" s="25">
        <v>0</v>
      </c>
      <c r="U2191" s="25">
        <v>47193</v>
      </c>
    </row>
    <row r="2192" spans="1:21" hidden="1" x14ac:dyDescent="0.25">
      <c r="A2192" s="9">
        <v>7163</v>
      </c>
      <c r="B2192" s="9" t="s">
        <v>155</v>
      </c>
      <c r="C2192" s="9" t="s">
        <v>156</v>
      </c>
      <c r="D2192" s="24">
        <v>42248</v>
      </c>
      <c r="E2192" s="25">
        <v>47193</v>
      </c>
      <c r="F2192" s="25">
        <v>0</v>
      </c>
      <c r="G2192" s="25">
        <v>0</v>
      </c>
      <c r="H2192" s="25">
        <v>0</v>
      </c>
      <c r="I2192" s="25">
        <v>0</v>
      </c>
      <c r="J2192" s="25">
        <v>4808092</v>
      </c>
      <c r="K2192" s="25">
        <v>4808092</v>
      </c>
      <c r="L2192" s="25">
        <v>652614</v>
      </c>
      <c r="M2192" s="25">
        <v>1892952</v>
      </c>
      <c r="N2192" s="25">
        <v>0</v>
      </c>
      <c r="O2192" s="25">
        <v>0</v>
      </c>
      <c r="P2192" s="25">
        <v>0</v>
      </c>
      <c r="Q2192" s="25">
        <v>-11043</v>
      </c>
      <c r="R2192" s="25">
        <v>2534523</v>
      </c>
      <c r="S2192" s="25">
        <v>2320762</v>
      </c>
      <c r="T2192" s="25">
        <v>0</v>
      </c>
      <c r="U2192" s="25">
        <v>2320762</v>
      </c>
    </row>
    <row r="2193" spans="1:21" hidden="1" x14ac:dyDescent="0.25">
      <c r="A2193" s="9">
        <v>7163</v>
      </c>
      <c r="B2193" s="9" t="s">
        <v>155</v>
      </c>
      <c r="C2193" s="9" t="s">
        <v>156</v>
      </c>
      <c r="D2193" s="24">
        <v>42278</v>
      </c>
      <c r="E2193" s="25">
        <v>2320762</v>
      </c>
      <c r="F2193" s="25">
        <v>0</v>
      </c>
      <c r="G2193" s="25">
        <v>0</v>
      </c>
      <c r="H2193" s="25">
        <v>0</v>
      </c>
      <c r="I2193" s="25">
        <v>0</v>
      </c>
      <c r="J2193" s="25">
        <v>2347258</v>
      </c>
      <c r="K2193" s="25">
        <v>2347258</v>
      </c>
      <c r="L2193" s="25">
        <v>1019378</v>
      </c>
      <c r="M2193" s="25">
        <v>1933013</v>
      </c>
      <c r="N2193" s="25">
        <v>0</v>
      </c>
      <c r="O2193" s="25">
        <v>0</v>
      </c>
      <c r="P2193" s="25">
        <v>0</v>
      </c>
      <c r="Q2193" s="25">
        <v>-6400</v>
      </c>
      <c r="R2193" s="25">
        <v>2945991</v>
      </c>
      <c r="S2193" s="25">
        <v>1722029</v>
      </c>
      <c r="T2193" s="25">
        <v>0</v>
      </c>
      <c r="U2193" s="25">
        <v>1722029</v>
      </c>
    </row>
    <row r="2194" spans="1:21" hidden="1" x14ac:dyDescent="0.25">
      <c r="A2194" s="9">
        <v>7163</v>
      </c>
      <c r="B2194" s="9" t="s">
        <v>155</v>
      </c>
      <c r="C2194" s="9" t="s">
        <v>156</v>
      </c>
      <c r="D2194" s="24">
        <v>42309</v>
      </c>
      <c r="E2194" s="25">
        <v>1722029</v>
      </c>
      <c r="F2194" s="25">
        <v>0</v>
      </c>
      <c r="G2194" s="25">
        <v>0</v>
      </c>
      <c r="H2194" s="25">
        <v>0</v>
      </c>
      <c r="I2194" s="25">
        <v>0</v>
      </c>
      <c r="J2194" s="25">
        <v>2328328</v>
      </c>
      <c r="K2194" s="25">
        <v>2328328</v>
      </c>
      <c r="L2194" s="25">
        <v>433080</v>
      </c>
      <c r="M2194" s="25">
        <v>1956339</v>
      </c>
      <c r="N2194" s="25">
        <v>0</v>
      </c>
      <c r="O2194" s="25">
        <v>0</v>
      </c>
      <c r="P2194" s="25">
        <v>0</v>
      </c>
      <c r="Q2194" s="25">
        <v>-63600</v>
      </c>
      <c r="R2194" s="25">
        <v>2325819</v>
      </c>
      <c r="S2194" s="25">
        <v>1724538</v>
      </c>
      <c r="T2194" s="25">
        <v>0</v>
      </c>
      <c r="U2194" s="25">
        <v>1724538</v>
      </c>
    </row>
    <row r="2195" spans="1:21" hidden="1" x14ac:dyDescent="0.25">
      <c r="A2195" s="9">
        <v>7163</v>
      </c>
      <c r="B2195" s="9" t="s">
        <v>155</v>
      </c>
      <c r="C2195" s="9" t="s">
        <v>156</v>
      </c>
      <c r="D2195" s="24">
        <v>42339</v>
      </c>
      <c r="E2195" s="25">
        <v>1724538</v>
      </c>
      <c r="F2195" s="25">
        <v>0</v>
      </c>
      <c r="G2195" s="25">
        <v>0</v>
      </c>
      <c r="H2195" s="25">
        <v>0</v>
      </c>
      <c r="I2195" s="25">
        <v>0</v>
      </c>
      <c r="J2195" s="25">
        <v>2328328</v>
      </c>
      <c r="K2195" s="25">
        <v>2328328</v>
      </c>
      <c r="L2195" s="25">
        <v>784595</v>
      </c>
      <c r="M2195" s="25">
        <v>1833970</v>
      </c>
      <c r="N2195" s="25">
        <v>0</v>
      </c>
      <c r="O2195" s="25">
        <v>0</v>
      </c>
      <c r="P2195" s="25">
        <v>0</v>
      </c>
      <c r="Q2195" s="25">
        <v>0</v>
      </c>
      <c r="R2195" s="25">
        <v>2618565</v>
      </c>
      <c r="S2195" s="25">
        <v>1434301</v>
      </c>
      <c r="T2195" s="25">
        <v>0</v>
      </c>
      <c r="U2195" s="25">
        <v>1434301</v>
      </c>
    </row>
    <row r="2196" spans="1:21" hidden="1" x14ac:dyDescent="0.25">
      <c r="A2196" s="9">
        <v>7163</v>
      </c>
      <c r="B2196" s="9" t="s">
        <v>155</v>
      </c>
      <c r="C2196" s="9" t="s">
        <v>156</v>
      </c>
      <c r="D2196" s="24">
        <v>42370</v>
      </c>
      <c r="E2196" s="25">
        <v>1434301</v>
      </c>
      <c r="F2196" s="25">
        <v>0</v>
      </c>
      <c r="G2196" s="25">
        <v>0</v>
      </c>
      <c r="H2196" s="25">
        <v>0</v>
      </c>
      <c r="I2196" s="25">
        <v>0</v>
      </c>
      <c r="J2196" s="25">
        <v>1135770</v>
      </c>
      <c r="K2196" s="25">
        <v>1135770</v>
      </c>
      <c r="L2196" s="25">
        <v>649289</v>
      </c>
      <c r="M2196" s="25">
        <v>1867350</v>
      </c>
      <c r="N2196" s="25">
        <v>0</v>
      </c>
      <c r="O2196" s="25">
        <v>0</v>
      </c>
      <c r="P2196" s="25">
        <v>0</v>
      </c>
      <c r="Q2196" s="25">
        <v>0</v>
      </c>
      <c r="R2196" s="25">
        <v>2516639</v>
      </c>
      <c r="S2196" s="25">
        <v>53432</v>
      </c>
      <c r="T2196" s="25">
        <v>0</v>
      </c>
      <c r="U2196" s="25">
        <v>53432</v>
      </c>
    </row>
    <row r="2197" spans="1:21" hidden="1" x14ac:dyDescent="0.25">
      <c r="A2197" s="9">
        <v>7163</v>
      </c>
      <c r="B2197" s="9" t="s">
        <v>155</v>
      </c>
      <c r="C2197" s="9" t="s">
        <v>156</v>
      </c>
      <c r="D2197" s="24">
        <v>42401</v>
      </c>
      <c r="E2197" s="25">
        <v>53432</v>
      </c>
      <c r="F2197" s="25">
        <v>0</v>
      </c>
      <c r="G2197" s="25">
        <v>0</v>
      </c>
      <c r="H2197" s="25">
        <v>0</v>
      </c>
      <c r="I2197" s="25">
        <v>0</v>
      </c>
      <c r="J2197" s="25">
        <v>4057917</v>
      </c>
      <c r="K2197" s="25">
        <v>4057917</v>
      </c>
      <c r="L2197" s="25">
        <v>598557</v>
      </c>
      <c r="M2197" s="25">
        <v>1728735</v>
      </c>
      <c r="N2197" s="25">
        <v>0</v>
      </c>
      <c r="O2197" s="25">
        <v>0</v>
      </c>
      <c r="P2197" s="25">
        <v>0</v>
      </c>
      <c r="Q2197" s="25">
        <v>0</v>
      </c>
      <c r="R2197" s="25">
        <v>2327292</v>
      </c>
      <c r="S2197" s="25">
        <v>1784057</v>
      </c>
      <c r="T2197" s="25">
        <v>0</v>
      </c>
      <c r="U2197" s="25">
        <v>1784057</v>
      </c>
    </row>
    <row r="2198" spans="1:21" hidden="1" x14ac:dyDescent="0.25">
      <c r="A2198" s="9">
        <v>7163</v>
      </c>
      <c r="B2198" s="9" t="s">
        <v>155</v>
      </c>
      <c r="C2198" s="9" t="s">
        <v>156</v>
      </c>
      <c r="D2198" s="24">
        <v>42430</v>
      </c>
      <c r="E2198" s="25">
        <v>1784057</v>
      </c>
      <c r="F2198" s="25">
        <v>0</v>
      </c>
      <c r="G2198" s="25">
        <v>0</v>
      </c>
      <c r="H2198" s="25">
        <v>0</v>
      </c>
      <c r="I2198" s="25">
        <v>0</v>
      </c>
      <c r="J2198" s="25">
        <v>2850120</v>
      </c>
      <c r="K2198" s="25">
        <v>2850120</v>
      </c>
      <c r="L2198" s="25">
        <v>479209</v>
      </c>
      <c r="M2198" s="25">
        <v>1838856</v>
      </c>
      <c r="N2198" s="25">
        <v>0</v>
      </c>
      <c r="O2198" s="25">
        <v>0</v>
      </c>
      <c r="P2198" s="25">
        <v>0</v>
      </c>
      <c r="Q2198" s="25">
        <v>0</v>
      </c>
      <c r="R2198" s="25">
        <v>2318065</v>
      </c>
      <c r="S2198" s="25">
        <v>2316112</v>
      </c>
      <c r="T2198" s="25">
        <v>0</v>
      </c>
      <c r="U2198" s="25">
        <v>2316112</v>
      </c>
    </row>
    <row r="2199" spans="1:21" hidden="1" x14ac:dyDescent="0.25">
      <c r="A2199" s="9">
        <v>7163</v>
      </c>
      <c r="B2199" s="9" t="s">
        <v>155</v>
      </c>
      <c r="C2199" s="9" t="s">
        <v>156</v>
      </c>
      <c r="D2199" s="24">
        <v>42461</v>
      </c>
      <c r="E2199" s="25">
        <v>2316112</v>
      </c>
      <c r="F2199" s="25">
        <v>0</v>
      </c>
      <c r="G2199" s="25">
        <v>0</v>
      </c>
      <c r="H2199" s="25">
        <v>0</v>
      </c>
      <c r="I2199" s="25">
        <v>0</v>
      </c>
      <c r="J2199" s="25">
        <v>2804880</v>
      </c>
      <c r="K2199" s="25">
        <v>2804880</v>
      </c>
      <c r="L2199" s="25">
        <v>502563</v>
      </c>
      <c r="M2199" s="25">
        <v>3919215</v>
      </c>
      <c r="N2199" s="25">
        <v>0</v>
      </c>
      <c r="O2199" s="25">
        <v>0</v>
      </c>
      <c r="P2199" s="25">
        <v>0</v>
      </c>
      <c r="Q2199" s="25">
        <v>0</v>
      </c>
      <c r="R2199" s="25">
        <v>4421778</v>
      </c>
      <c r="S2199" s="25">
        <v>699214</v>
      </c>
      <c r="T2199" s="25">
        <v>0</v>
      </c>
      <c r="U2199" s="25">
        <v>699214</v>
      </c>
    </row>
    <row r="2200" spans="1:21" hidden="1" x14ac:dyDescent="0.25">
      <c r="A2200" s="9">
        <v>7163</v>
      </c>
      <c r="B2200" s="9" t="s">
        <v>155</v>
      </c>
      <c r="C2200" s="9" t="s">
        <v>156</v>
      </c>
      <c r="D2200" s="24">
        <v>42491</v>
      </c>
      <c r="E2200" s="25">
        <v>699214</v>
      </c>
      <c r="F2200" s="25">
        <v>0</v>
      </c>
      <c r="G2200" s="25">
        <v>0</v>
      </c>
      <c r="H2200" s="25">
        <v>0</v>
      </c>
      <c r="I2200" s="25">
        <v>0</v>
      </c>
      <c r="J2200" s="25">
        <v>0</v>
      </c>
      <c r="K2200" s="25">
        <v>0</v>
      </c>
      <c r="L2200" s="25">
        <v>347980</v>
      </c>
      <c r="M2200" s="25">
        <v>337225</v>
      </c>
      <c r="N2200" s="25">
        <v>0</v>
      </c>
      <c r="O2200" s="25">
        <v>0</v>
      </c>
      <c r="P2200" s="25">
        <v>0</v>
      </c>
      <c r="Q2200" s="25">
        <v>0</v>
      </c>
      <c r="R2200" s="25">
        <v>685205</v>
      </c>
      <c r="S2200" s="25">
        <v>14009</v>
      </c>
      <c r="T2200" s="25">
        <v>0</v>
      </c>
      <c r="U2200" s="25">
        <v>14009</v>
      </c>
    </row>
    <row r="2201" spans="1:21" hidden="1" x14ac:dyDescent="0.25">
      <c r="A2201" s="9">
        <v>7163</v>
      </c>
      <c r="B2201" s="9" t="s">
        <v>155</v>
      </c>
      <c r="C2201" s="9" t="s">
        <v>156</v>
      </c>
      <c r="D2201" s="24">
        <v>42522</v>
      </c>
      <c r="E2201" s="25">
        <v>14009</v>
      </c>
      <c r="F2201" s="25">
        <v>0</v>
      </c>
      <c r="G2201" s="25">
        <v>0</v>
      </c>
      <c r="H2201" s="25">
        <v>0</v>
      </c>
      <c r="I2201" s="25">
        <v>0</v>
      </c>
      <c r="J2201" s="25">
        <v>5652811</v>
      </c>
      <c r="K2201" s="25">
        <v>5652811</v>
      </c>
      <c r="L2201" s="25">
        <v>1182739</v>
      </c>
      <c r="M2201" s="25">
        <v>3537046</v>
      </c>
      <c r="N2201" s="25">
        <v>59990</v>
      </c>
      <c r="O2201" s="25">
        <v>0</v>
      </c>
      <c r="P2201" s="25">
        <v>0</v>
      </c>
      <c r="Q2201" s="25">
        <v>0</v>
      </c>
      <c r="R2201" s="25">
        <v>4779775</v>
      </c>
      <c r="S2201" s="25">
        <v>887045</v>
      </c>
      <c r="T2201" s="25">
        <v>0</v>
      </c>
      <c r="U2201" s="25">
        <v>887045</v>
      </c>
    </row>
    <row r="2202" spans="1:21" hidden="1" x14ac:dyDescent="0.25">
      <c r="A2202" s="9">
        <v>7163</v>
      </c>
      <c r="B2202" s="9" t="s">
        <v>155</v>
      </c>
      <c r="C2202" s="9" t="s">
        <v>156</v>
      </c>
      <c r="D2202" s="24">
        <v>42552</v>
      </c>
      <c r="E2202" s="25">
        <v>887045</v>
      </c>
      <c r="F2202" s="25">
        <v>0</v>
      </c>
      <c r="G2202" s="25">
        <v>0</v>
      </c>
      <c r="H2202" s="25">
        <v>0</v>
      </c>
      <c r="I2202" s="25">
        <v>0</v>
      </c>
      <c r="J2202" s="25">
        <v>2872740</v>
      </c>
      <c r="K2202" s="25">
        <v>2872740</v>
      </c>
      <c r="L2202" s="25">
        <v>655937</v>
      </c>
      <c r="M2202" s="25">
        <v>1980479</v>
      </c>
      <c r="N2202" s="25">
        <v>0</v>
      </c>
      <c r="O2202" s="25">
        <v>0</v>
      </c>
      <c r="P2202" s="25">
        <v>0</v>
      </c>
      <c r="Q2202" s="25">
        <v>0</v>
      </c>
      <c r="R2202" s="25">
        <v>2636416</v>
      </c>
      <c r="S2202" s="25">
        <v>1123369</v>
      </c>
      <c r="T2202" s="25">
        <v>0</v>
      </c>
      <c r="U2202" s="25">
        <v>1123369</v>
      </c>
    </row>
    <row r="2203" spans="1:21" hidden="1" x14ac:dyDescent="0.25">
      <c r="A2203" s="9">
        <v>7163</v>
      </c>
      <c r="B2203" s="9" t="s">
        <v>155</v>
      </c>
      <c r="C2203" s="9" t="s">
        <v>156</v>
      </c>
      <c r="D2203" s="24">
        <v>42583</v>
      </c>
      <c r="E2203" s="25">
        <v>1123369</v>
      </c>
      <c r="F2203" s="25">
        <v>0</v>
      </c>
      <c r="G2203" s="25">
        <v>0</v>
      </c>
      <c r="H2203" s="25">
        <v>0</v>
      </c>
      <c r="I2203" s="25">
        <v>0</v>
      </c>
      <c r="J2203" s="25">
        <v>2895360</v>
      </c>
      <c r="K2203" s="25">
        <v>2895360</v>
      </c>
      <c r="L2203" s="25">
        <v>590492</v>
      </c>
      <c r="M2203" s="25">
        <v>1954742</v>
      </c>
      <c r="N2203" s="25">
        <v>0</v>
      </c>
      <c r="O2203" s="25">
        <v>0</v>
      </c>
      <c r="P2203" s="25">
        <v>0</v>
      </c>
      <c r="Q2203" s="25">
        <v>0</v>
      </c>
      <c r="R2203" s="25">
        <v>2545234</v>
      </c>
      <c r="S2203" s="25">
        <v>1473495</v>
      </c>
      <c r="T2203" s="25">
        <v>0</v>
      </c>
      <c r="U2203" s="25">
        <v>1473495</v>
      </c>
    </row>
    <row r="2204" spans="1:21" hidden="1" x14ac:dyDescent="0.25">
      <c r="A2204" s="9">
        <v>7163</v>
      </c>
      <c r="B2204" s="9" t="s">
        <v>155</v>
      </c>
      <c r="C2204" s="9" t="s">
        <v>156</v>
      </c>
      <c r="D2204" s="24">
        <v>42614</v>
      </c>
      <c r="E2204" s="25">
        <v>1473495</v>
      </c>
      <c r="F2204" s="25">
        <v>0</v>
      </c>
      <c r="G2204" s="25">
        <v>0</v>
      </c>
      <c r="H2204" s="25">
        <v>0</v>
      </c>
      <c r="I2204" s="25">
        <v>0</v>
      </c>
      <c r="J2204" s="25">
        <v>2917980</v>
      </c>
      <c r="K2204" s="25">
        <v>2917980</v>
      </c>
      <c r="L2204" s="25">
        <v>530767</v>
      </c>
      <c r="M2204" s="25">
        <v>2022380</v>
      </c>
      <c r="N2204" s="25">
        <v>0</v>
      </c>
      <c r="O2204" s="25">
        <v>0</v>
      </c>
      <c r="P2204" s="25">
        <v>0</v>
      </c>
      <c r="Q2204" s="25">
        <v>0</v>
      </c>
      <c r="R2204" s="25">
        <v>2553147</v>
      </c>
      <c r="S2204" s="25">
        <v>1838328</v>
      </c>
      <c r="T2204" s="25">
        <v>0</v>
      </c>
      <c r="U2204" s="25">
        <v>1838328</v>
      </c>
    </row>
    <row r="2205" spans="1:21" hidden="1" x14ac:dyDescent="0.25">
      <c r="A2205" s="9">
        <v>7163</v>
      </c>
      <c r="B2205" s="9" t="s">
        <v>155</v>
      </c>
      <c r="C2205" s="9" t="s">
        <v>156</v>
      </c>
      <c r="D2205" s="24">
        <v>42644</v>
      </c>
      <c r="E2205" s="25">
        <v>1838328</v>
      </c>
      <c r="F2205" s="25">
        <v>0</v>
      </c>
      <c r="G2205" s="25">
        <v>0</v>
      </c>
      <c r="H2205" s="25">
        <v>0</v>
      </c>
      <c r="I2205" s="25">
        <v>0</v>
      </c>
      <c r="J2205" s="25">
        <v>2940600</v>
      </c>
      <c r="K2205" s="25">
        <v>2940600</v>
      </c>
      <c r="L2205" s="25">
        <v>740037</v>
      </c>
      <c r="M2205" s="25">
        <v>2026435</v>
      </c>
      <c r="N2205" s="25">
        <v>0</v>
      </c>
      <c r="O2205" s="25">
        <v>0</v>
      </c>
      <c r="P2205" s="25">
        <v>0</v>
      </c>
      <c r="Q2205" s="25">
        <v>0</v>
      </c>
      <c r="R2205" s="25">
        <v>2766472</v>
      </c>
      <c r="S2205" s="25">
        <v>2012456</v>
      </c>
      <c r="T2205" s="25">
        <v>1300000</v>
      </c>
      <c r="U2205" s="25">
        <v>712456</v>
      </c>
    </row>
    <row r="2206" spans="1:21" hidden="1" x14ac:dyDescent="0.25">
      <c r="A2206" s="9">
        <v>7163</v>
      </c>
      <c r="B2206" s="9" t="s">
        <v>155</v>
      </c>
      <c r="C2206" s="9" t="s">
        <v>156</v>
      </c>
      <c r="D2206" s="24">
        <v>42675</v>
      </c>
      <c r="E2206" s="25">
        <v>2012456</v>
      </c>
      <c r="F2206" s="25">
        <v>0</v>
      </c>
      <c r="G2206" s="25">
        <v>0</v>
      </c>
      <c r="H2206" s="25">
        <v>0</v>
      </c>
      <c r="I2206" s="25">
        <v>0</v>
      </c>
      <c r="J2206" s="25">
        <v>2850120</v>
      </c>
      <c r="K2206" s="25">
        <v>2850120</v>
      </c>
      <c r="L2206" s="25">
        <v>497018</v>
      </c>
      <c r="M2206" s="25">
        <v>2032430</v>
      </c>
      <c r="N2206" s="25">
        <v>0</v>
      </c>
      <c r="O2206" s="25">
        <v>0</v>
      </c>
      <c r="P2206" s="25">
        <v>0</v>
      </c>
      <c r="Q2206" s="25">
        <v>0</v>
      </c>
      <c r="R2206" s="25">
        <v>2529448</v>
      </c>
      <c r="S2206" s="25">
        <v>2333128</v>
      </c>
      <c r="T2206" s="25">
        <v>1300000</v>
      </c>
      <c r="U2206" s="25">
        <v>1033128</v>
      </c>
    </row>
    <row r="2207" spans="1:21" hidden="1" x14ac:dyDescent="0.25">
      <c r="A2207" s="9">
        <v>7163</v>
      </c>
      <c r="B2207" s="9" t="s">
        <v>155</v>
      </c>
      <c r="C2207" s="9" t="s">
        <v>156</v>
      </c>
      <c r="D2207" s="24">
        <v>42705</v>
      </c>
      <c r="E2207" s="25">
        <v>2333128</v>
      </c>
      <c r="F2207" s="25">
        <v>0</v>
      </c>
      <c r="G2207" s="25">
        <v>0</v>
      </c>
      <c r="H2207" s="25">
        <v>0</v>
      </c>
      <c r="I2207" s="25">
        <v>0</v>
      </c>
      <c r="J2207" s="25">
        <v>2782260</v>
      </c>
      <c r="K2207" s="25">
        <v>2782260</v>
      </c>
      <c r="L2207" s="25">
        <v>480517</v>
      </c>
      <c r="M2207" s="25">
        <v>4029868</v>
      </c>
      <c r="N2207" s="25">
        <v>0</v>
      </c>
      <c r="O2207" s="25">
        <v>0</v>
      </c>
      <c r="P2207" s="25">
        <v>0</v>
      </c>
      <c r="Q2207" s="25">
        <v>0</v>
      </c>
      <c r="R2207" s="25">
        <v>4510385</v>
      </c>
      <c r="S2207" s="25">
        <v>605003</v>
      </c>
      <c r="T2207" s="25">
        <v>0</v>
      </c>
      <c r="U2207" s="25">
        <v>605003</v>
      </c>
    </row>
    <row r="2208" spans="1:21" hidden="1" x14ac:dyDescent="0.25">
      <c r="A2208" s="9">
        <v>7163</v>
      </c>
      <c r="B2208" s="9" t="s">
        <v>155</v>
      </c>
      <c r="C2208" s="9" t="s">
        <v>156</v>
      </c>
      <c r="D2208" s="24">
        <v>42736</v>
      </c>
      <c r="E2208" s="25">
        <v>605003</v>
      </c>
      <c r="F2208" s="25">
        <v>0</v>
      </c>
      <c r="G2208" s="25">
        <v>0</v>
      </c>
      <c r="H2208" s="25">
        <v>0</v>
      </c>
      <c r="I2208" s="25">
        <v>0</v>
      </c>
      <c r="J2208" s="25">
        <v>2782260</v>
      </c>
      <c r="K2208" s="25">
        <v>2782260</v>
      </c>
      <c r="L2208" s="25">
        <v>541530</v>
      </c>
      <c r="M2208" s="25">
        <v>1850564</v>
      </c>
      <c r="N2208" s="25">
        <v>0</v>
      </c>
      <c r="O2208" s="25">
        <v>0</v>
      </c>
      <c r="P2208" s="25">
        <v>0</v>
      </c>
      <c r="Q2208" s="25">
        <v>0</v>
      </c>
      <c r="R2208" s="25">
        <v>2392094</v>
      </c>
      <c r="S2208" s="25">
        <v>995169</v>
      </c>
      <c r="T2208" s="25">
        <v>0</v>
      </c>
      <c r="U2208" s="25">
        <v>995169</v>
      </c>
    </row>
    <row r="2209" spans="1:21" hidden="1" x14ac:dyDescent="0.25">
      <c r="A2209" s="9">
        <v>7163</v>
      </c>
      <c r="B2209" s="9" t="s">
        <v>155</v>
      </c>
      <c r="C2209" s="9" t="s">
        <v>156</v>
      </c>
      <c r="D2209" s="24">
        <v>42767</v>
      </c>
      <c r="E2209" s="25">
        <v>995169</v>
      </c>
      <c r="F2209" s="25">
        <v>0</v>
      </c>
      <c r="G2209" s="25">
        <v>0</v>
      </c>
      <c r="H2209" s="25">
        <v>0</v>
      </c>
      <c r="I2209" s="25">
        <v>0</v>
      </c>
      <c r="J2209" s="25">
        <v>2669300</v>
      </c>
      <c r="K2209" s="25">
        <v>2669300</v>
      </c>
      <c r="L2209" s="25">
        <v>493960</v>
      </c>
      <c r="M2209" s="25">
        <v>2250489</v>
      </c>
      <c r="N2209" s="25">
        <v>0</v>
      </c>
      <c r="O2209" s="25">
        <v>0</v>
      </c>
      <c r="P2209" s="25">
        <v>0</v>
      </c>
      <c r="Q2209" s="25">
        <v>0</v>
      </c>
      <c r="R2209" s="25">
        <v>2744449</v>
      </c>
      <c r="S2209" s="25">
        <v>920020</v>
      </c>
      <c r="T2209" s="25">
        <v>0</v>
      </c>
      <c r="U2209" s="25">
        <v>920020</v>
      </c>
    </row>
    <row r="2210" spans="1:21" hidden="1" x14ac:dyDescent="0.25">
      <c r="A2210" s="9">
        <v>7163</v>
      </c>
      <c r="B2210" s="9" t="s">
        <v>155</v>
      </c>
      <c r="C2210" s="9" t="s">
        <v>156</v>
      </c>
      <c r="D2210" s="24">
        <v>42795</v>
      </c>
      <c r="E2210" s="25">
        <v>920020</v>
      </c>
      <c r="F2210" s="25">
        <v>0</v>
      </c>
      <c r="G2210" s="25">
        <v>0</v>
      </c>
      <c r="H2210" s="25">
        <v>0</v>
      </c>
      <c r="I2210" s="25">
        <v>0</v>
      </c>
      <c r="J2210" s="25">
        <v>2786400</v>
      </c>
      <c r="K2210" s="25">
        <v>2786400</v>
      </c>
      <c r="L2210" s="25">
        <v>790576</v>
      </c>
      <c r="M2210" s="25">
        <v>2072990</v>
      </c>
      <c r="N2210" s="25">
        <v>0</v>
      </c>
      <c r="O2210" s="25">
        <v>0</v>
      </c>
      <c r="P2210" s="25">
        <v>0</v>
      </c>
      <c r="Q2210" s="25">
        <v>0</v>
      </c>
      <c r="R2210" s="25">
        <v>2863566</v>
      </c>
      <c r="S2210" s="25">
        <v>842854</v>
      </c>
      <c r="T2210" s="25">
        <v>0</v>
      </c>
      <c r="U2210" s="25">
        <v>842854</v>
      </c>
    </row>
    <row r="2211" spans="1:21" hidden="1" x14ac:dyDescent="0.25">
      <c r="A2211" s="9">
        <v>7163</v>
      </c>
      <c r="B2211" s="9" t="s">
        <v>155</v>
      </c>
      <c r="C2211" s="9" t="s">
        <v>156</v>
      </c>
      <c r="D2211" s="24">
        <v>42826</v>
      </c>
      <c r="E2211" s="25">
        <v>842854</v>
      </c>
      <c r="F2211" s="25">
        <v>0</v>
      </c>
      <c r="G2211" s="25">
        <v>0</v>
      </c>
      <c r="H2211" s="25">
        <v>0</v>
      </c>
      <c r="I2211" s="25">
        <v>0</v>
      </c>
      <c r="J2211" s="25">
        <v>2902500</v>
      </c>
      <c r="K2211" s="25">
        <v>2902500</v>
      </c>
      <c r="L2211" s="25">
        <v>1137438</v>
      </c>
      <c r="M2211" s="25">
        <v>2489754</v>
      </c>
      <c r="N2211" s="25">
        <v>0</v>
      </c>
      <c r="O2211" s="25">
        <v>0</v>
      </c>
      <c r="P2211" s="25">
        <v>0</v>
      </c>
      <c r="Q2211" s="25">
        <v>0</v>
      </c>
      <c r="R2211" s="25">
        <v>3627192</v>
      </c>
      <c r="S2211" s="25">
        <v>118162</v>
      </c>
      <c r="T2211" s="25">
        <v>0</v>
      </c>
      <c r="U2211" s="25">
        <v>118162</v>
      </c>
    </row>
    <row r="2212" spans="1:21" hidden="1" x14ac:dyDescent="0.25">
      <c r="A2212" s="9">
        <v>7163</v>
      </c>
      <c r="B2212" s="9" t="s">
        <v>155</v>
      </c>
      <c r="C2212" s="9" t="s">
        <v>156</v>
      </c>
      <c r="D2212" s="24">
        <v>42856</v>
      </c>
      <c r="E2212" s="25">
        <v>118162</v>
      </c>
      <c r="F2212" s="25">
        <v>0</v>
      </c>
      <c r="G2212" s="25">
        <v>0</v>
      </c>
      <c r="H2212" s="25">
        <v>0</v>
      </c>
      <c r="I2212" s="25">
        <v>0</v>
      </c>
      <c r="J2212" s="25">
        <v>5501189</v>
      </c>
      <c r="K2212" s="25">
        <v>5501189</v>
      </c>
      <c r="L2212" s="25">
        <v>627784</v>
      </c>
      <c r="M2212" s="25">
        <v>2259194</v>
      </c>
      <c r="N2212" s="25">
        <v>0</v>
      </c>
      <c r="O2212" s="25">
        <v>0</v>
      </c>
      <c r="P2212" s="25">
        <v>0</v>
      </c>
      <c r="Q2212" s="25">
        <v>0</v>
      </c>
      <c r="R2212" s="25">
        <v>2886978</v>
      </c>
      <c r="S2212" s="25">
        <v>2732373</v>
      </c>
      <c r="T2212" s="25">
        <v>0</v>
      </c>
      <c r="U2212" s="25">
        <v>2732373</v>
      </c>
    </row>
    <row r="2213" spans="1:21" hidden="1" x14ac:dyDescent="0.25">
      <c r="A2213" s="9">
        <v>7163</v>
      </c>
      <c r="B2213" s="9" t="s">
        <v>155</v>
      </c>
      <c r="C2213" s="9" t="s">
        <v>157</v>
      </c>
      <c r="D2213" s="24">
        <v>42887</v>
      </c>
      <c r="E2213" s="25">
        <v>2732373</v>
      </c>
      <c r="F2213" s="25">
        <v>0</v>
      </c>
      <c r="G2213" s="25">
        <v>0</v>
      </c>
      <c r="H2213" s="25">
        <v>0</v>
      </c>
      <c r="I2213" s="25">
        <v>0</v>
      </c>
      <c r="J2213" s="25">
        <v>2137169</v>
      </c>
      <c r="K2213" s="25">
        <v>2137169</v>
      </c>
      <c r="L2213" s="25">
        <v>1088825</v>
      </c>
      <c r="M2213" s="25">
        <v>2738142</v>
      </c>
      <c r="N2213" s="25">
        <v>34892</v>
      </c>
      <c r="O2213" s="25">
        <v>0</v>
      </c>
      <c r="P2213" s="25">
        <v>0</v>
      </c>
      <c r="Q2213" s="25">
        <v>-6655</v>
      </c>
      <c r="R2213" s="25">
        <v>3855204</v>
      </c>
      <c r="S2213" s="25">
        <v>1014338</v>
      </c>
      <c r="T2213" s="25">
        <v>0</v>
      </c>
      <c r="U2213" s="25">
        <v>1014338</v>
      </c>
    </row>
    <row r="2214" spans="1:21" hidden="1" x14ac:dyDescent="0.25">
      <c r="A2214" s="9">
        <v>7163</v>
      </c>
      <c r="B2214" s="9" t="s">
        <v>155</v>
      </c>
      <c r="C2214" s="9" t="s">
        <v>157</v>
      </c>
      <c r="D2214" s="24">
        <v>42917</v>
      </c>
      <c r="E2214" s="25">
        <v>1014338</v>
      </c>
      <c r="F2214" s="25">
        <v>0</v>
      </c>
      <c r="G2214" s="25">
        <v>0</v>
      </c>
      <c r="H2214" s="25">
        <v>0</v>
      </c>
      <c r="I2214" s="25">
        <v>0</v>
      </c>
      <c r="J2214" s="25">
        <v>7694876</v>
      </c>
      <c r="K2214" s="25">
        <v>7694876</v>
      </c>
      <c r="L2214" s="25">
        <v>741077</v>
      </c>
      <c r="M2214" s="25">
        <v>2818918</v>
      </c>
      <c r="N2214" s="25">
        <v>614159</v>
      </c>
      <c r="O2214" s="25">
        <v>0</v>
      </c>
      <c r="P2214" s="25">
        <v>0</v>
      </c>
      <c r="Q2214" s="25">
        <v>0</v>
      </c>
      <c r="R2214" s="25">
        <v>4174154</v>
      </c>
      <c r="S2214" s="25">
        <v>4535060</v>
      </c>
      <c r="T2214" s="25">
        <v>2000000</v>
      </c>
      <c r="U2214" s="25">
        <v>2535060</v>
      </c>
    </row>
    <row r="2215" spans="1:21" hidden="1" x14ac:dyDescent="0.25">
      <c r="A2215" s="9">
        <v>7163</v>
      </c>
      <c r="B2215" s="9" t="s">
        <v>155</v>
      </c>
      <c r="C2215" s="9" t="s">
        <v>157</v>
      </c>
      <c r="D2215" s="24">
        <v>42948</v>
      </c>
      <c r="E2215" s="25">
        <v>4535060</v>
      </c>
      <c r="F2215" s="25">
        <v>0</v>
      </c>
      <c r="G2215" s="25">
        <v>0</v>
      </c>
      <c r="H2215" s="25">
        <v>0</v>
      </c>
      <c r="I2215" s="25">
        <v>0</v>
      </c>
      <c r="J2215" s="25">
        <v>5032935</v>
      </c>
      <c r="K2215" s="25">
        <v>5032935</v>
      </c>
      <c r="L2215" s="25">
        <v>772949</v>
      </c>
      <c r="M2215" s="25">
        <v>2827882</v>
      </c>
      <c r="N2215" s="25">
        <v>0</v>
      </c>
      <c r="O2215" s="25">
        <v>0</v>
      </c>
      <c r="P2215" s="25">
        <v>0</v>
      </c>
      <c r="Q2215" s="25">
        <v>-44000</v>
      </c>
      <c r="R2215" s="25">
        <v>3556831</v>
      </c>
      <c r="S2215" s="25">
        <v>6011164</v>
      </c>
      <c r="T2215" s="25">
        <v>3000000</v>
      </c>
      <c r="U2215" s="25">
        <v>3011164</v>
      </c>
    </row>
    <row r="2216" spans="1:21" hidden="1" x14ac:dyDescent="0.25">
      <c r="A2216" s="9">
        <v>7163</v>
      </c>
      <c r="B2216" s="9" t="s">
        <v>155</v>
      </c>
      <c r="C2216" s="9" t="s">
        <v>157</v>
      </c>
      <c r="D2216" s="24">
        <v>42979</v>
      </c>
      <c r="E2216" s="25">
        <v>6011164</v>
      </c>
      <c r="F2216" s="25">
        <v>0</v>
      </c>
      <c r="G2216" s="25">
        <v>0</v>
      </c>
      <c r="H2216" s="25">
        <v>0</v>
      </c>
      <c r="I2216" s="25">
        <v>0</v>
      </c>
      <c r="J2216" s="25">
        <v>5128602</v>
      </c>
      <c r="K2216" s="25">
        <v>5128602</v>
      </c>
      <c r="L2216" s="25">
        <v>1023937</v>
      </c>
      <c r="M2216" s="25">
        <v>2647890</v>
      </c>
      <c r="N2216" s="25">
        <v>0</v>
      </c>
      <c r="O2216" s="25">
        <v>0</v>
      </c>
      <c r="P2216" s="25">
        <v>0</v>
      </c>
      <c r="Q2216" s="25">
        <v>-2334</v>
      </c>
      <c r="R2216" s="25">
        <v>3669493</v>
      </c>
      <c r="S2216" s="25">
        <v>7470273</v>
      </c>
      <c r="T2216" s="25">
        <v>3500000</v>
      </c>
      <c r="U2216" s="25">
        <v>3970273</v>
      </c>
    </row>
    <row r="2217" spans="1:21" hidden="1" x14ac:dyDescent="0.25">
      <c r="A2217" s="9">
        <v>7163</v>
      </c>
      <c r="B2217" s="9" t="s">
        <v>155</v>
      </c>
      <c r="C2217" s="9" t="s">
        <v>157</v>
      </c>
      <c r="D2217" s="24">
        <v>43009</v>
      </c>
      <c r="E2217" s="25">
        <v>7470273</v>
      </c>
      <c r="F2217" s="25">
        <v>0</v>
      </c>
      <c r="G2217" s="25">
        <v>0</v>
      </c>
      <c r="H2217" s="25">
        <v>0</v>
      </c>
      <c r="I2217" s="25">
        <v>0</v>
      </c>
      <c r="J2217" s="25">
        <v>5082162</v>
      </c>
      <c r="K2217" s="25">
        <v>5082162</v>
      </c>
      <c r="L2217" s="25">
        <v>513474</v>
      </c>
      <c r="M2217" s="25">
        <v>2889158</v>
      </c>
      <c r="N2217" s="25">
        <v>0</v>
      </c>
      <c r="O2217" s="25">
        <v>0</v>
      </c>
      <c r="P2217" s="25">
        <v>0</v>
      </c>
      <c r="Q2217" s="25">
        <v>0</v>
      </c>
      <c r="R2217" s="25">
        <v>3402632</v>
      </c>
      <c r="S2217" s="25">
        <v>9149803</v>
      </c>
      <c r="T2217" s="25">
        <v>4000000</v>
      </c>
      <c r="U2217" s="25">
        <v>5149803</v>
      </c>
    </row>
    <row r="2218" spans="1:21" hidden="1" x14ac:dyDescent="0.25">
      <c r="A2218" s="9">
        <v>7163</v>
      </c>
      <c r="B2218" s="9" t="s">
        <v>155</v>
      </c>
      <c r="C2218" s="9" t="s">
        <v>157</v>
      </c>
      <c r="D2218" s="24">
        <v>43040</v>
      </c>
      <c r="E2218" s="25">
        <v>9149803</v>
      </c>
      <c r="F2218" s="25">
        <v>0</v>
      </c>
      <c r="G2218" s="25">
        <v>0</v>
      </c>
      <c r="H2218" s="25">
        <v>0</v>
      </c>
      <c r="I2218" s="25">
        <v>0</v>
      </c>
      <c r="J2218" s="25">
        <v>5095165</v>
      </c>
      <c r="K2218" s="25">
        <v>5095165</v>
      </c>
      <c r="L2218" s="25">
        <v>1805849</v>
      </c>
      <c r="M2218" s="25">
        <v>2757666</v>
      </c>
      <c r="N2218" s="25">
        <v>0</v>
      </c>
      <c r="O2218" s="25">
        <v>0</v>
      </c>
      <c r="P2218" s="25">
        <v>0</v>
      </c>
      <c r="Q2218" s="25">
        <v>0</v>
      </c>
      <c r="R2218" s="25">
        <v>4563515</v>
      </c>
      <c r="S2218" s="25">
        <v>9681453</v>
      </c>
      <c r="T2218" s="25">
        <v>5000000</v>
      </c>
      <c r="U2218" s="25">
        <v>4681453</v>
      </c>
    </row>
    <row r="2219" spans="1:21" hidden="1" x14ac:dyDescent="0.25">
      <c r="A2219" s="9">
        <v>7163</v>
      </c>
      <c r="B2219" s="9" t="s">
        <v>155</v>
      </c>
      <c r="C2219" s="9" t="s">
        <v>157</v>
      </c>
      <c r="D2219" s="24">
        <v>43070</v>
      </c>
      <c r="E2219" s="25">
        <v>9681453</v>
      </c>
      <c r="F2219" s="25">
        <v>0</v>
      </c>
      <c r="G2219" s="25">
        <v>0</v>
      </c>
      <c r="H2219" s="25">
        <v>0</v>
      </c>
      <c r="I2219" s="25">
        <v>0</v>
      </c>
      <c r="J2219" s="25">
        <v>5141605</v>
      </c>
      <c r="K2219" s="25">
        <v>5141605</v>
      </c>
      <c r="L2219" s="25">
        <v>3118008</v>
      </c>
      <c r="M2219" s="25">
        <v>2859918</v>
      </c>
      <c r="N2219" s="25">
        <v>0</v>
      </c>
      <c r="O2219" s="25">
        <v>0</v>
      </c>
      <c r="P2219" s="25">
        <v>0</v>
      </c>
      <c r="Q2219" s="25">
        <v>-4104</v>
      </c>
      <c r="R2219" s="25">
        <v>5973822</v>
      </c>
      <c r="S2219" s="25">
        <v>8849236</v>
      </c>
      <c r="T2219" s="25">
        <v>5000000</v>
      </c>
      <c r="U2219" s="25">
        <v>3849236</v>
      </c>
    </row>
    <row r="2220" spans="1:21" x14ac:dyDescent="0.25">
      <c r="A2220" s="9">
        <v>7163</v>
      </c>
      <c r="B2220" s="9" t="s">
        <v>155</v>
      </c>
      <c r="C2220" s="9" t="s">
        <v>157</v>
      </c>
      <c r="D2220" s="24">
        <v>43101</v>
      </c>
      <c r="E2220" s="25">
        <v>8849236</v>
      </c>
      <c r="F2220" s="25">
        <v>0</v>
      </c>
      <c r="G2220" s="25">
        <v>0</v>
      </c>
      <c r="H2220" s="25">
        <v>0</v>
      </c>
      <c r="I2220" s="25">
        <v>0</v>
      </c>
      <c r="J2220" s="25">
        <v>5076029</v>
      </c>
      <c r="K2220" s="25">
        <v>5076029</v>
      </c>
      <c r="L2220" s="25">
        <v>905954</v>
      </c>
      <c r="M2220" s="25">
        <v>3291795</v>
      </c>
      <c r="N2220" s="25">
        <v>0</v>
      </c>
      <c r="O2220" s="25">
        <v>0</v>
      </c>
      <c r="P2220" s="25">
        <v>0</v>
      </c>
      <c r="Q2220" s="25">
        <v>-9322</v>
      </c>
      <c r="R2220" s="25">
        <v>4188427</v>
      </c>
      <c r="S2220" s="25">
        <v>9736838</v>
      </c>
      <c r="T2220" s="25">
        <v>5000000</v>
      </c>
      <c r="U2220" s="25">
        <v>4736838</v>
      </c>
    </row>
    <row r="2221" spans="1:21" x14ac:dyDescent="0.25">
      <c r="A2221" s="9">
        <v>7163</v>
      </c>
      <c r="B2221" s="9" t="s">
        <v>155</v>
      </c>
      <c r="C2221" s="9" t="s">
        <v>157</v>
      </c>
      <c r="D2221" s="24">
        <v>43132</v>
      </c>
      <c r="E2221" s="25">
        <v>9736838</v>
      </c>
      <c r="F2221" s="25">
        <v>0</v>
      </c>
      <c r="G2221" s="25">
        <v>0</v>
      </c>
      <c r="H2221" s="25">
        <v>0</v>
      </c>
      <c r="I2221" s="25">
        <v>0</v>
      </c>
      <c r="J2221" s="25">
        <v>2970000</v>
      </c>
      <c r="K2221" s="25">
        <v>2970000</v>
      </c>
      <c r="L2221" s="25">
        <v>749948</v>
      </c>
      <c r="M2221" s="25">
        <v>3304776</v>
      </c>
      <c r="N2221" s="25">
        <v>170460</v>
      </c>
      <c r="O2221" s="25">
        <v>0</v>
      </c>
      <c r="P2221" s="25">
        <v>0</v>
      </c>
      <c r="Q2221" s="25">
        <v>-117150</v>
      </c>
      <c r="R2221" s="25">
        <v>4108034</v>
      </c>
      <c r="S2221" s="25">
        <v>8598804</v>
      </c>
      <c r="T2221" s="25">
        <v>5000000</v>
      </c>
      <c r="U2221" s="25">
        <v>3598804</v>
      </c>
    </row>
    <row r="2222" spans="1:21" x14ac:dyDescent="0.25">
      <c r="A2222" s="9">
        <v>7163</v>
      </c>
      <c r="B2222" s="9" t="s">
        <v>155</v>
      </c>
      <c r="C2222" s="9" t="s">
        <v>157</v>
      </c>
      <c r="D2222" s="24">
        <v>43160</v>
      </c>
      <c r="E2222" s="25">
        <v>8598804</v>
      </c>
      <c r="F2222" s="25">
        <v>0</v>
      </c>
      <c r="G2222" s="25">
        <v>0</v>
      </c>
      <c r="H2222" s="25">
        <v>0</v>
      </c>
      <c r="I2222" s="25">
        <v>0</v>
      </c>
      <c r="J2222" s="25">
        <v>7205418</v>
      </c>
      <c r="K2222" s="25">
        <v>7205418</v>
      </c>
      <c r="L2222" s="25">
        <v>671935</v>
      </c>
      <c r="M2222" s="25">
        <v>3306163</v>
      </c>
      <c r="N2222" s="25">
        <v>0</v>
      </c>
      <c r="O2222" s="25">
        <v>0</v>
      </c>
      <c r="P2222" s="25">
        <v>0</v>
      </c>
      <c r="Q2222" s="25">
        <v>-4218</v>
      </c>
      <c r="R2222" s="25">
        <v>3973880</v>
      </c>
      <c r="S2222" s="25">
        <v>11830342</v>
      </c>
      <c r="T2222" s="25">
        <v>6000000</v>
      </c>
      <c r="U2222" s="25">
        <v>5830342</v>
      </c>
    </row>
    <row r="2223" spans="1:21" x14ac:dyDescent="0.25">
      <c r="A2223" s="9">
        <v>7163</v>
      </c>
      <c r="B2223" s="9" t="s">
        <v>155</v>
      </c>
      <c r="C2223" s="9" t="s">
        <v>157</v>
      </c>
      <c r="D2223" s="24">
        <v>43191</v>
      </c>
      <c r="E2223" s="25">
        <v>11830342</v>
      </c>
      <c r="F2223" s="25">
        <v>0</v>
      </c>
      <c r="G2223" s="25">
        <v>0</v>
      </c>
      <c r="H2223" s="25">
        <v>0</v>
      </c>
      <c r="I2223" s="25">
        <v>0</v>
      </c>
      <c r="J2223" s="25">
        <v>5052269</v>
      </c>
      <c r="K2223" s="25">
        <v>5052269</v>
      </c>
      <c r="L2223" s="25">
        <v>1596993</v>
      </c>
      <c r="M2223" s="25">
        <v>3309149</v>
      </c>
      <c r="N2223" s="25">
        <v>0</v>
      </c>
      <c r="O2223" s="25">
        <v>0</v>
      </c>
      <c r="P2223" s="25">
        <v>0</v>
      </c>
      <c r="Q2223" s="25">
        <v>-135000</v>
      </c>
      <c r="R2223" s="25">
        <v>4771142</v>
      </c>
      <c r="S2223" s="25">
        <v>12111469</v>
      </c>
      <c r="T2223" s="25">
        <v>7000000</v>
      </c>
      <c r="U2223" s="25">
        <v>5111469</v>
      </c>
    </row>
    <row r="2224" spans="1:21" x14ac:dyDescent="0.25">
      <c r="A2224" s="9">
        <v>7163</v>
      </c>
      <c r="B2224" s="9" t="s">
        <v>155</v>
      </c>
      <c r="C2224" s="9" t="s">
        <v>157</v>
      </c>
      <c r="D2224" s="24">
        <v>43221</v>
      </c>
      <c r="E2224" s="25">
        <v>12111469</v>
      </c>
      <c r="F2224" s="25">
        <v>0</v>
      </c>
      <c r="G2224" s="25">
        <v>0</v>
      </c>
      <c r="H2224" s="25">
        <v>0</v>
      </c>
      <c r="I2224" s="25">
        <v>0</v>
      </c>
      <c r="J2224" s="25">
        <v>4980989</v>
      </c>
      <c r="K2224" s="25">
        <v>4980989</v>
      </c>
      <c r="L2224" s="25">
        <v>773719</v>
      </c>
      <c r="M2224" s="25">
        <v>3352677</v>
      </c>
      <c r="N2224" s="25">
        <v>0</v>
      </c>
      <c r="O2224" s="25">
        <v>0</v>
      </c>
      <c r="P2224" s="25">
        <v>0</v>
      </c>
      <c r="Q2224" s="25">
        <v>0</v>
      </c>
      <c r="R2224" s="25">
        <v>4126396</v>
      </c>
      <c r="S2224" s="25">
        <v>12966062</v>
      </c>
      <c r="T2224" s="25">
        <v>7000000</v>
      </c>
      <c r="U2224" s="25">
        <v>5966062</v>
      </c>
    </row>
    <row r="2225" spans="1:21" x14ac:dyDescent="0.25">
      <c r="A2225" s="9">
        <v>7163</v>
      </c>
      <c r="B2225" s="9" t="s">
        <v>155</v>
      </c>
      <c r="C2225" s="9" t="s">
        <v>157</v>
      </c>
      <c r="D2225" s="24">
        <v>43252</v>
      </c>
      <c r="E2225" s="25">
        <v>12966062</v>
      </c>
      <c r="F2225" s="25">
        <v>0</v>
      </c>
      <c r="G2225" s="25">
        <v>0</v>
      </c>
      <c r="H2225" s="25">
        <v>0</v>
      </c>
      <c r="I2225" s="25">
        <v>0</v>
      </c>
      <c r="J2225" s="25">
        <v>4857660</v>
      </c>
      <c r="K2225" s="25">
        <v>4857660</v>
      </c>
      <c r="L2225" s="25">
        <v>1361976</v>
      </c>
      <c r="M2225" s="25">
        <v>3306165</v>
      </c>
      <c r="N2225" s="25">
        <v>0</v>
      </c>
      <c r="O2225" s="25">
        <v>0</v>
      </c>
      <c r="P2225" s="25">
        <v>0</v>
      </c>
      <c r="Q2225" s="25">
        <v>0</v>
      </c>
      <c r="R2225" s="25">
        <v>4668141</v>
      </c>
      <c r="S2225" s="25">
        <v>13155581</v>
      </c>
      <c r="T2225" s="25">
        <v>7000000</v>
      </c>
      <c r="U2225" s="25">
        <v>6155581</v>
      </c>
    </row>
    <row r="2226" spans="1:21" x14ac:dyDescent="0.25">
      <c r="A2226" s="9">
        <v>7163</v>
      </c>
      <c r="B2226" s="9" t="s">
        <v>155</v>
      </c>
      <c r="C2226" s="9" t="s">
        <v>157</v>
      </c>
      <c r="D2226" s="24">
        <v>43282</v>
      </c>
      <c r="E2226" s="25">
        <v>13155581</v>
      </c>
      <c r="F2226" s="25">
        <v>0</v>
      </c>
      <c r="G2226" s="25">
        <v>0</v>
      </c>
      <c r="H2226" s="25">
        <v>0</v>
      </c>
      <c r="I2226" s="25">
        <v>0</v>
      </c>
      <c r="J2226" s="25">
        <v>5004749</v>
      </c>
      <c r="K2226" s="25">
        <v>5004749</v>
      </c>
      <c r="L2226" s="25">
        <v>930317</v>
      </c>
      <c r="M2226" s="25">
        <v>3334998</v>
      </c>
      <c r="N2226" s="25">
        <v>0</v>
      </c>
      <c r="O2226" s="25">
        <v>0</v>
      </c>
      <c r="P2226" s="25">
        <v>0</v>
      </c>
      <c r="Q2226" s="25">
        <v>0</v>
      </c>
      <c r="R2226" s="25">
        <v>4265315</v>
      </c>
      <c r="S2226" s="25">
        <v>13895015</v>
      </c>
      <c r="T2226" s="25">
        <v>7000000</v>
      </c>
      <c r="U2226" s="25">
        <v>6895015</v>
      </c>
    </row>
    <row r="2227" spans="1:21" x14ac:dyDescent="0.25">
      <c r="A2227" s="9">
        <v>7163</v>
      </c>
      <c r="B2227" s="9" t="s">
        <v>155</v>
      </c>
      <c r="C2227" s="9" t="s">
        <v>157</v>
      </c>
      <c r="D2227" s="24">
        <v>43313</v>
      </c>
      <c r="E2227" s="25">
        <v>13895015</v>
      </c>
      <c r="F2227" s="25">
        <v>0</v>
      </c>
      <c r="G2227" s="25">
        <v>0</v>
      </c>
      <c r="H2227" s="25">
        <v>0</v>
      </c>
      <c r="I2227" s="25">
        <v>0</v>
      </c>
      <c r="J2227" s="25">
        <v>5052269</v>
      </c>
      <c r="K2227" s="25">
        <v>5052269</v>
      </c>
      <c r="L2227" s="25">
        <v>601440</v>
      </c>
      <c r="M2227" s="25">
        <v>3327808</v>
      </c>
      <c r="N2227" s="25">
        <v>0</v>
      </c>
      <c r="O2227" s="25">
        <v>0</v>
      </c>
      <c r="P2227" s="25">
        <v>0</v>
      </c>
      <c r="Q2227" s="25">
        <v>0</v>
      </c>
      <c r="R2227" s="25">
        <v>3929248</v>
      </c>
      <c r="S2227" s="25">
        <v>15018036</v>
      </c>
      <c r="T2227" s="25">
        <v>7000000</v>
      </c>
      <c r="U2227" s="25">
        <v>8018036</v>
      </c>
    </row>
    <row r="2228" spans="1:21" x14ac:dyDescent="0.25">
      <c r="A2228" s="9">
        <v>7163</v>
      </c>
      <c r="B2228" s="9" t="s">
        <v>155</v>
      </c>
      <c r="C2228" s="9" t="s">
        <v>157</v>
      </c>
      <c r="D2228" s="24">
        <v>43344</v>
      </c>
      <c r="E2228" s="25">
        <v>15018036</v>
      </c>
      <c r="F2228" s="25">
        <v>0</v>
      </c>
      <c r="G2228" s="25">
        <v>0</v>
      </c>
      <c r="H2228" s="25">
        <v>0</v>
      </c>
      <c r="I2228" s="25">
        <v>0</v>
      </c>
      <c r="J2228" s="25">
        <v>4903611</v>
      </c>
      <c r="K2228" s="25">
        <v>4903611</v>
      </c>
      <c r="L2228" s="25">
        <v>792001</v>
      </c>
      <c r="M2228" s="25">
        <v>3314753</v>
      </c>
      <c r="N2228" s="25">
        <v>0</v>
      </c>
      <c r="O2228" s="25">
        <v>0</v>
      </c>
      <c r="P2228" s="25">
        <v>0</v>
      </c>
      <c r="Q2228" s="25">
        <v>0</v>
      </c>
      <c r="R2228" s="25">
        <v>4106754</v>
      </c>
      <c r="S2228" s="25">
        <v>15814893</v>
      </c>
      <c r="T2228" s="25">
        <v>7000000</v>
      </c>
      <c r="U2228" s="25">
        <v>8814893</v>
      </c>
    </row>
    <row r="2229" spans="1:21" x14ac:dyDescent="0.25">
      <c r="A2229" s="9">
        <v>7163</v>
      </c>
      <c r="B2229" s="9" t="s">
        <v>155</v>
      </c>
      <c r="C2229" s="9" t="s">
        <v>157</v>
      </c>
      <c r="D2229" s="24">
        <v>43374</v>
      </c>
      <c r="E2229" s="25">
        <v>15814893</v>
      </c>
      <c r="F2229" s="25">
        <v>0</v>
      </c>
      <c r="G2229" s="25">
        <v>0</v>
      </c>
      <c r="H2229" s="25">
        <v>0</v>
      </c>
      <c r="I2229" s="25">
        <v>0</v>
      </c>
      <c r="J2229" s="25">
        <v>4850920</v>
      </c>
      <c r="K2229" s="25">
        <v>4850920</v>
      </c>
      <c r="L2229" s="25">
        <v>673785</v>
      </c>
      <c r="M2229" s="25">
        <v>3320144</v>
      </c>
      <c r="N2229" s="25">
        <v>1396751</v>
      </c>
      <c r="O2229" s="25">
        <v>0</v>
      </c>
      <c r="P2229" s="25">
        <v>0</v>
      </c>
      <c r="Q2229" s="25">
        <v>-9000</v>
      </c>
      <c r="R2229" s="25">
        <v>5381680</v>
      </c>
      <c r="S2229" s="25">
        <v>15284133</v>
      </c>
      <c r="T2229" s="25">
        <v>7000000</v>
      </c>
      <c r="U2229" s="25">
        <v>8284133</v>
      </c>
    </row>
    <row r="2230" spans="1:21" x14ac:dyDescent="0.25">
      <c r="A2230" s="9">
        <v>7163</v>
      </c>
      <c r="B2230" s="9" t="s">
        <v>155</v>
      </c>
      <c r="C2230" s="9" t="s">
        <v>157</v>
      </c>
      <c r="D2230" s="24">
        <v>43405</v>
      </c>
      <c r="E2230" s="25">
        <v>15284133</v>
      </c>
      <c r="F2230" s="25">
        <v>0</v>
      </c>
      <c r="G2230" s="25">
        <v>0</v>
      </c>
      <c r="H2230" s="25">
        <v>0</v>
      </c>
      <c r="I2230" s="25">
        <v>0</v>
      </c>
      <c r="J2230" s="25">
        <v>4862189</v>
      </c>
      <c r="K2230" s="25">
        <v>4862189</v>
      </c>
      <c r="L2230" s="25">
        <v>1426279</v>
      </c>
      <c r="M2230" s="25">
        <v>3316645</v>
      </c>
      <c r="N2230" s="25">
        <v>0</v>
      </c>
      <c r="O2230" s="25">
        <v>0</v>
      </c>
      <c r="P2230" s="25">
        <v>0</v>
      </c>
      <c r="Q2230" s="25">
        <v>0</v>
      </c>
      <c r="R2230" s="25">
        <v>4742924</v>
      </c>
      <c r="S2230" s="25">
        <v>15403398</v>
      </c>
      <c r="T2230" s="25">
        <v>7000000</v>
      </c>
      <c r="U2230" s="25">
        <v>8403398</v>
      </c>
    </row>
    <row r="2231" spans="1:21" hidden="1" x14ac:dyDescent="0.25">
      <c r="A2231" s="9">
        <v>7189</v>
      </c>
      <c r="B2231" s="9" t="s">
        <v>158</v>
      </c>
      <c r="C2231" s="9" t="s">
        <v>159</v>
      </c>
      <c r="D2231" s="24">
        <v>42005</v>
      </c>
      <c r="E2231" s="25">
        <v>-612046</v>
      </c>
      <c r="F2231" s="25">
        <v>10005371</v>
      </c>
      <c r="G2231" s="25">
        <v>0</v>
      </c>
      <c r="H2231" s="25">
        <v>0</v>
      </c>
      <c r="I2231" s="25">
        <v>0</v>
      </c>
      <c r="J2231" s="25">
        <v>0</v>
      </c>
      <c r="K2231" s="25">
        <v>10005371</v>
      </c>
      <c r="L2231" s="25">
        <v>442252</v>
      </c>
      <c r="M2231" s="25">
        <v>6035351</v>
      </c>
      <c r="N2231" s="25">
        <v>0</v>
      </c>
      <c r="O2231" s="25">
        <v>0</v>
      </c>
      <c r="P2231" s="25">
        <v>0</v>
      </c>
      <c r="Q2231" s="25">
        <v>-174850</v>
      </c>
      <c r="R2231" s="25">
        <v>6302753</v>
      </c>
      <c r="S2231" s="25">
        <v>3090572</v>
      </c>
      <c r="T2231" s="25">
        <v>0</v>
      </c>
      <c r="U2231" s="25">
        <v>3090572</v>
      </c>
    </row>
    <row r="2232" spans="1:21" hidden="1" x14ac:dyDescent="0.25">
      <c r="A2232" s="9">
        <v>7189</v>
      </c>
      <c r="B2232" s="9" t="s">
        <v>158</v>
      </c>
      <c r="C2232" s="9" t="s">
        <v>159</v>
      </c>
      <c r="D2232" s="24">
        <v>42036</v>
      </c>
      <c r="E2232" s="25">
        <v>3090572</v>
      </c>
      <c r="F2232" s="25">
        <v>6190088</v>
      </c>
      <c r="G2232" s="25">
        <v>0</v>
      </c>
      <c r="H2232" s="25">
        <v>0</v>
      </c>
      <c r="I2232" s="25">
        <v>0</v>
      </c>
      <c r="J2232" s="25">
        <v>0</v>
      </c>
      <c r="K2232" s="25">
        <v>6190088</v>
      </c>
      <c r="L2232" s="25">
        <v>2882819</v>
      </c>
      <c r="M2232" s="25">
        <v>3587450</v>
      </c>
      <c r="N2232" s="25">
        <v>0</v>
      </c>
      <c r="O2232" s="25">
        <v>0</v>
      </c>
      <c r="P2232" s="25">
        <v>0</v>
      </c>
      <c r="Q2232" s="25">
        <v>-1500000</v>
      </c>
      <c r="R2232" s="25">
        <v>4970269</v>
      </c>
      <c r="S2232" s="25">
        <v>4310391</v>
      </c>
      <c r="T2232" s="25">
        <v>0</v>
      </c>
      <c r="U2232" s="25">
        <v>4310391</v>
      </c>
    </row>
    <row r="2233" spans="1:21" hidden="1" x14ac:dyDescent="0.25">
      <c r="A2233" s="9">
        <v>7189</v>
      </c>
      <c r="B2233" s="9" t="s">
        <v>158</v>
      </c>
      <c r="C2233" s="9" t="s">
        <v>159</v>
      </c>
      <c r="D2233" s="24">
        <v>42064</v>
      </c>
      <c r="E2233" s="25">
        <v>4310391</v>
      </c>
      <c r="F2233" s="25">
        <v>5245756</v>
      </c>
      <c r="G2233" s="25">
        <v>0</v>
      </c>
      <c r="H2233" s="25">
        <v>0</v>
      </c>
      <c r="I2233" s="25">
        <v>0</v>
      </c>
      <c r="J2233" s="25">
        <v>0</v>
      </c>
      <c r="K2233" s="25">
        <v>5245756</v>
      </c>
      <c r="L2233" s="25">
        <v>1403813</v>
      </c>
      <c r="M2233" s="25">
        <v>3784517</v>
      </c>
      <c r="N2233" s="25">
        <v>0</v>
      </c>
      <c r="O2233" s="25">
        <v>0</v>
      </c>
      <c r="P2233" s="25">
        <v>0</v>
      </c>
      <c r="Q2233" s="25">
        <v>-99702</v>
      </c>
      <c r="R2233" s="25">
        <v>5088628</v>
      </c>
      <c r="S2233" s="25">
        <v>4467519</v>
      </c>
      <c r="T2233" s="25">
        <v>0</v>
      </c>
      <c r="U2233" s="25">
        <v>4467519</v>
      </c>
    </row>
    <row r="2234" spans="1:21" hidden="1" x14ac:dyDescent="0.25">
      <c r="A2234" s="9">
        <v>7189</v>
      </c>
      <c r="B2234" s="9" t="s">
        <v>158</v>
      </c>
      <c r="C2234" s="9" t="s">
        <v>159</v>
      </c>
      <c r="D2234" s="24">
        <v>42095</v>
      </c>
      <c r="E2234" s="25">
        <v>4467519</v>
      </c>
      <c r="F2234" s="25">
        <v>5184976</v>
      </c>
      <c r="G2234" s="25">
        <v>0</v>
      </c>
      <c r="H2234" s="25">
        <v>0</v>
      </c>
      <c r="I2234" s="25">
        <v>0</v>
      </c>
      <c r="J2234" s="25">
        <v>0</v>
      </c>
      <c r="K2234" s="25">
        <v>5184976</v>
      </c>
      <c r="L2234" s="25">
        <v>597517</v>
      </c>
      <c r="M2234" s="25">
        <v>3210978</v>
      </c>
      <c r="N2234" s="25">
        <v>0</v>
      </c>
      <c r="O2234" s="25">
        <v>0</v>
      </c>
      <c r="P2234" s="25">
        <v>0</v>
      </c>
      <c r="Q2234" s="25">
        <v>-446435</v>
      </c>
      <c r="R2234" s="25">
        <v>3362060</v>
      </c>
      <c r="S2234" s="25">
        <v>6290435</v>
      </c>
      <c r="T2234" s="25">
        <v>0</v>
      </c>
      <c r="U2234" s="25">
        <v>6290435</v>
      </c>
    </row>
    <row r="2235" spans="1:21" hidden="1" x14ac:dyDescent="0.25">
      <c r="A2235" s="9">
        <v>7189</v>
      </c>
      <c r="B2235" s="9" t="s">
        <v>158</v>
      </c>
      <c r="C2235" s="9" t="s">
        <v>159</v>
      </c>
      <c r="D2235" s="24">
        <v>42125</v>
      </c>
      <c r="E2235" s="25">
        <v>6290435</v>
      </c>
      <c r="F2235" s="25">
        <v>4121442</v>
      </c>
      <c r="G2235" s="25">
        <v>0</v>
      </c>
      <c r="H2235" s="25">
        <v>0</v>
      </c>
      <c r="I2235" s="25">
        <v>0</v>
      </c>
      <c r="J2235" s="25">
        <v>0</v>
      </c>
      <c r="K2235" s="25">
        <v>4121442</v>
      </c>
      <c r="L2235" s="25">
        <v>189192</v>
      </c>
      <c r="M2235" s="25">
        <v>3516216</v>
      </c>
      <c r="N2235" s="25">
        <v>0</v>
      </c>
      <c r="O2235" s="25">
        <v>0</v>
      </c>
      <c r="P2235" s="25">
        <v>0</v>
      </c>
      <c r="Q2235" s="25">
        <v>-80258</v>
      </c>
      <c r="R2235" s="25">
        <v>3625150</v>
      </c>
      <c r="S2235" s="25">
        <v>6786727</v>
      </c>
      <c r="T2235" s="25">
        <v>0</v>
      </c>
      <c r="U2235" s="25">
        <v>6786727</v>
      </c>
    </row>
    <row r="2236" spans="1:21" hidden="1" x14ac:dyDescent="0.25">
      <c r="A2236" s="9">
        <v>7189</v>
      </c>
      <c r="B2236" s="9" t="s">
        <v>158</v>
      </c>
      <c r="C2236" s="9" t="s">
        <v>159</v>
      </c>
      <c r="D2236" s="24">
        <v>42156</v>
      </c>
      <c r="E2236" s="25">
        <v>6786727</v>
      </c>
      <c r="F2236" s="25">
        <v>5811911</v>
      </c>
      <c r="G2236" s="25">
        <v>0</v>
      </c>
      <c r="H2236" s="25">
        <v>0</v>
      </c>
      <c r="I2236" s="25">
        <v>0</v>
      </c>
      <c r="J2236" s="25">
        <v>0</v>
      </c>
      <c r="K2236" s="25">
        <v>5811911</v>
      </c>
      <c r="L2236" s="25">
        <v>270120</v>
      </c>
      <c r="M2236" s="25">
        <v>3708124</v>
      </c>
      <c r="N2236" s="25">
        <v>0</v>
      </c>
      <c r="O2236" s="25">
        <v>0</v>
      </c>
      <c r="P2236" s="25">
        <v>0</v>
      </c>
      <c r="Q2236" s="25">
        <v>-83725</v>
      </c>
      <c r="R2236" s="25">
        <v>3894519</v>
      </c>
      <c r="S2236" s="25">
        <v>8704119</v>
      </c>
      <c r="T2236" s="25">
        <v>0</v>
      </c>
      <c r="U2236" s="25">
        <v>8704119</v>
      </c>
    </row>
    <row r="2237" spans="1:21" hidden="1" x14ac:dyDescent="0.25">
      <c r="A2237" s="9">
        <v>7189</v>
      </c>
      <c r="B2237" s="9" t="s">
        <v>158</v>
      </c>
      <c r="C2237" s="9" t="s">
        <v>159</v>
      </c>
      <c r="D2237" s="24">
        <v>42186</v>
      </c>
      <c r="E2237" s="25">
        <v>8704119</v>
      </c>
      <c r="F2237" s="25">
        <v>5256247</v>
      </c>
      <c r="G2237" s="25">
        <v>0</v>
      </c>
      <c r="H2237" s="25">
        <v>0</v>
      </c>
      <c r="I2237" s="25">
        <v>0</v>
      </c>
      <c r="J2237" s="25">
        <v>0</v>
      </c>
      <c r="K2237" s="25">
        <v>5256247</v>
      </c>
      <c r="L2237" s="25">
        <v>364497</v>
      </c>
      <c r="M2237" s="25">
        <v>3717462</v>
      </c>
      <c r="N2237" s="25">
        <v>0</v>
      </c>
      <c r="O2237" s="25">
        <v>0</v>
      </c>
      <c r="P2237" s="25">
        <v>0</v>
      </c>
      <c r="Q2237" s="25">
        <v>-93772</v>
      </c>
      <c r="R2237" s="25">
        <v>3988187</v>
      </c>
      <c r="S2237" s="25">
        <v>9972179</v>
      </c>
      <c r="T2237" s="25">
        <v>0</v>
      </c>
      <c r="U2237" s="25">
        <v>9972179</v>
      </c>
    </row>
    <row r="2238" spans="1:21" hidden="1" x14ac:dyDescent="0.25">
      <c r="A2238" s="9">
        <v>7189</v>
      </c>
      <c r="B2238" s="9" t="s">
        <v>158</v>
      </c>
      <c r="C2238" s="9" t="s">
        <v>159</v>
      </c>
      <c r="D2238" s="24">
        <v>42217</v>
      </c>
      <c r="E2238" s="25">
        <v>9972179</v>
      </c>
      <c r="F2238" s="25">
        <v>4069684</v>
      </c>
      <c r="G2238" s="25">
        <v>0</v>
      </c>
      <c r="H2238" s="25">
        <v>0</v>
      </c>
      <c r="I2238" s="25">
        <v>0</v>
      </c>
      <c r="J2238" s="25">
        <v>0</v>
      </c>
      <c r="K2238" s="25">
        <v>4069684</v>
      </c>
      <c r="L2238" s="25">
        <v>327116</v>
      </c>
      <c r="M2238" s="25">
        <v>2689045</v>
      </c>
      <c r="N2238" s="25">
        <v>778171</v>
      </c>
      <c r="O2238" s="25">
        <v>0</v>
      </c>
      <c r="P2238" s="25">
        <v>0</v>
      </c>
      <c r="Q2238" s="25">
        <v>-81680</v>
      </c>
      <c r="R2238" s="25">
        <v>3712652</v>
      </c>
      <c r="S2238" s="25">
        <v>10329211</v>
      </c>
      <c r="T2238" s="25">
        <v>0</v>
      </c>
      <c r="U2238" s="25">
        <v>10329211</v>
      </c>
    </row>
    <row r="2239" spans="1:21" hidden="1" x14ac:dyDescent="0.25">
      <c r="A2239" s="9">
        <v>7189</v>
      </c>
      <c r="B2239" s="9" t="s">
        <v>158</v>
      </c>
      <c r="C2239" s="9" t="s">
        <v>159</v>
      </c>
      <c r="D2239" s="24">
        <v>42248</v>
      </c>
      <c r="E2239" s="25">
        <v>10329211</v>
      </c>
      <c r="F2239" s="25">
        <v>4381795</v>
      </c>
      <c r="G2239" s="25">
        <v>0</v>
      </c>
      <c r="H2239" s="25">
        <v>0</v>
      </c>
      <c r="I2239" s="25">
        <v>0</v>
      </c>
      <c r="J2239" s="25">
        <v>0</v>
      </c>
      <c r="K2239" s="25">
        <v>4381795</v>
      </c>
      <c r="L2239" s="25">
        <v>469260</v>
      </c>
      <c r="M2239" s="25">
        <v>2941679</v>
      </c>
      <c r="N2239" s="25">
        <v>0</v>
      </c>
      <c r="O2239" s="25">
        <v>0</v>
      </c>
      <c r="P2239" s="25">
        <v>0</v>
      </c>
      <c r="Q2239" s="25">
        <v>-100000</v>
      </c>
      <c r="R2239" s="25">
        <v>3310939</v>
      </c>
      <c r="S2239" s="25">
        <v>11400067</v>
      </c>
      <c r="T2239" s="25">
        <v>0</v>
      </c>
      <c r="U2239" s="25">
        <v>11400067</v>
      </c>
    </row>
    <row r="2240" spans="1:21" hidden="1" x14ac:dyDescent="0.25">
      <c r="A2240" s="9">
        <v>7189</v>
      </c>
      <c r="B2240" s="9" t="s">
        <v>158</v>
      </c>
      <c r="C2240" s="9" t="s">
        <v>159</v>
      </c>
      <c r="D2240" s="24">
        <v>42278</v>
      </c>
      <c r="E2240" s="25">
        <v>11400067</v>
      </c>
      <c r="F2240" s="25">
        <v>3478946</v>
      </c>
      <c r="G2240" s="25">
        <v>0</v>
      </c>
      <c r="H2240" s="25">
        <v>0</v>
      </c>
      <c r="I2240" s="25">
        <v>0</v>
      </c>
      <c r="J2240" s="25">
        <v>0</v>
      </c>
      <c r="K2240" s="25">
        <v>3478946</v>
      </c>
      <c r="L2240" s="25">
        <v>338883</v>
      </c>
      <c r="M2240" s="25">
        <v>2422311</v>
      </c>
      <c r="N2240" s="25">
        <v>0</v>
      </c>
      <c r="O2240" s="25">
        <v>0</v>
      </c>
      <c r="P2240" s="25">
        <v>0</v>
      </c>
      <c r="Q2240" s="25">
        <v>0</v>
      </c>
      <c r="R2240" s="25">
        <v>2761194</v>
      </c>
      <c r="S2240" s="25">
        <v>12117819</v>
      </c>
      <c r="T2240" s="25">
        <v>0</v>
      </c>
      <c r="U2240" s="25">
        <v>12117819</v>
      </c>
    </row>
    <row r="2241" spans="1:21" hidden="1" x14ac:dyDescent="0.25">
      <c r="A2241" s="9">
        <v>7189</v>
      </c>
      <c r="B2241" s="9" t="s">
        <v>158</v>
      </c>
      <c r="C2241" s="9" t="s">
        <v>159</v>
      </c>
      <c r="D2241" s="24">
        <v>42309</v>
      </c>
      <c r="E2241" s="25">
        <v>12117819</v>
      </c>
      <c r="F2241" s="25">
        <v>3429514</v>
      </c>
      <c r="G2241" s="25">
        <v>0</v>
      </c>
      <c r="H2241" s="25">
        <v>0</v>
      </c>
      <c r="I2241" s="25">
        <v>0</v>
      </c>
      <c r="J2241" s="25">
        <v>0</v>
      </c>
      <c r="K2241" s="25">
        <v>3429514</v>
      </c>
      <c r="L2241" s="25">
        <v>196730</v>
      </c>
      <c r="M2241" s="25">
        <v>2794076</v>
      </c>
      <c r="N2241" s="25">
        <v>0</v>
      </c>
      <c r="O2241" s="25">
        <v>0</v>
      </c>
      <c r="P2241" s="25">
        <v>0</v>
      </c>
      <c r="Q2241" s="25">
        <v>-20000</v>
      </c>
      <c r="R2241" s="25">
        <v>2970806</v>
      </c>
      <c r="S2241" s="25">
        <v>12576527</v>
      </c>
      <c r="T2241" s="25">
        <v>0</v>
      </c>
      <c r="U2241" s="25">
        <v>12576527</v>
      </c>
    </row>
    <row r="2242" spans="1:21" hidden="1" x14ac:dyDescent="0.25">
      <c r="A2242" s="9">
        <v>7189</v>
      </c>
      <c r="B2242" s="9" t="s">
        <v>158</v>
      </c>
      <c r="C2242" s="9" t="s">
        <v>159</v>
      </c>
      <c r="D2242" s="24">
        <v>42339</v>
      </c>
      <c r="E2242" s="25">
        <v>12576527</v>
      </c>
      <c r="F2242" s="25">
        <v>4021686</v>
      </c>
      <c r="G2242" s="25">
        <v>0</v>
      </c>
      <c r="H2242" s="25">
        <v>0</v>
      </c>
      <c r="I2242" s="25">
        <v>0</v>
      </c>
      <c r="J2242" s="25">
        <v>0</v>
      </c>
      <c r="K2242" s="25">
        <v>4021686</v>
      </c>
      <c r="L2242" s="25">
        <v>592607</v>
      </c>
      <c r="M2242" s="25">
        <v>2749079</v>
      </c>
      <c r="N2242" s="25">
        <v>0</v>
      </c>
      <c r="O2242" s="25">
        <v>0</v>
      </c>
      <c r="P2242" s="25">
        <v>0</v>
      </c>
      <c r="Q2242" s="25">
        <v>0</v>
      </c>
      <c r="R2242" s="25">
        <v>3341686</v>
      </c>
      <c r="S2242" s="25">
        <v>13256527</v>
      </c>
      <c r="T2242" s="25">
        <v>0</v>
      </c>
      <c r="U2242" s="25">
        <v>13256527</v>
      </c>
    </row>
    <row r="2243" spans="1:21" hidden="1" x14ac:dyDescent="0.25">
      <c r="A2243" s="9">
        <v>7189</v>
      </c>
      <c r="B2243" s="9" t="s">
        <v>158</v>
      </c>
      <c r="C2243" s="9" t="s">
        <v>159</v>
      </c>
      <c r="D2243" s="24">
        <v>42370</v>
      </c>
      <c r="E2243" s="25">
        <v>13256527</v>
      </c>
      <c r="F2243" s="25">
        <v>4036949</v>
      </c>
      <c r="G2243" s="25">
        <v>0</v>
      </c>
      <c r="H2243" s="25">
        <v>0</v>
      </c>
      <c r="I2243" s="25">
        <v>0</v>
      </c>
      <c r="J2243" s="25">
        <v>0</v>
      </c>
      <c r="K2243" s="25">
        <v>4036949</v>
      </c>
      <c r="L2243" s="25">
        <v>998399</v>
      </c>
      <c r="M2243" s="25">
        <v>2858377</v>
      </c>
      <c r="N2243" s="25">
        <v>0</v>
      </c>
      <c r="O2243" s="25">
        <v>0</v>
      </c>
      <c r="P2243" s="25">
        <v>0</v>
      </c>
      <c r="Q2243" s="25">
        <v>-150000</v>
      </c>
      <c r="R2243" s="25">
        <v>3706776</v>
      </c>
      <c r="S2243" s="25">
        <v>13586700</v>
      </c>
      <c r="T2243" s="25">
        <v>0</v>
      </c>
      <c r="U2243" s="25">
        <v>13586700</v>
      </c>
    </row>
    <row r="2244" spans="1:21" hidden="1" x14ac:dyDescent="0.25">
      <c r="A2244" s="9">
        <v>7189</v>
      </c>
      <c r="B2244" s="9" t="s">
        <v>158</v>
      </c>
      <c r="C2244" s="9" t="s">
        <v>159</v>
      </c>
      <c r="D2244" s="24">
        <v>42401</v>
      </c>
      <c r="E2244" s="25">
        <v>13586700</v>
      </c>
      <c r="F2244" s="25">
        <v>3876533</v>
      </c>
      <c r="G2244" s="25">
        <v>0</v>
      </c>
      <c r="H2244" s="25">
        <v>0</v>
      </c>
      <c r="I2244" s="25">
        <v>0</v>
      </c>
      <c r="J2244" s="25">
        <v>0</v>
      </c>
      <c r="K2244" s="25">
        <v>3876533</v>
      </c>
      <c r="L2244" s="25">
        <v>247792</v>
      </c>
      <c r="M2244" s="25">
        <v>2957377</v>
      </c>
      <c r="N2244" s="25">
        <v>0</v>
      </c>
      <c r="O2244" s="25">
        <v>0</v>
      </c>
      <c r="P2244" s="25">
        <v>0</v>
      </c>
      <c r="Q2244" s="25">
        <v>0</v>
      </c>
      <c r="R2244" s="25">
        <v>3205169</v>
      </c>
      <c r="S2244" s="25">
        <v>14258064</v>
      </c>
      <c r="T2244" s="25">
        <v>0</v>
      </c>
      <c r="U2244" s="25">
        <v>14258064</v>
      </c>
    </row>
    <row r="2245" spans="1:21" hidden="1" x14ac:dyDescent="0.25">
      <c r="A2245" s="9">
        <v>7189</v>
      </c>
      <c r="B2245" s="9" t="s">
        <v>158</v>
      </c>
      <c r="C2245" s="9" t="s">
        <v>159</v>
      </c>
      <c r="D2245" s="24">
        <v>42430</v>
      </c>
      <c r="E2245" s="25">
        <v>14258064</v>
      </c>
      <c r="F2245" s="25">
        <v>3545985</v>
      </c>
      <c r="G2245" s="25">
        <v>0</v>
      </c>
      <c r="H2245" s="25">
        <v>0</v>
      </c>
      <c r="I2245" s="25">
        <v>0</v>
      </c>
      <c r="J2245" s="25">
        <v>0</v>
      </c>
      <c r="K2245" s="25">
        <v>3545985</v>
      </c>
      <c r="L2245" s="25">
        <v>1073761</v>
      </c>
      <c r="M2245" s="25">
        <v>2999945</v>
      </c>
      <c r="N2245" s="25">
        <v>399990</v>
      </c>
      <c r="O2245" s="25">
        <v>0</v>
      </c>
      <c r="P2245" s="25">
        <v>0</v>
      </c>
      <c r="Q2245" s="25">
        <v>0</v>
      </c>
      <c r="R2245" s="25">
        <v>4473696</v>
      </c>
      <c r="S2245" s="25">
        <v>13330353</v>
      </c>
      <c r="T2245" s="25">
        <v>0</v>
      </c>
      <c r="U2245" s="25">
        <v>13330353</v>
      </c>
    </row>
    <row r="2246" spans="1:21" hidden="1" x14ac:dyDescent="0.25">
      <c r="A2246" s="9">
        <v>7189</v>
      </c>
      <c r="B2246" s="9" t="s">
        <v>158</v>
      </c>
      <c r="C2246" s="9" t="s">
        <v>159</v>
      </c>
      <c r="D2246" s="24">
        <v>42461</v>
      </c>
      <c r="E2246" s="25">
        <v>13330353</v>
      </c>
      <c r="F2246" s="25">
        <v>3749610</v>
      </c>
      <c r="G2246" s="25">
        <v>0</v>
      </c>
      <c r="H2246" s="25">
        <v>0</v>
      </c>
      <c r="I2246" s="25">
        <v>0</v>
      </c>
      <c r="J2246" s="25">
        <v>0</v>
      </c>
      <c r="K2246" s="25">
        <v>3749610</v>
      </c>
      <c r="L2246" s="25">
        <v>533596</v>
      </c>
      <c r="M2246" s="25">
        <v>3035270</v>
      </c>
      <c r="N2246" s="25">
        <v>1289970</v>
      </c>
      <c r="O2246" s="25">
        <v>0</v>
      </c>
      <c r="P2246" s="25">
        <v>0</v>
      </c>
      <c r="Q2246" s="25">
        <v>0</v>
      </c>
      <c r="R2246" s="25">
        <v>4858836</v>
      </c>
      <c r="S2246" s="25">
        <v>12221127</v>
      </c>
      <c r="T2246" s="25">
        <v>0</v>
      </c>
      <c r="U2246" s="25">
        <v>12221127</v>
      </c>
    </row>
    <row r="2247" spans="1:21" hidden="1" x14ac:dyDescent="0.25">
      <c r="A2247" s="9">
        <v>7189</v>
      </c>
      <c r="B2247" s="9" t="s">
        <v>158</v>
      </c>
      <c r="C2247" s="9" t="s">
        <v>159</v>
      </c>
      <c r="D2247" s="24">
        <v>42491</v>
      </c>
      <c r="E2247" s="25">
        <v>12221127</v>
      </c>
      <c r="F2247" s="25">
        <v>3675753</v>
      </c>
      <c r="G2247" s="25">
        <v>0</v>
      </c>
      <c r="H2247" s="25">
        <v>0</v>
      </c>
      <c r="I2247" s="25">
        <v>0</v>
      </c>
      <c r="J2247" s="25">
        <v>0</v>
      </c>
      <c r="K2247" s="25">
        <v>3675753</v>
      </c>
      <c r="L2247" s="25">
        <v>1080536</v>
      </c>
      <c r="M2247" s="25">
        <v>2713143</v>
      </c>
      <c r="N2247" s="25">
        <v>1219795</v>
      </c>
      <c r="O2247" s="25">
        <v>0</v>
      </c>
      <c r="P2247" s="25">
        <v>0</v>
      </c>
      <c r="Q2247" s="25">
        <v>-200000</v>
      </c>
      <c r="R2247" s="25">
        <v>4813474</v>
      </c>
      <c r="S2247" s="25">
        <v>11083406</v>
      </c>
      <c r="T2247" s="25">
        <v>0</v>
      </c>
      <c r="U2247" s="25">
        <v>11083406</v>
      </c>
    </row>
    <row r="2248" spans="1:21" hidden="1" x14ac:dyDescent="0.25">
      <c r="A2248" s="9">
        <v>7189</v>
      </c>
      <c r="B2248" s="9" t="s">
        <v>158</v>
      </c>
      <c r="C2248" s="9" t="s">
        <v>159</v>
      </c>
      <c r="D2248" s="24">
        <v>42522</v>
      </c>
      <c r="E2248" s="25">
        <v>11083406</v>
      </c>
      <c r="F2248" s="25">
        <v>3795987</v>
      </c>
      <c r="G2248" s="25">
        <v>0</v>
      </c>
      <c r="H2248" s="25">
        <v>0</v>
      </c>
      <c r="I2248" s="25">
        <v>0</v>
      </c>
      <c r="J2248" s="25">
        <v>0</v>
      </c>
      <c r="K2248" s="25">
        <v>3795987</v>
      </c>
      <c r="L2248" s="25">
        <v>1376075</v>
      </c>
      <c r="M2248" s="25">
        <v>3244876</v>
      </c>
      <c r="N2248" s="25">
        <v>0</v>
      </c>
      <c r="O2248" s="25">
        <v>0</v>
      </c>
      <c r="P2248" s="25">
        <v>0</v>
      </c>
      <c r="Q2248" s="25">
        <v>0</v>
      </c>
      <c r="R2248" s="25">
        <v>4620951</v>
      </c>
      <c r="S2248" s="25">
        <v>10258442</v>
      </c>
      <c r="T2248" s="25">
        <v>0</v>
      </c>
      <c r="U2248" s="25">
        <v>10258442</v>
      </c>
    </row>
    <row r="2249" spans="1:21" hidden="1" x14ac:dyDescent="0.25">
      <c r="A2249" s="9">
        <v>7189</v>
      </c>
      <c r="B2249" s="9" t="s">
        <v>158</v>
      </c>
      <c r="C2249" s="9" t="s">
        <v>159</v>
      </c>
      <c r="D2249" s="24">
        <v>42552</v>
      </c>
      <c r="E2249" s="25">
        <v>10258442</v>
      </c>
      <c r="F2249" s="25">
        <v>4575987</v>
      </c>
      <c r="G2249" s="25">
        <v>0</v>
      </c>
      <c r="H2249" s="25">
        <v>0</v>
      </c>
      <c r="I2249" s="25">
        <v>0</v>
      </c>
      <c r="J2249" s="25">
        <v>0</v>
      </c>
      <c r="K2249" s="25">
        <v>4575987</v>
      </c>
      <c r="L2249" s="25">
        <v>1060935</v>
      </c>
      <c r="M2249" s="25">
        <v>2760022</v>
      </c>
      <c r="N2249" s="25">
        <v>0</v>
      </c>
      <c r="O2249" s="25">
        <v>0</v>
      </c>
      <c r="P2249" s="25">
        <v>0</v>
      </c>
      <c r="Q2249" s="25">
        <v>-44000</v>
      </c>
      <c r="R2249" s="25">
        <v>3776957</v>
      </c>
      <c r="S2249" s="25">
        <v>11057472</v>
      </c>
      <c r="T2249" s="25">
        <v>0</v>
      </c>
      <c r="U2249" s="25">
        <v>11057472</v>
      </c>
    </row>
    <row r="2250" spans="1:21" hidden="1" x14ac:dyDescent="0.25">
      <c r="A2250" s="9">
        <v>7189</v>
      </c>
      <c r="B2250" s="9" t="s">
        <v>158</v>
      </c>
      <c r="C2250" s="9" t="s">
        <v>159</v>
      </c>
      <c r="D2250" s="24">
        <v>42583</v>
      </c>
      <c r="E2250" s="25">
        <v>11057472</v>
      </c>
      <c r="F2250" s="25">
        <v>3817701</v>
      </c>
      <c r="G2250" s="25">
        <v>0</v>
      </c>
      <c r="H2250" s="25">
        <v>0</v>
      </c>
      <c r="I2250" s="25">
        <v>0</v>
      </c>
      <c r="J2250" s="25">
        <v>0</v>
      </c>
      <c r="K2250" s="25">
        <v>3817701</v>
      </c>
      <c r="L2250" s="25">
        <v>347634</v>
      </c>
      <c r="M2250" s="25">
        <v>3201025</v>
      </c>
      <c r="N2250" s="25">
        <v>286469</v>
      </c>
      <c r="O2250" s="25">
        <v>0</v>
      </c>
      <c r="P2250" s="25">
        <v>0</v>
      </c>
      <c r="Q2250" s="25">
        <v>0</v>
      </c>
      <c r="R2250" s="25">
        <v>3835128</v>
      </c>
      <c r="S2250" s="25">
        <v>11040045</v>
      </c>
      <c r="T2250" s="25">
        <v>0</v>
      </c>
      <c r="U2250" s="25">
        <v>11040045</v>
      </c>
    </row>
    <row r="2251" spans="1:21" hidden="1" x14ac:dyDescent="0.25">
      <c r="A2251" s="9">
        <v>7189</v>
      </c>
      <c r="B2251" s="9" t="s">
        <v>158</v>
      </c>
      <c r="C2251" s="9" t="s">
        <v>159</v>
      </c>
      <c r="D2251" s="24">
        <v>42614</v>
      </c>
      <c r="E2251" s="25">
        <v>11040045</v>
      </c>
      <c r="F2251" s="25">
        <v>3708646</v>
      </c>
      <c r="G2251" s="25">
        <v>0</v>
      </c>
      <c r="H2251" s="25">
        <v>0</v>
      </c>
      <c r="I2251" s="25">
        <v>0</v>
      </c>
      <c r="J2251" s="25">
        <v>0</v>
      </c>
      <c r="K2251" s="25">
        <v>3708646</v>
      </c>
      <c r="L2251" s="25">
        <v>308435</v>
      </c>
      <c r="M2251" s="25">
        <v>2947334</v>
      </c>
      <c r="N2251" s="25">
        <v>0</v>
      </c>
      <c r="O2251" s="25">
        <v>0</v>
      </c>
      <c r="P2251" s="25">
        <v>0</v>
      </c>
      <c r="Q2251" s="25">
        <v>0</v>
      </c>
      <c r="R2251" s="25">
        <v>3255769</v>
      </c>
      <c r="S2251" s="25">
        <v>11492922</v>
      </c>
      <c r="T2251" s="25">
        <v>0</v>
      </c>
      <c r="U2251" s="25">
        <v>11492922</v>
      </c>
    </row>
    <row r="2252" spans="1:21" hidden="1" x14ac:dyDescent="0.25">
      <c r="A2252" s="9">
        <v>7189</v>
      </c>
      <c r="B2252" s="9" t="s">
        <v>158</v>
      </c>
      <c r="C2252" s="9" t="s">
        <v>159</v>
      </c>
      <c r="D2252" s="24">
        <v>42644</v>
      </c>
      <c r="E2252" s="25">
        <v>11492922</v>
      </c>
      <c r="F2252" s="25">
        <v>4047390</v>
      </c>
      <c r="G2252" s="25">
        <v>0</v>
      </c>
      <c r="H2252" s="25">
        <v>0</v>
      </c>
      <c r="I2252" s="25">
        <v>0</v>
      </c>
      <c r="J2252" s="25">
        <v>0</v>
      </c>
      <c r="K2252" s="25">
        <v>4047390</v>
      </c>
      <c r="L2252" s="25">
        <v>568878</v>
      </c>
      <c r="M2252" s="25">
        <v>2903186</v>
      </c>
      <c r="N2252" s="25">
        <v>0</v>
      </c>
      <c r="O2252" s="25">
        <v>0</v>
      </c>
      <c r="P2252" s="25">
        <v>0</v>
      </c>
      <c r="Q2252" s="25">
        <v>-215</v>
      </c>
      <c r="R2252" s="25">
        <v>3471849</v>
      </c>
      <c r="S2252" s="25">
        <v>12068463</v>
      </c>
      <c r="T2252" s="25">
        <v>0</v>
      </c>
      <c r="U2252" s="25">
        <v>12068463</v>
      </c>
    </row>
    <row r="2253" spans="1:21" hidden="1" x14ac:dyDescent="0.25">
      <c r="A2253" s="9">
        <v>7189</v>
      </c>
      <c r="B2253" s="9" t="s">
        <v>158</v>
      </c>
      <c r="C2253" s="9" t="s">
        <v>159</v>
      </c>
      <c r="D2253" s="24">
        <v>42675</v>
      </c>
      <c r="E2253" s="25">
        <v>12068463</v>
      </c>
      <c r="F2253" s="25">
        <v>2910602</v>
      </c>
      <c r="G2253" s="25">
        <v>0</v>
      </c>
      <c r="H2253" s="25">
        <v>0</v>
      </c>
      <c r="I2253" s="25">
        <v>0</v>
      </c>
      <c r="J2253" s="25">
        <v>0</v>
      </c>
      <c r="K2253" s="25">
        <v>2910602</v>
      </c>
      <c r="L2253" s="25">
        <v>821471</v>
      </c>
      <c r="M2253" s="25">
        <v>2852940</v>
      </c>
      <c r="N2253" s="25">
        <v>0</v>
      </c>
      <c r="O2253" s="25">
        <v>0</v>
      </c>
      <c r="P2253" s="25">
        <v>0</v>
      </c>
      <c r="Q2253" s="25">
        <v>0</v>
      </c>
      <c r="R2253" s="25">
        <v>3674411</v>
      </c>
      <c r="S2253" s="25">
        <v>11304654</v>
      </c>
      <c r="T2253" s="25">
        <v>0</v>
      </c>
      <c r="U2253" s="25">
        <v>11304654</v>
      </c>
    </row>
    <row r="2254" spans="1:21" hidden="1" x14ac:dyDescent="0.25">
      <c r="A2254" s="9">
        <v>7189</v>
      </c>
      <c r="B2254" s="9" t="s">
        <v>158</v>
      </c>
      <c r="C2254" s="9" t="s">
        <v>159</v>
      </c>
      <c r="D2254" s="24">
        <v>42705</v>
      </c>
      <c r="E2254" s="25">
        <v>11304654</v>
      </c>
      <c r="F2254" s="25">
        <v>803548</v>
      </c>
      <c r="G2254" s="25">
        <v>0</v>
      </c>
      <c r="H2254" s="25">
        <v>0</v>
      </c>
      <c r="I2254" s="25">
        <v>0</v>
      </c>
      <c r="J2254" s="25">
        <v>0</v>
      </c>
      <c r="K2254" s="25">
        <v>803548</v>
      </c>
      <c r="L2254" s="25">
        <v>1127350</v>
      </c>
      <c r="M2254" s="25">
        <v>10880996</v>
      </c>
      <c r="N2254" s="25">
        <v>0</v>
      </c>
      <c r="O2254" s="25">
        <v>0</v>
      </c>
      <c r="P2254" s="25">
        <v>0</v>
      </c>
      <c r="Q2254" s="25">
        <v>-283000</v>
      </c>
      <c r="R2254" s="25">
        <v>11725346</v>
      </c>
      <c r="S2254" s="25">
        <v>382856</v>
      </c>
      <c r="T2254" s="25">
        <v>0</v>
      </c>
      <c r="U2254" s="25">
        <v>382856</v>
      </c>
    </row>
    <row r="2255" spans="1:21" hidden="1" x14ac:dyDescent="0.25">
      <c r="A2255" s="9">
        <v>7189</v>
      </c>
      <c r="B2255" s="9" t="s">
        <v>158</v>
      </c>
      <c r="C2255" s="9" t="s">
        <v>159</v>
      </c>
      <c r="D2255" s="24">
        <v>42736</v>
      </c>
      <c r="E2255" s="25">
        <v>382856</v>
      </c>
      <c r="F2255" s="25">
        <v>6838981</v>
      </c>
      <c r="G2255" s="25">
        <v>0</v>
      </c>
      <c r="H2255" s="25">
        <v>0</v>
      </c>
      <c r="I2255" s="25">
        <v>0</v>
      </c>
      <c r="J2255" s="25">
        <v>0</v>
      </c>
      <c r="K2255" s="25">
        <v>6838981</v>
      </c>
      <c r="L2255" s="25">
        <v>227060</v>
      </c>
      <c r="M2255" s="25">
        <v>2509999</v>
      </c>
      <c r="N2255" s="25">
        <v>0</v>
      </c>
      <c r="O2255" s="25">
        <v>0</v>
      </c>
      <c r="P2255" s="25">
        <v>0</v>
      </c>
      <c r="Q2255" s="25">
        <v>0</v>
      </c>
      <c r="R2255" s="25">
        <v>2737059</v>
      </c>
      <c r="S2255" s="25">
        <v>4484778</v>
      </c>
      <c r="T2255" s="25">
        <v>0</v>
      </c>
      <c r="U2255" s="25">
        <v>4484778</v>
      </c>
    </row>
    <row r="2256" spans="1:21" hidden="1" x14ac:dyDescent="0.25">
      <c r="A2256" s="9">
        <v>7189</v>
      </c>
      <c r="B2256" s="9" t="s">
        <v>158</v>
      </c>
      <c r="C2256" s="9" t="s">
        <v>159</v>
      </c>
      <c r="D2256" s="24">
        <v>42767</v>
      </c>
      <c r="E2256" s="25">
        <v>4484778</v>
      </c>
      <c r="F2256" s="25">
        <v>3791524</v>
      </c>
      <c r="G2256" s="25">
        <v>0</v>
      </c>
      <c r="H2256" s="25">
        <v>0</v>
      </c>
      <c r="I2256" s="25">
        <v>0</v>
      </c>
      <c r="J2256" s="25">
        <v>0</v>
      </c>
      <c r="K2256" s="25">
        <v>3791524</v>
      </c>
      <c r="L2256" s="25">
        <v>205767</v>
      </c>
      <c r="M2256" s="25">
        <v>2115782</v>
      </c>
      <c r="N2256" s="25">
        <v>0</v>
      </c>
      <c r="O2256" s="25">
        <v>0</v>
      </c>
      <c r="P2256" s="25">
        <v>0</v>
      </c>
      <c r="Q2256" s="25">
        <v>-504926</v>
      </c>
      <c r="R2256" s="25">
        <v>1816623</v>
      </c>
      <c r="S2256" s="25">
        <v>6459679</v>
      </c>
      <c r="T2256" s="25">
        <v>0</v>
      </c>
      <c r="U2256" s="25">
        <v>6459679</v>
      </c>
    </row>
    <row r="2257" spans="1:21" hidden="1" x14ac:dyDescent="0.25">
      <c r="A2257" s="9">
        <v>7189</v>
      </c>
      <c r="B2257" s="9" t="s">
        <v>158</v>
      </c>
      <c r="C2257" s="9" t="s">
        <v>159</v>
      </c>
      <c r="D2257" s="24">
        <v>42795</v>
      </c>
      <c r="E2257" s="25">
        <v>6459679</v>
      </c>
      <c r="F2257" s="25">
        <v>1719224</v>
      </c>
      <c r="G2257" s="25">
        <v>0</v>
      </c>
      <c r="H2257" s="25">
        <v>0</v>
      </c>
      <c r="I2257" s="25">
        <v>0</v>
      </c>
      <c r="J2257" s="25">
        <v>0</v>
      </c>
      <c r="K2257" s="25">
        <v>1719224</v>
      </c>
      <c r="L2257" s="25">
        <v>823250</v>
      </c>
      <c r="M2257" s="25">
        <v>2624836</v>
      </c>
      <c r="N2257" s="25">
        <v>0</v>
      </c>
      <c r="O2257" s="25">
        <v>0</v>
      </c>
      <c r="P2257" s="25">
        <v>0</v>
      </c>
      <c r="Q2257" s="25">
        <v>0</v>
      </c>
      <c r="R2257" s="25">
        <v>3448086</v>
      </c>
      <c r="S2257" s="25">
        <v>4730817</v>
      </c>
      <c r="T2257" s="25">
        <v>0</v>
      </c>
      <c r="U2257" s="25">
        <v>4730817</v>
      </c>
    </row>
    <row r="2258" spans="1:21" hidden="1" x14ac:dyDescent="0.25">
      <c r="A2258" s="9">
        <v>7189</v>
      </c>
      <c r="B2258" s="9" t="s">
        <v>158</v>
      </c>
      <c r="C2258" s="9" t="s">
        <v>159</v>
      </c>
      <c r="D2258" s="24">
        <v>42826</v>
      </c>
      <c r="E2258" s="25">
        <v>4730817</v>
      </c>
      <c r="F2258" s="25">
        <v>1584100</v>
      </c>
      <c r="G2258" s="25">
        <v>0</v>
      </c>
      <c r="H2258" s="25">
        <v>0</v>
      </c>
      <c r="I2258" s="25">
        <v>0</v>
      </c>
      <c r="J2258" s="25">
        <v>0</v>
      </c>
      <c r="K2258" s="25">
        <v>1584100</v>
      </c>
      <c r="L2258" s="25">
        <v>114373</v>
      </c>
      <c r="M2258" s="25">
        <v>2042016</v>
      </c>
      <c r="N2258" s="25">
        <v>0</v>
      </c>
      <c r="O2258" s="25">
        <v>0</v>
      </c>
      <c r="P2258" s="25">
        <v>0</v>
      </c>
      <c r="Q2258" s="25">
        <v>0</v>
      </c>
      <c r="R2258" s="25">
        <v>2156389</v>
      </c>
      <c r="S2258" s="25">
        <v>4158528</v>
      </c>
      <c r="T2258" s="25">
        <v>4158528</v>
      </c>
      <c r="U2258" s="25">
        <v>0</v>
      </c>
    </row>
    <row r="2259" spans="1:21" hidden="1" x14ac:dyDescent="0.25">
      <c r="A2259" s="9">
        <v>7189</v>
      </c>
      <c r="B2259" s="9" t="s">
        <v>158</v>
      </c>
      <c r="C2259" s="9" t="s">
        <v>159</v>
      </c>
      <c r="D2259" s="24">
        <v>42856</v>
      </c>
      <c r="E2259" s="25">
        <v>4158528</v>
      </c>
      <c r="F2259" s="25">
        <v>5555818</v>
      </c>
      <c r="G2259" s="25">
        <v>0</v>
      </c>
      <c r="H2259" s="25">
        <v>0</v>
      </c>
      <c r="I2259" s="25">
        <v>0</v>
      </c>
      <c r="J2259" s="25">
        <v>0</v>
      </c>
      <c r="K2259" s="25">
        <v>5555818</v>
      </c>
      <c r="L2259" s="25">
        <v>273328</v>
      </c>
      <c r="M2259" s="25">
        <v>2069020</v>
      </c>
      <c r="N2259" s="25">
        <v>0</v>
      </c>
      <c r="O2259" s="25">
        <v>0</v>
      </c>
      <c r="P2259" s="25">
        <v>0</v>
      </c>
      <c r="Q2259" s="25">
        <v>-6813</v>
      </c>
      <c r="R2259" s="25">
        <v>2335535</v>
      </c>
      <c r="S2259" s="25">
        <v>7378811</v>
      </c>
      <c r="T2259" s="25">
        <v>7378811</v>
      </c>
      <c r="U2259" s="25">
        <v>0</v>
      </c>
    </row>
    <row r="2260" spans="1:21" hidden="1" x14ac:dyDescent="0.25">
      <c r="A2260" s="9">
        <v>7189</v>
      </c>
      <c r="B2260" s="9" t="s">
        <v>158</v>
      </c>
      <c r="C2260" s="9" t="s">
        <v>159</v>
      </c>
      <c r="D2260" s="24">
        <v>42887</v>
      </c>
      <c r="E2260" s="25">
        <v>7378811</v>
      </c>
      <c r="F2260" s="25">
        <v>1456742</v>
      </c>
      <c r="G2260" s="25">
        <v>0</v>
      </c>
      <c r="H2260" s="25">
        <v>0</v>
      </c>
      <c r="I2260" s="25">
        <v>0</v>
      </c>
      <c r="J2260" s="25">
        <v>0</v>
      </c>
      <c r="K2260" s="25">
        <v>1456742</v>
      </c>
      <c r="L2260" s="25">
        <v>920523</v>
      </c>
      <c r="M2260" s="25">
        <v>6254874</v>
      </c>
      <c r="N2260" s="25">
        <v>0</v>
      </c>
      <c r="O2260" s="25">
        <v>0</v>
      </c>
      <c r="P2260" s="25">
        <v>0</v>
      </c>
      <c r="Q2260" s="25">
        <v>-714433</v>
      </c>
      <c r="R2260" s="25">
        <v>6460964</v>
      </c>
      <c r="S2260" s="25">
        <v>2374589</v>
      </c>
      <c r="T2260" s="25">
        <v>2374589</v>
      </c>
      <c r="U2260" s="25">
        <v>0</v>
      </c>
    </row>
    <row r="2261" spans="1:21" hidden="1" x14ac:dyDescent="0.25">
      <c r="A2261" s="9">
        <v>7189</v>
      </c>
      <c r="B2261" s="9" t="s">
        <v>158</v>
      </c>
      <c r="C2261" s="9" t="s">
        <v>159</v>
      </c>
      <c r="D2261" s="24">
        <v>42917</v>
      </c>
      <c r="E2261" s="25">
        <v>2374589</v>
      </c>
      <c r="F2261" s="25">
        <v>9483620</v>
      </c>
      <c r="G2261" s="25">
        <v>0</v>
      </c>
      <c r="H2261" s="25">
        <v>0</v>
      </c>
      <c r="I2261" s="25">
        <v>0</v>
      </c>
      <c r="J2261" s="25">
        <v>0</v>
      </c>
      <c r="K2261" s="25">
        <v>9483620</v>
      </c>
      <c r="L2261" s="25">
        <v>107926</v>
      </c>
      <c r="M2261" s="25">
        <v>1702046</v>
      </c>
      <c r="N2261" s="25">
        <v>0</v>
      </c>
      <c r="O2261" s="25">
        <v>0</v>
      </c>
      <c r="P2261" s="25">
        <v>0</v>
      </c>
      <c r="Q2261" s="25">
        <v>0</v>
      </c>
      <c r="R2261" s="25">
        <v>1809972</v>
      </c>
      <c r="S2261" s="25">
        <v>10048237</v>
      </c>
      <c r="T2261" s="25">
        <v>4498884</v>
      </c>
      <c r="U2261" s="25">
        <v>5549353</v>
      </c>
    </row>
    <row r="2262" spans="1:21" hidden="1" x14ac:dyDescent="0.25">
      <c r="A2262" s="9">
        <v>7189</v>
      </c>
      <c r="B2262" s="9" t="s">
        <v>158</v>
      </c>
      <c r="C2262" s="9" t="s">
        <v>159</v>
      </c>
      <c r="D2262" s="24">
        <v>42948</v>
      </c>
      <c r="E2262" s="25">
        <v>10048237</v>
      </c>
      <c r="F2262" s="25">
        <v>3848591</v>
      </c>
      <c r="G2262" s="25">
        <v>0</v>
      </c>
      <c r="H2262" s="25">
        <v>0</v>
      </c>
      <c r="I2262" s="25">
        <v>0</v>
      </c>
      <c r="J2262" s="25">
        <v>0</v>
      </c>
      <c r="K2262" s="25">
        <v>3848591</v>
      </c>
      <c r="L2262" s="25">
        <v>777430</v>
      </c>
      <c r="M2262" s="25">
        <v>2029153</v>
      </c>
      <c r="N2262" s="25">
        <v>0</v>
      </c>
      <c r="O2262" s="25">
        <v>0</v>
      </c>
      <c r="P2262" s="25">
        <v>0</v>
      </c>
      <c r="Q2262" s="25">
        <v>-721386</v>
      </c>
      <c r="R2262" s="25">
        <v>2085197</v>
      </c>
      <c r="S2262" s="25">
        <v>11811631</v>
      </c>
      <c r="T2262" s="25">
        <v>4498884</v>
      </c>
      <c r="U2262" s="25">
        <v>7312747</v>
      </c>
    </row>
    <row r="2263" spans="1:21" hidden="1" x14ac:dyDescent="0.25">
      <c r="A2263" s="9">
        <v>7189</v>
      </c>
      <c r="B2263" s="9" t="s">
        <v>158</v>
      </c>
      <c r="C2263" s="9" t="s">
        <v>159</v>
      </c>
      <c r="D2263" s="24">
        <v>42979</v>
      </c>
      <c r="E2263" s="25">
        <v>11811631</v>
      </c>
      <c r="F2263" s="25">
        <v>3794752</v>
      </c>
      <c r="G2263" s="25">
        <v>0</v>
      </c>
      <c r="H2263" s="25">
        <v>0</v>
      </c>
      <c r="I2263" s="25">
        <v>0</v>
      </c>
      <c r="J2263" s="25">
        <v>0</v>
      </c>
      <c r="K2263" s="25">
        <v>3794752</v>
      </c>
      <c r="L2263" s="25">
        <v>69767</v>
      </c>
      <c r="M2263" s="25">
        <v>2106539</v>
      </c>
      <c r="N2263" s="25">
        <v>0</v>
      </c>
      <c r="O2263" s="25">
        <v>0</v>
      </c>
      <c r="P2263" s="25">
        <v>0</v>
      </c>
      <c r="Q2263" s="25">
        <v>0</v>
      </c>
      <c r="R2263" s="25">
        <v>2176306</v>
      </c>
      <c r="S2263" s="25">
        <v>13430077</v>
      </c>
      <c r="T2263" s="25">
        <v>4498884</v>
      </c>
      <c r="U2263" s="25">
        <v>8931193</v>
      </c>
    </row>
    <row r="2264" spans="1:21" hidden="1" x14ac:dyDescent="0.25">
      <c r="A2264" s="9">
        <v>7189</v>
      </c>
      <c r="B2264" s="9" t="s">
        <v>158</v>
      </c>
      <c r="C2264" s="9" t="s">
        <v>159</v>
      </c>
      <c r="D2264" s="24">
        <v>43009</v>
      </c>
      <c r="E2264" s="25">
        <v>13430077</v>
      </c>
      <c r="F2264" s="25">
        <v>3837535</v>
      </c>
      <c r="G2264" s="25">
        <v>0</v>
      </c>
      <c r="H2264" s="25">
        <v>0</v>
      </c>
      <c r="I2264" s="25">
        <v>0</v>
      </c>
      <c r="J2264" s="25">
        <v>0</v>
      </c>
      <c r="K2264" s="25">
        <v>3837535</v>
      </c>
      <c r="L2264" s="25">
        <v>706261</v>
      </c>
      <c r="M2264" s="25">
        <v>2181640</v>
      </c>
      <c r="N2264" s="25">
        <v>0</v>
      </c>
      <c r="O2264" s="25">
        <v>0</v>
      </c>
      <c r="P2264" s="25">
        <v>0</v>
      </c>
      <c r="Q2264" s="25">
        <v>0</v>
      </c>
      <c r="R2264" s="25">
        <v>2887901</v>
      </c>
      <c r="S2264" s="25">
        <v>14379711</v>
      </c>
      <c r="T2264" s="25">
        <v>5408512</v>
      </c>
      <c r="U2264" s="25">
        <v>8971199</v>
      </c>
    </row>
    <row r="2265" spans="1:21" hidden="1" x14ac:dyDescent="0.25">
      <c r="A2265" s="9">
        <v>7189</v>
      </c>
      <c r="B2265" s="9" t="s">
        <v>158</v>
      </c>
      <c r="C2265" s="9" t="s">
        <v>159</v>
      </c>
      <c r="D2265" s="24">
        <v>43040</v>
      </c>
      <c r="E2265" s="25">
        <v>14379711</v>
      </c>
      <c r="F2265" s="25">
        <v>3389666</v>
      </c>
      <c r="G2265" s="25">
        <v>0</v>
      </c>
      <c r="H2265" s="25">
        <v>0</v>
      </c>
      <c r="I2265" s="25">
        <v>0</v>
      </c>
      <c r="J2265" s="25">
        <v>0</v>
      </c>
      <c r="K2265" s="25">
        <v>3389666</v>
      </c>
      <c r="L2265" s="25">
        <v>782159</v>
      </c>
      <c r="M2265" s="25">
        <v>2181159</v>
      </c>
      <c r="N2265" s="25">
        <v>0</v>
      </c>
      <c r="O2265" s="25">
        <v>0</v>
      </c>
      <c r="P2265" s="25">
        <v>0</v>
      </c>
      <c r="Q2265" s="25">
        <v>0</v>
      </c>
      <c r="R2265" s="25">
        <v>2963318</v>
      </c>
      <c r="S2265" s="25">
        <v>14806059</v>
      </c>
      <c r="T2265" s="25">
        <v>5408512</v>
      </c>
      <c r="U2265" s="25">
        <v>9397547</v>
      </c>
    </row>
    <row r="2266" spans="1:21" hidden="1" x14ac:dyDescent="0.25">
      <c r="A2266" s="9">
        <v>7189</v>
      </c>
      <c r="B2266" s="9" t="s">
        <v>158</v>
      </c>
      <c r="C2266" s="9" t="s">
        <v>159</v>
      </c>
      <c r="D2266" s="24">
        <v>43070</v>
      </c>
      <c r="E2266" s="25">
        <v>14806059</v>
      </c>
      <c r="F2266" s="25">
        <v>4081945</v>
      </c>
      <c r="G2266" s="25">
        <v>0</v>
      </c>
      <c r="H2266" s="25">
        <v>0</v>
      </c>
      <c r="I2266" s="25">
        <v>0</v>
      </c>
      <c r="J2266" s="25">
        <v>0</v>
      </c>
      <c r="K2266" s="25">
        <v>4081945</v>
      </c>
      <c r="L2266" s="25">
        <v>334561</v>
      </c>
      <c r="M2266" s="25">
        <v>2291965</v>
      </c>
      <c r="N2266" s="25">
        <v>0</v>
      </c>
      <c r="O2266" s="25">
        <v>0</v>
      </c>
      <c r="P2266" s="25">
        <v>0</v>
      </c>
      <c r="Q2266" s="25">
        <v>-50000</v>
      </c>
      <c r="R2266" s="25">
        <v>2576526</v>
      </c>
      <c r="S2266" s="25">
        <v>16311478</v>
      </c>
      <c r="T2266" s="25">
        <v>5408512</v>
      </c>
      <c r="U2266" s="25">
        <v>10902966</v>
      </c>
    </row>
    <row r="2267" spans="1:21" x14ac:dyDescent="0.25">
      <c r="A2267" s="9">
        <v>7189</v>
      </c>
      <c r="B2267" s="9" t="s">
        <v>158</v>
      </c>
      <c r="C2267" s="9" t="s">
        <v>159</v>
      </c>
      <c r="D2267" s="24">
        <v>43101</v>
      </c>
      <c r="E2267" s="25">
        <v>16311478</v>
      </c>
      <c r="F2267" s="25">
        <v>1440304</v>
      </c>
      <c r="G2267" s="25">
        <v>0</v>
      </c>
      <c r="H2267" s="25">
        <v>0</v>
      </c>
      <c r="I2267" s="25">
        <v>0</v>
      </c>
      <c r="J2267" s="25">
        <v>0</v>
      </c>
      <c r="K2267" s="25">
        <v>1440304</v>
      </c>
      <c r="L2267" s="25">
        <v>4121059</v>
      </c>
      <c r="M2267" s="25">
        <v>2786917</v>
      </c>
      <c r="N2267" s="25">
        <v>0</v>
      </c>
      <c r="O2267" s="25">
        <v>0</v>
      </c>
      <c r="P2267" s="25">
        <v>0</v>
      </c>
      <c r="Q2267" s="25">
        <v>-190003</v>
      </c>
      <c r="R2267" s="25">
        <v>6717973</v>
      </c>
      <c r="S2267" s="25">
        <v>11033809</v>
      </c>
      <c r="T2267" s="25">
        <v>5898512</v>
      </c>
      <c r="U2267" s="25">
        <v>5135297</v>
      </c>
    </row>
    <row r="2268" spans="1:21" x14ac:dyDescent="0.25">
      <c r="A2268" s="9">
        <v>7189</v>
      </c>
      <c r="B2268" s="9" t="s">
        <v>158</v>
      </c>
      <c r="C2268" s="9" t="s">
        <v>159</v>
      </c>
      <c r="D2268" s="24">
        <v>43132</v>
      </c>
      <c r="E2268" s="25">
        <v>11033809</v>
      </c>
      <c r="F2268" s="25">
        <v>5027692</v>
      </c>
      <c r="G2268" s="25">
        <v>0</v>
      </c>
      <c r="H2268" s="25">
        <v>0</v>
      </c>
      <c r="I2268" s="25">
        <v>0</v>
      </c>
      <c r="J2268" s="25">
        <v>0</v>
      </c>
      <c r="K2268" s="25">
        <v>5027692</v>
      </c>
      <c r="L2268" s="25">
        <v>500000</v>
      </c>
      <c r="M2268" s="25">
        <v>2916218</v>
      </c>
      <c r="N2268" s="25">
        <v>0</v>
      </c>
      <c r="O2268" s="25">
        <v>0</v>
      </c>
      <c r="P2268" s="25">
        <v>0</v>
      </c>
      <c r="Q2268" s="25">
        <v>-4167747</v>
      </c>
      <c r="R2268" s="25">
        <v>-751529</v>
      </c>
      <c r="S2268" s="25">
        <v>16813030</v>
      </c>
      <c r="T2268" s="25">
        <v>5898512</v>
      </c>
      <c r="U2268" s="25">
        <v>10914518</v>
      </c>
    </row>
    <row r="2269" spans="1:21" x14ac:dyDescent="0.25">
      <c r="A2269" s="9">
        <v>7189</v>
      </c>
      <c r="B2269" s="9" t="s">
        <v>158</v>
      </c>
      <c r="C2269" s="9" t="s">
        <v>159</v>
      </c>
      <c r="D2269" s="24">
        <v>43160</v>
      </c>
      <c r="E2269" s="25">
        <v>16813030</v>
      </c>
      <c r="F2269" s="25">
        <v>2335309</v>
      </c>
      <c r="G2269" s="25">
        <v>0</v>
      </c>
      <c r="H2269" s="25">
        <v>0</v>
      </c>
      <c r="I2269" s="25">
        <v>0</v>
      </c>
      <c r="J2269" s="25">
        <v>0</v>
      </c>
      <c r="K2269" s="25">
        <v>2335309</v>
      </c>
      <c r="L2269" s="25">
        <v>746983</v>
      </c>
      <c r="M2269" s="25">
        <v>2265527</v>
      </c>
      <c r="N2269" s="25">
        <v>0</v>
      </c>
      <c r="O2269" s="25">
        <v>0</v>
      </c>
      <c r="P2269" s="25">
        <v>0</v>
      </c>
      <c r="Q2269" s="25">
        <v>0</v>
      </c>
      <c r="R2269" s="25">
        <v>3012510</v>
      </c>
      <c r="S2269" s="25">
        <v>16135829</v>
      </c>
      <c r="T2269" s="25">
        <v>5898512</v>
      </c>
      <c r="U2269" s="25">
        <v>10237317</v>
      </c>
    </row>
    <row r="2270" spans="1:21" x14ac:dyDescent="0.25">
      <c r="A2270" s="9">
        <v>7189</v>
      </c>
      <c r="B2270" s="9" t="s">
        <v>158</v>
      </c>
      <c r="C2270" s="9" t="s">
        <v>159</v>
      </c>
      <c r="D2270" s="24">
        <v>43191</v>
      </c>
      <c r="E2270" s="25">
        <v>16135829</v>
      </c>
      <c r="F2270" s="25">
        <v>6035007</v>
      </c>
      <c r="G2270" s="25">
        <v>0</v>
      </c>
      <c r="H2270" s="25">
        <v>0</v>
      </c>
      <c r="I2270" s="25">
        <v>0</v>
      </c>
      <c r="J2270" s="25">
        <v>0</v>
      </c>
      <c r="K2270" s="25">
        <v>6035007</v>
      </c>
      <c r="L2270" s="25">
        <v>2040080</v>
      </c>
      <c r="M2270" s="25">
        <v>3814960</v>
      </c>
      <c r="N2270" s="25">
        <v>0</v>
      </c>
      <c r="O2270" s="25">
        <v>0</v>
      </c>
      <c r="P2270" s="25">
        <v>0</v>
      </c>
      <c r="Q2270" s="25">
        <v>-1339978</v>
      </c>
      <c r="R2270" s="25">
        <v>4515062</v>
      </c>
      <c r="S2270" s="25">
        <v>17655774</v>
      </c>
      <c r="T2270" s="25">
        <v>4700000</v>
      </c>
      <c r="U2270" s="25">
        <v>12955774</v>
      </c>
    </row>
    <row r="2271" spans="1:21" x14ac:dyDescent="0.25">
      <c r="A2271" s="9">
        <v>7189</v>
      </c>
      <c r="B2271" s="9" t="s">
        <v>158</v>
      </c>
      <c r="C2271" s="9" t="s">
        <v>159</v>
      </c>
      <c r="D2271" s="24">
        <v>43221</v>
      </c>
      <c r="E2271" s="25">
        <v>17655774</v>
      </c>
      <c r="F2271" s="25">
        <v>1143394</v>
      </c>
      <c r="G2271" s="25">
        <v>0</v>
      </c>
      <c r="H2271" s="25">
        <v>0</v>
      </c>
      <c r="I2271" s="25">
        <v>0</v>
      </c>
      <c r="J2271" s="25">
        <v>0</v>
      </c>
      <c r="K2271" s="25">
        <v>1143394</v>
      </c>
      <c r="L2271" s="25">
        <v>306591</v>
      </c>
      <c r="M2271" s="25">
        <v>2321965</v>
      </c>
      <c r="N2271" s="25">
        <v>0</v>
      </c>
      <c r="O2271" s="25">
        <v>0</v>
      </c>
      <c r="P2271" s="25">
        <v>0</v>
      </c>
      <c r="Q2271" s="25">
        <v>0</v>
      </c>
      <c r="R2271" s="25">
        <v>2628556</v>
      </c>
      <c r="S2271" s="25">
        <v>16170612</v>
      </c>
      <c r="T2271" s="25">
        <v>4700000</v>
      </c>
      <c r="U2271" s="25">
        <v>11470612</v>
      </c>
    </row>
    <row r="2272" spans="1:21" x14ac:dyDescent="0.25">
      <c r="A2272" s="9">
        <v>7189</v>
      </c>
      <c r="B2272" s="9" t="s">
        <v>158</v>
      </c>
      <c r="C2272" s="9" t="s">
        <v>159</v>
      </c>
      <c r="D2272" s="24">
        <v>43252</v>
      </c>
      <c r="E2272" s="25">
        <v>16170612</v>
      </c>
      <c r="F2272" s="25">
        <v>6465180</v>
      </c>
      <c r="G2272" s="25">
        <v>0</v>
      </c>
      <c r="H2272" s="25">
        <v>0</v>
      </c>
      <c r="I2272" s="25">
        <v>0</v>
      </c>
      <c r="J2272" s="25">
        <v>0</v>
      </c>
      <c r="K2272" s="25">
        <v>6465180</v>
      </c>
      <c r="L2272" s="25">
        <v>1463167</v>
      </c>
      <c r="M2272" s="25">
        <v>2368985</v>
      </c>
      <c r="N2272" s="25">
        <v>0</v>
      </c>
      <c r="O2272" s="25">
        <v>0</v>
      </c>
      <c r="P2272" s="25">
        <v>0</v>
      </c>
      <c r="Q2272" s="25">
        <v>-485311</v>
      </c>
      <c r="R2272" s="25">
        <v>3346841</v>
      </c>
      <c r="S2272" s="25">
        <v>19288951</v>
      </c>
      <c r="T2272" s="25">
        <v>6350615</v>
      </c>
      <c r="U2272" s="25">
        <v>12938336</v>
      </c>
    </row>
    <row r="2273" spans="1:21" x14ac:dyDescent="0.25">
      <c r="A2273" s="9">
        <v>7189</v>
      </c>
      <c r="B2273" s="9" t="s">
        <v>158</v>
      </c>
      <c r="C2273" s="9" t="s">
        <v>160</v>
      </c>
      <c r="D2273" s="24">
        <v>43282</v>
      </c>
      <c r="E2273" s="25">
        <v>19288951</v>
      </c>
      <c r="F2273" s="25">
        <v>1152874</v>
      </c>
      <c r="G2273" s="25">
        <v>0</v>
      </c>
      <c r="H2273" s="25">
        <v>0</v>
      </c>
      <c r="I2273" s="25">
        <v>0</v>
      </c>
      <c r="J2273" s="25">
        <v>0</v>
      </c>
      <c r="K2273" s="25">
        <v>1152874</v>
      </c>
      <c r="L2273" s="25">
        <v>570408</v>
      </c>
      <c r="M2273" s="25">
        <v>2205772</v>
      </c>
      <c r="N2273" s="25">
        <v>0</v>
      </c>
      <c r="O2273" s="25">
        <v>0</v>
      </c>
      <c r="P2273" s="25">
        <v>0</v>
      </c>
      <c r="Q2273" s="25">
        <v>0</v>
      </c>
      <c r="R2273" s="25">
        <v>2776180</v>
      </c>
      <c r="S2273" s="25">
        <v>17665645</v>
      </c>
      <c r="T2273" s="25">
        <v>6600615</v>
      </c>
      <c r="U2273" s="25">
        <v>11065030</v>
      </c>
    </row>
    <row r="2274" spans="1:21" x14ac:dyDescent="0.25">
      <c r="A2274" s="9">
        <v>7189</v>
      </c>
      <c r="B2274" s="9" t="s">
        <v>158</v>
      </c>
      <c r="C2274" s="9" t="s">
        <v>160</v>
      </c>
      <c r="D2274" s="24">
        <v>43313</v>
      </c>
      <c r="E2274" s="25">
        <v>17665645</v>
      </c>
      <c r="F2274" s="25">
        <v>6994567</v>
      </c>
      <c r="G2274" s="25">
        <v>0</v>
      </c>
      <c r="H2274" s="25">
        <v>0</v>
      </c>
      <c r="I2274" s="25">
        <v>0</v>
      </c>
      <c r="J2274" s="25">
        <v>0</v>
      </c>
      <c r="K2274" s="25">
        <v>6994567</v>
      </c>
      <c r="L2274" s="25">
        <v>421609</v>
      </c>
      <c r="M2274" s="25">
        <v>2387494</v>
      </c>
      <c r="N2274" s="25">
        <v>0</v>
      </c>
      <c r="O2274" s="25">
        <v>0</v>
      </c>
      <c r="P2274" s="25">
        <v>0</v>
      </c>
      <c r="Q2274" s="25">
        <v>0</v>
      </c>
      <c r="R2274" s="25">
        <v>2809103</v>
      </c>
      <c r="S2274" s="25">
        <v>21851109</v>
      </c>
      <c r="T2274" s="25">
        <v>6600615</v>
      </c>
      <c r="U2274" s="25">
        <v>15250494</v>
      </c>
    </row>
    <row r="2275" spans="1:21" x14ac:dyDescent="0.25">
      <c r="A2275" s="9">
        <v>7189</v>
      </c>
      <c r="B2275" s="9" t="s">
        <v>158</v>
      </c>
      <c r="C2275" s="9" t="s">
        <v>160</v>
      </c>
      <c r="D2275" s="24">
        <v>43344</v>
      </c>
      <c r="E2275" s="25">
        <v>21851109</v>
      </c>
      <c r="F2275" s="25">
        <v>4045815</v>
      </c>
      <c r="G2275" s="25">
        <v>0</v>
      </c>
      <c r="H2275" s="25">
        <v>0</v>
      </c>
      <c r="I2275" s="25">
        <v>0</v>
      </c>
      <c r="J2275" s="25">
        <v>0</v>
      </c>
      <c r="K2275" s="25">
        <v>4045815</v>
      </c>
      <c r="L2275" s="25">
        <v>789881</v>
      </c>
      <c r="M2275" s="25">
        <v>2137999</v>
      </c>
      <c r="N2275" s="25">
        <v>0</v>
      </c>
      <c r="O2275" s="25">
        <v>0</v>
      </c>
      <c r="P2275" s="25">
        <v>0</v>
      </c>
      <c r="Q2275" s="25">
        <v>-280001</v>
      </c>
      <c r="R2275" s="25">
        <v>2647879</v>
      </c>
      <c r="S2275" s="25">
        <v>23249045</v>
      </c>
      <c r="T2275" s="25">
        <v>6600615</v>
      </c>
      <c r="U2275" s="25">
        <v>16648430</v>
      </c>
    </row>
    <row r="2276" spans="1:21" x14ac:dyDescent="0.25">
      <c r="A2276" s="9">
        <v>7189</v>
      </c>
      <c r="B2276" s="9" t="s">
        <v>158</v>
      </c>
      <c r="C2276" s="9" t="s">
        <v>160</v>
      </c>
      <c r="D2276" s="24">
        <v>43374</v>
      </c>
      <c r="E2276" s="25">
        <v>23249045</v>
      </c>
      <c r="F2276" s="25">
        <v>4518673</v>
      </c>
      <c r="G2276" s="25">
        <v>0</v>
      </c>
      <c r="H2276" s="25">
        <v>0</v>
      </c>
      <c r="I2276" s="25">
        <v>0</v>
      </c>
      <c r="J2276" s="25">
        <v>0</v>
      </c>
      <c r="K2276" s="25">
        <v>4518673</v>
      </c>
      <c r="L2276" s="25">
        <v>673007</v>
      </c>
      <c r="M2276" s="25">
        <v>2466859</v>
      </c>
      <c r="N2276" s="25">
        <v>445900</v>
      </c>
      <c r="O2276" s="25">
        <v>0</v>
      </c>
      <c r="P2276" s="25">
        <v>0</v>
      </c>
      <c r="Q2276" s="25">
        <v>-2889</v>
      </c>
      <c r="R2276" s="25">
        <v>3582877</v>
      </c>
      <c r="S2276" s="25">
        <v>24184841</v>
      </c>
      <c r="T2276" s="25">
        <v>6600615</v>
      </c>
      <c r="U2276" s="25">
        <v>17584226</v>
      </c>
    </row>
    <row r="2277" spans="1:21" x14ac:dyDescent="0.25">
      <c r="A2277" s="9">
        <v>7189</v>
      </c>
      <c r="B2277" s="9" t="s">
        <v>158</v>
      </c>
      <c r="C2277" s="9" t="s">
        <v>160</v>
      </c>
      <c r="D2277" s="24">
        <v>43405</v>
      </c>
      <c r="E2277" s="25">
        <v>24184841</v>
      </c>
      <c r="F2277" s="25">
        <v>1500158</v>
      </c>
      <c r="G2277" s="25">
        <v>0</v>
      </c>
      <c r="H2277" s="25">
        <v>0</v>
      </c>
      <c r="I2277" s="25">
        <v>0</v>
      </c>
      <c r="J2277" s="25">
        <v>0</v>
      </c>
      <c r="K2277" s="25">
        <v>1500158</v>
      </c>
      <c r="L2277" s="25">
        <v>380689</v>
      </c>
      <c r="M2277" s="25">
        <v>2488099</v>
      </c>
      <c r="N2277" s="25">
        <v>0</v>
      </c>
      <c r="O2277" s="25">
        <v>0</v>
      </c>
      <c r="P2277" s="25">
        <v>0</v>
      </c>
      <c r="Q2277" s="25">
        <v>0</v>
      </c>
      <c r="R2277" s="25">
        <v>2868788</v>
      </c>
      <c r="S2277" s="25">
        <v>22816211</v>
      </c>
      <c r="T2277" s="25">
        <v>6600615</v>
      </c>
      <c r="U2277" s="25">
        <v>16215596</v>
      </c>
    </row>
    <row r="2278" spans="1:21" hidden="1" x14ac:dyDescent="0.25">
      <c r="A2278" s="9">
        <v>7320</v>
      </c>
      <c r="B2278" s="9" t="s">
        <v>161</v>
      </c>
      <c r="C2278" s="9" t="s">
        <v>162</v>
      </c>
      <c r="D2278" s="24">
        <v>42156</v>
      </c>
      <c r="E2278" s="25">
        <v>841477</v>
      </c>
      <c r="F2278" s="25">
        <v>11274436</v>
      </c>
      <c r="G2278" s="25">
        <v>0</v>
      </c>
      <c r="H2278" s="25">
        <v>0</v>
      </c>
      <c r="I2278" s="25">
        <v>0</v>
      </c>
      <c r="J2278" s="25">
        <v>0</v>
      </c>
      <c r="K2278" s="25">
        <v>11274436</v>
      </c>
      <c r="L2278" s="25">
        <v>983547</v>
      </c>
      <c r="M2278" s="25">
        <v>9479156</v>
      </c>
      <c r="N2278" s="25">
        <v>0</v>
      </c>
      <c r="O2278" s="25">
        <v>0</v>
      </c>
      <c r="P2278" s="25">
        <v>0</v>
      </c>
      <c r="Q2278" s="25">
        <v>-30487</v>
      </c>
      <c r="R2278" s="25">
        <v>10432216</v>
      </c>
      <c r="S2278" s="25">
        <v>1683697</v>
      </c>
      <c r="T2278" s="25">
        <v>0</v>
      </c>
      <c r="U2278" s="25">
        <v>1683697</v>
      </c>
    </row>
    <row r="2279" spans="1:21" hidden="1" x14ac:dyDescent="0.25">
      <c r="A2279" s="9">
        <v>7320</v>
      </c>
      <c r="B2279" s="9" t="s">
        <v>161</v>
      </c>
      <c r="C2279" s="9" t="s">
        <v>162</v>
      </c>
      <c r="D2279" s="24">
        <v>42186</v>
      </c>
      <c r="E2279" s="25">
        <v>1683697</v>
      </c>
      <c r="F2279" s="25">
        <v>8755703</v>
      </c>
      <c r="G2279" s="25">
        <v>0</v>
      </c>
      <c r="H2279" s="25">
        <v>0</v>
      </c>
      <c r="I2279" s="25">
        <v>0</v>
      </c>
      <c r="J2279" s="25">
        <v>0</v>
      </c>
      <c r="K2279" s="25">
        <v>8755703</v>
      </c>
      <c r="L2279" s="25">
        <v>1499737</v>
      </c>
      <c r="M2279" s="25">
        <v>6934433</v>
      </c>
      <c r="N2279" s="25">
        <v>0</v>
      </c>
      <c r="O2279" s="25">
        <v>0</v>
      </c>
      <c r="P2279" s="25">
        <v>0</v>
      </c>
      <c r="Q2279" s="25">
        <v>-23736</v>
      </c>
      <c r="R2279" s="25">
        <v>8410434</v>
      </c>
      <c r="S2279" s="25">
        <v>2028966</v>
      </c>
      <c r="T2279" s="25">
        <v>0</v>
      </c>
      <c r="U2279" s="25">
        <v>2028966</v>
      </c>
    </row>
    <row r="2280" spans="1:21" hidden="1" x14ac:dyDescent="0.25">
      <c r="A2280" s="9">
        <v>7320</v>
      </c>
      <c r="B2280" s="9" t="s">
        <v>161</v>
      </c>
      <c r="C2280" s="9" t="s">
        <v>162</v>
      </c>
      <c r="D2280" s="24">
        <v>42217</v>
      </c>
      <c r="E2280" s="25">
        <v>2028966</v>
      </c>
      <c r="F2280" s="25">
        <v>8366981</v>
      </c>
      <c r="G2280" s="25">
        <v>0</v>
      </c>
      <c r="H2280" s="25">
        <v>0</v>
      </c>
      <c r="I2280" s="25">
        <v>0</v>
      </c>
      <c r="J2280" s="25">
        <v>0</v>
      </c>
      <c r="K2280" s="25">
        <v>8366981</v>
      </c>
      <c r="L2280" s="25">
        <v>1720893</v>
      </c>
      <c r="M2280" s="25">
        <v>8640156</v>
      </c>
      <c r="N2280" s="25">
        <v>0</v>
      </c>
      <c r="O2280" s="25">
        <v>0</v>
      </c>
      <c r="P2280" s="25">
        <v>0</v>
      </c>
      <c r="Q2280" s="25">
        <v>-1616</v>
      </c>
      <c r="R2280" s="25">
        <v>10359433</v>
      </c>
      <c r="S2280" s="25">
        <v>36514</v>
      </c>
      <c r="T2280" s="25">
        <v>0</v>
      </c>
      <c r="U2280" s="25">
        <v>36514</v>
      </c>
    </row>
    <row r="2281" spans="1:21" hidden="1" x14ac:dyDescent="0.25">
      <c r="A2281" s="9">
        <v>7320</v>
      </c>
      <c r="B2281" s="9" t="s">
        <v>161</v>
      </c>
      <c r="C2281" s="9" t="s">
        <v>162</v>
      </c>
      <c r="D2281" s="24">
        <v>42248</v>
      </c>
      <c r="E2281" s="25">
        <v>36514</v>
      </c>
      <c r="F2281" s="25">
        <v>20373946</v>
      </c>
      <c r="G2281" s="25">
        <v>0</v>
      </c>
      <c r="H2281" s="25">
        <v>0</v>
      </c>
      <c r="I2281" s="25">
        <v>0</v>
      </c>
      <c r="J2281" s="25">
        <v>0</v>
      </c>
      <c r="K2281" s="25">
        <v>20373946</v>
      </c>
      <c r="L2281" s="25">
        <v>2326723</v>
      </c>
      <c r="M2281" s="25">
        <v>10501798</v>
      </c>
      <c r="N2281" s="25">
        <v>279990</v>
      </c>
      <c r="O2281" s="25">
        <v>0</v>
      </c>
      <c r="P2281" s="25">
        <v>0</v>
      </c>
      <c r="Q2281" s="25">
        <v>-7954</v>
      </c>
      <c r="R2281" s="25">
        <v>13100557</v>
      </c>
      <c r="S2281" s="25">
        <v>7309903</v>
      </c>
      <c r="T2281" s="25">
        <v>0</v>
      </c>
      <c r="U2281" s="25">
        <v>7309903</v>
      </c>
    </row>
    <row r="2282" spans="1:21" hidden="1" x14ac:dyDescent="0.25">
      <c r="A2282" s="9">
        <v>7320</v>
      </c>
      <c r="B2282" s="9" t="s">
        <v>161</v>
      </c>
      <c r="C2282" s="9" t="s">
        <v>162</v>
      </c>
      <c r="D2282" s="24">
        <v>42278</v>
      </c>
      <c r="E2282" s="25">
        <v>7309903</v>
      </c>
      <c r="F2282" s="25">
        <v>9174215</v>
      </c>
      <c r="G2282" s="25">
        <v>0</v>
      </c>
      <c r="H2282" s="25">
        <v>0</v>
      </c>
      <c r="I2282" s="25">
        <v>0</v>
      </c>
      <c r="J2282" s="25">
        <v>0</v>
      </c>
      <c r="K2282" s="25">
        <v>9174215</v>
      </c>
      <c r="L2282" s="25">
        <v>1122469</v>
      </c>
      <c r="M2282" s="25">
        <v>11209775</v>
      </c>
      <c r="N2282" s="25">
        <v>0</v>
      </c>
      <c r="O2282" s="25">
        <v>0</v>
      </c>
      <c r="P2282" s="25">
        <v>0</v>
      </c>
      <c r="Q2282" s="25">
        <v>-627608</v>
      </c>
      <c r="R2282" s="25">
        <v>11704636</v>
      </c>
      <c r="S2282" s="25">
        <v>4779482</v>
      </c>
      <c r="T2282" s="25">
        <v>0</v>
      </c>
      <c r="U2282" s="25">
        <v>4779482</v>
      </c>
    </row>
    <row r="2283" spans="1:21" hidden="1" x14ac:dyDescent="0.25">
      <c r="A2283" s="9">
        <v>7320</v>
      </c>
      <c r="B2283" s="9" t="s">
        <v>161</v>
      </c>
      <c r="C2283" s="9" t="s">
        <v>162</v>
      </c>
      <c r="D2283" s="24">
        <v>42309</v>
      </c>
      <c r="E2283" s="25">
        <v>4779482</v>
      </c>
      <c r="F2283" s="25">
        <v>15959597</v>
      </c>
      <c r="G2283" s="25">
        <v>0</v>
      </c>
      <c r="H2283" s="25">
        <v>0</v>
      </c>
      <c r="I2283" s="25">
        <v>0</v>
      </c>
      <c r="J2283" s="25">
        <v>0</v>
      </c>
      <c r="K2283" s="25">
        <v>15959597</v>
      </c>
      <c r="L2283" s="25">
        <v>3625590</v>
      </c>
      <c r="M2283" s="25">
        <v>8046287</v>
      </c>
      <c r="N2283" s="25">
        <v>3448547</v>
      </c>
      <c r="O2283" s="25">
        <v>0</v>
      </c>
      <c r="P2283" s="25">
        <v>0</v>
      </c>
      <c r="Q2283" s="25">
        <v>-196466</v>
      </c>
      <c r="R2283" s="25">
        <v>14923958</v>
      </c>
      <c r="S2283" s="25">
        <v>5815121</v>
      </c>
      <c r="T2283" s="25">
        <v>0</v>
      </c>
      <c r="U2283" s="25">
        <v>5815121</v>
      </c>
    </row>
    <row r="2284" spans="1:21" hidden="1" x14ac:dyDescent="0.25">
      <c r="A2284" s="9">
        <v>7320</v>
      </c>
      <c r="B2284" s="9" t="s">
        <v>161</v>
      </c>
      <c r="C2284" s="9" t="s">
        <v>162</v>
      </c>
      <c r="D2284" s="24">
        <v>42339</v>
      </c>
      <c r="E2284" s="25">
        <v>5815121</v>
      </c>
      <c r="F2284" s="25">
        <v>11102618</v>
      </c>
      <c r="G2284" s="25">
        <v>0</v>
      </c>
      <c r="H2284" s="25">
        <v>0</v>
      </c>
      <c r="I2284" s="25">
        <v>0</v>
      </c>
      <c r="J2284" s="25">
        <v>0</v>
      </c>
      <c r="K2284" s="25">
        <v>11102618</v>
      </c>
      <c r="L2284" s="25">
        <v>3080828</v>
      </c>
      <c r="M2284" s="25">
        <v>9789460</v>
      </c>
      <c r="N2284" s="25">
        <v>3318941</v>
      </c>
      <c r="O2284" s="25">
        <v>0</v>
      </c>
      <c r="P2284" s="25">
        <v>0</v>
      </c>
      <c r="Q2284" s="25">
        <v>0</v>
      </c>
      <c r="R2284" s="25">
        <v>16189229</v>
      </c>
      <c r="S2284" s="25">
        <v>728510</v>
      </c>
      <c r="T2284" s="25">
        <v>0</v>
      </c>
      <c r="U2284" s="25">
        <v>728510</v>
      </c>
    </row>
    <row r="2285" spans="1:21" hidden="1" x14ac:dyDescent="0.25">
      <c r="A2285" s="9">
        <v>7320</v>
      </c>
      <c r="B2285" s="9" t="s">
        <v>161</v>
      </c>
      <c r="C2285" s="9" t="s">
        <v>162</v>
      </c>
      <c r="D2285" s="24">
        <v>42370</v>
      </c>
      <c r="E2285" s="25">
        <v>728510</v>
      </c>
      <c r="F2285" s="25">
        <v>11009727</v>
      </c>
      <c r="G2285" s="25">
        <v>0</v>
      </c>
      <c r="H2285" s="25">
        <v>0</v>
      </c>
      <c r="I2285" s="25">
        <v>0</v>
      </c>
      <c r="J2285" s="25">
        <v>0</v>
      </c>
      <c r="K2285" s="25">
        <v>11009727</v>
      </c>
      <c r="L2285" s="25">
        <v>1441510</v>
      </c>
      <c r="M2285" s="25">
        <v>9298513</v>
      </c>
      <c r="N2285" s="25">
        <v>0</v>
      </c>
      <c r="O2285" s="25">
        <v>0</v>
      </c>
      <c r="P2285" s="25">
        <v>0</v>
      </c>
      <c r="Q2285" s="25">
        <v>-212821</v>
      </c>
      <c r="R2285" s="25">
        <v>10527202</v>
      </c>
      <c r="S2285" s="25">
        <v>1211035</v>
      </c>
      <c r="T2285" s="25">
        <v>0</v>
      </c>
      <c r="U2285" s="25">
        <v>1211035</v>
      </c>
    </row>
    <row r="2286" spans="1:21" hidden="1" x14ac:dyDescent="0.25">
      <c r="A2286" s="9">
        <v>7320</v>
      </c>
      <c r="B2286" s="9" t="s">
        <v>161</v>
      </c>
      <c r="C2286" s="9" t="s">
        <v>162</v>
      </c>
      <c r="D2286" s="24">
        <v>42401</v>
      </c>
      <c r="E2286" s="25">
        <v>1211035</v>
      </c>
      <c r="F2286" s="25">
        <v>16493815</v>
      </c>
      <c r="G2286" s="25">
        <v>0</v>
      </c>
      <c r="H2286" s="25">
        <v>0</v>
      </c>
      <c r="I2286" s="25">
        <v>0</v>
      </c>
      <c r="J2286" s="25">
        <v>0</v>
      </c>
      <c r="K2286" s="25">
        <v>16493815</v>
      </c>
      <c r="L2286" s="25">
        <v>4643923</v>
      </c>
      <c r="M2286" s="25">
        <v>9480777</v>
      </c>
      <c r="N2286" s="25">
        <v>0</v>
      </c>
      <c r="O2286" s="25">
        <v>0</v>
      </c>
      <c r="P2286" s="25">
        <v>0</v>
      </c>
      <c r="Q2286" s="25">
        <v>-2200000</v>
      </c>
      <c r="R2286" s="25">
        <v>11924700</v>
      </c>
      <c r="S2286" s="25">
        <v>5780150</v>
      </c>
      <c r="T2286" s="25">
        <v>0</v>
      </c>
      <c r="U2286" s="25">
        <v>5780150</v>
      </c>
    </row>
    <row r="2287" spans="1:21" hidden="1" x14ac:dyDescent="0.25">
      <c r="A2287" s="9">
        <v>7320</v>
      </c>
      <c r="B2287" s="9" t="s">
        <v>161</v>
      </c>
      <c r="C2287" s="9" t="s">
        <v>162</v>
      </c>
      <c r="D2287" s="24">
        <v>42430</v>
      </c>
      <c r="E2287" s="25">
        <v>5780150</v>
      </c>
      <c r="F2287" s="25">
        <v>17429398</v>
      </c>
      <c r="G2287" s="25">
        <v>0</v>
      </c>
      <c r="H2287" s="25">
        <v>0</v>
      </c>
      <c r="I2287" s="25">
        <v>0</v>
      </c>
      <c r="J2287" s="25">
        <v>0</v>
      </c>
      <c r="K2287" s="25">
        <v>17429398</v>
      </c>
      <c r="L2287" s="25">
        <v>5792860</v>
      </c>
      <c r="M2287" s="25">
        <v>11139868</v>
      </c>
      <c r="N2287" s="25">
        <v>595000</v>
      </c>
      <c r="O2287" s="25">
        <v>0</v>
      </c>
      <c r="P2287" s="25">
        <v>0</v>
      </c>
      <c r="Q2287" s="25">
        <v>-164871</v>
      </c>
      <c r="R2287" s="25">
        <v>17362857</v>
      </c>
      <c r="S2287" s="25">
        <v>5846691</v>
      </c>
      <c r="T2287" s="25">
        <v>0</v>
      </c>
      <c r="U2287" s="25">
        <v>5846691</v>
      </c>
    </row>
    <row r="2288" spans="1:21" hidden="1" x14ac:dyDescent="0.25">
      <c r="A2288" s="9">
        <v>7320</v>
      </c>
      <c r="B2288" s="9" t="s">
        <v>161</v>
      </c>
      <c r="C2288" s="9" t="s">
        <v>162</v>
      </c>
      <c r="D2288" s="24">
        <v>42461</v>
      </c>
      <c r="E2288" s="25">
        <v>5846691</v>
      </c>
      <c r="F2288" s="25">
        <v>12230402</v>
      </c>
      <c r="G2288" s="25">
        <v>0</v>
      </c>
      <c r="H2288" s="25">
        <v>0</v>
      </c>
      <c r="I2288" s="25">
        <v>0</v>
      </c>
      <c r="J2288" s="25">
        <v>0</v>
      </c>
      <c r="K2288" s="25">
        <v>12230402</v>
      </c>
      <c r="L2288" s="25">
        <v>4860055</v>
      </c>
      <c r="M2288" s="25">
        <v>10892643</v>
      </c>
      <c r="N2288" s="25">
        <v>300000</v>
      </c>
      <c r="O2288" s="25">
        <v>0</v>
      </c>
      <c r="P2288" s="25">
        <v>0</v>
      </c>
      <c r="Q2288" s="25">
        <v>-234629</v>
      </c>
      <c r="R2288" s="25">
        <v>15818069</v>
      </c>
      <c r="S2288" s="25">
        <v>2259024</v>
      </c>
      <c r="T2288" s="25">
        <v>0</v>
      </c>
      <c r="U2288" s="25">
        <v>2259024</v>
      </c>
    </row>
    <row r="2289" spans="1:21" hidden="1" x14ac:dyDescent="0.25">
      <c r="A2289" s="9">
        <v>7320</v>
      </c>
      <c r="B2289" s="9" t="s">
        <v>161</v>
      </c>
      <c r="C2289" s="9" t="s">
        <v>162</v>
      </c>
      <c r="D2289" s="24">
        <v>42491</v>
      </c>
      <c r="E2289" s="25">
        <v>2259024</v>
      </c>
      <c r="F2289" s="25">
        <v>9646825</v>
      </c>
      <c r="G2289" s="25">
        <v>0</v>
      </c>
      <c r="H2289" s="25">
        <v>0</v>
      </c>
      <c r="I2289" s="25">
        <v>0</v>
      </c>
      <c r="J2289" s="25">
        <v>0</v>
      </c>
      <c r="K2289" s="25">
        <v>9646825</v>
      </c>
      <c r="L2289" s="25">
        <v>3365589</v>
      </c>
      <c r="M2289" s="25">
        <v>8345860</v>
      </c>
      <c r="N2289" s="25">
        <v>0</v>
      </c>
      <c r="O2289" s="25">
        <v>0</v>
      </c>
      <c r="P2289" s="25">
        <v>0</v>
      </c>
      <c r="Q2289" s="25">
        <v>-155920</v>
      </c>
      <c r="R2289" s="25">
        <v>11555529</v>
      </c>
      <c r="S2289" s="25">
        <v>350320</v>
      </c>
      <c r="T2289" s="25">
        <v>0</v>
      </c>
      <c r="U2289" s="25">
        <v>350320</v>
      </c>
    </row>
    <row r="2290" spans="1:21" hidden="1" x14ac:dyDescent="0.25">
      <c r="A2290" s="9">
        <v>7320</v>
      </c>
      <c r="B2290" s="9" t="s">
        <v>161</v>
      </c>
      <c r="C2290" s="9" t="s">
        <v>162</v>
      </c>
      <c r="D2290" s="24">
        <v>42522</v>
      </c>
      <c r="E2290" s="25">
        <v>350320</v>
      </c>
      <c r="F2290" s="25">
        <v>26579267</v>
      </c>
      <c r="G2290" s="25">
        <v>0</v>
      </c>
      <c r="H2290" s="25">
        <v>0</v>
      </c>
      <c r="I2290" s="25">
        <v>0</v>
      </c>
      <c r="J2290" s="25">
        <v>3471892</v>
      </c>
      <c r="K2290" s="25">
        <v>30051159</v>
      </c>
      <c r="L2290" s="25">
        <v>8965338</v>
      </c>
      <c r="M2290" s="25">
        <v>14005025</v>
      </c>
      <c r="N2290" s="25">
        <v>100000</v>
      </c>
      <c r="O2290" s="25">
        <v>0</v>
      </c>
      <c r="P2290" s="25">
        <v>0</v>
      </c>
      <c r="Q2290" s="25">
        <v>-53580</v>
      </c>
      <c r="R2290" s="25">
        <v>23016783</v>
      </c>
      <c r="S2290" s="25">
        <v>7384696</v>
      </c>
      <c r="T2290" s="25">
        <v>0</v>
      </c>
      <c r="U2290" s="25">
        <v>7384696</v>
      </c>
    </row>
    <row r="2291" spans="1:21" hidden="1" x14ac:dyDescent="0.25">
      <c r="A2291" s="9">
        <v>7320</v>
      </c>
      <c r="B2291" s="9" t="s">
        <v>161</v>
      </c>
      <c r="C2291" s="9" t="s">
        <v>162</v>
      </c>
      <c r="D2291" s="24">
        <v>42552</v>
      </c>
      <c r="E2291" s="25">
        <v>7384696</v>
      </c>
      <c r="F2291" s="25">
        <v>18265995</v>
      </c>
      <c r="G2291" s="25">
        <v>0</v>
      </c>
      <c r="H2291" s="25">
        <v>0</v>
      </c>
      <c r="I2291" s="25">
        <v>0</v>
      </c>
      <c r="J2291" s="25">
        <v>0</v>
      </c>
      <c r="K2291" s="25">
        <v>18265995</v>
      </c>
      <c r="L2291" s="25">
        <v>5051334</v>
      </c>
      <c r="M2291" s="25">
        <v>15152079</v>
      </c>
      <c r="N2291" s="25">
        <v>19990</v>
      </c>
      <c r="O2291" s="25">
        <v>0</v>
      </c>
      <c r="P2291" s="25">
        <v>0</v>
      </c>
      <c r="Q2291" s="25">
        <v>0</v>
      </c>
      <c r="R2291" s="25">
        <v>20223403</v>
      </c>
      <c r="S2291" s="25">
        <v>5427288</v>
      </c>
      <c r="T2291" s="25">
        <v>0</v>
      </c>
      <c r="U2291" s="25">
        <v>5427288</v>
      </c>
    </row>
    <row r="2292" spans="1:21" hidden="1" x14ac:dyDescent="0.25">
      <c r="A2292" s="9">
        <v>7320</v>
      </c>
      <c r="B2292" s="9" t="s">
        <v>161</v>
      </c>
      <c r="C2292" s="9" t="s">
        <v>162</v>
      </c>
      <c r="D2292" s="24">
        <v>42583</v>
      </c>
      <c r="E2292" s="25">
        <v>5427288</v>
      </c>
      <c r="F2292" s="25">
        <v>17109048</v>
      </c>
      <c r="G2292" s="25">
        <v>0</v>
      </c>
      <c r="H2292" s="25">
        <v>0</v>
      </c>
      <c r="I2292" s="25">
        <v>0</v>
      </c>
      <c r="J2292" s="25">
        <v>3514544</v>
      </c>
      <c r="K2292" s="25">
        <v>20623592</v>
      </c>
      <c r="L2292" s="25">
        <v>6470548</v>
      </c>
      <c r="M2292" s="25">
        <v>14519442</v>
      </c>
      <c r="N2292" s="25">
        <v>0</v>
      </c>
      <c r="O2292" s="25">
        <v>0</v>
      </c>
      <c r="P2292" s="25">
        <v>0</v>
      </c>
      <c r="Q2292" s="25">
        <v>0</v>
      </c>
      <c r="R2292" s="25">
        <v>20989990</v>
      </c>
      <c r="S2292" s="25">
        <v>5060890</v>
      </c>
      <c r="T2292" s="25">
        <v>0</v>
      </c>
      <c r="U2292" s="25">
        <v>5060890</v>
      </c>
    </row>
    <row r="2293" spans="1:21" hidden="1" x14ac:dyDescent="0.25">
      <c r="A2293" s="9">
        <v>7320</v>
      </c>
      <c r="B2293" s="9" t="s">
        <v>161</v>
      </c>
      <c r="C2293" s="9" t="s">
        <v>162</v>
      </c>
      <c r="D2293" s="24">
        <v>42614</v>
      </c>
      <c r="E2293" s="25">
        <v>5060890</v>
      </c>
      <c r="F2293" s="25">
        <v>19202047</v>
      </c>
      <c r="G2293" s="25">
        <v>0</v>
      </c>
      <c r="H2293" s="25">
        <v>0</v>
      </c>
      <c r="I2293" s="25">
        <v>0</v>
      </c>
      <c r="J2293" s="25">
        <v>0</v>
      </c>
      <c r="K2293" s="25">
        <v>19202047</v>
      </c>
      <c r="L2293" s="25">
        <v>8309906</v>
      </c>
      <c r="M2293" s="25">
        <v>15916154</v>
      </c>
      <c r="N2293" s="25">
        <v>0</v>
      </c>
      <c r="O2293" s="25">
        <v>0</v>
      </c>
      <c r="P2293" s="25">
        <v>0</v>
      </c>
      <c r="Q2293" s="25">
        <v>-745</v>
      </c>
      <c r="R2293" s="25">
        <v>24225315</v>
      </c>
      <c r="S2293" s="25">
        <v>37622</v>
      </c>
      <c r="T2293" s="25">
        <v>0</v>
      </c>
      <c r="U2293" s="25">
        <v>37622</v>
      </c>
    </row>
    <row r="2294" spans="1:21" hidden="1" x14ac:dyDescent="0.25">
      <c r="A2294" s="9">
        <v>7320</v>
      </c>
      <c r="B2294" s="9" t="s">
        <v>161</v>
      </c>
      <c r="C2294" s="9" t="s">
        <v>162</v>
      </c>
      <c r="D2294" s="24">
        <v>42644</v>
      </c>
      <c r="E2294" s="25">
        <v>37622</v>
      </c>
      <c r="F2294" s="25">
        <v>27762720</v>
      </c>
      <c r="G2294" s="25">
        <v>0</v>
      </c>
      <c r="H2294" s="25">
        <v>0</v>
      </c>
      <c r="I2294" s="25">
        <v>0</v>
      </c>
      <c r="J2294" s="25">
        <v>0</v>
      </c>
      <c r="K2294" s="25">
        <v>27762720</v>
      </c>
      <c r="L2294" s="25">
        <v>5320966</v>
      </c>
      <c r="M2294" s="25">
        <v>14091749</v>
      </c>
      <c r="N2294" s="25">
        <v>0</v>
      </c>
      <c r="O2294" s="25">
        <v>0</v>
      </c>
      <c r="P2294" s="25">
        <v>0</v>
      </c>
      <c r="Q2294" s="25">
        <v>-85524</v>
      </c>
      <c r="R2294" s="25">
        <v>19327191</v>
      </c>
      <c r="S2294" s="25">
        <v>8473151</v>
      </c>
      <c r="T2294" s="25">
        <v>0</v>
      </c>
      <c r="U2294" s="25">
        <v>8473151</v>
      </c>
    </row>
    <row r="2295" spans="1:21" hidden="1" x14ac:dyDescent="0.25">
      <c r="A2295" s="9">
        <v>7320</v>
      </c>
      <c r="B2295" s="9" t="s">
        <v>161</v>
      </c>
      <c r="C2295" s="9" t="s">
        <v>162</v>
      </c>
      <c r="D2295" s="24">
        <v>42675</v>
      </c>
      <c r="E2295" s="25">
        <v>8473151</v>
      </c>
      <c r="F2295" s="25">
        <v>16963565</v>
      </c>
      <c r="G2295" s="25">
        <v>0</v>
      </c>
      <c r="H2295" s="25">
        <v>0</v>
      </c>
      <c r="I2295" s="25">
        <v>0</v>
      </c>
      <c r="J2295" s="25">
        <v>0</v>
      </c>
      <c r="K2295" s="25">
        <v>16963565</v>
      </c>
      <c r="L2295" s="25">
        <v>4755590</v>
      </c>
      <c r="M2295" s="25">
        <v>14430837</v>
      </c>
      <c r="N2295" s="25">
        <v>600000</v>
      </c>
      <c r="O2295" s="25">
        <v>0</v>
      </c>
      <c r="P2295" s="25">
        <v>0</v>
      </c>
      <c r="Q2295" s="25">
        <v>-2697973</v>
      </c>
      <c r="R2295" s="25">
        <v>17088454</v>
      </c>
      <c r="S2295" s="25">
        <v>8348262</v>
      </c>
      <c r="T2295" s="25">
        <v>0</v>
      </c>
      <c r="U2295" s="25">
        <v>8348262</v>
      </c>
    </row>
    <row r="2296" spans="1:21" hidden="1" x14ac:dyDescent="0.25">
      <c r="A2296" s="9">
        <v>7320</v>
      </c>
      <c r="B2296" s="9" t="s">
        <v>161</v>
      </c>
      <c r="C2296" s="9" t="s">
        <v>162</v>
      </c>
      <c r="D2296" s="24">
        <v>42705</v>
      </c>
      <c r="E2296" s="25">
        <v>8348262</v>
      </c>
      <c r="F2296" s="25">
        <v>13203108</v>
      </c>
      <c r="G2296" s="25">
        <v>0</v>
      </c>
      <c r="H2296" s="25">
        <v>0</v>
      </c>
      <c r="I2296" s="25">
        <v>0</v>
      </c>
      <c r="J2296" s="25">
        <v>0</v>
      </c>
      <c r="K2296" s="25">
        <v>13203108</v>
      </c>
      <c r="L2296" s="25">
        <v>4374967</v>
      </c>
      <c r="M2296" s="25">
        <v>15724191</v>
      </c>
      <c r="N2296" s="25">
        <v>0</v>
      </c>
      <c r="O2296" s="25">
        <v>0</v>
      </c>
      <c r="P2296" s="25">
        <v>0</v>
      </c>
      <c r="Q2296" s="25">
        <v>-3606</v>
      </c>
      <c r="R2296" s="25">
        <v>20095552</v>
      </c>
      <c r="S2296" s="25">
        <v>1455818</v>
      </c>
      <c r="T2296" s="25">
        <v>0</v>
      </c>
      <c r="U2296" s="25">
        <v>1455818</v>
      </c>
    </row>
    <row r="2297" spans="1:21" hidden="1" x14ac:dyDescent="0.25">
      <c r="A2297" s="9">
        <v>7320</v>
      </c>
      <c r="B2297" s="9" t="s">
        <v>161</v>
      </c>
      <c r="C2297" s="9" t="s">
        <v>162</v>
      </c>
      <c r="D2297" s="24">
        <v>42736</v>
      </c>
      <c r="E2297" s="25">
        <v>1455818</v>
      </c>
      <c r="F2297" s="25">
        <v>32475794</v>
      </c>
      <c r="G2297" s="25">
        <v>0</v>
      </c>
      <c r="H2297" s="25">
        <v>0</v>
      </c>
      <c r="I2297" s="25">
        <v>0</v>
      </c>
      <c r="J2297" s="25">
        <v>0</v>
      </c>
      <c r="K2297" s="25">
        <v>32475794</v>
      </c>
      <c r="L2297" s="25">
        <v>6575686</v>
      </c>
      <c r="M2297" s="25">
        <v>15689154</v>
      </c>
      <c r="N2297" s="25">
        <v>341360</v>
      </c>
      <c r="O2297" s="25">
        <v>0</v>
      </c>
      <c r="P2297" s="25">
        <v>0</v>
      </c>
      <c r="Q2297" s="25">
        <v>-243792</v>
      </c>
      <c r="R2297" s="25">
        <v>22362408</v>
      </c>
      <c r="S2297" s="25">
        <v>11569204</v>
      </c>
      <c r="T2297" s="25">
        <v>2000000</v>
      </c>
      <c r="U2297" s="25">
        <v>9569204</v>
      </c>
    </row>
    <row r="2298" spans="1:21" hidden="1" x14ac:dyDescent="0.25">
      <c r="A2298" s="9">
        <v>7320</v>
      </c>
      <c r="B2298" s="9" t="s">
        <v>161</v>
      </c>
      <c r="C2298" s="9" t="s">
        <v>162</v>
      </c>
      <c r="D2298" s="24">
        <v>42767</v>
      </c>
      <c r="E2298" s="25">
        <v>11569204</v>
      </c>
      <c r="F2298" s="25">
        <v>30020740</v>
      </c>
      <c r="G2298" s="25">
        <v>0</v>
      </c>
      <c r="H2298" s="25">
        <v>0</v>
      </c>
      <c r="I2298" s="25">
        <v>0</v>
      </c>
      <c r="J2298" s="25">
        <v>0</v>
      </c>
      <c r="K2298" s="25">
        <v>30020740</v>
      </c>
      <c r="L2298" s="25">
        <v>4112803</v>
      </c>
      <c r="M2298" s="25">
        <v>17741292</v>
      </c>
      <c r="N2298" s="25">
        <v>0</v>
      </c>
      <c r="O2298" s="25">
        <v>0</v>
      </c>
      <c r="P2298" s="25">
        <v>0</v>
      </c>
      <c r="Q2298" s="25">
        <v>-19012</v>
      </c>
      <c r="R2298" s="25">
        <v>21835083</v>
      </c>
      <c r="S2298" s="25">
        <v>19754861</v>
      </c>
      <c r="T2298" s="25">
        <v>4000000</v>
      </c>
      <c r="U2298" s="25">
        <v>15754861</v>
      </c>
    </row>
    <row r="2299" spans="1:21" hidden="1" x14ac:dyDescent="0.25">
      <c r="A2299" s="9">
        <v>7320</v>
      </c>
      <c r="B2299" s="9" t="s">
        <v>161</v>
      </c>
      <c r="C2299" s="9" t="s">
        <v>162</v>
      </c>
      <c r="D2299" s="24">
        <v>42795</v>
      </c>
      <c r="E2299" s="25">
        <v>19754861</v>
      </c>
      <c r="F2299" s="25">
        <v>30470700</v>
      </c>
      <c r="G2299" s="25">
        <v>0</v>
      </c>
      <c r="H2299" s="25">
        <v>0</v>
      </c>
      <c r="I2299" s="25">
        <v>0</v>
      </c>
      <c r="J2299" s="25">
        <v>0</v>
      </c>
      <c r="K2299" s="25">
        <v>30470700</v>
      </c>
      <c r="L2299" s="25">
        <v>6479948</v>
      </c>
      <c r="M2299" s="25">
        <v>20228851</v>
      </c>
      <c r="N2299" s="25">
        <v>1351050</v>
      </c>
      <c r="O2299" s="25">
        <v>0</v>
      </c>
      <c r="P2299" s="25">
        <v>0</v>
      </c>
      <c r="Q2299" s="25">
        <v>-33693</v>
      </c>
      <c r="R2299" s="25">
        <v>28026156</v>
      </c>
      <c r="S2299" s="25">
        <v>22199405</v>
      </c>
      <c r="T2299" s="25">
        <v>6000000</v>
      </c>
      <c r="U2299" s="25">
        <v>16199405</v>
      </c>
    </row>
    <row r="2300" spans="1:21" hidden="1" x14ac:dyDescent="0.25">
      <c r="A2300" s="9">
        <v>7320</v>
      </c>
      <c r="B2300" s="9" t="s">
        <v>161</v>
      </c>
      <c r="C2300" s="9" t="s">
        <v>162</v>
      </c>
      <c r="D2300" s="24">
        <v>42826</v>
      </c>
      <c r="E2300" s="25">
        <v>22199405</v>
      </c>
      <c r="F2300" s="25">
        <v>13410623</v>
      </c>
      <c r="G2300" s="25">
        <v>0</v>
      </c>
      <c r="H2300" s="25">
        <v>0</v>
      </c>
      <c r="I2300" s="25">
        <v>0</v>
      </c>
      <c r="J2300" s="25">
        <v>0</v>
      </c>
      <c r="K2300" s="25">
        <v>13410623</v>
      </c>
      <c r="L2300" s="25">
        <v>9903487</v>
      </c>
      <c r="M2300" s="25">
        <v>12414851</v>
      </c>
      <c r="N2300" s="25">
        <v>351050</v>
      </c>
      <c r="O2300" s="25">
        <v>0</v>
      </c>
      <c r="P2300" s="25">
        <v>0</v>
      </c>
      <c r="Q2300" s="25">
        <v>-38529</v>
      </c>
      <c r="R2300" s="25">
        <v>22630859</v>
      </c>
      <c r="S2300" s="25">
        <v>12979169</v>
      </c>
      <c r="T2300" s="25">
        <v>6000000</v>
      </c>
      <c r="U2300" s="25">
        <v>6979169</v>
      </c>
    </row>
    <row r="2301" spans="1:21" hidden="1" x14ac:dyDescent="0.25">
      <c r="A2301" s="9">
        <v>7320</v>
      </c>
      <c r="B2301" s="9" t="s">
        <v>161</v>
      </c>
      <c r="C2301" s="9" t="s">
        <v>162</v>
      </c>
      <c r="D2301" s="24">
        <v>42856</v>
      </c>
      <c r="E2301" s="25">
        <v>12979169</v>
      </c>
      <c r="F2301" s="25">
        <v>17771362</v>
      </c>
      <c r="G2301" s="25">
        <v>0</v>
      </c>
      <c r="H2301" s="25">
        <v>0</v>
      </c>
      <c r="I2301" s="25">
        <v>0</v>
      </c>
      <c r="J2301" s="25">
        <v>1500000</v>
      </c>
      <c r="K2301" s="25">
        <v>19271362</v>
      </c>
      <c r="L2301" s="25">
        <v>15194901</v>
      </c>
      <c r="M2301" s="25">
        <v>14317634</v>
      </c>
      <c r="N2301" s="25">
        <v>60000</v>
      </c>
      <c r="O2301" s="25">
        <v>0</v>
      </c>
      <c r="P2301" s="25">
        <v>0</v>
      </c>
      <c r="Q2301" s="25">
        <v>-338467</v>
      </c>
      <c r="R2301" s="25">
        <v>29234068</v>
      </c>
      <c r="S2301" s="25">
        <v>3016463</v>
      </c>
      <c r="T2301" s="25">
        <v>0</v>
      </c>
      <c r="U2301" s="25">
        <v>3016463</v>
      </c>
    </row>
    <row r="2302" spans="1:21" hidden="1" x14ac:dyDescent="0.25">
      <c r="A2302" s="9">
        <v>7320</v>
      </c>
      <c r="B2302" s="9" t="s">
        <v>161</v>
      </c>
      <c r="C2302" s="9" t="s">
        <v>162</v>
      </c>
      <c r="D2302" s="24">
        <v>42887</v>
      </c>
      <c r="E2302" s="25">
        <v>3016463</v>
      </c>
      <c r="F2302" s="25">
        <v>21395709</v>
      </c>
      <c r="G2302" s="25">
        <v>0</v>
      </c>
      <c r="H2302" s="25">
        <v>0</v>
      </c>
      <c r="I2302" s="25">
        <v>0</v>
      </c>
      <c r="J2302" s="25">
        <v>0</v>
      </c>
      <c r="K2302" s="25">
        <v>21395709</v>
      </c>
      <c r="L2302" s="25">
        <v>5595670</v>
      </c>
      <c r="M2302" s="25">
        <v>18351655</v>
      </c>
      <c r="N2302" s="25">
        <v>0</v>
      </c>
      <c r="O2302" s="25">
        <v>0</v>
      </c>
      <c r="P2302" s="25">
        <v>0</v>
      </c>
      <c r="Q2302" s="25">
        <v>-20867</v>
      </c>
      <c r="R2302" s="25">
        <v>23926458</v>
      </c>
      <c r="S2302" s="25">
        <v>485714</v>
      </c>
      <c r="T2302" s="25">
        <v>0</v>
      </c>
      <c r="U2302" s="25">
        <v>485714</v>
      </c>
    </row>
    <row r="2303" spans="1:21" hidden="1" x14ac:dyDescent="0.25">
      <c r="A2303" s="9">
        <v>7320</v>
      </c>
      <c r="B2303" s="9" t="s">
        <v>161</v>
      </c>
      <c r="C2303" s="9" t="s">
        <v>162</v>
      </c>
      <c r="D2303" s="24">
        <v>42917</v>
      </c>
      <c r="E2303" s="25">
        <v>485714</v>
      </c>
      <c r="F2303" s="25">
        <v>31660011</v>
      </c>
      <c r="G2303" s="25">
        <v>0</v>
      </c>
      <c r="H2303" s="25">
        <v>0</v>
      </c>
      <c r="I2303" s="25">
        <v>0</v>
      </c>
      <c r="J2303" s="25">
        <v>401896</v>
      </c>
      <c r="K2303" s="25">
        <v>32061907</v>
      </c>
      <c r="L2303" s="25">
        <v>8447382</v>
      </c>
      <c r="M2303" s="25">
        <v>19995754</v>
      </c>
      <c r="N2303" s="25">
        <v>0</v>
      </c>
      <c r="O2303" s="25">
        <v>0</v>
      </c>
      <c r="P2303" s="25">
        <v>0</v>
      </c>
      <c r="Q2303" s="25">
        <v>-275497</v>
      </c>
      <c r="R2303" s="25">
        <v>28167639</v>
      </c>
      <c r="S2303" s="25">
        <v>4379982</v>
      </c>
      <c r="T2303" s="25">
        <v>0</v>
      </c>
      <c r="U2303" s="25">
        <v>4379982</v>
      </c>
    </row>
    <row r="2304" spans="1:21" hidden="1" x14ac:dyDescent="0.25">
      <c r="A2304" s="9">
        <v>7320</v>
      </c>
      <c r="B2304" s="9" t="s">
        <v>161</v>
      </c>
      <c r="C2304" s="9" t="s">
        <v>163</v>
      </c>
      <c r="D2304" s="24">
        <v>42948</v>
      </c>
      <c r="E2304" s="25">
        <v>4379982</v>
      </c>
      <c r="F2304" s="25">
        <v>32445530</v>
      </c>
      <c r="G2304" s="25">
        <v>0</v>
      </c>
      <c r="H2304" s="25">
        <v>0</v>
      </c>
      <c r="I2304" s="25">
        <v>0</v>
      </c>
      <c r="J2304" s="25">
        <v>1500000</v>
      </c>
      <c r="K2304" s="25">
        <v>33945530</v>
      </c>
      <c r="L2304" s="25">
        <v>8117762</v>
      </c>
      <c r="M2304" s="25">
        <v>19674056</v>
      </c>
      <c r="N2304" s="25">
        <v>0</v>
      </c>
      <c r="O2304" s="25">
        <v>0</v>
      </c>
      <c r="P2304" s="25">
        <v>0</v>
      </c>
      <c r="Q2304" s="25">
        <v>-725434</v>
      </c>
      <c r="R2304" s="25">
        <v>27066384</v>
      </c>
      <c r="S2304" s="25">
        <v>11259128</v>
      </c>
      <c r="T2304" s="25">
        <v>2000000</v>
      </c>
      <c r="U2304" s="25">
        <v>9259128</v>
      </c>
    </row>
    <row r="2305" spans="1:21" hidden="1" x14ac:dyDescent="0.25">
      <c r="A2305" s="9">
        <v>7320</v>
      </c>
      <c r="B2305" s="9" t="s">
        <v>161</v>
      </c>
      <c r="C2305" s="9" t="s">
        <v>163</v>
      </c>
      <c r="D2305" s="24">
        <v>42979</v>
      </c>
      <c r="E2305" s="25">
        <v>11259128</v>
      </c>
      <c r="F2305" s="25">
        <v>13300632</v>
      </c>
      <c r="G2305" s="25">
        <v>0</v>
      </c>
      <c r="H2305" s="25">
        <v>0</v>
      </c>
      <c r="I2305" s="25">
        <v>0</v>
      </c>
      <c r="J2305" s="25">
        <v>0</v>
      </c>
      <c r="K2305" s="25">
        <v>13300632</v>
      </c>
      <c r="L2305" s="25">
        <v>5238623</v>
      </c>
      <c r="M2305" s="25">
        <v>19702836</v>
      </c>
      <c r="N2305" s="25">
        <v>315000</v>
      </c>
      <c r="O2305" s="25">
        <v>0</v>
      </c>
      <c r="P2305" s="25">
        <v>0</v>
      </c>
      <c r="Q2305" s="25">
        <v>-353563</v>
      </c>
      <c r="R2305" s="25">
        <v>24902896</v>
      </c>
      <c r="S2305" s="25">
        <v>-343136</v>
      </c>
      <c r="T2305" s="25">
        <v>0</v>
      </c>
      <c r="U2305" s="25">
        <v>-343136</v>
      </c>
    </row>
    <row r="2306" spans="1:21" hidden="1" x14ac:dyDescent="0.25">
      <c r="A2306" s="9">
        <v>7320</v>
      </c>
      <c r="B2306" s="9" t="s">
        <v>161</v>
      </c>
      <c r="C2306" s="9" t="s">
        <v>163</v>
      </c>
      <c r="D2306" s="24">
        <v>43009</v>
      </c>
      <c r="E2306" s="25">
        <v>-343136</v>
      </c>
      <c r="F2306" s="25">
        <v>25330964</v>
      </c>
      <c r="G2306" s="25">
        <v>0</v>
      </c>
      <c r="H2306" s="25">
        <v>0</v>
      </c>
      <c r="I2306" s="25">
        <v>0</v>
      </c>
      <c r="J2306" s="25">
        <v>1331020</v>
      </c>
      <c r="K2306" s="25">
        <v>26661984</v>
      </c>
      <c r="L2306" s="25">
        <v>6833793</v>
      </c>
      <c r="M2306" s="25">
        <v>18261416</v>
      </c>
      <c r="N2306" s="25">
        <v>0</v>
      </c>
      <c r="O2306" s="25">
        <v>0</v>
      </c>
      <c r="P2306" s="25">
        <v>0</v>
      </c>
      <c r="Q2306" s="25">
        <v>-241147</v>
      </c>
      <c r="R2306" s="25">
        <v>24854062</v>
      </c>
      <c r="S2306" s="25">
        <v>1464786</v>
      </c>
      <c r="T2306" s="25">
        <v>0</v>
      </c>
      <c r="U2306" s="25">
        <v>1464786</v>
      </c>
    </row>
    <row r="2307" spans="1:21" hidden="1" x14ac:dyDescent="0.25">
      <c r="A2307" s="9">
        <v>7320</v>
      </c>
      <c r="B2307" s="9" t="s">
        <v>161</v>
      </c>
      <c r="C2307" s="9" t="s">
        <v>163</v>
      </c>
      <c r="D2307" s="24">
        <v>43040</v>
      </c>
      <c r="E2307" s="25">
        <v>1464786</v>
      </c>
      <c r="F2307" s="25">
        <v>27967741</v>
      </c>
      <c r="G2307" s="25">
        <v>0</v>
      </c>
      <c r="H2307" s="25">
        <v>0</v>
      </c>
      <c r="I2307" s="25">
        <v>0</v>
      </c>
      <c r="J2307" s="25">
        <v>0</v>
      </c>
      <c r="K2307" s="25">
        <v>27967741</v>
      </c>
      <c r="L2307" s="25">
        <v>5079320</v>
      </c>
      <c r="M2307" s="25">
        <v>18303598</v>
      </c>
      <c r="N2307" s="25">
        <v>0</v>
      </c>
      <c r="O2307" s="25">
        <v>0</v>
      </c>
      <c r="P2307" s="25">
        <v>0</v>
      </c>
      <c r="Q2307" s="25">
        <v>-222424</v>
      </c>
      <c r="R2307" s="25">
        <v>23160494</v>
      </c>
      <c r="S2307" s="25">
        <v>6272033</v>
      </c>
      <c r="T2307" s="25">
        <v>0</v>
      </c>
      <c r="U2307" s="25">
        <v>6272033</v>
      </c>
    </row>
    <row r="2308" spans="1:21" hidden="1" x14ac:dyDescent="0.25">
      <c r="A2308" s="9">
        <v>7320</v>
      </c>
      <c r="B2308" s="9" t="s">
        <v>161</v>
      </c>
      <c r="C2308" s="9" t="s">
        <v>163</v>
      </c>
      <c r="D2308" s="24">
        <v>43070</v>
      </c>
      <c r="E2308" s="25">
        <v>6272033</v>
      </c>
      <c r="F2308" s="25">
        <v>27272286</v>
      </c>
      <c r="G2308" s="25">
        <v>0</v>
      </c>
      <c r="H2308" s="25">
        <v>0</v>
      </c>
      <c r="I2308" s="25">
        <v>0</v>
      </c>
      <c r="J2308" s="25">
        <v>0</v>
      </c>
      <c r="K2308" s="25">
        <v>27272286</v>
      </c>
      <c r="L2308" s="25">
        <v>6807054</v>
      </c>
      <c r="M2308" s="25">
        <v>20016001</v>
      </c>
      <c r="N2308" s="25">
        <v>0</v>
      </c>
      <c r="O2308" s="25">
        <v>0</v>
      </c>
      <c r="P2308" s="25">
        <v>0</v>
      </c>
      <c r="Q2308" s="25">
        <v>-235483</v>
      </c>
      <c r="R2308" s="25">
        <v>26587572</v>
      </c>
      <c r="S2308" s="25">
        <v>6956747</v>
      </c>
      <c r="T2308" s="25">
        <v>0</v>
      </c>
      <c r="U2308" s="25">
        <v>6956747</v>
      </c>
    </row>
    <row r="2309" spans="1:21" x14ac:dyDescent="0.25">
      <c r="A2309" s="9">
        <v>7320</v>
      </c>
      <c r="B2309" s="9" t="s">
        <v>161</v>
      </c>
      <c r="C2309" s="9" t="s">
        <v>163</v>
      </c>
      <c r="D2309" s="24">
        <v>43101</v>
      </c>
      <c r="E2309" s="25">
        <v>6956747</v>
      </c>
      <c r="F2309" s="25">
        <v>23374899</v>
      </c>
      <c r="G2309" s="25">
        <v>0</v>
      </c>
      <c r="H2309" s="25">
        <v>0</v>
      </c>
      <c r="I2309" s="25">
        <v>0</v>
      </c>
      <c r="J2309" s="25">
        <v>4935998</v>
      </c>
      <c r="K2309" s="25">
        <v>28310897</v>
      </c>
      <c r="L2309" s="25">
        <v>7596259</v>
      </c>
      <c r="M2309" s="25">
        <v>19363294</v>
      </c>
      <c r="N2309" s="25">
        <v>0</v>
      </c>
      <c r="O2309" s="25">
        <v>0</v>
      </c>
      <c r="P2309" s="25">
        <v>0</v>
      </c>
      <c r="Q2309" s="25">
        <v>-172999</v>
      </c>
      <c r="R2309" s="25">
        <v>26786554</v>
      </c>
      <c r="S2309" s="25">
        <v>8481090</v>
      </c>
      <c r="T2309" s="25">
        <v>0</v>
      </c>
      <c r="U2309" s="25">
        <v>8481090</v>
      </c>
    </row>
    <row r="2310" spans="1:21" x14ac:dyDescent="0.25">
      <c r="A2310" s="9">
        <v>7320</v>
      </c>
      <c r="B2310" s="9" t="s">
        <v>161</v>
      </c>
      <c r="C2310" s="9" t="s">
        <v>163</v>
      </c>
      <c r="D2310" s="24">
        <v>43132</v>
      </c>
      <c r="E2310" s="25">
        <v>8481090</v>
      </c>
      <c r="F2310" s="25">
        <v>20798887</v>
      </c>
      <c r="G2310" s="25">
        <v>0</v>
      </c>
      <c r="H2310" s="25">
        <v>0</v>
      </c>
      <c r="I2310" s="25">
        <v>0</v>
      </c>
      <c r="J2310" s="25">
        <v>2000000</v>
      </c>
      <c r="K2310" s="25">
        <v>22798887</v>
      </c>
      <c r="L2310" s="25">
        <v>5228329</v>
      </c>
      <c r="M2310" s="25">
        <v>19260993</v>
      </c>
      <c r="N2310" s="25">
        <v>1030580</v>
      </c>
      <c r="O2310" s="25">
        <v>0</v>
      </c>
      <c r="P2310" s="25">
        <v>0</v>
      </c>
      <c r="Q2310" s="25">
        <v>-136215</v>
      </c>
      <c r="R2310" s="25">
        <v>25383687</v>
      </c>
      <c r="S2310" s="25">
        <v>5896290</v>
      </c>
      <c r="T2310" s="25">
        <v>0</v>
      </c>
      <c r="U2310" s="25">
        <v>5896290</v>
      </c>
    </row>
    <row r="2311" spans="1:21" x14ac:dyDescent="0.25">
      <c r="A2311" s="9">
        <v>7320</v>
      </c>
      <c r="B2311" s="9" t="s">
        <v>161</v>
      </c>
      <c r="C2311" s="9" t="s">
        <v>163</v>
      </c>
      <c r="D2311" s="24">
        <v>43160</v>
      </c>
      <c r="E2311" s="25">
        <v>5896290</v>
      </c>
      <c r="F2311" s="25">
        <v>13610432</v>
      </c>
      <c r="G2311" s="25">
        <v>0</v>
      </c>
      <c r="H2311" s="25">
        <v>0</v>
      </c>
      <c r="I2311" s="25">
        <v>0</v>
      </c>
      <c r="J2311" s="25">
        <v>3800000</v>
      </c>
      <c r="K2311" s="25">
        <v>17410432</v>
      </c>
      <c r="L2311" s="25">
        <v>8379805</v>
      </c>
      <c r="M2311" s="25">
        <v>15296737</v>
      </c>
      <c r="N2311" s="25">
        <v>49990</v>
      </c>
      <c r="O2311" s="25">
        <v>0</v>
      </c>
      <c r="P2311" s="25">
        <v>0</v>
      </c>
      <c r="Q2311" s="25">
        <v>-331485</v>
      </c>
      <c r="R2311" s="25">
        <v>23395047</v>
      </c>
      <c r="S2311" s="25">
        <v>-88325</v>
      </c>
      <c r="T2311" s="25">
        <v>0</v>
      </c>
      <c r="U2311" s="25">
        <v>-88325</v>
      </c>
    </row>
    <row r="2312" spans="1:21" x14ac:dyDescent="0.25">
      <c r="A2312" s="9">
        <v>7320</v>
      </c>
      <c r="B2312" s="9" t="s">
        <v>161</v>
      </c>
      <c r="C2312" s="9" t="s">
        <v>163</v>
      </c>
      <c r="D2312" s="24">
        <v>43191</v>
      </c>
      <c r="E2312" s="25">
        <v>-88325</v>
      </c>
      <c r="F2312" s="25">
        <v>30788268</v>
      </c>
      <c r="G2312" s="25">
        <v>0</v>
      </c>
      <c r="H2312" s="25">
        <v>0</v>
      </c>
      <c r="I2312" s="25">
        <v>0</v>
      </c>
      <c r="J2312" s="25">
        <v>3760000</v>
      </c>
      <c r="K2312" s="25">
        <v>34548268</v>
      </c>
      <c r="L2312" s="25">
        <v>7601898</v>
      </c>
      <c r="M2312" s="25">
        <v>24645973</v>
      </c>
      <c r="N2312" s="25">
        <v>0</v>
      </c>
      <c r="O2312" s="25">
        <v>0</v>
      </c>
      <c r="P2312" s="25">
        <v>0</v>
      </c>
      <c r="Q2312" s="25">
        <v>-201555</v>
      </c>
      <c r="R2312" s="25">
        <v>32046316</v>
      </c>
      <c r="S2312" s="25">
        <v>2413627</v>
      </c>
      <c r="T2312" s="25">
        <v>0</v>
      </c>
      <c r="U2312" s="25">
        <v>2413627</v>
      </c>
    </row>
    <row r="2313" spans="1:21" x14ac:dyDescent="0.25">
      <c r="A2313" s="9">
        <v>7320</v>
      </c>
      <c r="B2313" s="9" t="s">
        <v>161</v>
      </c>
      <c r="C2313" s="9" t="s">
        <v>163</v>
      </c>
      <c r="D2313" s="24">
        <v>43221</v>
      </c>
      <c r="E2313" s="25">
        <v>2413627</v>
      </c>
      <c r="F2313" s="25">
        <v>28659082</v>
      </c>
      <c r="G2313" s="25">
        <v>0</v>
      </c>
      <c r="H2313" s="25">
        <v>0</v>
      </c>
      <c r="I2313" s="25">
        <v>0</v>
      </c>
      <c r="J2313" s="25">
        <v>2760000</v>
      </c>
      <c r="K2313" s="25">
        <v>31419082</v>
      </c>
      <c r="L2313" s="25">
        <v>6571102</v>
      </c>
      <c r="M2313" s="25">
        <v>20762145</v>
      </c>
      <c r="N2313" s="25">
        <v>0</v>
      </c>
      <c r="O2313" s="25">
        <v>0</v>
      </c>
      <c r="P2313" s="25">
        <v>0</v>
      </c>
      <c r="Q2313" s="25">
        <v>-291860</v>
      </c>
      <c r="R2313" s="25">
        <v>27041387</v>
      </c>
      <c r="S2313" s="25">
        <v>6791322</v>
      </c>
      <c r="T2313" s="25">
        <v>0</v>
      </c>
      <c r="U2313" s="25">
        <v>6791322</v>
      </c>
    </row>
    <row r="2314" spans="1:21" x14ac:dyDescent="0.25">
      <c r="A2314" s="9">
        <v>7320</v>
      </c>
      <c r="B2314" s="9" t="s">
        <v>161</v>
      </c>
      <c r="C2314" s="9" t="s">
        <v>163</v>
      </c>
      <c r="D2314" s="24">
        <v>43252</v>
      </c>
      <c r="E2314" s="25">
        <v>6791322</v>
      </c>
      <c r="F2314" s="25">
        <v>28175993</v>
      </c>
      <c r="G2314" s="25">
        <v>0</v>
      </c>
      <c r="H2314" s="25">
        <v>0</v>
      </c>
      <c r="I2314" s="25">
        <v>0</v>
      </c>
      <c r="J2314" s="25">
        <v>1000000</v>
      </c>
      <c r="K2314" s="25">
        <v>29175993</v>
      </c>
      <c r="L2314" s="25">
        <v>6449538</v>
      </c>
      <c r="M2314" s="25">
        <v>21483371</v>
      </c>
      <c r="N2314" s="25">
        <v>0</v>
      </c>
      <c r="O2314" s="25">
        <v>0</v>
      </c>
      <c r="P2314" s="25">
        <v>0</v>
      </c>
      <c r="Q2314" s="25">
        <v>-696380</v>
      </c>
      <c r="R2314" s="25">
        <v>27236529</v>
      </c>
      <c r="S2314" s="25">
        <v>8730786</v>
      </c>
      <c r="T2314" s="25">
        <v>0</v>
      </c>
      <c r="U2314" s="25">
        <v>8730786</v>
      </c>
    </row>
    <row r="2315" spans="1:21" x14ac:dyDescent="0.25">
      <c r="A2315" s="9">
        <v>7320</v>
      </c>
      <c r="B2315" s="9" t="s">
        <v>161</v>
      </c>
      <c r="C2315" s="9" t="s">
        <v>163</v>
      </c>
      <c r="D2315" s="24">
        <v>43282</v>
      </c>
      <c r="E2315" s="25">
        <v>8730786</v>
      </c>
      <c r="F2315" s="25">
        <v>21612576</v>
      </c>
      <c r="G2315" s="25">
        <v>0</v>
      </c>
      <c r="H2315" s="25">
        <v>0</v>
      </c>
      <c r="I2315" s="25">
        <v>0</v>
      </c>
      <c r="J2315" s="25">
        <v>0</v>
      </c>
      <c r="K2315" s="25">
        <v>21612576</v>
      </c>
      <c r="L2315" s="25">
        <v>7176509</v>
      </c>
      <c r="M2315" s="25">
        <v>21770809</v>
      </c>
      <c r="N2315" s="25">
        <v>0</v>
      </c>
      <c r="O2315" s="25">
        <v>0</v>
      </c>
      <c r="P2315" s="25">
        <v>0</v>
      </c>
      <c r="Q2315" s="25">
        <v>-141525</v>
      </c>
      <c r="R2315" s="25">
        <v>28805793</v>
      </c>
      <c r="S2315" s="25">
        <v>1537569</v>
      </c>
      <c r="T2315" s="25">
        <v>0</v>
      </c>
      <c r="U2315" s="25">
        <v>1537569</v>
      </c>
    </row>
    <row r="2316" spans="1:21" x14ac:dyDescent="0.25">
      <c r="A2316" s="9">
        <v>7320</v>
      </c>
      <c r="B2316" s="9" t="s">
        <v>161</v>
      </c>
      <c r="C2316" s="9" t="s">
        <v>163</v>
      </c>
      <c r="D2316" s="24">
        <v>43313</v>
      </c>
      <c r="E2316" s="25">
        <v>1537569</v>
      </c>
      <c r="F2316" s="25">
        <v>31185476</v>
      </c>
      <c r="G2316" s="25">
        <v>0</v>
      </c>
      <c r="H2316" s="25">
        <v>0</v>
      </c>
      <c r="I2316" s="25">
        <v>0</v>
      </c>
      <c r="J2316" s="25">
        <v>1000000</v>
      </c>
      <c r="K2316" s="25">
        <v>32185476</v>
      </c>
      <c r="L2316" s="25">
        <v>7247781</v>
      </c>
      <c r="M2316" s="25">
        <v>22140563</v>
      </c>
      <c r="N2316" s="25">
        <v>0</v>
      </c>
      <c r="O2316" s="25">
        <v>0</v>
      </c>
      <c r="P2316" s="25">
        <v>0</v>
      </c>
      <c r="Q2316" s="25">
        <v>-534860</v>
      </c>
      <c r="R2316" s="25">
        <v>28853484</v>
      </c>
      <c r="S2316" s="25">
        <v>4869561</v>
      </c>
      <c r="T2316" s="25">
        <v>0</v>
      </c>
      <c r="U2316" s="25">
        <v>4869561</v>
      </c>
    </row>
    <row r="2317" spans="1:21" x14ac:dyDescent="0.25">
      <c r="A2317" s="9">
        <v>7320</v>
      </c>
      <c r="B2317" s="9" t="s">
        <v>161</v>
      </c>
      <c r="C2317" s="9" t="s">
        <v>163</v>
      </c>
      <c r="D2317" s="24">
        <v>43344</v>
      </c>
      <c r="E2317" s="25">
        <v>4869561</v>
      </c>
      <c r="F2317" s="25">
        <v>13546491</v>
      </c>
      <c r="G2317" s="25">
        <v>0</v>
      </c>
      <c r="H2317" s="25">
        <v>0</v>
      </c>
      <c r="I2317" s="25">
        <v>0</v>
      </c>
      <c r="J2317" s="25">
        <v>1000000</v>
      </c>
      <c r="K2317" s="25">
        <v>14546491</v>
      </c>
      <c r="L2317" s="25">
        <v>6316779</v>
      </c>
      <c r="M2317" s="25">
        <v>5535025</v>
      </c>
      <c r="N2317" s="25">
        <v>0</v>
      </c>
      <c r="O2317" s="25">
        <v>0</v>
      </c>
      <c r="P2317" s="25">
        <v>0</v>
      </c>
      <c r="Q2317" s="25">
        <v>-2771469</v>
      </c>
      <c r="R2317" s="25">
        <v>9080335</v>
      </c>
      <c r="S2317" s="25">
        <v>10335717</v>
      </c>
      <c r="T2317" s="25">
        <v>0</v>
      </c>
      <c r="U2317" s="25">
        <v>10335717</v>
      </c>
    </row>
    <row r="2318" spans="1:21" x14ac:dyDescent="0.25">
      <c r="A2318" s="9">
        <v>7320</v>
      </c>
      <c r="B2318" s="9" t="s">
        <v>161</v>
      </c>
      <c r="C2318" s="9" t="s">
        <v>163</v>
      </c>
      <c r="D2318" s="24">
        <v>43374</v>
      </c>
      <c r="E2318" s="25">
        <v>10335717</v>
      </c>
      <c r="F2318" s="25">
        <v>22554245</v>
      </c>
      <c r="G2318" s="25">
        <v>0</v>
      </c>
      <c r="H2318" s="25">
        <v>0</v>
      </c>
      <c r="I2318" s="25">
        <v>0</v>
      </c>
      <c r="J2318" s="25">
        <v>6200000</v>
      </c>
      <c r="K2318" s="25">
        <v>28754245</v>
      </c>
      <c r="L2318" s="25">
        <v>5236484</v>
      </c>
      <c r="M2318" s="25">
        <v>34573858</v>
      </c>
      <c r="N2318" s="25">
        <v>0</v>
      </c>
      <c r="O2318" s="25">
        <v>0</v>
      </c>
      <c r="P2318" s="25">
        <v>0</v>
      </c>
      <c r="Q2318" s="25">
        <v>-1199285</v>
      </c>
      <c r="R2318" s="25">
        <v>38611057</v>
      </c>
      <c r="S2318" s="25">
        <v>478905</v>
      </c>
      <c r="T2318" s="25">
        <v>0</v>
      </c>
      <c r="U2318" s="25">
        <v>478905</v>
      </c>
    </row>
    <row r="2319" spans="1:21" x14ac:dyDescent="0.25">
      <c r="A2319" s="9">
        <v>7320</v>
      </c>
      <c r="B2319" s="9" t="s">
        <v>161</v>
      </c>
      <c r="C2319" s="9" t="s">
        <v>163</v>
      </c>
      <c r="D2319" s="24">
        <v>43405</v>
      </c>
      <c r="E2319" s="25">
        <v>478905</v>
      </c>
      <c r="F2319" s="25">
        <v>44909883</v>
      </c>
      <c r="G2319" s="25">
        <v>0</v>
      </c>
      <c r="H2319" s="25">
        <v>0</v>
      </c>
      <c r="I2319" s="25">
        <v>0</v>
      </c>
      <c r="J2319" s="25">
        <v>0</v>
      </c>
      <c r="K2319" s="25">
        <v>44909883</v>
      </c>
      <c r="L2319" s="25">
        <v>15913075</v>
      </c>
      <c r="M2319" s="25">
        <v>26239097</v>
      </c>
      <c r="N2319" s="25">
        <v>0</v>
      </c>
      <c r="O2319" s="25">
        <v>0</v>
      </c>
      <c r="P2319" s="25">
        <v>0</v>
      </c>
      <c r="Q2319" s="25">
        <v>-461042</v>
      </c>
      <c r="R2319" s="25">
        <v>41691130</v>
      </c>
      <c r="S2319" s="25">
        <v>3697658</v>
      </c>
      <c r="T2319" s="25">
        <v>0</v>
      </c>
      <c r="U2319" s="25">
        <v>3697658</v>
      </c>
    </row>
    <row r="2320" spans="1:21" hidden="1" x14ac:dyDescent="0.25">
      <c r="A2320" s="9">
        <v>7347</v>
      </c>
      <c r="B2320" s="9" t="s">
        <v>164</v>
      </c>
      <c r="C2320" s="9" t="s">
        <v>165</v>
      </c>
      <c r="D2320" s="24">
        <v>42005</v>
      </c>
      <c r="E2320" s="25">
        <v>1484367</v>
      </c>
      <c r="F2320" s="25">
        <v>0</v>
      </c>
      <c r="G2320" s="25">
        <v>0</v>
      </c>
      <c r="H2320" s="25">
        <v>0</v>
      </c>
      <c r="I2320" s="25">
        <v>0</v>
      </c>
      <c r="J2320" s="25">
        <v>21703818</v>
      </c>
      <c r="K2320" s="25">
        <v>21703818</v>
      </c>
      <c r="L2320" s="25">
        <v>4463439</v>
      </c>
      <c r="M2320" s="25">
        <v>15269451</v>
      </c>
      <c r="N2320" s="25">
        <v>0</v>
      </c>
      <c r="O2320" s="25">
        <v>0</v>
      </c>
      <c r="P2320" s="25">
        <v>0</v>
      </c>
      <c r="Q2320" s="25">
        <v>-1865265</v>
      </c>
      <c r="R2320" s="25">
        <v>17867625</v>
      </c>
      <c r="S2320" s="25">
        <v>5320560</v>
      </c>
      <c r="T2320" s="25">
        <v>0</v>
      </c>
      <c r="U2320" s="25">
        <v>5320560</v>
      </c>
    </row>
    <row r="2321" spans="1:21" hidden="1" x14ac:dyDescent="0.25">
      <c r="A2321" s="9">
        <v>7347</v>
      </c>
      <c r="B2321" s="9" t="s">
        <v>164</v>
      </c>
      <c r="C2321" s="9" t="s">
        <v>165</v>
      </c>
      <c r="D2321" s="24">
        <v>42036</v>
      </c>
      <c r="E2321" s="25">
        <v>5320560</v>
      </c>
      <c r="F2321" s="25">
        <v>0</v>
      </c>
      <c r="G2321" s="25">
        <v>0</v>
      </c>
      <c r="H2321" s="25">
        <v>0</v>
      </c>
      <c r="I2321" s="25">
        <v>0</v>
      </c>
      <c r="J2321" s="25">
        <v>28793307</v>
      </c>
      <c r="K2321" s="25">
        <v>28793307</v>
      </c>
      <c r="L2321" s="25">
        <v>3165247</v>
      </c>
      <c r="M2321" s="25">
        <v>15859804</v>
      </c>
      <c r="N2321" s="25">
        <v>2220000</v>
      </c>
      <c r="O2321" s="25">
        <v>0</v>
      </c>
      <c r="P2321" s="25">
        <v>0</v>
      </c>
      <c r="Q2321" s="25">
        <v>-291291</v>
      </c>
      <c r="R2321" s="25">
        <v>20953760</v>
      </c>
      <c r="S2321" s="25">
        <v>13160107</v>
      </c>
      <c r="T2321" s="25">
        <v>0</v>
      </c>
      <c r="U2321" s="25">
        <v>13160107</v>
      </c>
    </row>
    <row r="2322" spans="1:21" hidden="1" x14ac:dyDescent="0.25">
      <c r="A2322" s="9">
        <v>7347</v>
      </c>
      <c r="B2322" s="9" t="s">
        <v>164</v>
      </c>
      <c r="C2322" s="9" t="s">
        <v>165</v>
      </c>
      <c r="D2322" s="24">
        <v>42064</v>
      </c>
      <c r="E2322" s="25">
        <v>13160107</v>
      </c>
      <c r="F2322" s="25">
        <v>0</v>
      </c>
      <c r="G2322" s="25">
        <v>0</v>
      </c>
      <c r="H2322" s="25">
        <v>0</v>
      </c>
      <c r="I2322" s="25">
        <v>0</v>
      </c>
      <c r="J2322" s="25">
        <v>18016934</v>
      </c>
      <c r="K2322" s="25">
        <v>18016934</v>
      </c>
      <c r="L2322" s="25">
        <v>3252801</v>
      </c>
      <c r="M2322" s="25">
        <v>17003491</v>
      </c>
      <c r="N2322" s="25">
        <v>2900993</v>
      </c>
      <c r="O2322" s="25">
        <v>0</v>
      </c>
      <c r="P2322" s="25">
        <v>0</v>
      </c>
      <c r="Q2322" s="25">
        <v>-2830</v>
      </c>
      <c r="R2322" s="25">
        <v>23154455</v>
      </c>
      <c r="S2322" s="25">
        <v>8022586</v>
      </c>
      <c r="T2322" s="25">
        <v>0</v>
      </c>
      <c r="U2322" s="25">
        <v>8022586</v>
      </c>
    </row>
    <row r="2323" spans="1:21" hidden="1" x14ac:dyDescent="0.25">
      <c r="A2323" s="9">
        <v>7347</v>
      </c>
      <c r="B2323" s="9" t="s">
        <v>164</v>
      </c>
      <c r="C2323" s="9" t="s">
        <v>165</v>
      </c>
      <c r="D2323" s="24">
        <v>42095</v>
      </c>
      <c r="E2323" s="25">
        <v>8022586</v>
      </c>
      <c r="F2323" s="25">
        <v>0</v>
      </c>
      <c r="G2323" s="25">
        <v>0</v>
      </c>
      <c r="H2323" s="25">
        <v>0</v>
      </c>
      <c r="I2323" s="25">
        <v>0</v>
      </c>
      <c r="J2323" s="25">
        <v>22044779</v>
      </c>
      <c r="K2323" s="25">
        <v>22044779</v>
      </c>
      <c r="L2323" s="25">
        <v>3364294</v>
      </c>
      <c r="M2323" s="25">
        <v>16510467</v>
      </c>
      <c r="N2323" s="25">
        <v>479990</v>
      </c>
      <c r="O2323" s="25">
        <v>0</v>
      </c>
      <c r="P2323" s="25">
        <v>0</v>
      </c>
      <c r="Q2323" s="25">
        <v>-262194</v>
      </c>
      <c r="R2323" s="25">
        <v>20092557</v>
      </c>
      <c r="S2323" s="25">
        <v>9974808</v>
      </c>
      <c r="T2323" s="25">
        <v>0</v>
      </c>
      <c r="U2323" s="25">
        <v>9974808</v>
      </c>
    </row>
    <row r="2324" spans="1:21" hidden="1" x14ac:dyDescent="0.25">
      <c r="A2324" s="9">
        <v>7347</v>
      </c>
      <c r="B2324" s="9" t="s">
        <v>164</v>
      </c>
      <c r="C2324" s="9" t="s">
        <v>165</v>
      </c>
      <c r="D2324" s="24">
        <v>42125</v>
      </c>
      <c r="E2324" s="25">
        <v>9974808</v>
      </c>
      <c r="F2324" s="25">
        <v>0</v>
      </c>
      <c r="G2324" s="25">
        <v>0</v>
      </c>
      <c r="H2324" s="25">
        <v>0</v>
      </c>
      <c r="I2324" s="25">
        <v>0</v>
      </c>
      <c r="J2324" s="25">
        <v>18120489</v>
      </c>
      <c r="K2324" s="25">
        <v>18120489</v>
      </c>
      <c r="L2324" s="25">
        <v>2809630</v>
      </c>
      <c r="M2324" s="25">
        <v>16020608</v>
      </c>
      <c r="N2324" s="25">
        <v>1300</v>
      </c>
      <c r="O2324" s="25">
        <v>0</v>
      </c>
      <c r="P2324" s="25">
        <v>0</v>
      </c>
      <c r="Q2324" s="25">
        <v>-118296</v>
      </c>
      <c r="R2324" s="25">
        <v>18713242</v>
      </c>
      <c r="S2324" s="25">
        <v>9382055</v>
      </c>
      <c r="T2324" s="25">
        <v>2975870</v>
      </c>
      <c r="U2324" s="25">
        <v>6406185</v>
      </c>
    </row>
    <row r="2325" spans="1:21" hidden="1" x14ac:dyDescent="0.25">
      <c r="A2325" s="9">
        <v>7347</v>
      </c>
      <c r="B2325" s="9" t="s">
        <v>164</v>
      </c>
      <c r="C2325" s="9" t="s">
        <v>165</v>
      </c>
      <c r="D2325" s="24">
        <v>42156</v>
      </c>
      <c r="E2325" s="25">
        <v>9382055</v>
      </c>
      <c r="F2325" s="25">
        <v>0</v>
      </c>
      <c r="G2325" s="25">
        <v>0</v>
      </c>
      <c r="H2325" s="25">
        <v>0</v>
      </c>
      <c r="I2325" s="25">
        <v>0</v>
      </c>
      <c r="J2325" s="25">
        <v>27589478</v>
      </c>
      <c r="K2325" s="25">
        <v>27589478</v>
      </c>
      <c r="L2325" s="25">
        <v>3264137</v>
      </c>
      <c r="M2325" s="25">
        <v>15741064</v>
      </c>
      <c r="N2325" s="25">
        <v>0</v>
      </c>
      <c r="O2325" s="25">
        <v>0</v>
      </c>
      <c r="P2325" s="25">
        <v>0</v>
      </c>
      <c r="Q2325" s="25">
        <v>-1404191</v>
      </c>
      <c r="R2325" s="25">
        <v>17601010</v>
      </c>
      <c r="S2325" s="25">
        <v>19370523</v>
      </c>
      <c r="T2325" s="25">
        <v>2975870</v>
      </c>
      <c r="U2325" s="25">
        <v>16394653</v>
      </c>
    </row>
    <row r="2326" spans="1:21" hidden="1" x14ac:dyDescent="0.25">
      <c r="A2326" s="9">
        <v>7347</v>
      </c>
      <c r="B2326" s="9" t="s">
        <v>164</v>
      </c>
      <c r="C2326" s="9" t="s">
        <v>165</v>
      </c>
      <c r="D2326" s="24">
        <v>42186</v>
      </c>
      <c r="E2326" s="25">
        <v>19370523</v>
      </c>
      <c r="F2326" s="25">
        <v>0</v>
      </c>
      <c r="G2326" s="25">
        <v>0</v>
      </c>
      <c r="H2326" s="25">
        <v>0</v>
      </c>
      <c r="I2326" s="25">
        <v>0</v>
      </c>
      <c r="J2326" s="25">
        <v>22870582</v>
      </c>
      <c r="K2326" s="25">
        <v>22870582</v>
      </c>
      <c r="L2326" s="25">
        <v>32391045</v>
      </c>
      <c r="M2326" s="25">
        <v>16517086</v>
      </c>
      <c r="N2326" s="25">
        <v>259990</v>
      </c>
      <c r="O2326" s="25">
        <v>0</v>
      </c>
      <c r="P2326" s="25">
        <v>0</v>
      </c>
      <c r="Q2326" s="25">
        <v>-11500000</v>
      </c>
      <c r="R2326" s="25">
        <v>37668121</v>
      </c>
      <c r="S2326" s="25">
        <v>4572984</v>
      </c>
      <c r="T2326" s="25">
        <v>2975870</v>
      </c>
      <c r="U2326" s="25">
        <v>1597114</v>
      </c>
    </row>
    <row r="2327" spans="1:21" hidden="1" x14ac:dyDescent="0.25">
      <c r="A2327" s="9">
        <v>7347</v>
      </c>
      <c r="B2327" s="9" t="s">
        <v>164</v>
      </c>
      <c r="C2327" s="9" t="s">
        <v>165</v>
      </c>
      <c r="D2327" s="24">
        <v>42217</v>
      </c>
      <c r="E2327" s="25">
        <v>4572984</v>
      </c>
      <c r="F2327" s="25">
        <v>0</v>
      </c>
      <c r="G2327" s="25">
        <v>0</v>
      </c>
      <c r="H2327" s="25">
        <v>0</v>
      </c>
      <c r="I2327" s="25">
        <v>0</v>
      </c>
      <c r="J2327" s="25">
        <v>22363348</v>
      </c>
      <c r="K2327" s="25">
        <v>22363348</v>
      </c>
      <c r="L2327" s="25">
        <v>4416167</v>
      </c>
      <c r="M2327" s="25">
        <v>17840852</v>
      </c>
      <c r="N2327" s="25">
        <v>957950</v>
      </c>
      <c r="O2327" s="25">
        <v>0</v>
      </c>
      <c r="P2327" s="25">
        <v>0</v>
      </c>
      <c r="Q2327" s="25">
        <v>0</v>
      </c>
      <c r="R2327" s="25">
        <v>23214969</v>
      </c>
      <c r="S2327" s="25">
        <v>3721363</v>
      </c>
      <c r="T2327" s="25">
        <v>2975870</v>
      </c>
      <c r="U2327" s="25">
        <v>745493</v>
      </c>
    </row>
    <row r="2328" spans="1:21" hidden="1" x14ac:dyDescent="0.25">
      <c r="A2328" s="9">
        <v>7347</v>
      </c>
      <c r="B2328" s="9" t="s">
        <v>164</v>
      </c>
      <c r="C2328" s="9" t="s">
        <v>165</v>
      </c>
      <c r="D2328" s="24">
        <v>42248</v>
      </c>
      <c r="E2328" s="25">
        <v>3721363</v>
      </c>
      <c r="F2328" s="25">
        <v>0</v>
      </c>
      <c r="G2328" s="25">
        <v>0</v>
      </c>
      <c r="H2328" s="25">
        <v>0</v>
      </c>
      <c r="I2328" s="25">
        <v>0</v>
      </c>
      <c r="J2328" s="25">
        <v>59082801</v>
      </c>
      <c r="K2328" s="25">
        <v>59082801</v>
      </c>
      <c r="L2328" s="25">
        <v>4785251</v>
      </c>
      <c r="M2328" s="25">
        <v>15186360</v>
      </c>
      <c r="N2328" s="25">
        <v>0</v>
      </c>
      <c r="O2328" s="25">
        <v>0</v>
      </c>
      <c r="P2328" s="25">
        <v>0</v>
      </c>
      <c r="Q2328" s="25">
        <v>-12304994</v>
      </c>
      <c r="R2328" s="25">
        <v>7666617</v>
      </c>
      <c r="S2328" s="25">
        <v>55137547</v>
      </c>
      <c r="T2328" s="25">
        <v>12567547</v>
      </c>
      <c r="U2328" s="25">
        <v>42570000</v>
      </c>
    </row>
    <row r="2329" spans="1:21" hidden="1" x14ac:dyDescent="0.25">
      <c r="A2329" s="9">
        <v>7347</v>
      </c>
      <c r="B2329" s="9" t="s">
        <v>164</v>
      </c>
      <c r="C2329" s="9" t="s">
        <v>165</v>
      </c>
      <c r="D2329" s="24">
        <v>42278</v>
      </c>
      <c r="E2329" s="25">
        <v>55137547</v>
      </c>
      <c r="F2329" s="25">
        <v>0</v>
      </c>
      <c r="G2329" s="25">
        <v>0</v>
      </c>
      <c r="H2329" s="25">
        <v>0</v>
      </c>
      <c r="I2329" s="25">
        <v>0</v>
      </c>
      <c r="J2329" s="25">
        <v>21987268</v>
      </c>
      <c r="K2329" s="25">
        <v>21987268</v>
      </c>
      <c r="L2329" s="25">
        <v>8112998</v>
      </c>
      <c r="M2329" s="25">
        <v>15767278</v>
      </c>
      <c r="N2329" s="25">
        <v>1218960</v>
      </c>
      <c r="O2329" s="25">
        <v>0</v>
      </c>
      <c r="P2329" s="25">
        <v>0</v>
      </c>
      <c r="Q2329" s="25">
        <v>-485724</v>
      </c>
      <c r="R2329" s="25">
        <v>24613512</v>
      </c>
      <c r="S2329" s="25">
        <v>52511303</v>
      </c>
      <c r="T2329" s="25">
        <v>15491924</v>
      </c>
      <c r="U2329" s="25">
        <v>37019379</v>
      </c>
    </row>
    <row r="2330" spans="1:21" hidden="1" x14ac:dyDescent="0.25">
      <c r="A2330" s="9">
        <v>7347</v>
      </c>
      <c r="B2330" s="9" t="s">
        <v>164</v>
      </c>
      <c r="C2330" s="9" t="s">
        <v>165</v>
      </c>
      <c r="D2330" s="24">
        <v>42309</v>
      </c>
      <c r="E2330" s="25">
        <v>52511303</v>
      </c>
      <c r="F2330" s="25">
        <v>0</v>
      </c>
      <c r="G2330" s="25">
        <v>0</v>
      </c>
      <c r="H2330" s="25">
        <v>0</v>
      </c>
      <c r="I2330" s="25">
        <v>0</v>
      </c>
      <c r="J2330" s="25">
        <v>22706316</v>
      </c>
      <c r="K2330" s="25">
        <v>22706316</v>
      </c>
      <c r="L2330" s="25">
        <v>8404689</v>
      </c>
      <c r="M2330" s="25">
        <v>20950047</v>
      </c>
      <c r="N2330" s="25">
        <v>0</v>
      </c>
      <c r="O2330" s="25">
        <v>0</v>
      </c>
      <c r="P2330" s="25">
        <v>0</v>
      </c>
      <c r="Q2330" s="25">
        <v>-12357274</v>
      </c>
      <c r="R2330" s="25">
        <v>16997462</v>
      </c>
      <c r="S2330" s="25">
        <v>58220157</v>
      </c>
      <c r="T2330" s="25">
        <v>17846100</v>
      </c>
      <c r="U2330" s="25">
        <v>40374057</v>
      </c>
    </row>
    <row r="2331" spans="1:21" hidden="1" x14ac:dyDescent="0.25">
      <c r="A2331" s="9">
        <v>7347</v>
      </c>
      <c r="B2331" s="9" t="s">
        <v>164</v>
      </c>
      <c r="C2331" s="9" t="s">
        <v>165</v>
      </c>
      <c r="D2331" s="24">
        <v>42339</v>
      </c>
      <c r="E2331" s="25">
        <v>58220157</v>
      </c>
      <c r="F2331" s="25">
        <v>0</v>
      </c>
      <c r="G2331" s="25">
        <v>1033768</v>
      </c>
      <c r="H2331" s="25">
        <v>0</v>
      </c>
      <c r="I2331" s="25">
        <v>0</v>
      </c>
      <c r="J2331" s="25">
        <v>18082734</v>
      </c>
      <c r="K2331" s="25">
        <v>19116502</v>
      </c>
      <c r="L2331" s="25">
        <v>11581975</v>
      </c>
      <c r="M2331" s="25">
        <v>20050340</v>
      </c>
      <c r="N2331" s="25">
        <v>0</v>
      </c>
      <c r="O2331" s="25">
        <v>0</v>
      </c>
      <c r="P2331" s="25">
        <v>0</v>
      </c>
      <c r="Q2331" s="25">
        <v>-9267970</v>
      </c>
      <c r="R2331" s="25">
        <v>22364345</v>
      </c>
      <c r="S2331" s="25">
        <v>54972314</v>
      </c>
      <c r="T2331" s="25">
        <v>17846100</v>
      </c>
      <c r="U2331" s="25">
        <v>37126214</v>
      </c>
    </row>
    <row r="2332" spans="1:21" hidden="1" x14ac:dyDescent="0.25">
      <c r="A2332" s="9">
        <v>7347</v>
      </c>
      <c r="B2332" s="9" t="s">
        <v>164</v>
      </c>
      <c r="C2332" s="9" t="s">
        <v>165</v>
      </c>
      <c r="D2332" s="24">
        <v>42370</v>
      </c>
      <c r="E2332" s="25">
        <v>54972314</v>
      </c>
      <c r="F2332" s="25">
        <v>0</v>
      </c>
      <c r="G2332" s="25">
        <v>0</v>
      </c>
      <c r="H2332" s="25">
        <v>0</v>
      </c>
      <c r="I2332" s="25">
        <v>0</v>
      </c>
      <c r="J2332" s="25">
        <v>23631520</v>
      </c>
      <c r="K2332" s="25">
        <v>23631520</v>
      </c>
      <c r="L2332" s="25">
        <v>5900500</v>
      </c>
      <c r="M2332" s="25">
        <v>19680519</v>
      </c>
      <c r="N2332" s="25">
        <v>296258</v>
      </c>
      <c r="O2332" s="25">
        <v>0</v>
      </c>
      <c r="P2332" s="25">
        <v>0</v>
      </c>
      <c r="Q2332" s="25">
        <v>-1217970</v>
      </c>
      <c r="R2332" s="25">
        <v>24659307</v>
      </c>
      <c r="S2332" s="25">
        <v>53944527</v>
      </c>
      <c r="T2332" s="25">
        <v>17846100</v>
      </c>
      <c r="U2332" s="25">
        <v>36098427</v>
      </c>
    </row>
    <row r="2333" spans="1:21" hidden="1" x14ac:dyDescent="0.25">
      <c r="A2333" s="9">
        <v>7347</v>
      </c>
      <c r="B2333" s="9" t="s">
        <v>164</v>
      </c>
      <c r="C2333" s="9" t="s">
        <v>165</v>
      </c>
      <c r="D2333" s="24">
        <v>42401</v>
      </c>
      <c r="E2333" s="25">
        <v>53944527</v>
      </c>
      <c r="F2333" s="25">
        <v>0</v>
      </c>
      <c r="G2333" s="25">
        <v>0</v>
      </c>
      <c r="H2333" s="25">
        <v>0</v>
      </c>
      <c r="I2333" s="25">
        <v>0</v>
      </c>
      <c r="J2333" s="25">
        <v>19583759</v>
      </c>
      <c r="K2333" s="25">
        <v>19583759</v>
      </c>
      <c r="L2333" s="25">
        <v>3782400</v>
      </c>
      <c r="M2333" s="25">
        <v>20547944</v>
      </c>
      <c r="N2333" s="25">
        <v>475881</v>
      </c>
      <c r="O2333" s="25">
        <v>0</v>
      </c>
      <c r="P2333" s="25">
        <v>0</v>
      </c>
      <c r="Q2333" s="25">
        <v>-800412</v>
      </c>
      <c r="R2333" s="25">
        <v>24005813</v>
      </c>
      <c r="S2333" s="25">
        <v>49522473</v>
      </c>
      <c r="T2333" s="25">
        <v>27959394</v>
      </c>
      <c r="U2333" s="25">
        <v>21563079</v>
      </c>
    </row>
    <row r="2334" spans="1:21" hidden="1" x14ac:dyDescent="0.25">
      <c r="A2334" s="9">
        <v>7347</v>
      </c>
      <c r="B2334" s="9" t="s">
        <v>164</v>
      </c>
      <c r="C2334" s="9" t="s">
        <v>165</v>
      </c>
      <c r="D2334" s="24">
        <v>42430</v>
      </c>
      <c r="E2334" s="25">
        <v>49522473</v>
      </c>
      <c r="F2334" s="25">
        <v>0</v>
      </c>
      <c r="G2334" s="25">
        <v>0</v>
      </c>
      <c r="H2334" s="25">
        <v>0</v>
      </c>
      <c r="I2334" s="25">
        <v>0</v>
      </c>
      <c r="J2334" s="25">
        <v>27546736</v>
      </c>
      <c r="K2334" s="25">
        <v>27546736</v>
      </c>
      <c r="L2334" s="25">
        <v>4912760</v>
      </c>
      <c r="M2334" s="25">
        <v>20043328</v>
      </c>
      <c r="N2334" s="25">
        <v>1818958</v>
      </c>
      <c r="O2334" s="25">
        <v>0</v>
      </c>
      <c r="P2334" s="25">
        <v>0</v>
      </c>
      <c r="Q2334" s="25">
        <v>-78661</v>
      </c>
      <c r="R2334" s="25">
        <v>26696385</v>
      </c>
      <c r="S2334" s="25">
        <v>50372824</v>
      </c>
      <c r="T2334" s="25">
        <v>27959394</v>
      </c>
      <c r="U2334" s="25">
        <v>22413430</v>
      </c>
    </row>
    <row r="2335" spans="1:21" hidden="1" x14ac:dyDescent="0.25">
      <c r="A2335" s="9">
        <v>7347</v>
      </c>
      <c r="B2335" s="9" t="s">
        <v>164</v>
      </c>
      <c r="C2335" s="9" t="s">
        <v>165</v>
      </c>
      <c r="D2335" s="24">
        <v>42461</v>
      </c>
      <c r="E2335" s="25">
        <v>50372824</v>
      </c>
      <c r="F2335" s="25">
        <v>0</v>
      </c>
      <c r="G2335" s="25">
        <v>0</v>
      </c>
      <c r="H2335" s="25">
        <v>0</v>
      </c>
      <c r="I2335" s="25">
        <v>0</v>
      </c>
      <c r="J2335" s="25">
        <v>24028064</v>
      </c>
      <c r="K2335" s="25">
        <v>24028064</v>
      </c>
      <c r="L2335" s="25">
        <v>18074788</v>
      </c>
      <c r="M2335" s="25">
        <v>19610460</v>
      </c>
      <c r="N2335" s="25">
        <v>2287300</v>
      </c>
      <c r="O2335" s="25">
        <v>0</v>
      </c>
      <c r="P2335" s="25">
        <v>0</v>
      </c>
      <c r="Q2335" s="25">
        <v>-1401374</v>
      </c>
      <c r="R2335" s="25">
        <v>38571174</v>
      </c>
      <c r="S2335" s="25">
        <v>35829714</v>
      </c>
      <c r="T2335" s="25">
        <v>30550128</v>
      </c>
      <c r="U2335" s="25">
        <v>5279586</v>
      </c>
    </row>
    <row r="2336" spans="1:21" hidden="1" x14ac:dyDescent="0.25">
      <c r="A2336" s="9">
        <v>7347</v>
      </c>
      <c r="B2336" s="9" t="s">
        <v>164</v>
      </c>
      <c r="C2336" s="9" t="s">
        <v>165</v>
      </c>
      <c r="D2336" s="24">
        <v>42491</v>
      </c>
      <c r="E2336" s="25">
        <v>35829714</v>
      </c>
      <c r="F2336" s="25">
        <v>0</v>
      </c>
      <c r="G2336" s="25">
        <v>0</v>
      </c>
      <c r="H2336" s="25">
        <v>0</v>
      </c>
      <c r="I2336" s="25">
        <v>0</v>
      </c>
      <c r="J2336" s="25">
        <v>17693993</v>
      </c>
      <c r="K2336" s="25">
        <v>17693993</v>
      </c>
      <c r="L2336" s="25">
        <v>14971968</v>
      </c>
      <c r="M2336" s="25">
        <v>19551090</v>
      </c>
      <c r="N2336" s="25">
        <v>2012290</v>
      </c>
      <c r="O2336" s="25">
        <v>0</v>
      </c>
      <c r="P2336" s="25">
        <v>0</v>
      </c>
      <c r="Q2336" s="25">
        <v>-1992</v>
      </c>
      <c r="R2336" s="25">
        <v>36533356</v>
      </c>
      <c r="S2336" s="25">
        <v>16990351</v>
      </c>
      <c r="T2336" s="25">
        <v>14709940</v>
      </c>
      <c r="U2336" s="25">
        <v>2280411</v>
      </c>
    </row>
    <row r="2337" spans="1:21" hidden="1" x14ac:dyDescent="0.25">
      <c r="A2337" s="9">
        <v>7347</v>
      </c>
      <c r="B2337" s="9" t="s">
        <v>164</v>
      </c>
      <c r="C2337" s="9" t="s">
        <v>165</v>
      </c>
      <c r="D2337" s="24">
        <v>42522</v>
      </c>
      <c r="E2337" s="25">
        <v>16990351</v>
      </c>
      <c r="F2337" s="25">
        <v>0</v>
      </c>
      <c r="G2337" s="25">
        <v>0</v>
      </c>
      <c r="H2337" s="25">
        <v>0</v>
      </c>
      <c r="I2337" s="25">
        <v>0</v>
      </c>
      <c r="J2337" s="25">
        <v>19842448</v>
      </c>
      <c r="K2337" s="25">
        <v>19842448</v>
      </c>
      <c r="L2337" s="25">
        <v>13221082</v>
      </c>
      <c r="M2337" s="25">
        <v>20739165</v>
      </c>
      <c r="N2337" s="25">
        <v>0</v>
      </c>
      <c r="O2337" s="25">
        <v>0</v>
      </c>
      <c r="P2337" s="25">
        <v>0</v>
      </c>
      <c r="Q2337" s="25">
        <v>-3004788</v>
      </c>
      <c r="R2337" s="25">
        <v>30955459</v>
      </c>
      <c r="S2337" s="25">
        <v>5877340</v>
      </c>
      <c r="T2337" s="25">
        <v>5877340</v>
      </c>
      <c r="U2337" s="25">
        <v>0</v>
      </c>
    </row>
    <row r="2338" spans="1:21" hidden="1" x14ac:dyDescent="0.25">
      <c r="A2338" s="9">
        <v>7347</v>
      </c>
      <c r="B2338" s="9" t="s">
        <v>164</v>
      </c>
      <c r="C2338" s="9" t="s">
        <v>165</v>
      </c>
      <c r="D2338" s="24">
        <v>42552</v>
      </c>
      <c r="E2338" s="25">
        <v>5877340</v>
      </c>
      <c r="F2338" s="25">
        <v>0</v>
      </c>
      <c r="G2338" s="25">
        <v>0</v>
      </c>
      <c r="H2338" s="25">
        <v>0</v>
      </c>
      <c r="I2338" s="25">
        <v>0</v>
      </c>
      <c r="J2338" s="25">
        <v>25062993</v>
      </c>
      <c r="K2338" s="25">
        <v>25062993</v>
      </c>
      <c r="L2338" s="25">
        <v>9479179</v>
      </c>
      <c r="M2338" s="25">
        <v>21596877</v>
      </c>
      <c r="N2338" s="25">
        <v>684960</v>
      </c>
      <c r="O2338" s="25">
        <v>0</v>
      </c>
      <c r="P2338" s="25">
        <v>0</v>
      </c>
      <c r="Q2338" s="25">
        <v>-5000000</v>
      </c>
      <c r="R2338" s="25">
        <v>26761016</v>
      </c>
      <c r="S2338" s="25">
        <v>4179317</v>
      </c>
      <c r="T2338" s="25">
        <v>0</v>
      </c>
      <c r="U2338" s="25">
        <v>4179317</v>
      </c>
    </row>
    <row r="2339" spans="1:21" hidden="1" x14ac:dyDescent="0.25">
      <c r="A2339" s="9">
        <v>7347</v>
      </c>
      <c r="B2339" s="9" t="s">
        <v>164</v>
      </c>
      <c r="C2339" s="9" t="s">
        <v>165</v>
      </c>
      <c r="D2339" s="24">
        <v>42583</v>
      </c>
      <c r="E2339" s="25">
        <v>4179317</v>
      </c>
      <c r="F2339" s="25">
        <v>0</v>
      </c>
      <c r="G2339" s="25">
        <v>0</v>
      </c>
      <c r="H2339" s="25">
        <v>0</v>
      </c>
      <c r="I2339" s="25">
        <v>0</v>
      </c>
      <c r="J2339" s="25">
        <v>19307867</v>
      </c>
      <c r="K2339" s="25">
        <v>19307867</v>
      </c>
      <c r="L2339" s="25">
        <v>14975950</v>
      </c>
      <c r="M2339" s="25">
        <v>21858528</v>
      </c>
      <c r="N2339" s="25">
        <v>1013360</v>
      </c>
      <c r="O2339" s="25">
        <v>0</v>
      </c>
      <c r="P2339" s="25">
        <v>0</v>
      </c>
      <c r="Q2339" s="25">
        <v>-18633844</v>
      </c>
      <c r="R2339" s="25">
        <v>19213994</v>
      </c>
      <c r="S2339" s="25">
        <v>4273190</v>
      </c>
      <c r="T2339" s="25">
        <v>0</v>
      </c>
      <c r="U2339" s="25">
        <v>4273190</v>
      </c>
    </row>
    <row r="2340" spans="1:21" hidden="1" x14ac:dyDescent="0.25">
      <c r="A2340" s="9">
        <v>7347</v>
      </c>
      <c r="B2340" s="9" t="s">
        <v>164</v>
      </c>
      <c r="C2340" s="9" t="s">
        <v>165</v>
      </c>
      <c r="D2340" s="24">
        <v>42614</v>
      </c>
      <c r="E2340" s="25">
        <v>4273190</v>
      </c>
      <c r="F2340" s="25">
        <v>0</v>
      </c>
      <c r="G2340" s="25">
        <v>1044540</v>
      </c>
      <c r="H2340" s="25">
        <v>0</v>
      </c>
      <c r="I2340" s="25">
        <v>0</v>
      </c>
      <c r="J2340" s="25">
        <v>27738181</v>
      </c>
      <c r="K2340" s="25">
        <v>28782721</v>
      </c>
      <c r="L2340" s="25">
        <v>4553452</v>
      </c>
      <c r="M2340" s="25">
        <v>22484096</v>
      </c>
      <c r="N2340" s="25">
        <v>0</v>
      </c>
      <c r="O2340" s="25">
        <v>0</v>
      </c>
      <c r="P2340" s="25">
        <v>0</v>
      </c>
      <c r="Q2340" s="25">
        <v>-2150631</v>
      </c>
      <c r="R2340" s="25">
        <v>24886917</v>
      </c>
      <c r="S2340" s="25">
        <v>8168994</v>
      </c>
      <c r="T2340" s="25">
        <v>8168994</v>
      </c>
      <c r="U2340" s="25">
        <v>0</v>
      </c>
    </row>
    <row r="2341" spans="1:21" hidden="1" x14ac:dyDescent="0.25">
      <c r="A2341" s="9">
        <v>7347</v>
      </c>
      <c r="B2341" s="9" t="s">
        <v>164</v>
      </c>
      <c r="C2341" s="9" t="s">
        <v>165</v>
      </c>
      <c r="D2341" s="24">
        <v>42644</v>
      </c>
      <c r="E2341" s="25">
        <v>8168994</v>
      </c>
      <c r="F2341" s="25">
        <v>0</v>
      </c>
      <c r="G2341" s="25">
        <v>0</v>
      </c>
      <c r="H2341" s="25">
        <v>0</v>
      </c>
      <c r="I2341" s="25">
        <v>0</v>
      </c>
      <c r="J2341" s="25">
        <v>12820264</v>
      </c>
      <c r="K2341" s="25">
        <v>12820264</v>
      </c>
      <c r="L2341" s="25">
        <v>6323430</v>
      </c>
      <c r="M2341" s="25">
        <v>21480924</v>
      </c>
      <c r="N2341" s="25">
        <v>0</v>
      </c>
      <c r="O2341" s="25">
        <v>0</v>
      </c>
      <c r="P2341" s="25">
        <v>0</v>
      </c>
      <c r="Q2341" s="25">
        <v>-12313824</v>
      </c>
      <c r="R2341" s="25">
        <v>15490530</v>
      </c>
      <c r="S2341" s="25">
        <v>5498728</v>
      </c>
      <c r="T2341" s="25">
        <v>5498728</v>
      </c>
      <c r="U2341" s="25">
        <v>0</v>
      </c>
    </row>
    <row r="2342" spans="1:21" hidden="1" x14ac:dyDescent="0.25">
      <c r="A2342" s="9">
        <v>7347</v>
      </c>
      <c r="B2342" s="9" t="s">
        <v>164</v>
      </c>
      <c r="C2342" s="9" t="s">
        <v>165</v>
      </c>
      <c r="D2342" s="24">
        <v>42675</v>
      </c>
      <c r="E2342" s="25">
        <v>5498728</v>
      </c>
      <c r="F2342" s="25">
        <v>0</v>
      </c>
      <c r="G2342" s="25">
        <v>0</v>
      </c>
      <c r="H2342" s="25">
        <v>0</v>
      </c>
      <c r="I2342" s="25">
        <v>0</v>
      </c>
      <c r="J2342" s="25">
        <v>32533725</v>
      </c>
      <c r="K2342" s="25">
        <v>32533725</v>
      </c>
      <c r="L2342" s="25">
        <v>4613693</v>
      </c>
      <c r="M2342" s="25">
        <v>23277711</v>
      </c>
      <c r="N2342" s="25">
        <v>1204730</v>
      </c>
      <c r="O2342" s="25">
        <v>0</v>
      </c>
      <c r="P2342" s="25">
        <v>0</v>
      </c>
      <c r="Q2342" s="25">
        <v>-13351</v>
      </c>
      <c r="R2342" s="25">
        <v>29082783</v>
      </c>
      <c r="S2342" s="25">
        <v>8949670</v>
      </c>
      <c r="T2342" s="25">
        <v>8949670</v>
      </c>
      <c r="U2342" s="25">
        <v>0</v>
      </c>
    </row>
    <row r="2343" spans="1:21" hidden="1" x14ac:dyDescent="0.25">
      <c r="A2343" s="9">
        <v>7347</v>
      </c>
      <c r="B2343" s="9" t="s">
        <v>164</v>
      </c>
      <c r="C2343" s="9" t="s">
        <v>165</v>
      </c>
      <c r="D2343" s="24">
        <v>42705</v>
      </c>
      <c r="E2343" s="25">
        <v>8949670</v>
      </c>
      <c r="F2343" s="25">
        <v>0</v>
      </c>
      <c r="G2343" s="25">
        <v>2345138</v>
      </c>
      <c r="H2343" s="25">
        <v>0</v>
      </c>
      <c r="I2343" s="25">
        <v>0</v>
      </c>
      <c r="J2343" s="25">
        <v>23824651</v>
      </c>
      <c r="K2343" s="25">
        <v>26169789</v>
      </c>
      <c r="L2343" s="25">
        <v>7860650</v>
      </c>
      <c r="M2343" s="25">
        <v>24532349</v>
      </c>
      <c r="N2343" s="25">
        <v>630700</v>
      </c>
      <c r="O2343" s="25">
        <v>0</v>
      </c>
      <c r="P2343" s="25">
        <v>0</v>
      </c>
      <c r="Q2343" s="25">
        <v>-524008</v>
      </c>
      <c r="R2343" s="25">
        <v>32499691</v>
      </c>
      <c r="S2343" s="25">
        <v>2619768</v>
      </c>
      <c r="T2343" s="25">
        <v>2619768</v>
      </c>
      <c r="U2343" s="25">
        <v>0</v>
      </c>
    </row>
    <row r="2344" spans="1:21" hidden="1" x14ac:dyDescent="0.25">
      <c r="A2344" s="9">
        <v>7347</v>
      </c>
      <c r="B2344" s="9" t="s">
        <v>164</v>
      </c>
      <c r="C2344" s="9" t="s">
        <v>165</v>
      </c>
      <c r="D2344" s="24">
        <v>42736</v>
      </c>
      <c r="E2344" s="25">
        <v>2619768</v>
      </c>
      <c r="F2344" s="25">
        <v>0</v>
      </c>
      <c r="G2344" s="25">
        <v>0</v>
      </c>
      <c r="H2344" s="25">
        <v>0</v>
      </c>
      <c r="I2344" s="25">
        <v>0</v>
      </c>
      <c r="J2344" s="25">
        <v>34878842</v>
      </c>
      <c r="K2344" s="25">
        <v>34878842</v>
      </c>
      <c r="L2344" s="25">
        <v>9191204</v>
      </c>
      <c r="M2344" s="25">
        <v>23088397</v>
      </c>
      <c r="N2344" s="25">
        <v>0</v>
      </c>
      <c r="O2344" s="25">
        <v>0</v>
      </c>
      <c r="P2344" s="25">
        <v>0</v>
      </c>
      <c r="Q2344" s="25">
        <v>-463112</v>
      </c>
      <c r="R2344" s="25">
        <v>31816489</v>
      </c>
      <c r="S2344" s="25">
        <v>5682121</v>
      </c>
      <c r="T2344" s="25">
        <v>5682121</v>
      </c>
      <c r="U2344" s="25">
        <v>0</v>
      </c>
    </row>
    <row r="2345" spans="1:21" hidden="1" x14ac:dyDescent="0.25">
      <c r="A2345" s="9">
        <v>7347</v>
      </c>
      <c r="B2345" s="9" t="s">
        <v>164</v>
      </c>
      <c r="C2345" s="9" t="s">
        <v>165</v>
      </c>
      <c r="D2345" s="24">
        <v>42767</v>
      </c>
      <c r="E2345" s="25">
        <v>5682121</v>
      </c>
      <c r="F2345" s="25">
        <v>0</v>
      </c>
      <c r="G2345" s="25">
        <v>0</v>
      </c>
      <c r="H2345" s="25">
        <v>0</v>
      </c>
      <c r="I2345" s="25">
        <v>0</v>
      </c>
      <c r="J2345" s="25">
        <v>29646634</v>
      </c>
      <c r="K2345" s="25">
        <v>29646634</v>
      </c>
      <c r="L2345" s="25">
        <v>4031129</v>
      </c>
      <c r="M2345" s="25">
        <v>22453750</v>
      </c>
      <c r="N2345" s="25">
        <v>589960</v>
      </c>
      <c r="O2345" s="25">
        <v>0</v>
      </c>
      <c r="P2345" s="25">
        <v>0</v>
      </c>
      <c r="Q2345" s="25">
        <v>-337378</v>
      </c>
      <c r="R2345" s="25">
        <v>26737461</v>
      </c>
      <c r="S2345" s="25">
        <v>8591294</v>
      </c>
      <c r="T2345" s="25">
        <v>8591294</v>
      </c>
      <c r="U2345" s="25">
        <v>0</v>
      </c>
    </row>
    <row r="2346" spans="1:21" hidden="1" x14ac:dyDescent="0.25">
      <c r="A2346" s="9">
        <v>7347</v>
      </c>
      <c r="B2346" s="9" t="s">
        <v>164</v>
      </c>
      <c r="C2346" s="9" t="s">
        <v>165</v>
      </c>
      <c r="D2346" s="24">
        <v>42795</v>
      </c>
      <c r="E2346" s="25">
        <v>8591294</v>
      </c>
      <c r="F2346" s="25">
        <v>0</v>
      </c>
      <c r="G2346" s="25">
        <v>0</v>
      </c>
      <c r="H2346" s="25">
        <v>0</v>
      </c>
      <c r="I2346" s="25">
        <v>0</v>
      </c>
      <c r="J2346" s="25">
        <v>23013003</v>
      </c>
      <c r="K2346" s="25">
        <v>23013003</v>
      </c>
      <c r="L2346" s="25">
        <v>5427578</v>
      </c>
      <c r="M2346" s="25">
        <v>22027259</v>
      </c>
      <c r="N2346" s="25">
        <v>60000</v>
      </c>
      <c r="O2346" s="25">
        <v>0</v>
      </c>
      <c r="P2346" s="25">
        <v>0</v>
      </c>
      <c r="Q2346" s="25">
        <v>-2872</v>
      </c>
      <c r="R2346" s="25">
        <v>27511965</v>
      </c>
      <c r="S2346" s="25">
        <v>4092332</v>
      </c>
      <c r="T2346" s="25">
        <v>4092332</v>
      </c>
      <c r="U2346" s="25">
        <v>0</v>
      </c>
    </row>
    <row r="2347" spans="1:21" hidden="1" x14ac:dyDescent="0.25">
      <c r="A2347" s="9">
        <v>7347</v>
      </c>
      <c r="B2347" s="9" t="s">
        <v>164</v>
      </c>
      <c r="C2347" s="9" t="s">
        <v>165</v>
      </c>
      <c r="D2347" s="24">
        <v>42826</v>
      </c>
      <c r="E2347" s="25">
        <v>4092332</v>
      </c>
      <c r="F2347" s="25">
        <v>0</v>
      </c>
      <c r="G2347" s="25">
        <v>0</v>
      </c>
      <c r="H2347" s="25">
        <v>0</v>
      </c>
      <c r="I2347" s="25">
        <v>0</v>
      </c>
      <c r="J2347" s="25">
        <v>11742364</v>
      </c>
      <c r="K2347" s="25">
        <v>11742364</v>
      </c>
      <c r="L2347" s="25">
        <v>3690412</v>
      </c>
      <c r="M2347" s="25">
        <v>11877973</v>
      </c>
      <c r="N2347" s="25">
        <v>0</v>
      </c>
      <c r="O2347" s="25">
        <v>0</v>
      </c>
      <c r="P2347" s="25">
        <v>0</v>
      </c>
      <c r="Q2347" s="25">
        <v>-115325</v>
      </c>
      <c r="R2347" s="25">
        <v>15453060</v>
      </c>
      <c r="S2347" s="25">
        <v>381636</v>
      </c>
      <c r="T2347" s="25">
        <v>358100</v>
      </c>
      <c r="U2347" s="25">
        <v>23536</v>
      </c>
    </row>
    <row r="2348" spans="1:21" hidden="1" x14ac:dyDescent="0.25">
      <c r="A2348" s="9">
        <v>7347</v>
      </c>
      <c r="B2348" s="9" t="s">
        <v>164</v>
      </c>
      <c r="C2348" s="9" t="s">
        <v>165</v>
      </c>
      <c r="D2348" s="24">
        <v>42856</v>
      </c>
      <c r="E2348" s="25">
        <v>381636</v>
      </c>
      <c r="F2348" s="25">
        <v>0</v>
      </c>
      <c r="G2348" s="25">
        <v>0</v>
      </c>
      <c r="H2348" s="25">
        <v>0</v>
      </c>
      <c r="I2348" s="25">
        <v>0</v>
      </c>
      <c r="J2348" s="25">
        <v>23637508</v>
      </c>
      <c r="K2348" s="25">
        <v>23637508</v>
      </c>
      <c r="L2348" s="25">
        <v>2290764</v>
      </c>
      <c r="M2348" s="25">
        <v>19700470</v>
      </c>
      <c r="N2348" s="25">
        <v>0</v>
      </c>
      <c r="O2348" s="25">
        <v>0</v>
      </c>
      <c r="P2348" s="25">
        <v>0</v>
      </c>
      <c r="Q2348" s="25">
        <v>-34745</v>
      </c>
      <c r="R2348" s="25">
        <v>21956489</v>
      </c>
      <c r="S2348" s="25">
        <v>2062655</v>
      </c>
      <c r="T2348" s="25">
        <v>2062655</v>
      </c>
      <c r="U2348" s="25">
        <v>0</v>
      </c>
    </row>
    <row r="2349" spans="1:21" hidden="1" x14ac:dyDescent="0.25">
      <c r="A2349" s="9">
        <v>7347</v>
      </c>
      <c r="B2349" s="9" t="s">
        <v>164</v>
      </c>
      <c r="C2349" s="9" t="s">
        <v>165</v>
      </c>
      <c r="D2349" s="24">
        <v>42887</v>
      </c>
      <c r="E2349" s="25">
        <v>2062655</v>
      </c>
      <c r="F2349" s="25">
        <v>0</v>
      </c>
      <c r="G2349" s="25">
        <v>0</v>
      </c>
      <c r="H2349" s="25">
        <v>0</v>
      </c>
      <c r="I2349" s="25">
        <v>0</v>
      </c>
      <c r="J2349" s="25">
        <v>25804152</v>
      </c>
      <c r="K2349" s="25">
        <v>25804152</v>
      </c>
      <c r="L2349" s="25">
        <v>4924664</v>
      </c>
      <c r="M2349" s="25">
        <v>19550765</v>
      </c>
      <c r="N2349" s="25">
        <v>126090</v>
      </c>
      <c r="O2349" s="25">
        <v>0</v>
      </c>
      <c r="P2349" s="25">
        <v>0</v>
      </c>
      <c r="Q2349" s="25">
        <v>-591704</v>
      </c>
      <c r="R2349" s="25">
        <v>24009815</v>
      </c>
      <c r="S2349" s="25">
        <v>3856992</v>
      </c>
      <c r="T2349" s="25">
        <v>3856992</v>
      </c>
      <c r="U2349" s="25">
        <v>0</v>
      </c>
    </row>
    <row r="2350" spans="1:21" hidden="1" x14ac:dyDescent="0.25">
      <c r="A2350" s="9">
        <v>7347</v>
      </c>
      <c r="B2350" s="9" t="s">
        <v>164</v>
      </c>
      <c r="C2350" s="9" t="s">
        <v>165</v>
      </c>
      <c r="D2350" s="24">
        <v>42917</v>
      </c>
      <c r="E2350" s="25">
        <v>3856992</v>
      </c>
      <c r="F2350" s="25">
        <v>0</v>
      </c>
      <c r="G2350" s="25">
        <v>0</v>
      </c>
      <c r="H2350" s="25">
        <v>0</v>
      </c>
      <c r="I2350" s="25">
        <v>0</v>
      </c>
      <c r="J2350" s="25">
        <v>22308371</v>
      </c>
      <c r="K2350" s="25">
        <v>22308371</v>
      </c>
      <c r="L2350" s="25">
        <v>7356747</v>
      </c>
      <c r="M2350" s="25">
        <v>16405460</v>
      </c>
      <c r="N2350" s="25">
        <v>0</v>
      </c>
      <c r="O2350" s="25">
        <v>0</v>
      </c>
      <c r="P2350" s="25">
        <v>0</v>
      </c>
      <c r="Q2350" s="25">
        <v>-605191</v>
      </c>
      <c r="R2350" s="25">
        <v>23157016</v>
      </c>
      <c r="S2350" s="25">
        <v>3008347</v>
      </c>
      <c r="T2350" s="25">
        <v>3008347</v>
      </c>
      <c r="U2350" s="25">
        <v>0</v>
      </c>
    </row>
    <row r="2351" spans="1:21" hidden="1" x14ac:dyDescent="0.25">
      <c r="A2351" s="9">
        <v>7347</v>
      </c>
      <c r="B2351" s="9" t="s">
        <v>164</v>
      </c>
      <c r="C2351" s="9" t="s">
        <v>165</v>
      </c>
      <c r="D2351" s="24">
        <v>42948</v>
      </c>
      <c r="E2351" s="25">
        <v>3008347</v>
      </c>
      <c r="F2351" s="25">
        <v>0</v>
      </c>
      <c r="G2351" s="25">
        <v>0</v>
      </c>
      <c r="H2351" s="25">
        <v>0</v>
      </c>
      <c r="I2351" s="25">
        <v>0</v>
      </c>
      <c r="J2351" s="25">
        <v>20809514</v>
      </c>
      <c r="K2351" s="25">
        <v>20809514</v>
      </c>
      <c r="L2351" s="25">
        <v>5920184</v>
      </c>
      <c r="M2351" s="25">
        <v>17309060</v>
      </c>
      <c r="N2351" s="25">
        <v>109511</v>
      </c>
      <c r="O2351" s="25">
        <v>0</v>
      </c>
      <c r="P2351" s="25">
        <v>0</v>
      </c>
      <c r="Q2351" s="25">
        <v>-912636</v>
      </c>
      <c r="R2351" s="25">
        <v>22426119</v>
      </c>
      <c r="S2351" s="25">
        <v>1391742</v>
      </c>
      <c r="T2351" s="25">
        <v>1391742</v>
      </c>
      <c r="U2351" s="25">
        <v>0</v>
      </c>
    </row>
    <row r="2352" spans="1:21" hidden="1" x14ac:dyDescent="0.25">
      <c r="A2352" s="9">
        <v>7347</v>
      </c>
      <c r="B2352" s="9" t="s">
        <v>164</v>
      </c>
      <c r="C2352" s="9" t="s">
        <v>165</v>
      </c>
      <c r="D2352" s="24">
        <v>42979</v>
      </c>
      <c r="E2352" s="25">
        <v>1391742</v>
      </c>
      <c r="F2352" s="25">
        <v>0</v>
      </c>
      <c r="G2352" s="25">
        <v>757233</v>
      </c>
      <c r="H2352" s="25">
        <v>0</v>
      </c>
      <c r="I2352" s="25">
        <v>0</v>
      </c>
      <c r="J2352" s="25">
        <v>16292673</v>
      </c>
      <c r="K2352" s="25">
        <v>17049906</v>
      </c>
      <c r="L2352" s="25">
        <v>3800443</v>
      </c>
      <c r="M2352" s="25">
        <v>15544122</v>
      </c>
      <c r="N2352" s="25">
        <v>0</v>
      </c>
      <c r="O2352" s="25">
        <v>0</v>
      </c>
      <c r="P2352" s="25">
        <v>0</v>
      </c>
      <c r="Q2352" s="25">
        <v>-1317953</v>
      </c>
      <c r="R2352" s="25">
        <v>18026612</v>
      </c>
      <c r="S2352" s="25">
        <v>415036</v>
      </c>
      <c r="T2352" s="25">
        <v>415036</v>
      </c>
      <c r="U2352" s="25">
        <v>0</v>
      </c>
    </row>
    <row r="2353" spans="1:21" hidden="1" x14ac:dyDescent="0.25">
      <c r="A2353" s="9">
        <v>7347</v>
      </c>
      <c r="B2353" s="9" t="s">
        <v>164</v>
      </c>
      <c r="C2353" s="9" t="s">
        <v>165</v>
      </c>
      <c r="D2353" s="24">
        <v>43009</v>
      </c>
      <c r="E2353" s="25">
        <v>415036</v>
      </c>
      <c r="F2353" s="25">
        <v>0</v>
      </c>
      <c r="G2353" s="25">
        <v>0</v>
      </c>
      <c r="H2353" s="25">
        <v>0</v>
      </c>
      <c r="I2353" s="25">
        <v>0</v>
      </c>
      <c r="J2353" s="25">
        <v>31475836</v>
      </c>
      <c r="K2353" s="25">
        <v>31475836</v>
      </c>
      <c r="L2353" s="25">
        <v>1993341</v>
      </c>
      <c r="M2353" s="25">
        <v>23473787</v>
      </c>
      <c r="N2353" s="25">
        <v>0</v>
      </c>
      <c r="O2353" s="25">
        <v>0</v>
      </c>
      <c r="P2353" s="25">
        <v>0</v>
      </c>
      <c r="Q2353" s="25">
        <v>-169203</v>
      </c>
      <c r="R2353" s="25">
        <v>25297925</v>
      </c>
      <c r="S2353" s="25">
        <v>6592947</v>
      </c>
      <c r="T2353" s="25">
        <v>6592947</v>
      </c>
      <c r="U2353" s="25">
        <v>0</v>
      </c>
    </row>
    <row r="2354" spans="1:21" hidden="1" x14ac:dyDescent="0.25">
      <c r="A2354" s="9">
        <v>7347</v>
      </c>
      <c r="B2354" s="9" t="s">
        <v>164</v>
      </c>
      <c r="C2354" s="9" t="s">
        <v>165</v>
      </c>
      <c r="D2354" s="24">
        <v>43040</v>
      </c>
      <c r="E2354" s="25">
        <v>6592947</v>
      </c>
      <c r="F2354" s="25">
        <v>0</v>
      </c>
      <c r="G2354" s="25">
        <v>0</v>
      </c>
      <c r="H2354" s="25">
        <v>0</v>
      </c>
      <c r="I2354" s="25">
        <v>0</v>
      </c>
      <c r="J2354" s="25">
        <v>30182654</v>
      </c>
      <c r="K2354" s="25">
        <v>30182654</v>
      </c>
      <c r="L2354" s="25">
        <v>4622339</v>
      </c>
      <c r="M2354" s="25">
        <v>17117364</v>
      </c>
      <c r="N2354" s="25">
        <v>139990</v>
      </c>
      <c r="O2354" s="25">
        <v>0</v>
      </c>
      <c r="P2354" s="25">
        <v>0</v>
      </c>
      <c r="Q2354" s="25">
        <v>-1494512</v>
      </c>
      <c r="R2354" s="25">
        <v>20385181</v>
      </c>
      <c r="S2354" s="25">
        <v>16390420</v>
      </c>
      <c r="T2354" s="25">
        <v>16390420</v>
      </c>
      <c r="U2354" s="25">
        <v>0</v>
      </c>
    </row>
    <row r="2355" spans="1:21" hidden="1" x14ac:dyDescent="0.25">
      <c r="A2355" s="9">
        <v>7347</v>
      </c>
      <c r="B2355" s="9" t="s">
        <v>164</v>
      </c>
      <c r="C2355" s="9" t="s">
        <v>165</v>
      </c>
      <c r="D2355" s="24">
        <v>43070</v>
      </c>
      <c r="E2355" s="25">
        <v>16390420</v>
      </c>
      <c r="F2355" s="25">
        <v>0</v>
      </c>
      <c r="G2355" s="25">
        <v>547081</v>
      </c>
      <c r="H2355" s="25">
        <v>0</v>
      </c>
      <c r="I2355" s="25">
        <v>0</v>
      </c>
      <c r="J2355" s="25">
        <v>24912650</v>
      </c>
      <c r="K2355" s="25">
        <v>25459731</v>
      </c>
      <c r="L2355" s="25">
        <v>3882319</v>
      </c>
      <c r="M2355" s="25">
        <v>19757931</v>
      </c>
      <c r="N2355" s="25">
        <v>149990</v>
      </c>
      <c r="O2355" s="25">
        <v>0</v>
      </c>
      <c r="P2355" s="25">
        <v>0</v>
      </c>
      <c r="Q2355" s="25">
        <v>-1388022</v>
      </c>
      <c r="R2355" s="25">
        <v>22402218</v>
      </c>
      <c r="S2355" s="25">
        <v>19447933</v>
      </c>
      <c r="T2355" s="25">
        <v>19447933</v>
      </c>
      <c r="U2355" s="25">
        <v>0</v>
      </c>
    </row>
    <row r="2356" spans="1:21" x14ac:dyDescent="0.25">
      <c r="A2356" s="9">
        <v>7347</v>
      </c>
      <c r="B2356" s="9" t="s">
        <v>164</v>
      </c>
      <c r="C2356" s="9" t="s">
        <v>165</v>
      </c>
      <c r="D2356" s="24">
        <v>43101</v>
      </c>
      <c r="E2356" s="25">
        <v>19447933</v>
      </c>
      <c r="F2356" s="25">
        <v>1035100</v>
      </c>
      <c r="G2356" s="25">
        <v>0</v>
      </c>
      <c r="H2356" s="25">
        <v>0</v>
      </c>
      <c r="I2356" s="25">
        <v>0</v>
      </c>
      <c r="J2356" s="25">
        <v>26751791</v>
      </c>
      <c r="K2356" s="25">
        <v>27786891</v>
      </c>
      <c r="L2356" s="25">
        <v>5350084</v>
      </c>
      <c r="M2356" s="25">
        <v>17911587</v>
      </c>
      <c r="N2356" s="25">
        <v>0</v>
      </c>
      <c r="O2356" s="25">
        <v>0</v>
      </c>
      <c r="P2356" s="25">
        <v>0</v>
      </c>
      <c r="Q2356" s="25">
        <v>-1188033</v>
      </c>
      <c r="R2356" s="25">
        <v>22073638</v>
      </c>
      <c r="S2356" s="25">
        <v>25161186</v>
      </c>
      <c r="T2356" s="25">
        <v>25161186</v>
      </c>
      <c r="U2356" s="25">
        <v>0</v>
      </c>
    </row>
    <row r="2357" spans="1:21" x14ac:dyDescent="0.25">
      <c r="A2357" s="9">
        <v>7347</v>
      </c>
      <c r="B2357" s="9" t="s">
        <v>164</v>
      </c>
      <c r="C2357" s="9" t="s">
        <v>165</v>
      </c>
      <c r="D2357" s="24">
        <v>43132</v>
      </c>
      <c r="E2357" s="25">
        <v>25161186</v>
      </c>
      <c r="F2357" s="25">
        <v>0</v>
      </c>
      <c r="G2357" s="25">
        <v>0</v>
      </c>
      <c r="H2357" s="25">
        <v>0</v>
      </c>
      <c r="I2357" s="25">
        <v>0</v>
      </c>
      <c r="J2357" s="25">
        <v>26383271</v>
      </c>
      <c r="K2357" s="25">
        <v>26383271</v>
      </c>
      <c r="L2357" s="25">
        <v>6399236</v>
      </c>
      <c r="M2357" s="25">
        <v>18058409</v>
      </c>
      <c r="N2357" s="25">
        <v>0</v>
      </c>
      <c r="O2357" s="25">
        <v>0</v>
      </c>
      <c r="P2357" s="25">
        <v>0</v>
      </c>
      <c r="Q2357" s="25">
        <v>-1525229</v>
      </c>
      <c r="R2357" s="25">
        <v>22932416</v>
      </c>
      <c r="S2357" s="25">
        <v>28612041</v>
      </c>
      <c r="T2357" s="25">
        <v>28612041</v>
      </c>
      <c r="U2357" s="25">
        <v>0</v>
      </c>
    </row>
    <row r="2358" spans="1:21" x14ac:dyDescent="0.25">
      <c r="A2358" s="9">
        <v>7347</v>
      </c>
      <c r="B2358" s="9" t="s">
        <v>164</v>
      </c>
      <c r="C2358" s="9" t="s">
        <v>165</v>
      </c>
      <c r="D2358" s="24">
        <v>43160</v>
      </c>
      <c r="E2358" s="25">
        <v>28612041</v>
      </c>
      <c r="F2358" s="25">
        <v>0</v>
      </c>
      <c r="G2358" s="25">
        <v>0</v>
      </c>
      <c r="H2358" s="25">
        <v>0</v>
      </c>
      <c r="I2358" s="25">
        <v>0</v>
      </c>
      <c r="J2358" s="25">
        <v>19881197</v>
      </c>
      <c r="K2358" s="25">
        <v>19881197</v>
      </c>
      <c r="L2358" s="25">
        <v>7920133</v>
      </c>
      <c r="M2358" s="25">
        <v>18377347</v>
      </c>
      <c r="N2358" s="25">
        <v>0</v>
      </c>
      <c r="O2358" s="25">
        <v>0</v>
      </c>
      <c r="P2358" s="25">
        <v>0</v>
      </c>
      <c r="Q2358" s="25">
        <v>-680569</v>
      </c>
      <c r="R2358" s="25">
        <v>25616911</v>
      </c>
      <c r="S2358" s="25">
        <v>22876327</v>
      </c>
      <c r="T2358" s="25">
        <v>22876327</v>
      </c>
      <c r="U2358" s="25">
        <v>0</v>
      </c>
    </row>
    <row r="2359" spans="1:21" x14ac:dyDescent="0.25">
      <c r="A2359" s="9">
        <v>7347</v>
      </c>
      <c r="B2359" s="9" t="s">
        <v>164</v>
      </c>
      <c r="C2359" s="9" t="s">
        <v>165</v>
      </c>
      <c r="D2359" s="24">
        <v>43191</v>
      </c>
      <c r="E2359" s="25">
        <v>22876327</v>
      </c>
      <c r="F2359" s="25">
        <v>0</v>
      </c>
      <c r="G2359" s="25">
        <v>0</v>
      </c>
      <c r="H2359" s="25">
        <v>0</v>
      </c>
      <c r="I2359" s="25">
        <v>0</v>
      </c>
      <c r="J2359" s="25">
        <v>21702639</v>
      </c>
      <c r="K2359" s="25">
        <v>21702639</v>
      </c>
      <c r="L2359" s="25">
        <v>12788812</v>
      </c>
      <c r="M2359" s="25">
        <v>20051529</v>
      </c>
      <c r="N2359" s="25">
        <v>0</v>
      </c>
      <c r="O2359" s="25">
        <v>0</v>
      </c>
      <c r="P2359" s="25">
        <v>0</v>
      </c>
      <c r="Q2359" s="25">
        <v>-689750</v>
      </c>
      <c r="R2359" s="25">
        <v>32150591</v>
      </c>
      <c r="S2359" s="25">
        <v>12428375</v>
      </c>
      <c r="T2359" s="25">
        <v>12428375</v>
      </c>
      <c r="U2359" s="25">
        <v>0</v>
      </c>
    </row>
    <row r="2360" spans="1:21" x14ac:dyDescent="0.25">
      <c r="A2360" s="9">
        <v>7347</v>
      </c>
      <c r="B2360" s="9" t="s">
        <v>164</v>
      </c>
      <c r="C2360" s="9" t="s">
        <v>165</v>
      </c>
      <c r="D2360" s="24">
        <v>43221</v>
      </c>
      <c r="E2360" s="25">
        <v>12428375</v>
      </c>
      <c r="F2360" s="25">
        <v>0</v>
      </c>
      <c r="G2360" s="25">
        <v>0</v>
      </c>
      <c r="H2360" s="25">
        <v>0</v>
      </c>
      <c r="I2360" s="25">
        <v>0</v>
      </c>
      <c r="J2360" s="25">
        <v>27301124</v>
      </c>
      <c r="K2360" s="25">
        <v>27301124</v>
      </c>
      <c r="L2360" s="25">
        <v>6258914</v>
      </c>
      <c r="M2360" s="25">
        <v>18579681</v>
      </c>
      <c r="N2360" s="25">
        <v>0</v>
      </c>
      <c r="O2360" s="25">
        <v>0</v>
      </c>
      <c r="P2360" s="25">
        <v>0</v>
      </c>
      <c r="Q2360" s="25">
        <v>-8064682</v>
      </c>
      <c r="R2360" s="25">
        <v>16773913</v>
      </c>
      <c r="S2360" s="25">
        <v>22955586</v>
      </c>
      <c r="T2360" s="25">
        <v>22955586</v>
      </c>
      <c r="U2360" s="25">
        <v>0</v>
      </c>
    </row>
    <row r="2361" spans="1:21" x14ac:dyDescent="0.25">
      <c r="A2361" s="9">
        <v>7347</v>
      </c>
      <c r="B2361" s="9" t="s">
        <v>164</v>
      </c>
      <c r="C2361" s="9" t="s">
        <v>165</v>
      </c>
      <c r="D2361" s="24">
        <v>43252</v>
      </c>
      <c r="E2361" s="25">
        <v>22955586</v>
      </c>
      <c r="F2361" s="25">
        <v>0</v>
      </c>
      <c r="G2361" s="25">
        <v>0</v>
      </c>
      <c r="H2361" s="25">
        <v>0</v>
      </c>
      <c r="I2361" s="25">
        <v>0</v>
      </c>
      <c r="J2361" s="25">
        <v>26417001</v>
      </c>
      <c r="K2361" s="25">
        <v>26417001</v>
      </c>
      <c r="L2361" s="25">
        <v>6451630</v>
      </c>
      <c r="M2361" s="25">
        <v>19077284</v>
      </c>
      <c r="N2361" s="25">
        <v>285600</v>
      </c>
      <c r="O2361" s="25">
        <v>0</v>
      </c>
      <c r="P2361" s="25">
        <v>0</v>
      </c>
      <c r="Q2361" s="25">
        <v>-608570</v>
      </c>
      <c r="R2361" s="25">
        <v>25205944</v>
      </c>
      <c r="S2361" s="25">
        <v>24166643</v>
      </c>
      <c r="T2361" s="25">
        <v>24166643</v>
      </c>
      <c r="U2361" s="25">
        <v>0</v>
      </c>
    </row>
    <row r="2362" spans="1:21" x14ac:dyDescent="0.25">
      <c r="A2362" s="9">
        <v>7347</v>
      </c>
      <c r="B2362" s="9" t="s">
        <v>164</v>
      </c>
      <c r="C2362" s="9" t="s">
        <v>165</v>
      </c>
      <c r="D2362" s="24">
        <v>43282</v>
      </c>
      <c r="E2362" s="25">
        <v>24166643</v>
      </c>
      <c r="F2362" s="25">
        <v>0</v>
      </c>
      <c r="G2362" s="25">
        <v>0</v>
      </c>
      <c r="H2362" s="25">
        <v>0</v>
      </c>
      <c r="I2362" s="25">
        <v>0</v>
      </c>
      <c r="J2362" s="25">
        <v>22313336</v>
      </c>
      <c r="K2362" s="25">
        <v>22313336</v>
      </c>
      <c r="L2362" s="25">
        <v>4016480</v>
      </c>
      <c r="M2362" s="25">
        <v>19641637</v>
      </c>
      <c r="N2362" s="25">
        <v>0</v>
      </c>
      <c r="O2362" s="25">
        <v>0</v>
      </c>
      <c r="P2362" s="25">
        <v>0</v>
      </c>
      <c r="Q2362" s="25">
        <v>-2498564</v>
      </c>
      <c r="R2362" s="25">
        <v>21159553</v>
      </c>
      <c r="S2362" s="25">
        <v>25320426</v>
      </c>
      <c r="T2362" s="25">
        <v>25320426</v>
      </c>
      <c r="U2362" s="25">
        <v>0</v>
      </c>
    </row>
    <row r="2363" spans="1:21" x14ac:dyDescent="0.25">
      <c r="A2363" s="9">
        <v>7347</v>
      </c>
      <c r="B2363" s="9" t="s">
        <v>164</v>
      </c>
      <c r="C2363" s="9" t="s">
        <v>165</v>
      </c>
      <c r="D2363" s="24">
        <v>43313</v>
      </c>
      <c r="E2363" s="25">
        <v>25320426</v>
      </c>
      <c r="F2363" s="25">
        <v>0</v>
      </c>
      <c r="G2363" s="25">
        <v>0</v>
      </c>
      <c r="H2363" s="25">
        <v>0</v>
      </c>
      <c r="I2363" s="25">
        <v>0</v>
      </c>
      <c r="J2363" s="25">
        <v>28511673</v>
      </c>
      <c r="K2363" s="25">
        <v>28511673</v>
      </c>
      <c r="L2363" s="25">
        <v>4176606</v>
      </c>
      <c r="M2363" s="25">
        <v>21064206</v>
      </c>
      <c r="N2363" s="25">
        <v>0</v>
      </c>
      <c r="O2363" s="25">
        <v>0</v>
      </c>
      <c r="P2363" s="25">
        <v>0</v>
      </c>
      <c r="Q2363" s="25">
        <v>-4346268</v>
      </c>
      <c r="R2363" s="25">
        <v>20894544</v>
      </c>
      <c r="S2363" s="25">
        <v>32937555</v>
      </c>
      <c r="T2363" s="25">
        <v>32937555</v>
      </c>
      <c r="U2363" s="25">
        <v>0</v>
      </c>
    </row>
    <row r="2364" spans="1:21" x14ac:dyDescent="0.25">
      <c r="A2364" s="9">
        <v>7347</v>
      </c>
      <c r="B2364" s="9" t="s">
        <v>164</v>
      </c>
      <c r="C2364" s="9" t="s">
        <v>165</v>
      </c>
      <c r="D2364" s="24">
        <v>43344</v>
      </c>
      <c r="E2364" s="25">
        <v>32937555</v>
      </c>
      <c r="F2364" s="25">
        <v>0</v>
      </c>
      <c r="G2364" s="25">
        <v>727547</v>
      </c>
      <c r="H2364" s="25">
        <v>0</v>
      </c>
      <c r="I2364" s="25">
        <v>0</v>
      </c>
      <c r="J2364" s="25">
        <v>20583763</v>
      </c>
      <c r="K2364" s="25">
        <v>21311310</v>
      </c>
      <c r="L2364" s="25">
        <v>5033666</v>
      </c>
      <c r="M2364" s="25">
        <v>17752031</v>
      </c>
      <c r="N2364" s="25">
        <v>0</v>
      </c>
      <c r="O2364" s="25">
        <v>0</v>
      </c>
      <c r="P2364" s="25">
        <v>0</v>
      </c>
      <c r="Q2364" s="25">
        <v>-2734931</v>
      </c>
      <c r="R2364" s="25">
        <v>20050766</v>
      </c>
      <c r="S2364" s="25">
        <v>34198099</v>
      </c>
      <c r="T2364" s="25">
        <v>34198099</v>
      </c>
      <c r="U2364" s="25">
        <v>0</v>
      </c>
    </row>
    <row r="2365" spans="1:21" x14ac:dyDescent="0.25">
      <c r="A2365" s="9">
        <v>7347</v>
      </c>
      <c r="B2365" s="9" t="s">
        <v>164</v>
      </c>
      <c r="C2365" s="9" t="s">
        <v>165</v>
      </c>
      <c r="D2365" s="24">
        <v>43374</v>
      </c>
      <c r="E2365" s="25">
        <v>34198099</v>
      </c>
      <c r="F2365" s="25">
        <v>0</v>
      </c>
      <c r="G2365" s="25">
        <v>0</v>
      </c>
      <c r="H2365" s="25">
        <v>0</v>
      </c>
      <c r="I2365" s="25">
        <v>0</v>
      </c>
      <c r="J2365" s="25">
        <v>20787624</v>
      </c>
      <c r="K2365" s="25">
        <v>20787624</v>
      </c>
      <c r="L2365" s="25">
        <v>5103934</v>
      </c>
      <c r="M2365" s="25">
        <v>23499969</v>
      </c>
      <c r="N2365" s="25">
        <v>0</v>
      </c>
      <c r="O2365" s="25">
        <v>0</v>
      </c>
      <c r="P2365" s="25">
        <v>0</v>
      </c>
      <c r="Q2365" s="25">
        <v>-786477</v>
      </c>
      <c r="R2365" s="25">
        <v>27817426</v>
      </c>
      <c r="S2365" s="25">
        <v>27168297</v>
      </c>
      <c r="T2365" s="25">
        <v>27168297</v>
      </c>
      <c r="U2365" s="25">
        <v>0</v>
      </c>
    </row>
    <row r="2366" spans="1:21" x14ac:dyDescent="0.25">
      <c r="A2366" s="9">
        <v>7347</v>
      </c>
      <c r="B2366" s="9" t="s">
        <v>164</v>
      </c>
      <c r="C2366" s="9" t="s">
        <v>165</v>
      </c>
      <c r="D2366" s="24">
        <v>43405</v>
      </c>
      <c r="E2366" s="25">
        <v>27168297</v>
      </c>
      <c r="F2366" s="25">
        <v>0</v>
      </c>
      <c r="G2366" s="25">
        <v>0</v>
      </c>
      <c r="H2366" s="25">
        <v>0</v>
      </c>
      <c r="I2366" s="25">
        <v>0</v>
      </c>
      <c r="J2366" s="25">
        <v>26069112</v>
      </c>
      <c r="K2366" s="25">
        <v>26069112</v>
      </c>
      <c r="L2366" s="25">
        <v>4175957</v>
      </c>
      <c r="M2366" s="25">
        <v>22110289</v>
      </c>
      <c r="N2366" s="25">
        <v>639940</v>
      </c>
      <c r="O2366" s="25">
        <v>0</v>
      </c>
      <c r="P2366" s="25">
        <v>0</v>
      </c>
      <c r="Q2366" s="25">
        <v>-1794072</v>
      </c>
      <c r="R2366" s="25">
        <v>25132114</v>
      </c>
      <c r="S2366" s="25">
        <v>28105295</v>
      </c>
      <c r="T2366" s="25">
        <v>28105295</v>
      </c>
      <c r="U2366" s="25">
        <v>0</v>
      </c>
    </row>
    <row r="2367" spans="1:21" hidden="1" x14ac:dyDescent="0.25">
      <c r="A2367" s="9">
        <v>7350</v>
      </c>
      <c r="B2367" s="9" t="s">
        <v>166</v>
      </c>
      <c r="C2367" s="9" t="s">
        <v>167</v>
      </c>
      <c r="D2367" s="24">
        <v>42005</v>
      </c>
      <c r="E2367" s="25">
        <v>4170205</v>
      </c>
      <c r="F2367" s="25">
        <v>3100000</v>
      </c>
      <c r="G2367" s="25">
        <v>0</v>
      </c>
      <c r="H2367" s="25">
        <v>0</v>
      </c>
      <c r="I2367" s="25">
        <v>0</v>
      </c>
      <c r="J2367" s="25">
        <v>200000</v>
      </c>
      <c r="K2367" s="25">
        <v>3300000</v>
      </c>
      <c r="L2367" s="25">
        <v>895599</v>
      </c>
      <c r="M2367" s="25">
        <v>3018836</v>
      </c>
      <c r="N2367" s="25">
        <v>541990</v>
      </c>
      <c r="O2367" s="25">
        <v>0</v>
      </c>
      <c r="P2367" s="25">
        <v>0</v>
      </c>
      <c r="Q2367" s="25">
        <v>-781469</v>
      </c>
      <c r="R2367" s="25">
        <v>3674956</v>
      </c>
      <c r="S2367" s="25">
        <v>3795249</v>
      </c>
      <c r="T2367" s="25">
        <v>0</v>
      </c>
      <c r="U2367" s="25">
        <v>3795249</v>
      </c>
    </row>
    <row r="2368" spans="1:21" hidden="1" x14ac:dyDescent="0.25">
      <c r="A2368" s="9">
        <v>7350</v>
      </c>
      <c r="B2368" s="9" t="s">
        <v>166</v>
      </c>
      <c r="C2368" s="9" t="s">
        <v>167</v>
      </c>
      <c r="D2368" s="24">
        <v>42036</v>
      </c>
      <c r="E2368" s="25">
        <v>3795249</v>
      </c>
      <c r="F2368" s="25">
        <v>4640000</v>
      </c>
      <c r="G2368" s="25">
        <v>0</v>
      </c>
      <c r="H2368" s="25">
        <v>0</v>
      </c>
      <c r="I2368" s="25">
        <v>0</v>
      </c>
      <c r="J2368" s="25">
        <v>0</v>
      </c>
      <c r="K2368" s="25">
        <v>4640000</v>
      </c>
      <c r="L2368" s="25">
        <v>965666</v>
      </c>
      <c r="M2368" s="25">
        <v>2655274</v>
      </c>
      <c r="N2368" s="25">
        <v>133980</v>
      </c>
      <c r="O2368" s="25">
        <v>0</v>
      </c>
      <c r="P2368" s="25">
        <v>0</v>
      </c>
      <c r="Q2368" s="25">
        <v>-1112767</v>
      </c>
      <c r="R2368" s="25">
        <v>2642153</v>
      </c>
      <c r="S2368" s="25">
        <v>5793096</v>
      </c>
      <c r="T2368" s="25">
        <v>0</v>
      </c>
      <c r="U2368" s="25">
        <v>5793096</v>
      </c>
    </row>
    <row r="2369" spans="1:21" hidden="1" x14ac:dyDescent="0.25">
      <c r="A2369" s="9">
        <v>7350</v>
      </c>
      <c r="B2369" s="9" t="s">
        <v>166</v>
      </c>
      <c r="C2369" s="9" t="s">
        <v>167</v>
      </c>
      <c r="D2369" s="24">
        <v>42064</v>
      </c>
      <c r="E2369" s="25">
        <v>5793096</v>
      </c>
      <c r="F2369" s="25">
        <v>3565373</v>
      </c>
      <c r="G2369" s="25">
        <v>0</v>
      </c>
      <c r="H2369" s="25">
        <v>0</v>
      </c>
      <c r="I2369" s="25">
        <v>0</v>
      </c>
      <c r="J2369" s="25">
        <v>0</v>
      </c>
      <c r="K2369" s="25">
        <v>3565373</v>
      </c>
      <c r="L2369" s="25">
        <v>660707</v>
      </c>
      <c r="M2369" s="25">
        <v>3349642</v>
      </c>
      <c r="N2369" s="25">
        <v>0</v>
      </c>
      <c r="O2369" s="25">
        <v>0</v>
      </c>
      <c r="P2369" s="25">
        <v>0</v>
      </c>
      <c r="Q2369" s="25">
        <v>-560552</v>
      </c>
      <c r="R2369" s="25">
        <v>3449797</v>
      </c>
      <c r="S2369" s="25">
        <v>5908672</v>
      </c>
      <c r="T2369" s="25">
        <v>0</v>
      </c>
      <c r="U2369" s="25">
        <v>5908672</v>
      </c>
    </row>
    <row r="2370" spans="1:21" hidden="1" x14ac:dyDescent="0.25">
      <c r="A2370" s="9">
        <v>7350</v>
      </c>
      <c r="B2370" s="9" t="s">
        <v>166</v>
      </c>
      <c r="C2370" s="9" t="s">
        <v>167</v>
      </c>
      <c r="D2370" s="24">
        <v>42095</v>
      </c>
      <c r="E2370" s="25">
        <v>5908672</v>
      </c>
      <c r="F2370" s="25">
        <v>3870000</v>
      </c>
      <c r="G2370" s="25">
        <v>0</v>
      </c>
      <c r="H2370" s="25">
        <v>0</v>
      </c>
      <c r="I2370" s="25">
        <v>0</v>
      </c>
      <c r="J2370" s="25">
        <v>0</v>
      </c>
      <c r="K2370" s="25">
        <v>3870000</v>
      </c>
      <c r="L2370" s="25">
        <v>851723</v>
      </c>
      <c r="M2370" s="25">
        <v>2842471</v>
      </c>
      <c r="N2370" s="25">
        <v>861520</v>
      </c>
      <c r="O2370" s="25">
        <v>0</v>
      </c>
      <c r="P2370" s="25">
        <v>0</v>
      </c>
      <c r="Q2370" s="25">
        <v>-703822</v>
      </c>
      <c r="R2370" s="25">
        <v>3851892</v>
      </c>
      <c r="S2370" s="25">
        <v>5926780</v>
      </c>
      <c r="T2370" s="25">
        <v>0</v>
      </c>
      <c r="U2370" s="25">
        <v>5926780</v>
      </c>
    </row>
    <row r="2371" spans="1:21" hidden="1" x14ac:dyDescent="0.25">
      <c r="A2371" s="9">
        <v>7350</v>
      </c>
      <c r="B2371" s="9" t="s">
        <v>166</v>
      </c>
      <c r="C2371" s="9" t="s">
        <v>167</v>
      </c>
      <c r="D2371" s="24">
        <v>42125</v>
      </c>
      <c r="E2371" s="25">
        <v>5926780</v>
      </c>
      <c r="F2371" s="25">
        <v>3110000</v>
      </c>
      <c r="G2371" s="25">
        <v>0</v>
      </c>
      <c r="H2371" s="25">
        <v>0</v>
      </c>
      <c r="I2371" s="25">
        <v>0</v>
      </c>
      <c r="J2371" s="25">
        <v>0</v>
      </c>
      <c r="K2371" s="25">
        <v>3110000</v>
      </c>
      <c r="L2371" s="25">
        <v>860148</v>
      </c>
      <c r="M2371" s="25">
        <v>3179509</v>
      </c>
      <c r="N2371" s="25">
        <v>107749</v>
      </c>
      <c r="O2371" s="25">
        <v>0</v>
      </c>
      <c r="P2371" s="25">
        <v>0</v>
      </c>
      <c r="Q2371" s="25">
        <v>-898263</v>
      </c>
      <c r="R2371" s="25">
        <v>3249143</v>
      </c>
      <c r="S2371" s="25">
        <v>5787637</v>
      </c>
      <c r="T2371" s="25">
        <v>0</v>
      </c>
      <c r="U2371" s="25">
        <v>5787637</v>
      </c>
    </row>
    <row r="2372" spans="1:21" hidden="1" x14ac:dyDescent="0.25">
      <c r="A2372" s="9">
        <v>7350</v>
      </c>
      <c r="B2372" s="9" t="s">
        <v>166</v>
      </c>
      <c r="C2372" s="9" t="s">
        <v>167</v>
      </c>
      <c r="D2372" s="24">
        <v>42156</v>
      </c>
      <c r="E2372" s="25">
        <v>5787637</v>
      </c>
      <c r="F2372" s="25">
        <v>4810000</v>
      </c>
      <c r="G2372" s="25">
        <v>0</v>
      </c>
      <c r="H2372" s="25">
        <v>0</v>
      </c>
      <c r="I2372" s="25">
        <v>0</v>
      </c>
      <c r="J2372" s="25">
        <v>0</v>
      </c>
      <c r="K2372" s="25">
        <v>4810000</v>
      </c>
      <c r="L2372" s="25">
        <v>714500</v>
      </c>
      <c r="M2372" s="25">
        <v>2619240</v>
      </c>
      <c r="N2372" s="25">
        <v>0</v>
      </c>
      <c r="O2372" s="25">
        <v>0</v>
      </c>
      <c r="P2372" s="25">
        <v>0</v>
      </c>
      <c r="Q2372" s="25">
        <v>-663817</v>
      </c>
      <c r="R2372" s="25">
        <v>2669923</v>
      </c>
      <c r="S2372" s="25">
        <v>7927714</v>
      </c>
      <c r="T2372" s="25">
        <v>0</v>
      </c>
      <c r="U2372" s="25">
        <v>7927714</v>
      </c>
    </row>
    <row r="2373" spans="1:21" hidden="1" x14ac:dyDescent="0.25">
      <c r="A2373" s="9">
        <v>7350</v>
      </c>
      <c r="B2373" s="9" t="s">
        <v>166</v>
      </c>
      <c r="C2373" s="9" t="s">
        <v>167</v>
      </c>
      <c r="D2373" s="24">
        <v>42186</v>
      </c>
      <c r="E2373" s="25">
        <v>7927714</v>
      </c>
      <c r="F2373" s="25">
        <v>3900000</v>
      </c>
      <c r="G2373" s="25">
        <v>0</v>
      </c>
      <c r="H2373" s="25">
        <v>0</v>
      </c>
      <c r="I2373" s="25">
        <v>0</v>
      </c>
      <c r="J2373" s="25">
        <v>0</v>
      </c>
      <c r="K2373" s="25">
        <v>3900000</v>
      </c>
      <c r="L2373" s="25">
        <v>1409667</v>
      </c>
      <c r="M2373" s="25">
        <v>3381605</v>
      </c>
      <c r="N2373" s="25">
        <v>56780</v>
      </c>
      <c r="O2373" s="25">
        <v>0</v>
      </c>
      <c r="P2373" s="25">
        <v>0</v>
      </c>
      <c r="Q2373" s="25">
        <v>-689915</v>
      </c>
      <c r="R2373" s="25">
        <v>4158137</v>
      </c>
      <c r="S2373" s="25">
        <v>7669577</v>
      </c>
      <c r="T2373" s="25">
        <v>0</v>
      </c>
      <c r="U2373" s="25">
        <v>7669577</v>
      </c>
    </row>
    <row r="2374" spans="1:21" hidden="1" x14ac:dyDescent="0.25">
      <c r="A2374" s="9">
        <v>7350</v>
      </c>
      <c r="B2374" s="9" t="s">
        <v>166</v>
      </c>
      <c r="C2374" s="9" t="s">
        <v>167</v>
      </c>
      <c r="D2374" s="24">
        <v>42217</v>
      </c>
      <c r="E2374" s="25">
        <v>7669577</v>
      </c>
      <c r="F2374" s="25">
        <v>4300000</v>
      </c>
      <c r="G2374" s="25">
        <v>0</v>
      </c>
      <c r="H2374" s="25">
        <v>0</v>
      </c>
      <c r="I2374" s="25">
        <v>0</v>
      </c>
      <c r="J2374" s="25">
        <v>0</v>
      </c>
      <c r="K2374" s="25">
        <v>4300000</v>
      </c>
      <c r="L2374" s="25">
        <v>978292</v>
      </c>
      <c r="M2374" s="25">
        <v>2800062</v>
      </c>
      <c r="N2374" s="25">
        <v>0</v>
      </c>
      <c r="O2374" s="25">
        <v>0</v>
      </c>
      <c r="P2374" s="25">
        <v>0</v>
      </c>
      <c r="Q2374" s="25">
        <v>-248902</v>
      </c>
      <c r="R2374" s="25">
        <v>3529452</v>
      </c>
      <c r="S2374" s="25">
        <v>8440125</v>
      </c>
      <c r="T2374" s="25">
        <v>0</v>
      </c>
      <c r="U2374" s="25">
        <v>8440125</v>
      </c>
    </row>
    <row r="2375" spans="1:21" hidden="1" x14ac:dyDescent="0.25">
      <c r="A2375" s="9">
        <v>7350</v>
      </c>
      <c r="B2375" s="9" t="s">
        <v>166</v>
      </c>
      <c r="C2375" s="9" t="s">
        <v>167</v>
      </c>
      <c r="D2375" s="24">
        <v>42248</v>
      </c>
      <c r="E2375" s="25">
        <v>8440125</v>
      </c>
      <c r="F2375" s="25">
        <v>5148000</v>
      </c>
      <c r="G2375" s="25">
        <v>127200</v>
      </c>
      <c r="H2375" s="25">
        <v>0</v>
      </c>
      <c r="I2375" s="25">
        <v>0</v>
      </c>
      <c r="J2375" s="25">
        <v>0</v>
      </c>
      <c r="K2375" s="25">
        <v>5275200</v>
      </c>
      <c r="L2375" s="25">
        <v>5411779</v>
      </c>
      <c r="M2375" s="25">
        <v>2751438</v>
      </c>
      <c r="N2375" s="25">
        <v>0</v>
      </c>
      <c r="O2375" s="25">
        <v>0</v>
      </c>
      <c r="P2375" s="25">
        <v>0</v>
      </c>
      <c r="Q2375" s="25">
        <v>-1473445</v>
      </c>
      <c r="R2375" s="25">
        <v>6689772</v>
      </c>
      <c r="S2375" s="25">
        <v>7025553</v>
      </c>
      <c r="T2375" s="25">
        <v>0</v>
      </c>
      <c r="U2375" s="25">
        <v>7025553</v>
      </c>
    </row>
    <row r="2376" spans="1:21" hidden="1" x14ac:dyDescent="0.25">
      <c r="A2376" s="9">
        <v>7350</v>
      </c>
      <c r="B2376" s="9" t="s">
        <v>166</v>
      </c>
      <c r="C2376" s="9" t="s">
        <v>167</v>
      </c>
      <c r="D2376" s="24">
        <v>42278</v>
      </c>
      <c r="E2376" s="25">
        <v>7025553</v>
      </c>
      <c r="F2376" s="25">
        <v>4750000</v>
      </c>
      <c r="G2376" s="25">
        <v>0</v>
      </c>
      <c r="H2376" s="25">
        <v>0</v>
      </c>
      <c r="I2376" s="25">
        <v>0</v>
      </c>
      <c r="J2376" s="25">
        <v>0</v>
      </c>
      <c r="K2376" s="25">
        <v>4750000</v>
      </c>
      <c r="L2376" s="25">
        <v>1061057</v>
      </c>
      <c r="M2376" s="25">
        <v>3416185</v>
      </c>
      <c r="N2376" s="25">
        <v>262980</v>
      </c>
      <c r="O2376" s="25">
        <v>0</v>
      </c>
      <c r="P2376" s="25">
        <v>0</v>
      </c>
      <c r="Q2376" s="25">
        <v>-416854</v>
      </c>
      <c r="R2376" s="25">
        <v>4323368</v>
      </c>
      <c r="S2376" s="25">
        <v>7452185</v>
      </c>
      <c r="T2376" s="25">
        <v>0</v>
      </c>
      <c r="U2376" s="25">
        <v>7452185</v>
      </c>
    </row>
    <row r="2377" spans="1:21" hidden="1" x14ac:dyDescent="0.25">
      <c r="A2377" s="9">
        <v>7350</v>
      </c>
      <c r="B2377" s="9" t="s">
        <v>166</v>
      </c>
      <c r="C2377" s="9" t="s">
        <v>167</v>
      </c>
      <c r="D2377" s="24">
        <v>42309</v>
      </c>
      <c r="E2377" s="25">
        <v>7452185</v>
      </c>
      <c r="F2377" s="25">
        <v>4880000</v>
      </c>
      <c r="G2377" s="25">
        <v>0</v>
      </c>
      <c r="H2377" s="25">
        <v>0</v>
      </c>
      <c r="I2377" s="25">
        <v>0</v>
      </c>
      <c r="J2377" s="25">
        <v>0</v>
      </c>
      <c r="K2377" s="25">
        <v>4880000</v>
      </c>
      <c r="L2377" s="25">
        <v>426222</v>
      </c>
      <c r="M2377" s="25">
        <v>3157215</v>
      </c>
      <c r="N2377" s="25">
        <v>0</v>
      </c>
      <c r="O2377" s="25">
        <v>0</v>
      </c>
      <c r="P2377" s="25">
        <v>0</v>
      </c>
      <c r="Q2377" s="25">
        <v>-231467</v>
      </c>
      <c r="R2377" s="25">
        <v>3351970</v>
      </c>
      <c r="S2377" s="25">
        <v>8980215</v>
      </c>
      <c r="T2377" s="25">
        <v>0</v>
      </c>
      <c r="U2377" s="25">
        <v>8980215</v>
      </c>
    </row>
    <row r="2378" spans="1:21" hidden="1" x14ac:dyDescent="0.25">
      <c r="A2378" s="9">
        <v>7350</v>
      </c>
      <c r="B2378" s="9" t="s">
        <v>166</v>
      </c>
      <c r="C2378" s="9" t="s">
        <v>167</v>
      </c>
      <c r="D2378" s="24">
        <v>42339</v>
      </c>
      <c r="E2378" s="25">
        <v>8980215</v>
      </c>
      <c r="F2378" s="25">
        <v>4860000</v>
      </c>
      <c r="G2378" s="25">
        <v>489684</v>
      </c>
      <c r="H2378" s="25">
        <v>0</v>
      </c>
      <c r="I2378" s="25">
        <v>0</v>
      </c>
      <c r="J2378" s="25">
        <v>0</v>
      </c>
      <c r="K2378" s="25">
        <v>5349684</v>
      </c>
      <c r="L2378" s="25">
        <v>1364475</v>
      </c>
      <c r="M2378" s="25">
        <v>5160894</v>
      </c>
      <c r="N2378" s="25">
        <v>346380</v>
      </c>
      <c r="O2378" s="25">
        <v>0</v>
      </c>
      <c r="P2378" s="25">
        <v>0</v>
      </c>
      <c r="Q2378" s="25">
        <v>-1643591</v>
      </c>
      <c r="R2378" s="25">
        <v>5228158</v>
      </c>
      <c r="S2378" s="25">
        <v>9101741</v>
      </c>
      <c r="T2378" s="25">
        <v>0</v>
      </c>
      <c r="U2378" s="25">
        <v>9101741</v>
      </c>
    </row>
    <row r="2379" spans="1:21" hidden="1" x14ac:dyDescent="0.25">
      <c r="A2379" s="9">
        <v>7350</v>
      </c>
      <c r="B2379" s="9" t="s">
        <v>166</v>
      </c>
      <c r="C2379" s="9" t="s">
        <v>167</v>
      </c>
      <c r="D2379" s="24">
        <v>42370</v>
      </c>
      <c r="E2379" s="25">
        <v>9101741</v>
      </c>
      <c r="F2379" s="25">
        <v>4801040</v>
      </c>
      <c r="G2379" s="25">
        <v>0</v>
      </c>
      <c r="H2379" s="25">
        <v>0</v>
      </c>
      <c r="I2379" s="25">
        <v>0</v>
      </c>
      <c r="J2379" s="25">
        <v>416400</v>
      </c>
      <c r="K2379" s="25">
        <v>5217440</v>
      </c>
      <c r="L2379" s="25">
        <v>921198</v>
      </c>
      <c r="M2379" s="25">
        <v>3717628</v>
      </c>
      <c r="N2379" s="25">
        <v>0</v>
      </c>
      <c r="O2379" s="25">
        <v>0</v>
      </c>
      <c r="P2379" s="25">
        <v>0</v>
      </c>
      <c r="Q2379" s="25">
        <v>-249900</v>
      </c>
      <c r="R2379" s="25">
        <v>4388926</v>
      </c>
      <c r="S2379" s="25">
        <v>9930255</v>
      </c>
      <c r="T2379" s="25">
        <v>0</v>
      </c>
      <c r="U2379" s="25">
        <v>9930255</v>
      </c>
    </row>
    <row r="2380" spans="1:21" hidden="1" x14ac:dyDescent="0.25">
      <c r="A2380" s="9">
        <v>7350</v>
      </c>
      <c r="B2380" s="9" t="s">
        <v>166</v>
      </c>
      <c r="C2380" s="9" t="s">
        <v>167</v>
      </c>
      <c r="D2380" s="24">
        <v>42401</v>
      </c>
      <c r="E2380" s="25">
        <v>9930255</v>
      </c>
      <c r="F2380" s="25">
        <v>4910000</v>
      </c>
      <c r="G2380" s="25">
        <v>0</v>
      </c>
      <c r="H2380" s="25">
        <v>0</v>
      </c>
      <c r="I2380" s="25">
        <v>0</v>
      </c>
      <c r="J2380" s="25">
        <v>0</v>
      </c>
      <c r="K2380" s="25">
        <v>4910000</v>
      </c>
      <c r="L2380" s="25">
        <v>670485</v>
      </c>
      <c r="M2380" s="25">
        <v>3297561</v>
      </c>
      <c r="N2380" s="25">
        <v>0</v>
      </c>
      <c r="O2380" s="25">
        <v>0</v>
      </c>
      <c r="P2380" s="25">
        <v>0</v>
      </c>
      <c r="Q2380" s="25">
        <v>-356621</v>
      </c>
      <c r="R2380" s="25">
        <v>3611425</v>
      </c>
      <c r="S2380" s="25">
        <v>11228830</v>
      </c>
      <c r="T2380" s="25">
        <v>0</v>
      </c>
      <c r="U2380" s="25">
        <v>11228830</v>
      </c>
    </row>
    <row r="2381" spans="1:21" hidden="1" x14ac:dyDescent="0.25">
      <c r="A2381" s="9">
        <v>7350</v>
      </c>
      <c r="B2381" s="9" t="s">
        <v>166</v>
      </c>
      <c r="C2381" s="9" t="s">
        <v>167</v>
      </c>
      <c r="D2381" s="24">
        <v>42430</v>
      </c>
      <c r="E2381" s="25">
        <v>11228830</v>
      </c>
      <c r="F2381" s="25">
        <v>4500000</v>
      </c>
      <c r="G2381" s="25">
        <v>0</v>
      </c>
      <c r="H2381" s="25">
        <v>0</v>
      </c>
      <c r="I2381" s="25">
        <v>0</v>
      </c>
      <c r="J2381" s="25">
        <v>0</v>
      </c>
      <c r="K2381" s="25">
        <v>4500000</v>
      </c>
      <c r="L2381" s="25">
        <v>600924</v>
      </c>
      <c r="M2381" s="25">
        <v>3636842</v>
      </c>
      <c r="N2381" s="25">
        <v>0</v>
      </c>
      <c r="O2381" s="25">
        <v>0</v>
      </c>
      <c r="P2381" s="25">
        <v>0</v>
      </c>
      <c r="Q2381" s="25">
        <v>-164566</v>
      </c>
      <c r="R2381" s="25">
        <v>4073200</v>
      </c>
      <c r="S2381" s="25">
        <v>11655630</v>
      </c>
      <c r="T2381" s="25">
        <v>0</v>
      </c>
      <c r="U2381" s="25">
        <v>11655630</v>
      </c>
    </row>
    <row r="2382" spans="1:21" hidden="1" x14ac:dyDescent="0.25">
      <c r="A2382" s="9">
        <v>7350</v>
      </c>
      <c r="B2382" s="9" t="s">
        <v>166</v>
      </c>
      <c r="C2382" s="9" t="s">
        <v>167</v>
      </c>
      <c r="D2382" s="24">
        <v>42461</v>
      </c>
      <c r="E2382" s="25">
        <v>11655630</v>
      </c>
      <c r="F2382" s="25">
        <v>3390000</v>
      </c>
      <c r="G2382" s="25">
        <v>0</v>
      </c>
      <c r="H2382" s="25">
        <v>0</v>
      </c>
      <c r="I2382" s="25">
        <v>0</v>
      </c>
      <c r="J2382" s="25">
        <v>0</v>
      </c>
      <c r="K2382" s="25">
        <v>3390000</v>
      </c>
      <c r="L2382" s="25">
        <v>5345004</v>
      </c>
      <c r="M2382" s="25">
        <v>3744899</v>
      </c>
      <c r="N2382" s="25">
        <v>0</v>
      </c>
      <c r="O2382" s="25">
        <v>0</v>
      </c>
      <c r="P2382" s="25">
        <v>0</v>
      </c>
      <c r="Q2382" s="25">
        <v>-526134</v>
      </c>
      <c r="R2382" s="25">
        <v>8563769</v>
      </c>
      <c r="S2382" s="25">
        <v>6481861</v>
      </c>
      <c r="T2382" s="25">
        <v>0</v>
      </c>
      <c r="U2382" s="25">
        <v>6481861</v>
      </c>
    </row>
    <row r="2383" spans="1:21" hidden="1" x14ac:dyDescent="0.25">
      <c r="A2383" s="9">
        <v>7350</v>
      </c>
      <c r="B2383" s="9" t="s">
        <v>166</v>
      </c>
      <c r="C2383" s="9" t="s">
        <v>167</v>
      </c>
      <c r="D2383" s="24">
        <v>42491</v>
      </c>
      <c r="E2383" s="25">
        <v>6481861</v>
      </c>
      <c r="F2383" s="25">
        <v>4570000</v>
      </c>
      <c r="G2383" s="25">
        <v>0</v>
      </c>
      <c r="H2383" s="25">
        <v>0</v>
      </c>
      <c r="I2383" s="25">
        <v>0</v>
      </c>
      <c r="J2383" s="25">
        <v>0</v>
      </c>
      <c r="K2383" s="25">
        <v>4570000</v>
      </c>
      <c r="L2383" s="25">
        <v>3697859</v>
      </c>
      <c r="M2383" s="25">
        <v>3637252</v>
      </c>
      <c r="N2383" s="25">
        <v>209990</v>
      </c>
      <c r="O2383" s="25">
        <v>0</v>
      </c>
      <c r="P2383" s="25">
        <v>0</v>
      </c>
      <c r="Q2383" s="25">
        <v>-224595</v>
      </c>
      <c r="R2383" s="25">
        <v>7320506</v>
      </c>
      <c r="S2383" s="25">
        <v>3731355</v>
      </c>
      <c r="T2383" s="25">
        <v>0</v>
      </c>
      <c r="U2383" s="25">
        <v>3731355</v>
      </c>
    </row>
    <row r="2384" spans="1:21" hidden="1" x14ac:dyDescent="0.25">
      <c r="A2384" s="9">
        <v>7350</v>
      </c>
      <c r="B2384" s="9" t="s">
        <v>166</v>
      </c>
      <c r="C2384" s="9" t="s">
        <v>167</v>
      </c>
      <c r="D2384" s="24">
        <v>42522</v>
      </c>
      <c r="E2384" s="25">
        <v>3731355</v>
      </c>
      <c r="F2384" s="25">
        <v>0</v>
      </c>
      <c r="G2384" s="25">
        <v>0</v>
      </c>
      <c r="H2384" s="25">
        <v>0</v>
      </c>
      <c r="I2384" s="25">
        <v>0</v>
      </c>
      <c r="J2384" s="25">
        <v>3120000</v>
      </c>
      <c r="K2384" s="25">
        <v>3120000</v>
      </c>
      <c r="L2384" s="25">
        <v>745381</v>
      </c>
      <c r="M2384" s="25">
        <v>3525529</v>
      </c>
      <c r="N2384" s="25">
        <v>0</v>
      </c>
      <c r="O2384" s="25">
        <v>0</v>
      </c>
      <c r="P2384" s="25">
        <v>0</v>
      </c>
      <c r="Q2384" s="25">
        <v>-219824</v>
      </c>
      <c r="R2384" s="25">
        <v>4051086</v>
      </c>
      <c r="S2384" s="25">
        <v>2800269</v>
      </c>
      <c r="T2384" s="25">
        <v>0</v>
      </c>
      <c r="U2384" s="25">
        <v>2800269</v>
      </c>
    </row>
    <row r="2385" spans="1:21" hidden="1" x14ac:dyDescent="0.25">
      <c r="A2385" s="9">
        <v>7350</v>
      </c>
      <c r="B2385" s="9" t="s">
        <v>166</v>
      </c>
      <c r="C2385" s="9" t="s">
        <v>167</v>
      </c>
      <c r="D2385" s="24">
        <v>42552</v>
      </c>
      <c r="E2385" s="25">
        <v>2800269</v>
      </c>
      <c r="F2385" s="25">
        <v>0</v>
      </c>
      <c r="G2385" s="25">
        <v>0</v>
      </c>
      <c r="H2385" s="25">
        <v>0</v>
      </c>
      <c r="I2385" s="25">
        <v>0</v>
      </c>
      <c r="J2385" s="25">
        <v>8300000</v>
      </c>
      <c r="K2385" s="25">
        <v>8300000</v>
      </c>
      <c r="L2385" s="25">
        <v>642732</v>
      </c>
      <c r="M2385" s="25">
        <v>3638622</v>
      </c>
      <c r="N2385" s="25">
        <v>0</v>
      </c>
      <c r="O2385" s="25">
        <v>0</v>
      </c>
      <c r="P2385" s="25">
        <v>0</v>
      </c>
      <c r="Q2385" s="25">
        <v>-212515</v>
      </c>
      <c r="R2385" s="25">
        <v>4068839</v>
      </c>
      <c r="S2385" s="25">
        <v>7031430</v>
      </c>
      <c r="T2385" s="25">
        <v>0</v>
      </c>
      <c r="U2385" s="25">
        <v>7031430</v>
      </c>
    </row>
    <row r="2386" spans="1:21" hidden="1" x14ac:dyDescent="0.25">
      <c r="A2386" s="9">
        <v>7350</v>
      </c>
      <c r="B2386" s="9" t="s">
        <v>166</v>
      </c>
      <c r="C2386" s="9" t="s">
        <v>167</v>
      </c>
      <c r="D2386" s="24">
        <v>42583</v>
      </c>
      <c r="E2386" s="25">
        <v>7031430</v>
      </c>
      <c r="F2386" s="25">
        <v>0</v>
      </c>
      <c r="G2386" s="25">
        <v>0</v>
      </c>
      <c r="H2386" s="25">
        <v>0</v>
      </c>
      <c r="I2386" s="25">
        <v>0</v>
      </c>
      <c r="J2386" s="25">
        <v>5080000</v>
      </c>
      <c r="K2386" s="25">
        <v>5080000</v>
      </c>
      <c r="L2386" s="25">
        <v>685413</v>
      </c>
      <c r="M2386" s="25">
        <v>3713849</v>
      </c>
      <c r="N2386" s="25">
        <v>108281</v>
      </c>
      <c r="O2386" s="25">
        <v>0</v>
      </c>
      <c r="P2386" s="25">
        <v>0</v>
      </c>
      <c r="Q2386" s="25">
        <v>-246834</v>
      </c>
      <c r="R2386" s="25">
        <v>4260709</v>
      </c>
      <c r="S2386" s="25">
        <v>7850721</v>
      </c>
      <c r="T2386" s="25">
        <v>0</v>
      </c>
      <c r="U2386" s="25">
        <v>7850721</v>
      </c>
    </row>
    <row r="2387" spans="1:21" hidden="1" x14ac:dyDescent="0.25">
      <c r="A2387" s="9">
        <v>7350</v>
      </c>
      <c r="B2387" s="9" t="s">
        <v>166</v>
      </c>
      <c r="C2387" s="9" t="s">
        <v>167</v>
      </c>
      <c r="D2387" s="24">
        <v>42614</v>
      </c>
      <c r="E2387" s="25">
        <v>7850721</v>
      </c>
      <c r="F2387" s="25">
        <v>0</v>
      </c>
      <c r="G2387" s="25">
        <v>91918</v>
      </c>
      <c r="H2387" s="25">
        <v>0</v>
      </c>
      <c r="I2387" s="25">
        <v>0</v>
      </c>
      <c r="J2387" s="25">
        <v>4720000</v>
      </c>
      <c r="K2387" s="25">
        <v>4811918</v>
      </c>
      <c r="L2387" s="25">
        <v>826145</v>
      </c>
      <c r="M2387" s="25">
        <v>3614935</v>
      </c>
      <c r="N2387" s="25">
        <v>0</v>
      </c>
      <c r="O2387" s="25">
        <v>0</v>
      </c>
      <c r="P2387" s="25">
        <v>0</v>
      </c>
      <c r="Q2387" s="25">
        <v>-213679</v>
      </c>
      <c r="R2387" s="25">
        <v>4227401</v>
      </c>
      <c r="S2387" s="25">
        <v>8435238</v>
      </c>
      <c r="T2387" s="25">
        <v>0</v>
      </c>
      <c r="U2387" s="25">
        <v>8435238</v>
      </c>
    </row>
    <row r="2388" spans="1:21" hidden="1" x14ac:dyDescent="0.25">
      <c r="A2388" s="9">
        <v>7350</v>
      </c>
      <c r="B2388" s="9" t="s">
        <v>166</v>
      </c>
      <c r="C2388" s="9" t="s">
        <v>167</v>
      </c>
      <c r="D2388" s="24">
        <v>42644</v>
      </c>
      <c r="E2388" s="25">
        <v>8435238</v>
      </c>
      <c r="F2388" s="25">
        <v>0</v>
      </c>
      <c r="G2388" s="25">
        <v>0</v>
      </c>
      <c r="H2388" s="25">
        <v>0</v>
      </c>
      <c r="I2388" s="25">
        <v>0</v>
      </c>
      <c r="J2388" s="25">
        <v>3770000</v>
      </c>
      <c r="K2388" s="25">
        <v>3770000</v>
      </c>
      <c r="L2388" s="25">
        <v>1460395</v>
      </c>
      <c r="M2388" s="25">
        <v>3821677</v>
      </c>
      <c r="N2388" s="25">
        <v>0</v>
      </c>
      <c r="O2388" s="25">
        <v>0</v>
      </c>
      <c r="P2388" s="25">
        <v>0</v>
      </c>
      <c r="Q2388" s="25">
        <v>-227437</v>
      </c>
      <c r="R2388" s="25">
        <v>5054635</v>
      </c>
      <c r="S2388" s="25">
        <v>7150603</v>
      </c>
      <c r="T2388" s="25">
        <v>0</v>
      </c>
      <c r="U2388" s="25">
        <v>7150603</v>
      </c>
    </row>
    <row r="2389" spans="1:21" hidden="1" x14ac:dyDescent="0.25">
      <c r="A2389" s="9">
        <v>7350</v>
      </c>
      <c r="B2389" s="9" t="s">
        <v>166</v>
      </c>
      <c r="C2389" s="9" t="s">
        <v>167</v>
      </c>
      <c r="D2389" s="24">
        <v>42675</v>
      </c>
      <c r="E2389" s="25">
        <v>7150603</v>
      </c>
      <c r="F2389" s="25">
        <v>0</v>
      </c>
      <c r="G2389" s="25">
        <v>0</v>
      </c>
      <c r="H2389" s="25">
        <v>0</v>
      </c>
      <c r="I2389" s="25">
        <v>0</v>
      </c>
      <c r="J2389" s="25">
        <v>1530000</v>
      </c>
      <c r="K2389" s="25">
        <v>1530000</v>
      </c>
      <c r="L2389" s="25">
        <v>1176617</v>
      </c>
      <c r="M2389" s="25">
        <v>3531315</v>
      </c>
      <c r="N2389" s="25">
        <v>0</v>
      </c>
      <c r="O2389" s="25">
        <v>0</v>
      </c>
      <c r="P2389" s="25">
        <v>0</v>
      </c>
      <c r="Q2389" s="25">
        <v>-561041</v>
      </c>
      <c r="R2389" s="25">
        <v>4146891</v>
      </c>
      <c r="S2389" s="25">
        <v>4533712</v>
      </c>
      <c r="T2389" s="25">
        <v>0</v>
      </c>
      <c r="U2389" s="25">
        <v>4533712</v>
      </c>
    </row>
    <row r="2390" spans="1:21" hidden="1" x14ac:dyDescent="0.25">
      <c r="A2390" s="9">
        <v>7350</v>
      </c>
      <c r="B2390" s="9" t="s">
        <v>166</v>
      </c>
      <c r="C2390" s="9" t="s">
        <v>167</v>
      </c>
      <c r="D2390" s="24">
        <v>42705</v>
      </c>
      <c r="E2390" s="25">
        <v>4533712</v>
      </c>
      <c r="F2390" s="25">
        <v>0</v>
      </c>
      <c r="G2390" s="25">
        <v>0</v>
      </c>
      <c r="H2390" s="25">
        <v>0</v>
      </c>
      <c r="I2390" s="25">
        <v>0</v>
      </c>
      <c r="J2390" s="25">
        <v>4520000</v>
      </c>
      <c r="K2390" s="25">
        <v>4520000</v>
      </c>
      <c r="L2390" s="25">
        <v>730710</v>
      </c>
      <c r="M2390" s="25">
        <v>5735383</v>
      </c>
      <c r="N2390" s="25">
        <v>0</v>
      </c>
      <c r="O2390" s="25">
        <v>0</v>
      </c>
      <c r="P2390" s="25">
        <v>0</v>
      </c>
      <c r="Q2390" s="25">
        <v>-2196557</v>
      </c>
      <c r="R2390" s="25">
        <v>4269536</v>
      </c>
      <c r="S2390" s="25">
        <v>4784176</v>
      </c>
      <c r="T2390" s="25">
        <v>0</v>
      </c>
      <c r="U2390" s="25">
        <v>4784176</v>
      </c>
    </row>
    <row r="2391" spans="1:21" hidden="1" x14ac:dyDescent="0.25">
      <c r="A2391" s="9">
        <v>7350</v>
      </c>
      <c r="B2391" s="9" t="s">
        <v>166</v>
      </c>
      <c r="C2391" s="9" t="s">
        <v>167</v>
      </c>
      <c r="D2391" s="24">
        <v>42736</v>
      </c>
      <c r="E2391" s="25">
        <v>4784176</v>
      </c>
      <c r="F2391" s="25">
        <v>0</v>
      </c>
      <c r="G2391" s="25">
        <v>0</v>
      </c>
      <c r="H2391" s="25">
        <v>0</v>
      </c>
      <c r="I2391" s="25">
        <v>0</v>
      </c>
      <c r="J2391" s="25">
        <v>9560000</v>
      </c>
      <c r="K2391" s="25">
        <v>9560000</v>
      </c>
      <c r="L2391" s="25">
        <v>898058</v>
      </c>
      <c r="M2391" s="25">
        <v>6890288</v>
      </c>
      <c r="N2391" s="25">
        <v>0</v>
      </c>
      <c r="O2391" s="25">
        <v>0</v>
      </c>
      <c r="P2391" s="25">
        <v>0</v>
      </c>
      <c r="Q2391" s="25">
        <v>-3061924</v>
      </c>
      <c r="R2391" s="25">
        <v>4726422</v>
      </c>
      <c r="S2391" s="25">
        <v>9617754</v>
      </c>
      <c r="T2391" s="25">
        <v>0</v>
      </c>
      <c r="U2391" s="25">
        <v>9617754</v>
      </c>
    </row>
    <row r="2392" spans="1:21" hidden="1" x14ac:dyDescent="0.25">
      <c r="A2392" s="9">
        <v>7350</v>
      </c>
      <c r="B2392" s="9" t="s">
        <v>166</v>
      </c>
      <c r="C2392" s="9" t="s">
        <v>167</v>
      </c>
      <c r="D2392" s="24">
        <v>42767</v>
      </c>
      <c r="E2392" s="25">
        <v>9617754</v>
      </c>
      <c r="F2392" s="25">
        <v>0</v>
      </c>
      <c r="G2392" s="25">
        <v>0</v>
      </c>
      <c r="H2392" s="25">
        <v>0</v>
      </c>
      <c r="I2392" s="25">
        <v>0</v>
      </c>
      <c r="J2392" s="25">
        <v>6550000</v>
      </c>
      <c r="K2392" s="25">
        <v>6550000</v>
      </c>
      <c r="L2392" s="25">
        <v>633999</v>
      </c>
      <c r="M2392" s="25">
        <v>4240737</v>
      </c>
      <c r="N2392" s="25">
        <v>0</v>
      </c>
      <c r="O2392" s="25">
        <v>0</v>
      </c>
      <c r="P2392" s="25">
        <v>0</v>
      </c>
      <c r="Q2392" s="25">
        <v>-214213</v>
      </c>
      <c r="R2392" s="25">
        <v>4660523</v>
      </c>
      <c r="S2392" s="25">
        <v>11507231</v>
      </c>
      <c r="T2392" s="25">
        <v>0</v>
      </c>
      <c r="U2392" s="25">
        <v>11507231</v>
      </c>
    </row>
    <row r="2393" spans="1:21" hidden="1" x14ac:dyDescent="0.25">
      <c r="A2393" s="9">
        <v>7350</v>
      </c>
      <c r="B2393" s="9" t="s">
        <v>166</v>
      </c>
      <c r="C2393" s="9" t="s">
        <v>167</v>
      </c>
      <c r="D2393" s="24">
        <v>42795</v>
      </c>
      <c r="E2393" s="25">
        <v>11507231</v>
      </c>
      <c r="F2393" s="25">
        <v>0</v>
      </c>
      <c r="G2393" s="25">
        <v>0</v>
      </c>
      <c r="H2393" s="25">
        <v>0</v>
      </c>
      <c r="I2393" s="25">
        <v>0</v>
      </c>
      <c r="J2393" s="25">
        <v>5180000</v>
      </c>
      <c r="K2393" s="25">
        <v>5180000</v>
      </c>
      <c r="L2393" s="25">
        <v>753088</v>
      </c>
      <c r="M2393" s="25">
        <v>4158921</v>
      </c>
      <c r="N2393" s="25">
        <v>50511</v>
      </c>
      <c r="O2393" s="25">
        <v>0</v>
      </c>
      <c r="P2393" s="25">
        <v>0</v>
      </c>
      <c r="Q2393" s="25">
        <v>-292371</v>
      </c>
      <c r="R2393" s="25">
        <v>4670149</v>
      </c>
      <c r="S2393" s="25">
        <v>12017082</v>
      </c>
      <c r="T2393" s="25">
        <v>0</v>
      </c>
      <c r="U2393" s="25">
        <v>12017082</v>
      </c>
    </row>
    <row r="2394" spans="1:21" hidden="1" x14ac:dyDescent="0.25">
      <c r="A2394" s="9">
        <v>7350</v>
      </c>
      <c r="B2394" s="9" t="s">
        <v>166</v>
      </c>
      <c r="C2394" s="9" t="s">
        <v>167</v>
      </c>
      <c r="D2394" s="24">
        <v>42826</v>
      </c>
      <c r="E2394" s="25">
        <v>12017082</v>
      </c>
      <c r="F2394" s="25">
        <v>0</v>
      </c>
      <c r="G2394" s="25">
        <v>0</v>
      </c>
      <c r="H2394" s="25">
        <v>0</v>
      </c>
      <c r="I2394" s="25">
        <v>0</v>
      </c>
      <c r="J2394" s="25">
        <v>3188000</v>
      </c>
      <c r="K2394" s="25">
        <v>3188000</v>
      </c>
      <c r="L2394" s="25">
        <v>1104963</v>
      </c>
      <c r="M2394" s="25">
        <v>6569918</v>
      </c>
      <c r="N2394" s="25">
        <v>599960</v>
      </c>
      <c r="O2394" s="25">
        <v>0</v>
      </c>
      <c r="P2394" s="25">
        <v>0</v>
      </c>
      <c r="Q2394" s="25">
        <v>-411178</v>
      </c>
      <c r="R2394" s="25">
        <v>7863663</v>
      </c>
      <c r="S2394" s="25">
        <v>7341419</v>
      </c>
      <c r="T2394" s="25">
        <v>0</v>
      </c>
      <c r="U2394" s="25">
        <v>7341419</v>
      </c>
    </row>
    <row r="2395" spans="1:21" hidden="1" x14ac:dyDescent="0.25">
      <c r="A2395" s="9">
        <v>7350</v>
      </c>
      <c r="B2395" s="9" t="s">
        <v>166</v>
      </c>
      <c r="C2395" s="9" t="s">
        <v>167</v>
      </c>
      <c r="D2395" s="24">
        <v>42856</v>
      </c>
      <c r="E2395" s="25">
        <v>7341419</v>
      </c>
      <c r="F2395" s="25">
        <v>0</v>
      </c>
      <c r="G2395" s="25">
        <v>0</v>
      </c>
      <c r="H2395" s="25">
        <v>0</v>
      </c>
      <c r="I2395" s="25">
        <v>0</v>
      </c>
      <c r="J2395" s="25">
        <v>5488000</v>
      </c>
      <c r="K2395" s="25">
        <v>5488000</v>
      </c>
      <c r="L2395" s="25">
        <v>2477894</v>
      </c>
      <c r="M2395" s="25">
        <v>6922930</v>
      </c>
      <c r="N2395" s="25">
        <v>0</v>
      </c>
      <c r="O2395" s="25">
        <v>0</v>
      </c>
      <c r="P2395" s="25">
        <v>0</v>
      </c>
      <c r="Q2395" s="25">
        <v>-3054826</v>
      </c>
      <c r="R2395" s="25">
        <v>6345998</v>
      </c>
      <c r="S2395" s="25">
        <v>6483421</v>
      </c>
      <c r="T2395" s="25">
        <v>0</v>
      </c>
      <c r="U2395" s="25">
        <v>6483421</v>
      </c>
    </row>
    <row r="2396" spans="1:21" hidden="1" x14ac:dyDescent="0.25">
      <c r="A2396" s="9">
        <v>7350</v>
      </c>
      <c r="B2396" s="9" t="s">
        <v>166</v>
      </c>
      <c r="C2396" s="9" t="s">
        <v>167</v>
      </c>
      <c r="D2396" s="24">
        <v>42887</v>
      </c>
      <c r="E2396" s="25">
        <v>6483421</v>
      </c>
      <c r="F2396" s="25">
        <v>10000000</v>
      </c>
      <c r="G2396" s="25">
        <v>0</v>
      </c>
      <c r="H2396" s="25">
        <v>0</v>
      </c>
      <c r="I2396" s="25">
        <v>0</v>
      </c>
      <c r="J2396" s="25">
        <v>12490000</v>
      </c>
      <c r="K2396" s="25">
        <v>22490000</v>
      </c>
      <c r="L2396" s="25">
        <v>21693864</v>
      </c>
      <c r="M2396" s="25">
        <v>6768570</v>
      </c>
      <c r="N2396" s="25">
        <v>0</v>
      </c>
      <c r="O2396" s="25">
        <v>0</v>
      </c>
      <c r="P2396" s="25">
        <v>0</v>
      </c>
      <c r="Q2396" s="25">
        <v>-11703519</v>
      </c>
      <c r="R2396" s="25">
        <v>16758915</v>
      </c>
      <c r="S2396" s="25">
        <v>12214506</v>
      </c>
      <c r="T2396" s="25">
        <v>0</v>
      </c>
      <c r="U2396" s="25">
        <v>12214506</v>
      </c>
    </row>
    <row r="2397" spans="1:21" hidden="1" x14ac:dyDescent="0.25">
      <c r="A2397" s="9">
        <v>7350</v>
      </c>
      <c r="B2397" s="9" t="s">
        <v>166</v>
      </c>
      <c r="C2397" s="9" t="s">
        <v>167</v>
      </c>
      <c r="D2397" s="24">
        <v>42917</v>
      </c>
      <c r="E2397" s="25">
        <v>12214506</v>
      </c>
      <c r="F2397" s="25">
        <v>0</v>
      </c>
      <c r="G2397" s="25">
        <v>0</v>
      </c>
      <c r="H2397" s="25">
        <v>0</v>
      </c>
      <c r="I2397" s="25">
        <v>0</v>
      </c>
      <c r="J2397" s="25">
        <v>7200000</v>
      </c>
      <c r="K2397" s="25">
        <v>7200000</v>
      </c>
      <c r="L2397" s="25">
        <v>3341053</v>
      </c>
      <c r="M2397" s="25">
        <v>7686270</v>
      </c>
      <c r="N2397" s="25">
        <v>0</v>
      </c>
      <c r="O2397" s="25">
        <v>0</v>
      </c>
      <c r="P2397" s="25">
        <v>0</v>
      </c>
      <c r="Q2397" s="25">
        <v>-742725</v>
      </c>
      <c r="R2397" s="25">
        <v>10284598</v>
      </c>
      <c r="S2397" s="25">
        <v>9129908</v>
      </c>
      <c r="T2397" s="25">
        <v>0</v>
      </c>
      <c r="U2397" s="25">
        <v>9129908</v>
      </c>
    </row>
    <row r="2398" spans="1:21" hidden="1" x14ac:dyDescent="0.25">
      <c r="A2398" s="9">
        <v>7350</v>
      </c>
      <c r="B2398" s="9" t="s">
        <v>166</v>
      </c>
      <c r="C2398" s="9" t="s">
        <v>167</v>
      </c>
      <c r="D2398" s="24">
        <v>42948</v>
      </c>
      <c r="E2398" s="25">
        <v>9129908</v>
      </c>
      <c r="F2398" s="25">
        <v>0</v>
      </c>
      <c r="G2398" s="25">
        <v>0</v>
      </c>
      <c r="H2398" s="25">
        <v>0</v>
      </c>
      <c r="I2398" s="25">
        <v>0</v>
      </c>
      <c r="J2398" s="25">
        <v>12654000</v>
      </c>
      <c r="K2398" s="25">
        <v>12654000</v>
      </c>
      <c r="L2398" s="25">
        <v>1794067</v>
      </c>
      <c r="M2398" s="25">
        <v>4677510</v>
      </c>
      <c r="N2398" s="25">
        <v>1111961</v>
      </c>
      <c r="O2398" s="25">
        <v>0</v>
      </c>
      <c r="P2398" s="25">
        <v>0</v>
      </c>
      <c r="Q2398" s="25">
        <v>-6103274</v>
      </c>
      <c r="R2398" s="25">
        <v>1480264</v>
      </c>
      <c r="S2398" s="25">
        <v>20303644</v>
      </c>
      <c r="T2398" s="25">
        <v>0</v>
      </c>
      <c r="U2398" s="25">
        <v>20303644</v>
      </c>
    </row>
    <row r="2399" spans="1:21" hidden="1" x14ac:dyDescent="0.25">
      <c r="A2399" s="9">
        <v>7350</v>
      </c>
      <c r="B2399" s="9" t="s">
        <v>166</v>
      </c>
      <c r="C2399" s="9" t="s">
        <v>168</v>
      </c>
      <c r="D2399" s="24">
        <v>42979</v>
      </c>
      <c r="E2399" s="25">
        <v>20303644</v>
      </c>
      <c r="F2399" s="25">
        <v>0</v>
      </c>
      <c r="G2399" s="25">
        <v>0</v>
      </c>
      <c r="H2399" s="25">
        <v>0</v>
      </c>
      <c r="I2399" s="25">
        <v>0</v>
      </c>
      <c r="J2399" s="25">
        <v>4950000</v>
      </c>
      <c r="K2399" s="25">
        <v>4950000</v>
      </c>
      <c r="L2399" s="25">
        <v>1421067</v>
      </c>
      <c r="M2399" s="25">
        <v>4579736</v>
      </c>
      <c r="N2399" s="25">
        <v>77960</v>
      </c>
      <c r="O2399" s="25">
        <v>0</v>
      </c>
      <c r="P2399" s="25">
        <v>0</v>
      </c>
      <c r="Q2399" s="25">
        <v>-190778</v>
      </c>
      <c r="R2399" s="25">
        <v>5887985</v>
      </c>
      <c r="S2399" s="25">
        <v>19365659</v>
      </c>
      <c r="T2399" s="25">
        <v>0</v>
      </c>
      <c r="U2399" s="25">
        <v>19365659</v>
      </c>
    </row>
    <row r="2400" spans="1:21" hidden="1" x14ac:dyDescent="0.25">
      <c r="A2400" s="9">
        <v>7350</v>
      </c>
      <c r="B2400" s="9" t="s">
        <v>166</v>
      </c>
      <c r="C2400" s="9" t="s">
        <v>168</v>
      </c>
      <c r="D2400" s="24">
        <v>43009</v>
      </c>
      <c r="E2400" s="25">
        <v>19365659</v>
      </c>
      <c r="F2400" s="25">
        <v>0</v>
      </c>
      <c r="G2400" s="25">
        <v>0</v>
      </c>
      <c r="H2400" s="25">
        <v>0</v>
      </c>
      <c r="I2400" s="25">
        <v>0</v>
      </c>
      <c r="J2400" s="25">
        <v>6260000</v>
      </c>
      <c r="K2400" s="25">
        <v>6260000</v>
      </c>
      <c r="L2400" s="25">
        <v>4913729</v>
      </c>
      <c r="M2400" s="25">
        <v>5324350</v>
      </c>
      <c r="N2400" s="25">
        <v>585589</v>
      </c>
      <c r="O2400" s="25">
        <v>0</v>
      </c>
      <c r="P2400" s="25">
        <v>0</v>
      </c>
      <c r="Q2400" s="25">
        <v>-237250</v>
      </c>
      <c r="R2400" s="25">
        <v>10586418</v>
      </c>
      <c r="S2400" s="25">
        <v>15039241</v>
      </c>
      <c r="T2400" s="25">
        <v>0</v>
      </c>
      <c r="U2400" s="25">
        <v>15039241</v>
      </c>
    </row>
    <row r="2401" spans="1:21" hidden="1" x14ac:dyDescent="0.25">
      <c r="A2401" s="9">
        <v>7350</v>
      </c>
      <c r="B2401" s="9" t="s">
        <v>166</v>
      </c>
      <c r="C2401" s="9" t="s">
        <v>168</v>
      </c>
      <c r="D2401" s="24">
        <v>43040</v>
      </c>
      <c r="E2401" s="25">
        <v>15039241</v>
      </c>
      <c r="F2401" s="25">
        <v>0</v>
      </c>
      <c r="G2401" s="25">
        <v>0</v>
      </c>
      <c r="H2401" s="25">
        <v>0</v>
      </c>
      <c r="I2401" s="25">
        <v>0</v>
      </c>
      <c r="J2401" s="25">
        <v>11655000</v>
      </c>
      <c r="K2401" s="25">
        <v>11655000</v>
      </c>
      <c r="L2401" s="25">
        <v>3598267</v>
      </c>
      <c r="M2401" s="25">
        <v>5527566</v>
      </c>
      <c r="N2401" s="25">
        <v>240990</v>
      </c>
      <c r="O2401" s="25">
        <v>0</v>
      </c>
      <c r="P2401" s="25">
        <v>0</v>
      </c>
      <c r="Q2401" s="25">
        <v>-266968</v>
      </c>
      <c r="R2401" s="25">
        <v>9099855</v>
      </c>
      <c r="S2401" s="25">
        <v>17594386</v>
      </c>
      <c r="T2401" s="25">
        <v>0</v>
      </c>
      <c r="U2401" s="25">
        <v>17594386</v>
      </c>
    </row>
    <row r="2402" spans="1:21" hidden="1" x14ac:dyDescent="0.25">
      <c r="A2402" s="9">
        <v>7350</v>
      </c>
      <c r="B2402" s="9" t="s">
        <v>166</v>
      </c>
      <c r="C2402" s="9" t="s">
        <v>168</v>
      </c>
      <c r="D2402" s="24">
        <v>43070</v>
      </c>
      <c r="E2402" s="25">
        <v>17594386</v>
      </c>
      <c r="F2402" s="25">
        <v>0</v>
      </c>
      <c r="G2402" s="25">
        <v>0</v>
      </c>
      <c r="H2402" s="25">
        <v>0</v>
      </c>
      <c r="I2402" s="25">
        <v>0</v>
      </c>
      <c r="J2402" s="25">
        <v>7088000</v>
      </c>
      <c r="K2402" s="25">
        <v>7088000</v>
      </c>
      <c r="L2402" s="25">
        <v>1860091</v>
      </c>
      <c r="M2402" s="25">
        <v>5835427</v>
      </c>
      <c r="N2402" s="25">
        <v>0</v>
      </c>
      <c r="O2402" s="25">
        <v>0</v>
      </c>
      <c r="P2402" s="25">
        <v>0</v>
      </c>
      <c r="Q2402" s="25">
        <v>-293483</v>
      </c>
      <c r="R2402" s="25">
        <v>7402035</v>
      </c>
      <c r="S2402" s="25">
        <v>17280351</v>
      </c>
      <c r="T2402" s="25">
        <v>0</v>
      </c>
      <c r="U2402" s="25">
        <v>17280351</v>
      </c>
    </row>
    <row r="2403" spans="1:21" x14ac:dyDescent="0.25">
      <c r="A2403" s="9">
        <v>7350</v>
      </c>
      <c r="B2403" s="9" t="s">
        <v>166</v>
      </c>
      <c r="C2403" s="9" t="s">
        <v>168</v>
      </c>
      <c r="D2403" s="24">
        <v>43101</v>
      </c>
      <c r="E2403" s="25">
        <v>17280351</v>
      </c>
      <c r="F2403" s="25">
        <v>0</v>
      </c>
      <c r="G2403" s="25">
        <v>0</v>
      </c>
      <c r="H2403" s="25">
        <v>0</v>
      </c>
      <c r="I2403" s="25">
        <v>0</v>
      </c>
      <c r="J2403" s="25">
        <v>7793000</v>
      </c>
      <c r="K2403" s="25">
        <v>7793000</v>
      </c>
      <c r="L2403" s="25">
        <v>2022530</v>
      </c>
      <c r="M2403" s="25">
        <v>6772369</v>
      </c>
      <c r="N2403" s="25">
        <v>0</v>
      </c>
      <c r="O2403" s="25">
        <v>0</v>
      </c>
      <c r="P2403" s="25">
        <v>0</v>
      </c>
      <c r="Q2403" s="25">
        <v>-169846</v>
      </c>
      <c r="R2403" s="25">
        <v>8625053</v>
      </c>
      <c r="S2403" s="25">
        <v>16448298</v>
      </c>
      <c r="T2403" s="25">
        <v>0</v>
      </c>
      <c r="U2403" s="25">
        <v>16448298</v>
      </c>
    </row>
    <row r="2404" spans="1:21" x14ac:dyDescent="0.25">
      <c r="A2404" s="9">
        <v>7350</v>
      </c>
      <c r="B2404" s="9" t="s">
        <v>166</v>
      </c>
      <c r="C2404" s="9" t="s">
        <v>168</v>
      </c>
      <c r="D2404" s="24">
        <v>43132</v>
      </c>
      <c r="E2404" s="25">
        <v>16448298</v>
      </c>
      <c r="F2404" s="25">
        <v>0</v>
      </c>
      <c r="G2404" s="25">
        <v>0</v>
      </c>
      <c r="H2404" s="25">
        <v>0</v>
      </c>
      <c r="I2404" s="25">
        <v>0</v>
      </c>
      <c r="J2404" s="25">
        <v>7820000</v>
      </c>
      <c r="K2404" s="25">
        <v>7820000</v>
      </c>
      <c r="L2404" s="25">
        <v>2070325</v>
      </c>
      <c r="M2404" s="25">
        <v>6767401</v>
      </c>
      <c r="N2404" s="25">
        <v>0</v>
      </c>
      <c r="O2404" s="25">
        <v>0</v>
      </c>
      <c r="P2404" s="25">
        <v>0</v>
      </c>
      <c r="Q2404" s="25">
        <v>-157821</v>
      </c>
      <c r="R2404" s="25">
        <v>8679905</v>
      </c>
      <c r="S2404" s="25">
        <v>15588393</v>
      </c>
      <c r="T2404" s="25">
        <v>0</v>
      </c>
      <c r="U2404" s="25">
        <v>15588393</v>
      </c>
    </row>
    <row r="2405" spans="1:21" x14ac:dyDescent="0.25">
      <c r="A2405" s="9">
        <v>7350</v>
      </c>
      <c r="B2405" s="9" t="s">
        <v>166</v>
      </c>
      <c r="C2405" s="9" t="s">
        <v>168</v>
      </c>
      <c r="D2405" s="24">
        <v>43160</v>
      </c>
      <c r="E2405" s="25">
        <v>15588393</v>
      </c>
      <c r="F2405" s="25">
        <v>0</v>
      </c>
      <c r="G2405" s="25">
        <v>0</v>
      </c>
      <c r="H2405" s="25">
        <v>0</v>
      </c>
      <c r="I2405" s="25">
        <v>0</v>
      </c>
      <c r="J2405" s="25">
        <v>7990000</v>
      </c>
      <c r="K2405" s="25">
        <v>7990000</v>
      </c>
      <c r="L2405" s="25">
        <v>2199293</v>
      </c>
      <c r="M2405" s="25">
        <v>6373463</v>
      </c>
      <c r="N2405" s="25">
        <v>0</v>
      </c>
      <c r="O2405" s="25">
        <v>0</v>
      </c>
      <c r="P2405" s="25">
        <v>0</v>
      </c>
      <c r="Q2405" s="25">
        <v>-253490</v>
      </c>
      <c r="R2405" s="25">
        <v>8319266</v>
      </c>
      <c r="S2405" s="25">
        <v>15259127</v>
      </c>
      <c r="T2405" s="25">
        <v>0</v>
      </c>
      <c r="U2405" s="25">
        <v>15259127</v>
      </c>
    </row>
    <row r="2406" spans="1:21" x14ac:dyDescent="0.25">
      <c r="A2406" s="9">
        <v>7350</v>
      </c>
      <c r="B2406" s="9" t="s">
        <v>166</v>
      </c>
      <c r="C2406" s="9" t="s">
        <v>168</v>
      </c>
      <c r="D2406" s="24">
        <v>43191</v>
      </c>
      <c r="E2406" s="25">
        <v>15259127</v>
      </c>
      <c r="F2406" s="25">
        <v>0</v>
      </c>
      <c r="G2406" s="25">
        <v>0</v>
      </c>
      <c r="H2406" s="25">
        <v>0</v>
      </c>
      <c r="I2406" s="25">
        <v>0</v>
      </c>
      <c r="J2406" s="25">
        <v>8033000</v>
      </c>
      <c r="K2406" s="25">
        <v>8033000</v>
      </c>
      <c r="L2406" s="25">
        <v>2190538</v>
      </c>
      <c r="M2406" s="25">
        <v>7416878</v>
      </c>
      <c r="N2406" s="25">
        <v>1107169</v>
      </c>
      <c r="O2406" s="25">
        <v>0</v>
      </c>
      <c r="P2406" s="25">
        <v>0</v>
      </c>
      <c r="Q2406" s="25">
        <v>-547207</v>
      </c>
      <c r="R2406" s="25">
        <v>10167378</v>
      </c>
      <c r="S2406" s="25">
        <v>13124749</v>
      </c>
      <c r="T2406" s="25">
        <v>0</v>
      </c>
      <c r="U2406" s="25">
        <v>13124749</v>
      </c>
    </row>
    <row r="2407" spans="1:21" x14ac:dyDescent="0.25">
      <c r="A2407" s="9">
        <v>7350</v>
      </c>
      <c r="B2407" s="9" t="s">
        <v>166</v>
      </c>
      <c r="C2407" s="9" t="s">
        <v>168</v>
      </c>
      <c r="D2407" s="24">
        <v>43221</v>
      </c>
      <c r="E2407" s="25">
        <v>13124749</v>
      </c>
      <c r="F2407" s="25">
        <v>0</v>
      </c>
      <c r="G2407" s="25">
        <v>0</v>
      </c>
      <c r="H2407" s="25">
        <v>0</v>
      </c>
      <c r="I2407" s="25">
        <v>0</v>
      </c>
      <c r="J2407" s="25">
        <v>8200000</v>
      </c>
      <c r="K2407" s="25">
        <v>8200000</v>
      </c>
      <c r="L2407" s="25">
        <v>3694219</v>
      </c>
      <c r="M2407" s="25">
        <v>7661113</v>
      </c>
      <c r="N2407" s="25">
        <v>159980</v>
      </c>
      <c r="O2407" s="25">
        <v>0</v>
      </c>
      <c r="P2407" s="25">
        <v>0</v>
      </c>
      <c r="Q2407" s="25">
        <v>-689503</v>
      </c>
      <c r="R2407" s="25">
        <v>10825809</v>
      </c>
      <c r="S2407" s="25">
        <v>10498940</v>
      </c>
      <c r="T2407" s="25">
        <v>0</v>
      </c>
      <c r="U2407" s="25">
        <v>10498940</v>
      </c>
    </row>
    <row r="2408" spans="1:21" x14ac:dyDescent="0.25">
      <c r="A2408" s="9">
        <v>7350</v>
      </c>
      <c r="B2408" s="9" t="s">
        <v>166</v>
      </c>
      <c r="C2408" s="9" t="s">
        <v>168</v>
      </c>
      <c r="D2408" s="24">
        <v>43252</v>
      </c>
      <c r="E2408" s="25">
        <v>10498940</v>
      </c>
      <c r="F2408" s="25">
        <v>0</v>
      </c>
      <c r="G2408" s="25">
        <v>0</v>
      </c>
      <c r="H2408" s="25">
        <v>0</v>
      </c>
      <c r="I2408" s="25">
        <v>0</v>
      </c>
      <c r="J2408" s="25">
        <v>4900000</v>
      </c>
      <c r="K2408" s="25">
        <v>4900000</v>
      </c>
      <c r="L2408" s="25">
        <v>2076400</v>
      </c>
      <c r="M2408" s="25">
        <v>7400852</v>
      </c>
      <c r="N2408" s="25">
        <v>442870</v>
      </c>
      <c r="O2408" s="25">
        <v>0</v>
      </c>
      <c r="P2408" s="25">
        <v>0</v>
      </c>
      <c r="Q2408" s="25">
        <v>-447029</v>
      </c>
      <c r="R2408" s="25">
        <v>9473093</v>
      </c>
      <c r="S2408" s="25">
        <v>5925847</v>
      </c>
      <c r="T2408" s="25">
        <v>0</v>
      </c>
      <c r="U2408" s="25">
        <v>5925847</v>
      </c>
    </row>
    <row r="2409" spans="1:21" x14ac:dyDescent="0.25">
      <c r="A2409" s="9">
        <v>7350</v>
      </c>
      <c r="B2409" s="9" t="s">
        <v>166</v>
      </c>
      <c r="C2409" s="9" t="s">
        <v>168</v>
      </c>
      <c r="D2409" s="24">
        <v>43282</v>
      </c>
      <c r="E2409" s="25">
        <v>5925847</v>
      </c>
      <c r="F2409" s="25">
        <v>0</v>
      </c>
      <c r="G2409" s="25">
        <v>0</v>
      </c>
      <c r="H2409" s="25">
        <v>0</v>
      </c>
      <c r="I2409" s="25">
        <v>0</v>
      </c>
      <c r="J2409" s="25">
        <v>7551000</v>
      </c>
      <c r="K2409" s="25">
        <v>7551000</v>
      </c>
      <c r="L2409" s="25">
        <v>2015553</v>
      </c>
      <c r="M2409" s="25">
        <v>7382069</v>
      </c>
      <c r="N2409" s="25">
        <v>515490</v>
      </c>
      <c r="O2409" s="25">
        <v>0</v>
      </c>
      <c r="P2409" s="25">
        <v>0</v>
      </c>
      <c r="Q2409" s="25">
        <v>-439122</v>
      </c>
      <c r="R2409" s="25">
        <v>9473990</v>
      </c>
      <c r="S2409" s="25">
        <v>4002857</v>
      </c>
      <c r="T2409" s="25">
        <v>0</v>
      </c>
      <c r="U2409" s="25">
        <v>4002857</v>
      </c>
    </row>
    <row r="2410" spans="1:21" x14ac:dyDescent="0.25">
      <c r="A2410" s="9">
        <v>7350</v>
      </c>
      <c r="B2410" s="9" t="s">
        <v>166</v>
      </c>
      <c r="C2410" s="9" t="s">
        <v>168</v>
      </c>
      <c r="D2410" s="24">
        <v>43313</v>
      </c>
      <c r="E2410" s="25">
        <v>4002857</v>
      </c>
      <c r="F2410" s="25">
        <v>0</v>
      </c>
      <c r="G2410" s="25">
        <v>0</v>
      </c>
      <c r="H2410" s="25">
        <v>0</v>
      </c>
      <c r="I2410" s="25">
        <v>0</v>
      </c>
      <c r="J2410" s="25">
        <v>14169000</v>
      </c>
      <c r="K2410" s="25">
        <v>14169000</v>
      </c>
      <c r="L2410" s="25">
        <v>2133179</v>
      </c>
      <c r="M2410" s="25">
        <v>10985047</v>
      </c>
      <c r="N2410" s="25">
        <v>0</v>
      </c>
      <c r="O2410" s="25">
        <v>0</v>
      </c>
      <c r="P2410" s="25">
        <v>0</v>
      </c>
      <c r="Q2410" s="25">
        <v>-244509</v>
      </c>
      <c r="R2410" s="25">
        <v>12873717</v>
      </c>
      <c r="S2410" s="25">
        <v>5298140</v>
      </c>
      <c r="T2410" s="25">
        <v>0</v>
      </c>
      <c r="U2410" s="25">
        <v>5298140</v>
      </c>
    </row>
    <row r="2411" spans="1:21" x14ac:dyDescent="0.25">
      <c r="A2411" s="9">
        <v>7350</v>
      </c>
      <c r="B2411" s="9" t="s">
        <v>166</v>
      </c>
      <c r="C2411" s="9" t="s">
        <v>168</v>
      </c>
      <c r="D2411" s="24">
        <v>43344</v>
      </c>
      <c r="E2411" s="25">
        <v>5298140</v>
      </c>
      <c r="F2411" s="25">
        <v>0</v>
      </c>
      <c r="G2411" s="25">
        <v>0</v>
      </c>
      <c r="H2411" s="25">
        <v>0</v>
      </c>
      <c r="I2411" s="25">
        <v>0</v>
      </c>
      <c r="J2411" s="25">
        <v>5481000</v>
      </c>
      <c r="K2411" s="25">
        <v>5481000</v>
      </c>
      <c r="L2411" s="25">
        <v>1844733</v>
      </c>
      <c r="M2411" s="25">
        <v>6965366</v>
      </c>
      <c r="N2411" s="25">
        <v>0</v>
      </c>
      <c r="O2411" s="25">
        <v>0</v>
      </c>
      <c r="P2411" s="25">
        <v>0</v>
      </c>
      <c r="Q2411" s="25">
        <v>-808067</v>
      </c>
      <c r="R2411" s="25">
        <v>8002032</v>
      </c>
      <c r="S2411" s="25">
        <v>2777108</v>
      </c>
      <c r="T2411" s="25">
        <v>0</v>
      </c>
      <c r="U2411" s="25">
        <v>2777108</v>
      </c>
    </row>
    <row r="2412" spans="1:21" x14ac:dyDescent="0.25">
      <c r="A2412" s="9">
        <v>7350</v>
      </c>
      <c r="B2412" s="9" t="s">
        <v>166</v>
      </c>
      <c r="C2412" s="9" t="s">
        <v>168</v>
      </c>
      <c r="D2412" s="24">
        <v>43374</v>
      </c>
      <c r="E2412" s="25">
        <v>2777108</v>
      </c>
      <c r="F2412" s="25">
        <v>0</v>
      </c>
      <c r="G2412" s="25">
        <v>0</v>
      </c>
      <c r="H2412" s="25">
        <v>0</v>
      </c>
      <c r="I2412" s="25">
        <v>0</v>
      </c>
      <c r="J2412" s="25">
        <v>5630000</v>
      </c>
      <c r="K2412" s="25">
        <v>5630000</v>
      </c>
      <c r="L2412" s="25">
        <v>1915612</v>
      </c>
      <c r="M2412" s="25">
        <v>5087388</v>
      </c>
      <c r="N2412" s="25">
        <v>0</v>
      </c>
      <c r="O2412" s="25">
        <v>0</v>
      </c>
      <c r="P2412" s="25">
        <v>0</v>
      </c>
      <c r="Q2412" s="25">
        <v>-574624</v>
      </c>
      <c r="R2412" s="25">
        <v>6428376</v>
      </c>
      <c r="S2412" s="25">
        <v>1978732</v>
      </c>
      <c r="T2412" s="25">
        <v>0</v>
      </c>
      <c r="U2412" s="25">
        <v>1978732</v>
      </c>
    </row>
    <row r="2413" spans="1:21" x14ac:dyDescent="0.25">
      <c r="A2413" s="9">
        <v>7350</v>
      </c>
      <c r="B2413" s="9" t="s">
        <v>166</v>
      </c>
      <c r="C2413" s="9" t="s">
        <v>168</v>
      </c>
      <c r="D2413" s="24">
        <v>43405</v>
      </c>
      <c r="E2413" s="25">
        <v>1978732</v>
      </c>
      <c r="F2413" s="25">
        <v>0</v>
      </c>
      <c r="G2413" s="25">
        <v>0</v>
      </c>
      <c r="H2413" s="25">
        <v>0</v>
      </c>
      <c r="I2413" s="25">
        <v>0</v>
      </c>
      <c r="J2413" s="25">
        <v>17426000</v>
      </c>
      <c r="K2413" s="25">
        <v>17426000</v>
      </c>
      <c r="L2413" s="25">
        <v>1868582</v>
      </c>
      <c r="M2413" s="25">
        <v>7923265</v>
      </c>
      <c r="N2413" s="25">
        <v>545381</v>
      </c>
      <c r="O2413" s="25">
        <v>0</v>
      </c>
      <c r="P2413" s="25">
        <v>0</v>
      </c>
      <c r="Q2413" s="25">
        <v>-343728</v>
      </c>
      <c r="R2413" s="25">
        <v>9993500</v>
      </c>
      <c r="S2413" s="25">
        <v>9411232</v>
      </c>
      <c r="T2413" s="25">
        <v>0</v>
      </c>
      <c r="U2413" s="25">
        <v>9411232</v>
      </c>
    </row>
    <row r="2414" spans="1:21" hidden="1" x14ac:dyDescent="0.25">
      <c r="A2414" s="9">
        <v>7369</v>
      </c>
      <c r="B2414" s="9" t="s">
        <v>169</v>
      </c>
      <c r="C2414" s="9" t="s">
        <v>170</v>
      </c>
      <c r="D2414" s="24">
        <v>42005</v>
      </c>
      <c r="E2414" s="25">
        <v>1138981</v>
      </c>
      <c r="F2414" s="25">
        <v>2428265</v>
      </c>
      <c r="G2414" s="25">
        <v>0</v>
      </c>
      <c r="H2414" s="25">
        <v>0</v>
      </c>
      <c r="I2414" s="25">
        <v>0</v>
      </c>
      <c r="J2414" s="25">
        <v>0</v>
      </c>
      <c r="K2414" s="25">
        <v>2428265</v>
      </c>
      <c r="L2414" s="25">
        <v>0</v>
      </c>
      <c r="M2414" s="25">
        <v>2259159</v>
      </c>
      <c r="N2414" s="25">
        <v>0</v>
      </c>
      <c r="O2414" s="25">
        <v>0</v>
      </c>
      <c r="P2414" s="25">
        <v>0</v>
      </c>
      <c r="Q2414" s="25">
        <v>0</v>
      </c>
      <c r="R2414" s="25">
        <v>2259159</v>
      </c>
      <c r="S2414" s="25">
        <v>1308087</v>
      </c>
      <c r="T2414" s="25">
        <v>0</v>
      </c>
      <c r="U2414" s="25">
        <v>1308087</v>
      </c>
    </row>
    <row r="2415" spans="1:21" hidden="1" x14ac:dyDescent="0.25">
      <c r="A2415" s="9">
        <v>7369</v>
      </c>
      <c r="B2415" s="9" t="s">
        <v>169</v>
      </c>
      <c r="C2415" s="9" t="s">
        <v>170</v>
      </c>
      <c r="D2415" s="24">
        <v>42036</v>
      </c>
      <c r="E2415" s="25">
        <v>1308087</v>
      </c>
      <c r="F2415" s="25">
        <v>2697911</v>
      </c>
      <c r="G2415" s="25">
        <v>0</v>
      </c>
      <c r="H2415" s="25">
        <v>0</v>
      </c>
      <c r="I2415" s="25">
        <v>0</v>
      </c>
      <c r="J2415" s="25">
        <v>0</v>
      </c>
      <c r="K2415" s="25">
        <v>2697911</v>
      </c>
      <c r="L2415" s="25">
        <v>0</v>
      </c>
      <c r="M2415" s="25">
        <v>1271886</v>
      </c>
      <c r="N2415" s="25">
        <v>0</v>
      </c>
      <c r="O2415" s="25">
        <v>0</v>
      </c>
      <c r="P2415" s="25">
        <v>0</v>
      </c>
      <c r="Q2415" s="25">
        <v>0</v>
      </c>
      <c r="R2415" s="25">
        <v>1271886</v>
      </c>
      <c r="S2415" s="25">
        <v>2734112</v>
      </c>
      <c r="T2415" s="25">
        <v>0</v>
      </c>
      <c r="U2415" s="25">
        <v>2734112</v>
      </c>
    </row>
    <row r="2416" spans="1:21" hidden="1" x14ac:dyDescent="0.25">
      <c r="A2416" s="9">
        <v>7369</v>
      </c>
      <c r="B2416" s="9" t="s">
        <v>169</v>
      </c>
      <c r="C2416" s="9" t="s">
        <v>170</v>
      </c>
      <c r="D2416" s="24">
        <v>42064</v>
      </c>
      <c r="E2416" s="25">
        <v>2734112</v>
      </c>
      <c r="F2416" s="25">
        <v>2378815</v>
      </c>
      <c r="G2416" s="25">
        <v>0</v>
      </c>
      <c r="H2416" s="25">
        <v>0</v>
      </c>
      <c r="I2416" s="25">
        <v>0</v>
      </c>
      <c r="J2416" s="25">
        <v>0</v>
      </c>
      <c r="K2416" s="25">
        <v>2378815</v>
      </c>
      <c r="L2416" s="25">
        <v>0</v>
      </c>
      <c r="M2416" s="25">
        <v>2280830</v>
      </c>
      <c r="N2416" s="25">
        <v>0</v>
      </c>
      <c r="O2416" s="25">
        <v>0</v>
      </c>
      <c r="P2416" s="25">
        <v>0</v>
      </c>
      <c r="Q2416" s="25">
        <v>0</v>
      </c>
      <c r="R2416" s="25">
        <v>2280830</v>
      </c>
      <c r="S2416" s="25">
        <v>2832097</v>
      </c>
      <c r="T2416" s="25">
        <v>0</v>
      </c>
      <c r="U2416" s="25">
        <v>2832097</v>
      </c>
    </row>
    <row r="2417" spans="1:21" hidden="1" x14ac:dyDescent="0.25">
      <c r="A2417" s="9">
        <v>7369</v>
      </c>
      <c r="B2417" s="9" t="s">
        <v>169</v>
      </c>
      <c r="C2417" s="9" t="s">
        <v>170</v>
      </c>
      <c r="D2417" s="24">
        <v>42095</v>
      </c>
      <c r="E2417" s="25">
        <v>2832097</v>
      </c>
      <c r="F2417" s="25">
        <v>2349829</v>
      </c>
      <c r="G2417" s="25">
        <v>0</v>
      </c>
      <c r="H2417" s="25">
        <v>0</v>
      </c>
      <c r="I2417" s="25">
        <v>0</v>
      </c>
      <c r="J2417" s="25">
        <v>0</v>
      </c>
      <c r="K2417" s="25">
        <v>2349829</v>
      </c>
      <c r="L2417" s="25">
        <v>0</v>
      </c>
      <c r="M2417" s="25">
        <v>3989497</v>
      </c>
      <c r="N2417" s="25">
        <v>0</v>
      </c>
      <c r="O2417" s="25">
        <v>0</v>
      </c>
      <c r="P2417" s="25">
        <v>0</v>
      </c>
      <c r="Q2417" s="25">
        <v>0</v>
      </c>
      <c r="R2417" s="25">
        <v>3989497</v>
      </c>
      <c r="S2417" s="25">
        <v>1192429</v>
      </c>
      <c r="T2417" s="25">
        <v>0</v>
      </c>
      <c r="U2417" s="25">
        <v>1192429</v>
      </c>
    </row>
    <row r="2418" spans="1:21" hidden="1" x14ac:dyDescent="0.25">
      <c r="A2418" s="9">
        <v>7369</v>
      </c>
      <c r="B2418" s="9" t="s">
        <v>169</v>
      </c>
      <c r="C2418" s="9" t="s">
        <v>170</v>
      </c>
      <c r="D2418" s="24">
        <v>42125</v>
      </c>
      <c r="E2418" s="25">
        <v>1192429</v>
      </c>
      <c r="F2418" s="25">
        <v>2503224</v>
      </c>
      <c r="G2418" s="25">
        <v>0</v>
      </c>
      <c r="H2418" s="25">
        <v>0</v>
      </c>
      <c r="I2418" s="25">
        <v>0</v>
      </c>
      <c r="J2418" s="25">
        <v>0</v>
      </c>
      <c r="K2418" s="25">
        <v>2503224</v>
      </c>
      <c r="L2418" s="25">
        <v>0</v>
      </c>
      <c r="M2418" s="25">
        <v>2182962</v>
      </c>
      <c r="N2418" s="25">
        <v>0</v>
      </c>
      <c r="O2418" s="25">
        <v>0</v>
      </c>
      <c r="P2418" s="25">
        <v>0</v>
      </c>
      <c r="Q2418" s="25">
        <v>0</v>
      </c>
      <c r="R2418" s="25">
        <v>2182962</v>
      </c>
      <c r="S2418" s="25">
        <v>1512691</v>
      </c>
      <c r="T2418" s="25">
        <v>0</v>
      </c>
      <c r="U2418" s="25">
        <v>1512691</v>
      </c>
    </row>
    <row r="2419" spans="1:21" hidden="1" x14ac:dyDescent="0.25">
      <c r="A2419" s="9">
        <v>7369</v>
      </c>
      <c r="B2419" s="9" t="s">
        <v>169</v>
      </c>
      <c r="C2419" s="9" t="s">
        <v>170</v>
      </c>
      <c r="D2419" s="24">
        <v>42156</v>
      </c>
      <c r="E2419" s="25">
        <v>1512691</v>
      </c>
      <c r="F2419" s="25">
        <v>2067941</v>
      </c>
      <c r="G2419" s="25">
        <v>0</v>
      </c>
      <c r="H2419" s="25">
        <v>0</v>
      </c>
      <c r="I2419" s="25">
        <v>0</v>
      </c>
      <c r="J2419" s="25">
        <v>0</v>
      </c>
      <c r="K2419" s="25">
        <v>2067941</v>
      </c>
      <c r="L2419" s="25">
        <v>0</v>
      </c>
      <c r="M2419" s="25">
        <v>2519408</v>
      </c>
      <c r="N2419" s="25">
        <v>0</v>
      </c>
      <c r="O2419" s="25">
        <v>0</v>
      </c>
      <c r="P2419" s="25">
        <v>0</v>
      </c>
      <c r="Q2419" s="25">
        <v>0</v>
      </c>
      <c r="R2419" s="25">
        <v>2519408</v>
      </c>
      <c r="S2419" s="25">
        <v>1061224</v>
      </c>
      <c r="T2419" s="25">
        <v>0</v>
      </c>
      <c r="U2419" s="25">
        <v>1061224</v>
      </c>
    </row>
    <row r="2420" spans="1:21" hidden="1" x14ac:dyDescent="0.25">
      <c r="A2420" s="9">
        <v>7369</v>
      </c>
      <c r="B2420" s="9" t="s">
        <v>169</v>
      </c>
      <c r="C2420" s="9" t="s">
        <v>170</v>
      </c>
      <c r="D2420" s="24">
        <v>42186</v>
      </c>
      <c r="E2420" s="25">
        <v>1061224</v>
      </c>
      <c r="F2420" s="25">
        <v>3840774</v>
      </c>
      <c r="G2420" s="25">
        <v>0</v>
      </c>
      <c r="H2420" s="25">
        <v>0</v>
      </c>
      <c r="I2420" s="25">
        <v>0</v>
      </c>
      <c r="J2420" s="25">
        <v>0</v>
      </c>
      <c r="K2420" s="25">
        <v>3840774</v>
      </c>
      <c r="L2420" s="25">
        <v>200000</v>
      </c>
      <c r="M2420" s="25">
        <v>2735403</v>
      </c>
      <c r="N2420" s="25">
        <v>0</v>
      </c>
      <c r="O2420" s="25">
        <v>0</v>
      </c>
      <c r="P2420" s="25">
        <v>0</v>
      </c>
      <c r="Q2420" s="25">
        <v>-3618</v>
      </c>
      <c r="R2420" s="25">
        <v>2931785</v>
      </c>
      <c r="S2420" s="25">
        <v>1970213</v>
      </c>
      <c r="T2420" s="25">
        <v>1842000</v>
      </c>
      <c r="U2420" s="25">
        <v>128213</v>
      </c>
    </row>
    <row r="2421" spans="1:21" hidden="1" x14ac:dyDescent="0.25">
      <c r="A2421" s="9">
        <v>7369</v>
      </c>
      <c r="B2421" s="9" t="s">
        <v>169</v>
      </c>
      <c r="C2421" s="9" t="s">
        <v>170</v>
      </c>
      <c r="D2421" s="24">
        <v>42217</v>
      </c>
      <c r="E2421" s="25">
        <v>1970213</v>
      </c>
      <c r="F2421" s="25">
        <v>2677832</v>
      </c>
      <c r="G2421" s="25">
        <v>0</v>
      </c>
      <c r="H2421" s="25">
        <v>0</v>
      </c>
      <c r="I2421" s="25">
        <v>0</v>
      </c>
      <c r="J2421" s="25">
        <v>0</v>
      </c>
      <c r="K2421" s="25">
        <v>2677832</v>
      </c>
      <c r="L2421" s="25">
        <v>107350</v>
      </c>
      <c r="M2421" s="25">
        <v>2885287</v>
      </c>
      <c r="N2421" s="25">
        <v>0</v>
      </c>
      <c r="O2421" s="25">
        <v>0</v>
      </c>
      <c r="P2421" s="25">
        <v>0</v>
      </c>
      <c r="Q2421" s="25">
        <v>0</v>
      </c>
      <c r="R2421" s="25">
        <v>2992637</v>
      </c>
      <c r="S2421" s="25">
        <v>1655408</v>
      </c>
      <c r="T2421" s="25">
        <v>1842000</v>
      </c>
      <c r="U2421" s="25">
        <v>-186592</v>
      </c>
    </row>
    <row r="2422" spans="1:21" hidden="1" x14ac:dyDescent="0.25">
      <c r="A2422" s="9">
        <v>7369</v>
      </c>
      <c r="B2422" s="9" t="s">
        <v>169</v>
      </c>
      <c r="C2422" s="9" t="s">
        <v>170</v>
      </c>
      <c r="D2422" s="24">
        <v>42248</v>
      </c>
      <c r="E2422" s="25">
        <v>1655408</v>
      </c>
      <c r="F2422" s="25">
        <v>3766551</v>
      </c>
      <c r="G2422" s="25">
        <v>0</v>
      </c>
      <c r="H2422" s="25">
        <v>0</v>
      </c>
      <c r="I2422" s="25">
        <v>0</v>
      </c>
      <c r="J2422" s="25">
        <v>0</v>
      </c>
      <c r="K2422" s="25">
        <v>3766551</v>
      </c>
      <c r="L2422" s="25">
        <v>245671</v>
      </c>
      <c r="M2422" s="25">
        <v>2892085</v>
      </c>
      <c r="N2422" s="25">
        <v>0</v>
      </c>
      <c r="O2422" s="25">
        <v>0</v>
      </c>
      <c r="P2422" s="25">
        <v>0</v>
      </c>
      <c r="Q2422" s="25">
        <v>0</v>
      </c>
      <c r="R2422" s="25">
        <v>3137756</v>
      </c>
      <c r="S2422" s="25">
        <v>2284203</v>
      </c>
      <c r="T2422" s="25">
        <v>1842000</v>
      </c>
      <c r="U2422" s="25">
        <v>442203</v>
      </c>
    </row>
    <row r="2423" spans="1:21" hidden="1" x14ac:dyDescent="0.25">
      <c r="A2423" s="9">
        <v>7369</v>
      </c>
      <c r="B2423" s="9" t="s">
        <v>169</v>
      </c>
      <c r="C2423" s="9" t="s">
        <v>170</v>
      </c>
      <c r="D2423" s="24">
        <v>42278</v>
      </c>
      <c r="E2423" s="25">
        <v>2284203</v>
      </c>
      <c r="F2423" s="25">
        <v>2052776</v>
      </c>
      <c r="G2423" s="25">
        <v>0</v>
      </c>
      <c r="H2423" s="25">
        <v>0</v>
      </c>
      <c r="I2423" s="25">
        <v>0</v>
      </c>
      <c r="J2423" s="25">
        <v>0</v>
      </c>
      <c r="K2423" s="25">
        <v>2052776</v>
      </c>
      <c r="L2423" s="25">
        <v>347365</v>
      </c>
      <c r="M2423" s="25">
        <v>2852456</v>
      </c>
      <c r="N2423" s="25">
        <v>0</v>
      </c>
      <c r="O2423" s="25">
        <v>0</v>
      </c>
      <c r="P2423" s="25">
        <v>0</v>
      </c>
      <c r="Q2423" s="25">
        <v>-781</v>
      </c>
      <c r="R2423" s="25">
        <v>3199040</v>
      </c>
      <c r="S2423" s="25">
        <v>1137939</v>
      </c>
      <c r="T2423" s="25">
        <v>1842000</v>
      </c>
      <c r="U2423" s="25">
        <v>-704061</v>
      </c>
    </row>
    <row r="2424" spans="1:21" hidden="1" x14ac:dyDescent="0.25">
      <c r="A2424" s="9">
        <v>7369</v>
      </c>
      <c r="B2424" s="9" t="s">
        <v>169</v>
      </c>
      <c r="C2424" s="9" t="s">
        <v>170</v>
      </c>
      <c r="D2424" s="24">
        <v>42309</v>
      </c>
      <c r="E2424" s="25">
        <v>1137939</v>
      </c>
      <c r="F2424" s="25">
        <v>3796978</v>
      </c>
      <c r="G2424" s="25">
        <v>0</v>
      </c>
      <c r="H2424" s="25">
        <v>0</v>
      </c>
      <c r="I2424" s="25">
        <v>0</v>
      </c>
      <c r="J2424" s="25">
        <v>3000000</v>
      </c>
      <c r="K2424" s="25">
        <v>6796978</v>
      </c>
      <c r="L2424" s="25">
        <v>3240517</v>
      </c>
      <c r="M2424" s="25">
        <v>2831968</v>
      </c>
      <c r="N2424" s="25">
        <v>0</v>
      </c>
      <c r="O2424" s="25">
        <v>0</v>
      </c>
      <c r="P2424" s="25">
        <v>0</v>
      </c>
      <c r="Q2424" s="25">
        <v>-3574</v>
      </c>
      <c r="R2424" s="25">
        <v>6068911</v>
      </c>
      <c r="S2424" s="25">
        <v>1866006</v>
      </c>
      <c r="T2424" s="25">
        <v>1842000</v>
      </c>
      <c r="U2424" s="25">
        <v>24006</v>
      </c>
    </row>
    <row r="2425" spans="1:21" hidden="1" x14ac:dyDescent="0.25">
      <c r="A2425" s="9">
        <v>7369</v>
      </c>
      <c r="B2425" s="9" t="s">
        <v>169</v>
      </c>
      <c r="C2425" s="9" t="s">
        <v>170</v>
      </c>
      <c r="D2425" s="24">
        <v>42339</v>
      </c>
      <c r="E2425" s="25">
        <v>1866006</v>
      </c>
      <c r="F2425" s="25">
        <v>3024053</v>
      </c>
      <c r="G2425" s="25">
        <v>0</v>
      </c>
      <c r="H2425" s="25">
        <v>0</v>
      </c>
      <c r="I2425" s="25">
        <v>0</v>
      </c>
      <c r="J2425" s="25">
        <v>1000000</v>
      </c>
      <c r="K2425" s="25">
        <v>4024053</v>
      </c>
      <c r="L2425" s="25">
        <v>280727</v>
      </c>
      <c r="M2425" s="25">
        <v>3044827</v>
      </c>
      <c r="N2425" s="25">
        <v>0</v>
      </c>
      <c r="O2425" s="25">
        <v>0</v>
      </c>
      <c r="P2425" s="25">
        <v>0</v>
      </c>
      <c r="Q2425" s="25">
        <v>0</v>
      </c>
      <c r="R2425" s="25">
        <v>3325554</v>
      </c>
      <c r="S2425" s="25">
        <v>2564505</v>
      </c>
      <c r="T2425" s="25">
        <v>1842000</v>
      </c>
      <c r="U2425" s="25">
        <v>722505</v>
      </c>
    </row>
    <row r="2426" spans="1:21" hidden="1" x14ac:dyDescent="0.25">
      <c r="A2426" s="9">
        <v>7369</v>
      </c>
      <c r="B2426" s="9" t="s">
        <v>169</v>
      </c>
      <c r="C2426" s="9" t="s">
        <v>170</v>
      </c>
      <c r="D2426" s="24">
        <v>42370</v>
      </c>
      <c r="E2426" s="25">
        <v>2564505</v>
      </c>
      <c r="F2426" s="25">
        <v>1858699</v>
      </c>
      <c r="G2426" s="25">
        <v>0</v>
      </c>
      <c r="H2426" s="25">
        <v>0</v>
      </c>
      <c r="I2426" s="25">
        <v>0</v>
      </c>
      <c r="J2426" s="25">
        <v>1000000</v>
      </c>
      <c r="K2426" s="25">
        <v>2858699</v>
      </c>
      <c r="L2426" s="25">
        <v>1269248</v>
      </c>
      <c r="M2426" s="25">
        <v>2931730</v>
      </c>
      <c r="N2426" s="25">
        <v>0</v>
      </c>
      <c r="O2426" s="25">
        <v>0</v>
      </c>
      <c r="P2426" s="25">
        <v>0</v>
      </c>
      <c r="Q2426" s="25">
        <v>0</v>
      </c>
      <c r="R2426" s="25">
        <v>4200978</v>
      </c>
      <c r="S2426" s="25">
        <v>1222226</v>
      </c>
      <c r="T2426" s="25">
        <v>1842000</v>
      </c>
      <c r="U2426" s="25">
        <v>-619774</v>
      </c>
    </row>
    <row r="2427" spans="1:21" hidden="1" x14ac:dyDescent="0.25">
      <c r="A2427" s="9">
        <v>7369</v>
      </c>
      <c r="B2427" s="9" t="s">
        <v>169</v>
      </c>
      <c r="C2427" s="9" t="s">
        <v>170</v>
      </c>
      <c r="D2427" s="24">
        <v>42401</v>
      </c>
      <c r="E2427" s="25">
        <v>1222226</v>
      </c>
      <c r="F2427" s="25">
        <v>4150708</v>
      </c>
      <c r="G2427" s="25">
        <v>0</v>
      </c>
      <c r="H2427" s="25">
        <v>0</v>
      </c>
      <c r="I2427" s="25">
        <v>0</v>
      </c>
      <c r="J2427" s="25">
        <v>0</v>
      </c>
      <c r="K2427" s="25">
        <v>4150708</v>
      </c>
      <c r="L2427" s="25">
        <v>1254905</v>
      </c>
      <c r="M2427" s="25">
        <v>2922546</v>
      </c>
      <c r="N2427" s="25">
        <v>0</v>
      </c>
      <c r="O2427" s="25">
        <v>0</v>
      </c>
      <c r="P2427" s="25">
        <v>0</v>
      </c>
      <c r="Q2427" s="25">
        <v>0</v>
      </c>
      <c r="R2427" s="25">
        <v>4177451</v>
      </c>
      <c r="S2427" s="25">
        <v>1195483</v>
      </c>
      <c r="T2427" s="25">
        <v>1842000</v>
      </c>
      <c r="U2427" s="25">
        <v>-646517</v>
      </c>
    </row>
    <row r="2428" spans="1:21" hidden="1" x14ac:dyDescent="0.25">
      <c r="A2428" s="9">
        <v>7369</v>
      </c>
      <c r="B2428" s="9" t="s">
        <v>169</v>
      </c>
      <c r="C2428" s="9" t="s">
        <v>170</v>
      </c>
      <c r="D2428" s="24">
        <v>42430</v>
      </c>
      <c r="E2428" s="25">
        <v>1195483</v>
      </c>
      <c r="F2428" s="25">
        <v>3220442</v>
      </c>
      <c r="G2428" s="25">
        <v>0</v>
      </c>
      <c r="H2428" s="25">
        <v>0</v>
      </c>
      <c r="I2428" s="25">
        <v>0</v>
      </c>
      <c r="J2428" s="25">
        <v>0</v>
      </c>
      <c r="K2428" s="25">
        <v>3220442</v>
      </c>
      <c r="L2428" s="25">
        <v>255518</v>
      </c>
      <c r="M2428" s="25">
        <v>2922667</v>
      </c>
      <c r="N2428" s="25">
        <v>0</v>
      </c>
      <c r="O2428" s="25">
        <v>0</v>
      </c>
      <c r="P2428" s="25">
        <v>0</v>
      </c>
      <c r="Q2428" s="25">
        <v>0</v>
      </c>
      <c r="R2428" s="25">
        <v>3178185</v>
      </c>
      <c r="S2428" s="25">
        <v>1237740</v>
      </c>
      <c r="T2428" s="25">
        <v>4289000</v>
      </c>
      <c r="U2428" s="25">
        <v>-3051260</v>
      </c>
    </row>
    <row r="2429" spans="1:21" hidden="1" x14ac:dyDescent="0.25">
      <c r="A2429" s="9">
        <v>7369</v>
      </c>
      <c r="B2429" s="9" t="s">
        <v>169</v>
      </c>
      <c r="C2429" s="9" t="s">
        <v>170</v>
      </c>
      <c r="D2429" s="24">
        <v>42461</v>
      </c>
      <c r="E2429" s="25">
        <v>1237740</v>
      </c>
      <c r="F2429" s="25">
        <v>743293</v>
      </c>
      <c r="G2429" s="25">
        <v>0</v>
      </c>
      <c r="H2429" s="25">
        <v>0</v>
      </c>
      <c r="I2429" s="25">
        <v>0</v>
      </c>
      <c r="J2429" s="25">
        <v>2000000</v>
      </c>
      <c r="K2429" s="25">
        <v>2743293</v>
      </c>
      <c r="L2429" s="25">
        <v>256293</v>
      </c>
      <c r="M2429" s="25">
        <v>2914435</v>
      </c>
      <c r="N2429" s="25">
        <v>0</v>
      </c>
      <c r="O2429" s="25">
        <v>0</v>
      </c>
      <c r="P2429" s="25">
        <v>0</v>
      </c>
      <c r="Q2429" s="25">
        <v>0</v>
      </c>
      <c r="R2429" s="25">
        <v>3170728</v>
      </c>
      <c r="S2429" s="25">
        <v>810305</v>
      </c>
      <c r="T2429" s="25">
        <v>4289000</v>
      </c>
      <c r="U2429" s="25">
        <v>-3478695</v>
      </c>
    </row>
    <row r="2430" spans="1:21" hidden="1" x14ac:dyDescent="0.25">
      <c r="A2430" s="9">
        <v>7369</v>
      </c>
      <c r="B2430" s="9" t="s">
        <v>169</v>
      </c>
      <c r="C2430" s="9" t="s">
        <v>170</v>
      </c>
      <c r="D2430" s="24">
        <v>42491</v>
      </c>
      <c r="E2430" s="25">
        <v>810305</v>
      </c>
      <c r="F2430" s="25">
        <v>4251433</v>
      </c>
      <c r="G2430" s="25">
        <v>0</v>
      </c>
      <c r="H2430" s="25">
        <v>0</v>
      </c>
      <c r="I2430" s="25">
        <v>0</v>
      </c>
      <c r="J2430" s="25">
        <v>0</v>
      </c>
      <c r="K2430" s="25">
        <v>4251433</v>
      </c>
      <c r="L2430" s="25">
        <v>2000000</v>
      </c>
      <c r="M2430" s="25">
        <v>3043605</v>
      </c>
      <c r="N2430" s="25">
        <v>0</v>
      </c>
      <c r="O2430" s="25">
        <v>0</v>
      </c>
      <c r="P2430" s="25">
        <v>0</v>
      </c>
      <c r="Q2430" s="25">
        <v>0</v>
      </c>
      <c r="R2430" s="25">
        <v>5043605</v>
      </c>
      <c r="S2430" s="25">
        <v>18133</v>
      </c>
      <c r="T2430" s="25">
        <v>4289000</v>
      </c>
      <c r="U2430" s="25">
        <v>-4270867</v>
      </c>
    </row>
    <row r="2431" spans="1:21" hidden="1" x14ac:dyDescent="0.25">
      <c r="A2431" s="9">
        <v>7369</v>
      </c>
      <c r="B2431" s="9" t="s">
        <v>169</v>
      </c>
      <c r="C2431" s="9" t="s">
        <v>170</v>
      </c>
      <c r="D2431" s="24">
        <v>42522</v>
      </c>
      <c r="E2431" s="25">
        <v>18133</v>
      </c>
      <c r="F2431" s="25">
        <v>6855079</v>
      </c>
      <c r="G2431" s="25">
        <v>0</v>
      </c>
      <c r="H2431" s="25">
        <v>0</v>
      </c>
      <c r="I2431" s="25">
        <v>0</v>
      </c>
      <c r="J2431" s="25">
        <v>0</v>
      </c>
      <c r="K2431" s="25">
        <v>6855079</v>
      </c>
      <c r="L2431" s="25">
        <v>0</v>
      </c>
      <c r="M2431" s="25">
        <v>3084562</v>
      </c>
      <c r="N2431" s="25">
        <v>0</v>
      </c>
      <c r="O2431" s="25">
        <v>0</v>
      </c>
      <c r="P2431" s="25">
        <v>0</v>
      </c>
      <c r="Q2431" s="25">
        <v>0</v>
      </c>
      <c r="R2431" s="25">
        <v>3084562</v>
      </c>
      <c r="S2431" s="25">
        <v>3788650</v>
      </c>
      <c r="T2431" s="25">
        <v>4289000</v>
      </c>
      <c r="U2431" s="25">
        <v>-500350</v>
      </c>
    </row>
    <row r="2432" spans="1:21" hidden="1" x14ac:dyDescent="0.25">
      <c r="A2432" s="9">
        <v>7369</v>
      </c>
      <c r="B2432" s="9" t="s">
        <v>169</v>
      </c>
      <c r="C2432" s="9" t="s">
        <v>170</v>
      </c>
      <c r="D2432" s="24">
        <v>42552</v>
      </c>
      <c r="E2432" s="25">
        <v>3788650</v>
      </c>
      <c r="F2432" s="25">
        <v>2242843</v>
      </c>
      <c r="G2432" s="25">
        <v>0</v>
      </c>
      <c r="H2432" s="25">
        <v>0</v>
      </c>
      <c r="I2432" s="25">
        <v>0</v>
      </c>
      <c r="J2432" s="25">
        <v>0</v>
      </c>
      <c r="K2432" s="25">
        <v>2242843</v>
      </c>
      <c r="L2432" s="25">
        <v>0</v>
      </c>
      <c r="M2432" s="25">
        <v>3084459</v>
      </c>
      <c r="N2432" s="25">
        <v>0</v>
      </c>
      <c r="O2432" s="25">
        <v>0</v>
      </c>
      <c r="P2432" s="25">
        <v>0</v>
      </c>
      <c r="Q2432" s="25">
        <v>0</v>
      </c>
      <c r="R2432" s="25">
        <v>3084459</v>
      </c>
      <c r="S2432" s="25">
        <v>2947034</v>
      </c>
      <c r="T2432" s="25">
        <v>4289000</v>
      </c>
      <c r="U2432" s="25">
        <v>-1341966</v>
      </c>
    </row>
    <row r="2433" spans="1:21" hidden="1" x14ac:dyDescent="0.25">
      <c r="A2433" s="9">
        <v>7369</v>
      </c>
      <c r="B2433" s="9" t="s">
        <v>169</v>
      </c>
      <c r="C2433" s="9" t="s">
        <v>170</v>
      </c>
      <c r="D2433" s="24">
        <v>42583</v>
      </c>
      <c r="E2433" s="25">
        <v>2947034</v>
      </c>
      <c r="F2433" s="25">
        <v>2942176</v>
      </c>
      <c r="G2433" s="25">
        <v>0</v>
      </c>
      <c r="H2433" s="25">
        <v>0</v>
      </c>
      <c r="I2433" s="25">
        <v>0</v>
      </c>
      <c r="J2433" s="25">
        <v>0</v>
      </c>
      <c r="K2433" s="25">
        <v>2942176</v>
      </c>
      <c r="L2433" s="25">
        <v>0</v>
      </c>
      <c r="M2433" s="25">
        <v>3039718</v>
      </c>
      <c r="N2433" s="25">
        <v>0</v>
      </c>
      <c r="O2433" s="25">
        <v>0</v>
      </c>
      <c r="P2433" s="25">
        <v>0</v>
      </c>
      <c r="Q2433" s="25">
        <v>0</v>
      </c>
      <c r="R2433" s="25">
        <v>3039718</v>
      </c>
      <c r="S2433" s="25">
        <v>2849492</v>
      </c>
      <c r="T2433" s="25">
        <v>2849492</v>
      </c>
      <c r="U2433" s="25">
        <v>0</v>
      </c>
    </row>
    <row r="2434" spans="1:21" hidden="1" x14ac:dyDescent="0.25">
      <c r="A2434" s="9">
        <v>7369</v>
      </c>
      <c r="B2434" s="9" t="s">
        <v>169</v>
      </c>
      <c r="C2434" s="9" t="s">
        <v>170</v>
      </c>
      <c r="D2434" s="24">
        <v>42614</v>
      </c>
      <c r="E2434" s="25">
        <v>2849492</v>
      </c>
      <c r="F2434" s="25">
        <v>2483299</v>
      </c>
      <c r="G2434" s="25">
        <v>0</v>
      </c>
      <c r="H2434" s="25">
        <v>0</v>
      </c>
      <c r="I2434" s="25">
        <v>0</v>
      </c>
      <c r="J2434" s="25">
        <v>0</v>
      </c>
      <c r="K2434" s="25">
        <v>2483299</v>
      </c>
      <c r="L2434" s="25">
        <v>0</v>
      </c>
      <c r="M2434" s="25">
        <v>3109537</v>
      </c>
      <c r="N2434" s="25">
        <v>0</v>
      </c>
      <c r="O2434" s="25">
        <v>0</v>
      </c>
      <c r="P2434" s="25">
        <v>0</v>
      </c>
      <c r="Q2434" s="25">
        <v>0</v>
      </c>
      <c r="R2434" s="25">
        <v>3109537</v>
      </c>
      <c r="S2434" s="25">
        <v>2223254</v>
      </c>
      <c r="T2434" s="25">
        <v>2223254</v>
      </c>
      <c r="U2434" s="25">
        <v>0</v>
      </c>
    </row>
    <row r="2435" spans="1:21" hidden="1" x14ac:dyDescent="0.25">
      <c r="A2435" s="9">
        <v>7369</v>
      </c>
      <c r="B2435" s="9" t="s">
        <v>169</v>
      </c>
      <c r="C2435" s="9" t="s">
        <v>170</v>
      </c>
      <c r="D2435" s="24">
        <v>42644</v>
      </c>
      <c r="E2435" s="25">
        <v>2223254</v>
      </c>
      <c r="F2435" s="25">
        <v>2557647</v>
      </c>
      <c r="G2435" s="25">
        <v>0</v>
      </c>
      <c r="H2435" s="25">
        <v>0</v>
      </c>
      <c r="I2435" s="25">
        <v>0</v>
      </c>
      <c r="J2435" s="25">
        <v>0</v>
      </c>
      <c r="K2435" s="25">
        <v>2557647</v>
      </c>
      <c r="L2435" s="25">
        <v>30474</v>
      </c>
      <c r="M2435" s="25">
        <v>3079514</v>
      </c>
      <c r="N2435" s="25">
        <v>0</v>
      </c>
      <c r="O2435" s="25">
        <v>0</v>
      </c>
      <c r="P2435" s="25">
        <v>0</v>
      </c>
      <c r="Q2435" s="25">
        <v>0</v>
      </c>
      <c r="R2435" s="25">
        <v>3109988</v>
      </c>
      <c r="S2435" s="25">
        <v>1670913</v>
      </c>
      <c r="T2435" s="25">
        <v>1670913</v>
      </c>
      <c r="U2435" s="25">
        <v>0</v>
      </c>
    </row>
    <row r="2436" spans="1:21" hidden="1" x14ac:dyDescent="0.25">
      <c r="A2436" s="9">
        <v>7369</v>
      </c>
      <c r="B2436" s="9" t="s">
        <v>169</v>
      </c>
      <c r="C2436" s="9" t="s">
        <v>170</v>
      </c>
      <c r="D2436" s="24">
        <v>42675</v>
      </c>
      <c r="E2436" s="25">
        <v>1670913</v>
      </c>
      <c r="F2436" s="25">
        <v>4605426</v>
      </c>
      <c r="G2436" s="25">
        <v>0</v>
      </c>
      <c r="H2436" s="25">
        <v>0</v>
      </c>
      <c r="I2436" s="25">
        <v>0</v>
      </c>
      <c r="J2436" s="25">
        <v>0</v>
      </c>
      <c r="K2436" s="25">
        <v>4605426</v>
      </c>
      <c r="L2436" s="25">
        <v>30518</v>
      </c>
      <c r="M2436" s="25">
        <v>3149340</v>
      </c>
      <c r="N2436" s="25">
        <v>0</v>
      </c>
      <c r="O2436" s="25">
        <v>0</v>
      </c>
      <c r="P2436" s="25">
        <v>0</v>
      </c>
      <c r="Q2436" s="25">
        <v>0</v>
      </c>
      <c r="R2436" s="25">
        <v>3179858</v>
      </c>
      <c r="S2436" s="25">
        <v>3096481</v>
      </c>
      <c r="T2436" s="25">
        <v>3096481</v>
      </c>
      <c r="U2436" s="25">
        <v>0</v>
      </c>
    </row>
    <row r="2437" spans="1:21" hidden="1" x14ac:dyDescent="0.25">
      <c r="A2437" s="9">
        <v>7369</v>
      </c>
      <c r="B2437" s="9" t="s">
        <v>169</v>
      </c>
      <c r="C2437" s="9" t="s">
        <v>170</v>
      </c>
      <c r="D2437" s="24">
        <v>42705</v>
      </c>
      <c r="E2437" s="25">
        <v>3096481</v>
      </c>
      <c r="F2437" s="25">
        <v>3268829</v>
      </c>
      <c r="G2437" s="25">
        <v>0</v>
      </c>
      <c r="H2437" s="25">
        <v>0</v>
      </c>
      <c r="I2437" s="25">
        <v>0</v>
      </c>
      <c r="J2437" s="25">
        <v>0</v>
      </c>
      <c r="K2437" s="25">
        <v>3268829</v>
      </c>
      <c r="L2437" s="25">
        <v>402223</v>
      </c>
      <c r="M2437" s="25">
        <v>3181750</v>
      </c>
      <c r="N2437" s="25">
        <v>0</v>
      </c>
      <c r="O2437" s="25">
        <v>0</v>
      </c>
      <c r="P2437" s="25">
        <v>0</v>
      </c>
      <c r="Q2437" s="25">
        <v>0</v>
      </c>
      <c r="R2437" s="25">
        <v>3583973</v>
      </c>
      <c r="S2437" s="25">
        <v>2781337</v>
      </c>
      <c r="T2437" s="25">
        <v>2781337</v>
      </c>
      <c r="U2437" s="25">
        <v>0</v>
      </c>
    </row>
    <row r="2438" spans="1:21" hidden="1" x14ac:dyDescent="0.25">
      <c r="A2438" s="9">
        <v>7369</v>
      </c>
      <c r="B2438" s="9" t="s">
        <v>169</v>
      </c>
      <c r="C2438" s="9" t="s">
        <v>170</v>
      </c>
      <c r="D2438" s="24">
        <v>42736</v>
      </c>
      <c r="E2438" s="25">
        <v>2781337</v>
      </c>
      <c r="F2438" s="25">
        <v>3532827</v>
      </c>
      <c r="G2438" s="25">
        <v>0</v>
      </c>
      <c r="H2438" s="25">
        <v>0</v>
      </c>
      <c r="I2438" s="25">
        <v>0</v>
      </c>
      <c r="J2438" s="25">
        <v>0</v>
      </c>
      <c r="K2438" s="25">
        <v>3532827</v>
      </c>
      <c r="L2438" s="25">
        <v>300828</v>
      </c>
      <c r="M2438" s="25">
        <v>3188794</v>
      </c>
      <c r="N2438" s="25">
        <v>0</v>
      </c>
      <c r="O2438" s="25">
        <v>0</v>
      </c>
      <c r="P2438" s="25">
        <v>0</v>
      </c>
      <c r="Q2438" s="25">
        <v>0</v>
      </c>
      <c r="R2438" s="25">
        <v>3489622</v>
      </c>
      <c r="S2438" s="25">
        <v>2824542</v>
      </c>
      <c r="T2438" s="25">
        <v>2824542</v>
      </c>
      <c r="U2438" s="25">
        <v>0</v>
      </c>
    </row>
    <row r="2439" spans="1:21" hidden="1" x14ac:dyDescent="0.25">
      <c r="A2439" s="9">
        <v>7369</v>
      </c>
      <c r="B2439" s="9" t="s">
        <v>169</v>
      </c>
      <c r="C2439" s="9" t="s">
        <v>170</v>
      </c>
      <c r="D2439" s="24">
        <v>42767</v>
      </c>
      <c r="E2439" s="25">
        <v>2824542</v>
      </c>
      <c r="F2439" s="25">
        <v>3778514</v>
      </c>
      <c r="G2439" s="25">
        <v>0</v>
      </c>
      <c r="H2439" s="25">
        <v>0</v>
      </c>
      <c r="I2439" s="25">
        <v>0</v>
      </c>
      <c r="J2439" s="25">
        <v>0</v>
      </c>
      <c r="K2439" s="25">
        <v>3778514</v>
      </c>
      <c r="L2439" s="25">
        <v>408645</v>
      </c>
      <c r="M2439" s="25">
        <v>3091705</v>
      </c>
      <c r="N2439" s="25">
        <v>0</v>
      </c>
      <c r="O2439" s="25">
        <v>0</v>
      </c>
      <c r="P2439" s="25">
        <v>0</v>
      </c>
      <c r="Q2439" s="25">
        <v>-481</v>
      </c>
      <c r="R2439" s="25">
        <v>3499869</v>
      </c>
      <c r="S2439" s="25">
        <v>3103187</v>
      </c>
      <c r="T2439" s="25">
        <v>3103187</v>
      </c>
      <c r="U2439" s="25">
        <v>0</v>
      </c>
    </row>
    <row r="2440" spans="1:21" hidden="1" x14ac:dyDescent="0.25">
      <c r="A2440" s="9">
        <v>7369</v>
      </c>
      <c r="B2440" s="9" t="s">
        <v>169</v>
      </c>
      <c r="C2440" s="9" t="s">
        <v>170</v>
      </c>
      <c r="D2440" s="24">
        <v>42795</v>
      </c>
      <c r="E2440" s="25">
        <v>3103187</v>
      </c>
      <c r="F2440" s="25">
        <v>3675890</v>
      </c>
      <c r="G2440" s="25">
        <v>0</v>
      </c>
      <c r="H2440" s="25">
        <v>0</v>
      </c>
      <c r="I2440" s="25">
        <v>0</v>
      </c>
      <c r="J2440" s="25">
        <v>0</v>
      </c>
      <c r="K2440" s="25">
        <v>3675890</v>
      </c>
      <c r="L2440" s="25">
        <v>56671</v>
      </c>
      <c r="M2440" s="25">
        <v>3122041</v>
      </c>
      <c r="N2440" s="25">
        <v>0</v>
      </c>
      <c r="O2440" s="25">
        <v>0</v>
      </c>
      <c r="P2440" s="25">
        <v>0</v>
      </c>
      <c r="Q2440" s="25">
        <v>0</v>
      </c>
      <c r="R2440" s="25">
        <v>3178712</v>
      </c>
      <c r="S2440" s="25">
        <v>3600365</v>
      </c>
      <c r="T2440" s="25">
        <v>3600365</v>
      </c>
      <c r="U2440" s="25">
        <v>0</v>
      </c>
    </row>
    <row r="2441" spans="1:21" hidden="1" x14ac:dyDescent="0.25">
      <c r="A2441" s="9">
        <v>7369</v>
      </c>
      <c r="B2441" s="9" t="s">
        <v>169</v>
      </c>
      <c r="C2441" s="9" t="s">
        <v>170</v>
      </c>
      <c r="D2441" s="24">
        <v>42826</v>
      </c>
      <c r="E2441" s="25">
        <v>3600365</v>
      </c>
      <c r="F2441" s="25">
        <v>2424168</v>
      </c>
      <c r="G2441" s="25">
        <v>0</v>
      </c>
      <c r="H2441" s="25">
        <v>0</v>
      </c>
      <c r="I2441" s="25">
        <v>0</v>
      </c>
      <c r="J2441" s="25">
        <v>0</v>
      </c>
      <c r="K2441" s="25">
        <v>2424168</v>
      </c>
      <c r="L2441" s="25">
        <v>151090</v>
      </c>
      <c r="M2441" s="25">
        <v>3093988</v>
      </c>
      <c r="N2441" s="25">
        <v>0</v>
      </c>
      <c r="O2441" s="25">
        <v>0</v>
      </c>
      <c r="P2441" s="25">
        <v>0</v>
      </c>
      <c r="Q2441" s="25">
        <v>0</v>
      </c>
      <c r="R2441" s="25">
        <v>3245078</v>
      </c>
      <c r="S2441" s="25">
        <v>2779455</v>
      </c>
      <c r="T2441" s="25">
        <v>2779455</v>
      </c>
      <c r="U2441" s="25">
        <v>0</v>
      </c>
    </row>
    <row r="2442" spans="1:21" hidden="1" x14ac:dyDescent="0.25">
      <c r="A2442" s="9">
        <v>7369</v>
      </c>
      <c r="B2442" s="9" t="s">
        <v>169</v>
      </c>
      <c r="C2442" s="9" t="s">
        <v>170</v>
      </c>
      <c r="D2442" s="24">
        <v>42856</v>
      </c>
      <c r="E2442" s="25">
        <v>2779455</v>
      </c>
      <c r="F2442" s="25">
        <v>2930635</v>
      </c>
      <c r="G2442" s="25">
        <v>0</v>
      </c>
      <c r="H2442" s="25">
        <v>0</v>
      </c>
      <c r="I2442" s="25">
        <v>0</v>
      </c>
      <c r="J2442" s="25">
        <v>0</v>
      </c>
      <c r="K2442" s="25">
        <v>2930635</v>
      </c>
      <c r="L2442" s="25">
        <v>56671</v>
      </c>
      <c r="M2442" s="25">
        <v>3050754</v>
      </c>
      <c r="N2442" s="25">
        <v>0</v>
      </c>
      <c r="O2442" s="25">
        <v>0</v>
      </c>
      <c r="P2442" s="25">
        <v>0</v>
      </c>
      <c r="Q2442" s="25">
        <v>0</v>
      </c>
      <c r="R2442" s="25">
        <v>3107425</v>
      </c>
      <c r="S2442" s="25">
        <v>2602665</v>
      </c>
      <c r="T2442" s="25">
        <v>2602665</v>
      </c>
      <c r="U2442" s="25">
        <v>0</v>
      </c>
    </row>
    <row r="2443" spans="1:21" hidden="1" x14ac:dyDescent="0.25">
      <c r="A2443" s="9">
        <v>7369</v>
      </c>
      <c r="B2443" s="9" t="s">
        <v>169</v>
      </c>
      <c r="C2443" s="9" t="s">
        <v>170</v>
      </c>
      <c r="D2443" s="24">
        <v>42887</v>
      </c>
      <c r="E2443" s="25">
        <v>2602665</v>
      </c>
      <c r="F2443" s="25">
        <v>6339473</v>
      </c>
      <c r="G2443" s="25">
        <v>0</v>
      </c>
      <c r="H2443" s="25">
        <v>0</v>
      </c>
      <c r="I2443" s="25">
        <v>0</v>
      </c>
      <c r="J2443" s="25">
        <v>0</v>
      </c>
      <c r="K2443" s="25">
        <v>6339473</v>
      </c>
      <c r="L2443" s="25">
        <v>56671</v>
      </c>
      <c r="M2443" s="25">
        <v>3076755</v>
      </c>
      <c r="N2443" s="25">
        <v>0</v>
      </c>
      <c r="O2443" s="25">
        <v>0</v>
      </c>
      <c r="P2443" s="25">
        <v>0</v>
      </c>
      <c r="Q2443" s="25">
        <v>0</v>
      </c>
      <c r="R2443" s="25">
        <v>3133426</v>
      </c>
      <c r="S2443" s="25">
        <v>5808712</v>
      </c>
      <c r="T2443" s="25">
        <v>5808712</v>
      </c>
      <c r="U2443" s="25">
        <v>0</v>
      </c>
    </row>
    <row r="2444" spans="1:21" hidden="1" x14ac:dyDescent="0.25">
      <c r="A2444" s="9">
        <v>7369</v>
      </c>
      <c r="B2444" s="9" t="s">
        <v>169</v>
      </c>
      <c r="C2444" s="9" t="s">
        <v>170</v>
      </c>
      <c r="D2444" s="24">
        <v>42917</v>
      </c>
      <c r="E2444" s="25">
        <v>5808712</v>
      </c>
      <c r="F2444" s="25">
        <v>2820150</v>
      </c>
      <c r="G2444" s="25">
        <v>0</v>
      </c>
      <c r="H2444" s="25">
        <v>0</v>
      </c>
      <c r="I2444" s="25">
        <v>0</v>
      </c>
      <c r="J2444" s="25">
        <v>0</v>
      </c>
      <c r="K2444" s="25">
        <v>2820150</v>
      </c>
      <c r="L2444" s="25">
        <v>56671</v>
      </c>
      <c r="M2444" s="25">
        <v>3253551</v>
      </c>
      <c r="N2444" s="25">
        <v>0</v>
      </c>
      <c r="O2444" s="25">
        <v>0</v>
      </c>
      <c r="P2444" s="25">
        <v>0</v>
      </c>
      <c r="Q2444" s="25">
        <v>0</v>
      </c>
      <c r="R2444" s="25">
        <v>3310222</v>
      </c>
      <c r="S2444" s="25">
        <v>5318640</v>
      </c>
      <c r="T2444" s="25">
        <v>5318640</v>
      </c>
      <c r="U2444" s="25">
        <v>0</v>
      </c>
    </row>
    <row r="2445" spans="1:21" hidden="1" x14ac:dyDescent="0.25">
      <c r="A2445" s="9">
        <v>7369</v>
      </c>
      <c r="B2445" s="9" t="s">
        <v>169</v>
      </c>
      <c r="C2445" s="9" t="s">
        <v>170</v>
      </c>
      <c r="D2445" s="24">
        <v>42948</v>
      </c>
      <c r="E2445" s="25">
        <v>5318640</v>
      </c>
      <c r="F2445" s="25">
        <v>2879473</v>
      </c>
      <c r="G2445" s="25">
        <v>0</v>
      </c>
      <c r="H2445" s="25">
        <v>0</v>
      </c>
      <c r="I2445" s="25">
        <v>0</v>
      </c>
      <c r="J2445" s="25">
        <v>0</v>
      </c>
      <c r="K2445" s="25">
        <v>2879473</v>
      </c>
      <c r="L2445" s="25">
        <v>56671</v>
      </c>
      <c r="M2445" s="25">
        <v>3295618</v>
      </c>
      <c r="N2445" s="25">
        <v>0</v>
      </c>
      <c r="O2445" s="25">
        <v>0</v>
      </c>
      <c r="P2445" s="25">
        <v>0</v>
      </c>
      <c r="Q2445" s="25">
        <v>0</v>
      </c>
      <c r="R2445" s="25">
        <v>3352289</v>
      </c>
      <c r="S2445" s="25">
        <v>4845824</v>
      </c>
      <c r="T2445" s="25">
        <v>4845824</v>
      </c>
      <c r="U2445" s="25">
        <v>0</v>
      </c>
    </row>
    <row r="2446" spans="1:21" hidden="1" x14ac:dyDescent="0.25">
      <c r="A2446" s="9">
        <v>7369</v>
      </c>
      <c r="B2446" s="9" t="s">
        <v>169</v>
      </c>
      <c r="C2446" s="9" t="s">
        <v>170</v>
      </c>
      <c r="D2446" s="24">
        <v>42979</v>
      </c>
      <c r="E2446" s="25">
        <v>4845824</v>
      </c>
      <c r="F2446" s="25">
        <v>3438878</v>
      </c>
      <c r="G2446" s="25">
        <v>0</v>
      </c>
      <c r="H2446" s="25">
        <v>0</v>
      </c>
      <c r="I2446" s="25">
        <v>0</v>
      </c>
      <c r="J2446" s="25">
        <v>0</v>
      </c>
      <c r="K2446" s="25">
        <v>3438878</v>
      </c>
      <c r="L2446" s="25">
        <v>56671</v>
      </c>
      <c r="M2446" s="25">
        <v>3358521</v>
      </c>
      <c r="N2446" s="25">
        <v>0</v>
      </c>
      <c r="O2446" s="25">
        <v>0</v>
      </c>
      <c r="P2446" s="25">
        <v>0</v>
      </c>
      <c r="Q2446" s="25">
        <v>0</v>
      </c>
      <c r="R2446" s="25">
        <v>3415192</v>
      </c>
      <c r="S2446" s="25">
        <v>4869510</v>
      </c>
      <c r="T2446" s="25">
        <v>4869510</v>
      </c>
      <c r="U2446" s="25">
        <v>0</v>
      </c>
    </row>
    <row r="2447" spans="1:21" hidden="1" x14ac:dyDescent="0.25">
      <c r="A2447" s="9">
        <v>7369</v>
      </c>
      <c r="B2447" s="9" t="s">
        <v>169</v>
      </c>
      <c r="C2447" s="9" t="s">
        <v>170</v>
      </c>
      <c r="D2447" s="24">
        <v>43009</v>
      </c>
      <c r="E2447" s="25">
        <v>4869510</v>
      </c>
      <c r="F2447" s="25">
        <v>3436661</v>
      </c>
      <c r="G2447" s="25">
        <v>0</v>
      </c>
      <c r="H2447" s="25">
        <v>0</v>
      </c>
      <c r="I2447" s="25">
        <v>0</v>
      </c>
      <c r="J2447" s="25">
        <v>623381</v>
      </c>
      <c r="K2447" s="25">
        <v>4060042</v>
      </c>
      <c r="L2447" s="25">
        <v>0</v>
      </c>
      <c r="M2447" s="25">
        <v>3462085</v>
      </c>
      <c r="N2447" s="25">
        <v>0</v>
      </c>
      <c r="O2447" s="25">
        <v>0</v>
      </c>
      <c r="P2447" s="25">
        <v>0</v>
      </c>
      <c r="Q2447" s="25">
        <v>0</v>
      </c>
      <c r="R2447" s="25">
        <v>3462085</v>
      </c>
      <c r="S2447" s="25">
        <v>5467467</v>
      </c>
      <c r="T2447" s="25">
        <v>5467467</v>
      </c>
      <c r="U2447" s="25">
        <v>0</v>
      </c>
    </row>
    <row r="2448" spans="1:21" hidden="1" x14ac:dyDescent="0.25">
      <c r="A2448" s="9">
        <v>7369</v>
      </c>
      <c r="B2448" s="9" t="s">
        <v>169</v>
      </c>
      <c r="C2448" s="9" t="s">
        <v>170</v>
      </c>
      <c r="D2448" s="24">
        <v>43040</v>
      </c>
      <c r="E2448" s="25">
        <v>5467467</v>
      </c>
      <c r="F2448" s="25">
        <v>2952036</v>
      </c>
      <c r="G2448" s="25">
        <v>0</v>
      </c>
      <c r="H2448" s="25">
        <v>0</v>
      </c>
      <c r="I2448" s="25">
        <v>0</v>
      </c>
      <c r="J2448" s="25">
        <v>0</v>
      </c>
      <c r="K2448" s="25">
        <v>2952036</v>
      </c>
      <c r="L2448" s="25">
        <v>0</v>
      </c>
      <c r="M2448" s="25">
        <v>3294165</v>
      </c>
      <c r="N2448" s="25">
        <v>0</v>
      </c>
      <c r="O2448" s="25">
        <v>0</v>
      </c>
      <c r="P2448" s="25">
        <v>0</v>
      </c>
      <c r="Q2448" s="25">
        <v>0</v>
      </c>
      <c r="R2448" s="25">
        <v>3294165</v>
      </c>
      <c r="S2448" s="25">
        <v>5125338</v>
      </c>
      <c r="T2448" s="25">
        <v>5125338</v>
      </c>
      <c r="U2448" s="25">
        <v>0</v>
      </c>
    </row>
    <row r="2449" spans="1:21" hidden="1" x14ac:dyDescent="0.25">
      <c r="A2449" s="9">
        <v>7369</v>
      </c>
      <c r="B2449" s="9" t="s">
        <v>169</v>
      </c>
      <c r="C2449" s="9" t="s">
        <v>170</v>
      </c>
      <c r="D2449" s="24">
        <v>43070</v>
      </c>
      <c r="E2449" s="25">
        <v>5125338</v>
      </c>
      <c r="F2449" s="25">
        <v>3453951</v>
      </c>
      <c r="G2449" s="25">
        <v>0</v>
      </c>
      <c r="H2449" s="25">
        <v>0</v>
      </c>
      <c r="I2449" s="25">
        <v>0</v>
      </c>
      <c r="J2449" s="25">
        <v>0</v>
      </c>
      <c r="K2449" s="25">
        <v>3453951</v>
      </c>
      <c r="L2449" s="25">
        <v>0</v>
      </c>
      <c r="M2449" s="25">
        <v>3370710</v>
      </c>
      <c r="N2449" s="25">
        <v>0</v>
      </c>
      <c r="O2449" s="25">
        <v>0</v>
      </c>
      <c r="P2449" s="25">
        <v>0</v>
      </c>
      <c r="Q2449" s="25">
        <v>0</v>
      </c>
      <c r="R2449" s="25">
        <v>3370710</v>
      </c>
      <c r="S2449" s="25">
        <v>5208579</v>
      </c>
      <c r="T2449" s="25">
        <v>5208579</v>
      </c>
      <c r="U2449" s="25">
        <v>0</v>
      </c>
    </row>
    <row r="2450" spans="1:21" x14ac:dyDescent="0.25">
      <c r="A2450" s="9">
        <v>7369</v>
      </c>
      <c r="B2450" s="9" t="s">
        <v>169</v>
      </c>
      <c r="C2450" s="9" t="s">
        <v>170</v>
      </c>
      <c r="D2450" s="24">
        <v>43101</v>
      </c>
      <c r="E2450" s="25">
        <v>5208579</v>
      </c>
      <c r="F2450" s="25">
        <v>3708759</v>
      </c>
      <c r="G2450" s="25">
        <v>0</v>
      </c>
      <c r="H2450" s="25">
        <v>0</v>
      </c>
      <c r="I2450" s="25">
        <v>0</v>
      </c>
      <c r="J2450" s="25">
        <v>0</v>
      </c>
      <c r="K2450" s="25">
        <v>3708759</v>
      </c>
      <c r="L2450" s="25">
        <v>0</v>
      </c>
      <c r="M2450" s="25">
        <v>3372737</v>
      </c>
      <c r="N2450" s="25">
        <v>0</v>
      </c>
      <c r="O2450" s="25">
        <v>0</v>
      </c>
      <c r="P2450" s="25">
        <v>0</v>
      </c>
      <c r="Q2450" s="25">
        <v>0</v>
      </c>
      <c r="R2450" s="25">
        <v>3372737</v>
      </c>
      <c r="S2450" s="25">
        <v>5544601</v>
      </c>
      <c r="T2450" s="25">
        <v>5544601</v>
      </c>
      <c r="U2450" s="25">
        <v>0</v>
      </c>
    </row>
    <row r="2451" spans="1:21" x14ac:dyDescent="0.25">
      <c r="A2451" s="9">
        <v>7369</v>
      </c>
      <c r="B2451" s="9" t="s">
        <v>169</v>
      </c>
      <c r="C2451" s="9" t="s">
        <v>170</v>
      </c>
      <c r="D2451" s="24">
        <v>43132</v>
      </c>
      <c r="E2451" s="25">
        <v>5544601</v>
      </c>
      <c r="F2451" s="25">
        <v>3774321</v>
      </c>
      <c r="G2451" s="25">
        <v>0</v>
      </c>
      <c r="H2451" s="25">
        <v>0</v>
      </c>
      <c r="I2451" s="25">
        <v>0</v>
      </c>
      <c r="J2451" s="25">
        <v>0</v>
      </c>
      <c r="K2451" s="25">
        <v>3774321</v>
      </c>
      <c r="L2451" s="25">
        <v>0</v>
      </c>
      <c r="M2451" s="25">
        <v>3295688</v>
      </c>
      <c r="N2451" s="25">
        <v>0</v>
      </c>
      <c r="O2451" s="25">
        <v>0</v>
      </c>
      <c r="P2451" s="25">
        <v>0</v>
      </c>
      <c r="Q2451" s="25">
        <v>0</v>
      </c>
      <c r="R2451" s="25">
        <v>3295688</v>
      </c>
      <c r="S2451" s="25">
        <v>6023234</v>
      </c>
      <c r="T2451" s="25">
        <v>6023234</v>
      </c>
      <c r="U2451" s="25">
        <v>0</v>
      </c>
    </row>
    <row r="2452" spans="1:21" x14ac:dyDescent="0.25">
      <c r="A2452" s="9">
        <v>7369</v>
      </c>
      <c r="B2452" s="9" t="s">
        <v>169</v>
      </c>
      <c r="C2452" s="9" t="s">
        <v>170</v>
      </c>
      <c r="D2452" s="24">
        <v>43160</v>
      </c>
      <c r="E2452" s="25">
        <v>6023234</v>
      </c>
      <c r="F2452" s="25">
        <v>3930132</v>
      </c>
      <c r="G2452" s="25">
        <v>0</v>
      </c>
      <c r="H2452" s="25">
        <v>0</v>
      </c>
      <c r="I2452" s="25">
        <v>0</v>
      </c>
      <c r="J2452" s="25">
        <v>0</v>
      </c>
      <c r="K2452" s="25">
        <v>3930132</v>
      </c>
      <c r="L2452" s="25">
        <v>0</v>
      </c>
      <c r="M2452" s="25">
        <v>3325389</v>
      </c>
      <c r="N2452" s="25">
        <v>0</v>
      </c>
      <c r="O2452" s="25">
        <v>0</v>
      </c>
      <c r="P2452" s="25">
        <v>0</v>
      </c>
      <c r="Q2452" s="25">
        <v>0</v>
      </c>
      <c r="R2452" s="25">
        <v>3325389</v>
      </c>
      <c r="S2452" s="25">
        <v>6627977</v>
      </c>
      <c r="T2452" s="25">
        <v>6627977</v>
      </c>
      <c r="U2452" s="25">
        <v>0</v>
      </c>
    </row>
    <row r="2453" spans="1:21" x14ac:dyDescent="0.25">
      <c r="A2453" s="9">
        <v>7369</v>
      </c>
      <c r="B2453" s="9" t="s">
        <v>169</v>
      </c>
      <c r="C2453" s="9" t="s">
        <v>170</v>
      </c>
      <c r="D2453" s="24">
        <v>43191</v>
      </c>
      <c r="E2453" s="25">
        <v>6627977</v>
      </c>
      <c r="F2453" s="25">
        <v>3069792</v>
      </c>
      <c r="G2453" s="25">
        <v>0</v>
      </c>
      <c r="H2453" s="25">
        <v>0</v>
      </c>
      <c r="I2453" s="25">
        <v>0</v>
      </c>
      <c r="J2453" s="25">
        <v>0</v>
      </c>
      <c r="K2453" s="25">
        <v>3069792</v>
      </c>
      <c r="L2453" s="25">
        <v>0</v>
      </c>
      <c r="M2453" s="25">
        <v>3291636</v>
      </c>
      <c r="N2453" s="25">
        <v>0</v>
      </c>
      <c r="O2453" s="25">
        <v>0</v>
      </c>
      <c r="P2453" s="25">
        <v>0</v>
      </c>
      <c r="Q2453" s="25">
        <v>0</v>
      </c>
      <c r="R2453" s="25">
        <v>3291636</v>
      </c>
      <c r="S2453" s="25">
        <v>6406133</v>
      </c>
      <c r="T2453" s="25">
        <v>6406133</v>
      </c>
      <c r="U2453" s="25">
        <v>0</v>
      </c>
    </row>
    <row r="2454" spans="1:21" x14ac:dyDescent="0.25">
      <c r="A2454" s="9">
        <v>7369</v>
      </c>
      <c r="B2454" s="9" t="s">
        <v>169</v>
      </c>
      <c r="C2454" s="9" t="s">
        <v>170</v>
      </c>
      <c r="D2454" s="24">
        <v>43221</v>
      </c>
      <c r="E2454" s="25">
        <v>6406133</v>
      </c>
      <c r="F2454" s="25">
        <v>2981405</v>
      </c>
      <c r="G2454" s="25">
        <v>0</v>
      </c>
      <c r="H2454" s="25">
        <v>0</v>
      </c>
      <c r="I2454" s="25">
        <v>0</v>
      </c>
      <c r="J2454" s="25">
        <v>0</v>
      </c>
      <c r="K2454" s="25">
        <v>2981405</v>
      </c>
      <c r="L2454" s="25">
        <v>200000</v>
      </c>
      <c r="M2454" s="25">
        <v>3331939</v>
      </c>
      <c r="N2454" s="25">
        <v>0</v>
      </c>
      <c r="O2454" s="25">
        <v>0</v>
      </c>
      <c r="P2454" s="25">
        <v>0</v>
      </c>
      <c r="Q2454" s="25">
        <v>0</v>
      </c>
      <c r="R2454" s="25">
        <v>3531939</v>
      </c>
      <c r="S2454" s="25">
        <v>5855599</v>
      </c>
      <c r="T2454" s="25">
        <v>5855599</v>
      </c>
      <c r="U2454" s="25">
        <v>0</v>
      </c>
    </row>
    <row r="2455" spans="1:21" x14ac:dyDescent="0.25">
      <c r="A2455" s="9">
        <v>7369</v>
      </c>
      <c r="B2455" s="9" t="s">
        <v>169</v>
      </c>
      <c r="C2455" s="9" t="s">
        <v>170</v>
      </c>
      <c r="D2455" s="24">
        <v>43252</v>
      </c>
      <c r="E2455" s="25">
        <v>5855599</v>
      </c>
      <c r="F2455" s="25">
        <v>0</v>
      </c>
      <c r="G2455" s="25">
        <v>0</v>
      </c>
      <c r="H2455" s="25">
        <v>0</v>
      </c>
      <c r="I2455" s="25">
        <v>0</v>
      </c>
      <c r="J2455" s="25">
        <v>0</v>
      </c>
      <c r="K2455" s="25">
        <v>0</v>
      </c>
      <c r="L2455" s="25">
        <v>0</v>
      </c>
      <c r="M2455" s="25">
        <v>3295205</v>
      </c>
      <c r="N2455" s="25">
        <v>0</v>
      </c>
      <c r="O2455" s="25">
        <v>0</v>
      </c>
      <c r="P2455" s="25">
        <v>0</v>
      </c>
      <c r="Q2455" s="25">
        <v>0</v>
      </c>
      <c r="R2455" s="25">
        <v>3295205</v>
      </c>
      <c r="S2455" s="25">
        <v>2560394</v>
      </c>
      <c r="T2455" s="25">
        <v>2560394</v>
      </c>
      <c r="U2455" s="25">
        <v>0</v>
      </c>
    </row>
    <row r="2456" spans="1:21" x14ac:dyDescent="0.25">
      <c r="A2456" s="9">
        <v>7369</v>
      </c>
      <c r="B2456" s="9" t="s">
        <v>169</v>
      </c>
      <c r="C2456" s="9" t="s">
        <v>170</v>
      </c>
      <c r="D2456" s="24">
        <v>43282</v>
      </c>
      <c r="E2456" s="25">
        <v>2560394</v>
      </c>
      <c r="F2456" s="25">
        <v>5903885</v>
      </c>
      <c r="G2456" s="25">
        <v>0</v>
      </c>
      <c r="H2456" s="25">
        <v>0</v>
      </c>
      <c r="I2456" s="25">
        <v>0</v>
      </c>
      <c r="J2456" s="25">
        <v>0</v>
      </c>
      <c r="K2456" s="25">
        <v>5903885</v>
      </c>
      <c r="L2456" s="25">
        <v>0</v>
      </c>
      <c r="M2456" s="25">
        <v>3160411</v>
      </c>
      <c r="N2456" s="25">
        <v>0</v>
      </c>
      <c r="O2456" s="25">
        <v>0</v>
      </c>
      <c r="P2456" s="25">
        <v>0</v>
      </c>
      <c r="Q2456" s="25">
        <v>0</v>
      </c>
      <c r="R2456" s="25">
        <v>3160411</v>
      </c>
      <c r="S2456" s="25">
        <v>5303868</v>
      </c>
      <c r="T2456" s="25">
        <v>5303868</v>
      </c>
      <c r="U2456" s="25">
        <v>0</v>
      </c>
    </row>
    <row r="2457" spans="1:21" x14ac:dyDescent="0.25">
      <c r="A2457" s="9">
        <v>7369</v>
      </c>
      <c r="B2457" s="9" t="s">
        <v>169</v>
      </c>
      <c r="C2457" s="9" t="s">
        <v>170</v>
      </c>
      <c r="D2457" s="24">
        <v>43313</v>
      </c>
      <c r="E2457" s="25">
        <v>5303868</v>
      </c>
      <c r="F2457" s="25">
        <v>1532045</v>
      </c>
      <c r="G2457" s="25">
        <v>0</v>
      </c>
      <c r="H2457" s="25">
        <v>0</v>
      </c>
      <c r="I2457" s="25">
        <v>0</v>
      </c>
      <c r="J2457" s="25">
        <v>0</v>
      </c>
      <c r="K2457" s="25">
        <v>1532045</v>
      </c>
      <c r="L2457" s="25">
        <v>0</v>
      </c>
      <c r="M2457" s="25">
        <v>3288274</v>
      </c>
      <c r="N2457" s="25">
        <v>0</v>
      </c>
      <c r="O2457" s="25">
        <v>0</v>
      </c>
      <c r="P2457" s="25">
        <v>0</v>
      </c>
      <c r="Q2457" s="25">
        <v>0</v>
      </c>
      <c r="R2457" s="25">
        <v>3288274</v>
      </c>
      <c r="S2457" s="25">
        <v>3547639</v>
      </c>
      <c r="T2457" s="25">
        <v>3547639</v>
      </c>
      <c r="U2457" s="25">
        <v>0</v>
      </c>
    </row>
    <row r="2458" spans="1:21" x14ac:dyDescent="0.25">
      <c r="A2458" s="9">
        <v>7369</v>
      </c>
      <c r="B2458" s="9" t="s">
        <v>169</v>
      </c>
      <c r="C2458" s="9" t="s">
        <v>170</v>
      </c>
      <c r="D2458" s="24">
        <v>43344</v>
      </c>
      <c r="E2458" s="25">
        <v>3547639</v>
      </c>
      <c r="F2458" s="25">
        <v>3438072</v>
      </c>
      <c r="G2458" s="25">
        <v>0</v>
      </c>
      <c r="H2458" s="25">
        <v>0</v>
      </c>
      <c r="I2458" s="25">
        <v>0</v>
      </c>
      <c r="J2458" s="25">
        <v>0</v>
      </c>
      <c r="K2458" s="25">
        <v>3438072</v>
      </c>
      <c r="L2458" s="25">
        <v>0</v>
      </c>
      <c r="M2458" s="25">
        <v>3324818</v>
      </c>
      <c r="N2458" s="25">
        <v>0</v>
      </c>
      <c r="O2458" s="25">
        <v>0</v>
      </c>
      <c r="P2458" s="25">
        <v>0</v>
      </c>
      <c r="Q2458" s="25">
        <v>0</v>
      </c>
      <c r="R2458" s="25">
        <v>3324818</v>
      </c>
      <c r="S2458" s="25">
        <v>3660893</v>
      </c>
      <c r="T2458" s="25">
        <v>3660893</v>
      </c>
      <c r="U2458" s="25">
        <v>0</v>
      </c>
    </row>
    <row r="2459" spans="1:21" x14ac:dyDescent="0.25">
      <c r="A2459" s="9">
        <v>7369</v>
      </c>
      <c r="B2459" s="9" t="s">
        <v>169</v>
      </c>
      <c r="C2459" s="9" t="s">
        <v>170</v>
      </c>
      <c r="D2459" s="24">
        <v>43374</v>
      </c>
      <c r="E2459" s="25">
        <v>3660893</v>
      </c>
      <c r="F2459" s="25">
        <v>3187642</v>
      </c>
      <c r="G2459" s="25">
        <v>0</v>
      </c>
      <c r="H2459" s="25">
        <v>0</v>
      </c>
      <c r="I2459" s="25">
        <v>0</v>
      </c>
      <c r="J2459" s="25">
        <v>0</v>
      </c>
      <c r="K2459" s="25">
        <v>3187642</v>
      </c>
      <c r="L2459" s="25">
        <v>0</v>
      </c>
      <c r="M2459" s="25">
        <v>3386552</v>
      </c>
      <c r="N2459" s="25">
        <v>0</v>
      </c>
      <c r="O2459" s="25">
        <v>0</v>
      </c>
      <c r="P2459" s="25">
        <v>0</v>
      </c>
      <c r="Q2459" s="25">
        <v>0</v>
      </c>
      <c r="R2459" s="25">
        <v>3386552</v>
      </c>
      <c r="S2459" s="25">
        <v>3461983</v>
      </c>
      <c r="T2459" s="25">
        <v>3461983</v>
      </c>
      <c r="U2459" s="25">
        <v>0</v>
      </c>
    </row>
    <row r="2460" spans="1:21" x14ac:dyDescent="0.25">
      <c r="A2460" s="9">
        <v>7369</v>
      </c>
      <c r="B2460" s="9" t="s">
        <v>169</v>
      </c>
      <c r="C2460" s="9" t="s">
        <v>170</v>
      </c>
      <c r="D2460" s="24">
        <v>43405</v>
      </c>
      <c r="E2460" s="25">
        <v>3461983</v>
      </c>
      <c r="F2460" s="25">
        <v>2651616</v>
      </c>
      <c r="G2460" s="25">
        <v>0</v>
      </c>
      <c r="H2460" s="25">
        <v>0</v>
      </c>
      <c r="I2460" s="25">
        <v>0</v>
      </c>
      <c r="J2460" s="25">
        <v>0</v>
      </c>
      <c r="K2460" s="25">
        <v>2651616</v>
      </c>
      <c r="L2460" s="25">
        <v>0</v>
      </c>
      <c r="M2460" s="25">
        <v>3287969</v>
      </c>
      <c r="N2460" s="25">
        <v>0</v>
      </c>
      <c r="O2460" s="25">
        <v>0</v>
      </c>
      <c r="P2460" s="25">
        <v>0</v>
      </c>
      <c r="Q2460" s="25">
        <v>0</v>
      </c>
      <c r="R2460" s="25">
        <v>3287969</v>
      </c>
      <c r="S2460" s="25">
        <v>2825630</v>
      </c>
      <c r="T2460" s="25">
        <v>2825630</v>
      </c>
      <c r="U2460" s="25">
        <v>0</v>
      </c>
    </row>
    <row r="2461" spans="1:21" hidden="1" x14ac:dyDescent="0.25">
      <c r="A2461" s="9">
        <v>7376</v>
      </c>
      <c r="B2461" s="9" t="s">
        <v>171</v>
      </c>
      <c r="C2461" s="9" t="s">
        <v>172</v>
      </c>
      <c r="D2461" s="24">
        <v>42005</v>
      </c>
      <c r="E2461" s="25">
        <v>2017551</v>
      </c>
      <c r="F2461" s="25">
        <v>0</v>
      </c>
      <c r="G2461" s="25">
        <v>0</v>
      </c>
      <c r="H2461" s="25">
        <v>0</v>
      </c>
      <c r="I2461" s="25">
        <v>0</v>
      </c>
      <c r="J2461" s="25">
        <v>2559018</v>
      </c>
      <c r="K2461" s="25">
        <v>2559018</v>
      </c>
      <c r="L2461" s="25">
        <v>3980070</v>
      </c>
      <c r="M2461" s="25">
        <v>0</v>
      </c>
      <c r="N2461" s="25">
        <v>0</v>
      </c>
      <c r="O2461" s="25">
        <v>0</v>
      </c>
      <c r="P2461" s="25">
        <v>0</v>
      </c>
      <c r="Q2461" s="25">
        <v>-150000</v>
      </c>
      <c r="R2461" s="25">
        <v>3830070</v>
      </c>
      <c r="S2461" s="25">
        <v>746499</v>
      </c>
      <c r="T2461" s="25">
        <v>0</v>
      </c>
      <c r="U2461" s="25">
        <v>746499</v>
      </c>
    </row>
    <row r="2462" spans="1:21" hidden="1" x14ac:dyDescent="0.25">
      <c r="A2462" s="9">
        <v>7376</v>
      </c>
      <c r="B2462" s="9" t="s">
        <v>171</v>
      </c>
      <c r="C2462" s="9" t="s">
        <v>172</v>
      </c>
      <c r="D2462" s="24">
        <v>42036</v>
      </c>
      <c r="E2462" s="25">
        <v>746499</v>
      </c>
      <c r="F2462" s="25">
        <v>0</v>
      </c>
      <c r="G2462" s="25">
        <v>0</v>
      </c>
      <c r="H2462" s="25">
        <v>0</v>
      </c>
      <c r="I2462" s="25">
        <v>0</v>
      </c>
      <c r="J2462" s="25">
        <v>3309027</v>
      </c>
      <c r="K2462" s="25">
        <v>3309027</v>
      </c>
      <c r="L2462" s="25">
        <v>2601021</v>
      </c>
      <c r="M2462" s="25">
        <v>505148</v>
      </c>
      <c r="N2462" s="25">
        <v>0</v>
      </c>
      <c r="O2462" s="25">
        <v>0</v>
      </c>
      <c r="P2462" s="25">
        <v>0</v>
      </c>
      <c r="Q2462" s="25">
        <v>-90496</v>
      </c>
      <c r="R2462" s="25">
        <v>3015673</v>
      </c>
      <c r="S2462" s="25">
        <v>1039853</v>
      </c>
      <c r="T2462" s="25">
        <v>0</v>
      </c>
      <c r="U2462" s="25">
        <v>1039853</v>
      </c>
    </row>
    <row r="2463" spans="1:21" hidden="1" x14ac:dyDescent="0.25">
      <c r="A2463" s="9">
        <v>7376</v>
      </c>
      <c r="B2463" s="9" t="s">
        <v>171</v>
      </c>
      <c r="C2463" s="9" t="s">
        <v>172</v>
      </c>
      <c r="D2463" s="24">
        <v>42064</v>
      </c>
      <c r="E2463" s="25">
        <v>1039853</v>
      </c>
      <c r="F2463" s="25">
        <v>0</v>
      </c>
      <c r="G2463" s="25">
        <v>0</v>
      </c>
      <c r="H2463" s="25">
        <v>0</v>
      </c>
      <c r="I2463" s="25">
        <v>0</v>
      </c>
      <c r="J2463" s="25">
        <v>3705705</v>
      </c>
      <c r="K2463" s="25">
        <v>3705705</v>
      </c>
      <c r="L2463" s="25">
        <v>2488826</v>
      </c>
      <c r="M2463" s="25">
        <v>449250</v>
      </c>
      <c r="N2463" s="25">
        <v>0</v>
      </c>
      <c r="O2463" s="25">
        <v>0</v>
      </c>
      <c r="P2463" s="25">
        <v>0</v>
      </c>
      <c r="Q2463" s="25">
        <v>-2302</v>
      </c>
      <c r="R2463" s="25">
        <v>2935774</v>
      </c>
      <c r="S2463" s="25">
        <v>1809784</v>
      </c>
      <c r="T2463" s="25">
        <v>0</v>
      </c>
      <c r="U2463" s="25">
        <v>1809784</v>
      </c>
    </row>
    <row r="2464" spans="1:21" hidden="1" x14ac:dyDescent="0.25">
      <c r="A2464" s="9">
        <v>7376</v>
      </c>
      <c r="B2464" s="9" t="s">
        <v>171</v>
      </c>
      <c r="C2464" s="9" t="s">
        <v>172</v>
      </c>
      <c r="D2464" s="24">
        <v>42095</v>
      </c>
      <c r="E2464" s="25">
        <v>1809784</v>
      </c>
      <c r="F2464" s="25">
        <v>0</v>
      </c>
      <c r="G2464" s="25">
        <v>0</v>
      </c>
      <c r="H2464" s="25">
        <v>0</v>
      </c>
      <c r="I2464" s="25">
        <v>0</v>
      </c>
      <c r="J2464" s="25">
        <v>2692893</v>
      </c>
      <c r="K2464" s="25">
        <v>2692893</v>
      </c>
      <c r="L2464" s="25">
        <v>3243494</v>
      </c>
      <c r="M2464" s="25">
        <v>540000</v>
      </c>
      <c r="N2464" s="25">
        <v>0</v>
      </c>
      <c r="O2464" s="25">
        <v>0</v>
      </c>
      <c r="P2464" s="25">
        <v>0</v>
      </c>
      <c r="Q2464" s="25">
        <v>-40249</v>
      </c>
      <c r="R2464" s="25">
        <v>3743245</v>
      </c>
      <c r="S2464" s="25">
        <v>759432</v>
      </c>
      <c r="T2464" s="25">
        <v>0</v>
      </c>
      <c r="U2464" s="25">
        <v>759432</v>
      </c>
    </row>
    <row r="2465" spans="1:21" hidden="1" x14ac:dyDescent="0.25">
      <c r="A2465" s="9">
        <v>7376</v>
      </c>
      <c r="B2465" s="9" t="s">
        <v>171</v>
      </c>
      <c r="C2465" s="9" t="s">
        <v>172</v>
      </c>
      <c r="D2465" s="24">
        <v>42125</v>
      </c>
      <c r="E2465" s="25">
        <v>759432</v>
      </c>
      <c r="F2465" s="25">
        <v>0</v>
      </c>
      <c r="G2465" s="25">
        <v>0</v>
      </c>
      <c r="H2465" s="25">
        <v>0</v>
      </c>
      <c r="I2465" s="25">
        <v>0</v>
      </c>
      <c r="J2465" s="25">
        <v>2028045</v>
      </c>
      <c r="K2465" s="25">
        <v>2028045</v>
      </c>
      <c r="L2465" s="25">
        <v>1594376</v>
      </c>
      <c r="M2465" s="25">
        <v>100000</v>
      </c>
      <c r="N2465" s="25">
        <v>0</v>
      </c>
      <c r="O2465" s="25">
        <v>0</v>
      </c>
      <c r="P2465" s="25">
        <v>0</v>
      </c>
      <c r="Q2465" s="25">
        <v>-618</v>
      </c>
      <c r="R2465" s="25">
        <v>1693758</v>
      </c>
      <c r="S2465" s="25">
        <v>1093719</v>
      </c>
      <c r="T2465" s="25">
        <v>0</v>
      </c>
      <c r="U2465" s="25">
        <v>1093719</v>
      </c>
    </row>
    <row r="2466" spans="1:21" hidden="1" x14ac:dyDescent="0.25">
      <c r="A2466" s="9">
        <v>7376</v>
      </c>
      <c r="B2466" s="9" t="s">
        <v>171</v>
      </c>
      <c r="C2466" s="9" t="s">
        <v>172</v>
      </c>
      <c r="D2466" s="24">
        <v>42156</v>
      </c>
      <c r="E2466" s="25">
        <v>1093719</v>
      </c>
      <c r="F2466" s="25">
        <v>0</v>
      </c>
      <c r="G2466" s="25">
        <v>0</v>
      </c>
      <c r="H2466" s="25">
        <v>0</v>
      </c>
      <c r="I2466" s="25">
        <v>0</v>
      </c>
      <c r="J2466" s="25">
        <v>5935317</v>
      </c>
      <c r="K2466" s="25">
        <v>5935317</v>
      </c>
      <c r="L2466" s="25">
        <v>4290489</v>
      </c>
      <c r="M2466" s="25">
        <v>1190000</v>
      </c>
      <c r="N2466" s="25">
        <v>0</v>
      </c>
      <c r="O2466" s="25">
        <v>0</v>
      </c>
      <c r="P2466" s="25">
        <v>0</v>
      </c>
      <c r="Q2466" s="25">
        <v>-5405</v>
      </c>
      <c r="R2466" s="25">
        <v>5475084</v>
      </c>
      <c r="S2466" s="25">
        <v>1553952</v>
      </c>
      <c r="T2466" s="25">
        <v>0</v>
      </c>
      <c r="U2466" s="25">
        <v>1553952</v>
      </c>
    </row>
    <row r="2467" spans="1:21" hidden="1" x14ac:dyDescent="0.25">
      <c r="A2467" s="9">
        <v>7376</v>
      </c>
      <c r="B2467" s="9" t="s">
        <v>171</v>
      </c>
      <c r="C2467" s="9" t="s">
        <v>172</v>
      </c>
      <c r="D2467" s="24">
        <v>42186</v>
      </c>
      <c r="E2467" s="25">
        <v>1553952</v>
      </c>
      <c r="F2467" s="25">
        <v>0</v>
      </c>
      <c r="G2467" s="25">
        <v>0</v>
      </c>
      <c r="H2467" s="25">
        <v>0</v>
      </c>
      <c r="I2467" s="25">
        <v>0</v>
      </c>
      <c r="J2467" s="25">
        <v>4005293</v>
      </c>
      <c r="K2467" s="25">
        <v>4005293</v>
      </c>
      <c r="L2467" s="25">
        <v>2497884</v>
      </c>
      <c r="M2467" s="25">
        <v>1478464</v>
      </c>
      <c r="N2467" s="25">
        <v>0</v>
      </c>
      <c r="O2467" s="25">
        <v>0</v>
      </c>
      <c r="P2467" s="25">
        <v>0</v>
      </c>
      <c r="Q2467" s="25">
        <v>-32028</v>
      </c>
      <c r="R2467" s="25">
        <v>3944320</v>
      </c>
      <c r="S2467" s="25">
        <v>1614925</v>
      </c>
      <c r="T2467" s="25">
        <v>0</v>
      </c>
      <c r="U2467" s="25">
        <v>1614925</v>
      </c>
    </row>
    <row r="2468" spans="1:21" hidden="1" x14ac:dyDescent="0.25">
      <c r="A2468" s="9">
        <v>7376</v>
      </c>
      <c r="B2468" s="9" t="s">
        <v>171</v>
      </c>
      <c r="C2468" s="9" t="s">
        <v>172</v>
      </c>
      <c r="D2468" s="24">
        <v>42217</v>
      </c>
      <c r="E2468" s="25">
        <v>1614925</v>
      </c>
      <c r="F2468" s="25">
        <v>0</v>
      </c>
      <c r="G2468" s="25">
        <v>0</v>
      </c>
      <c r="H2468" s="25">
        <v>0</v>
      </c>
      <c r="I2468" s="25">
        <v>0</v>
      </c>
      <c r="J2468" s="25">
        <v>2089963</v>
      </c>
      <c r="K2468" s="25">
        <v>2089963</v>
      </c>
      <c r="L2468" s="25">
        <v>3274260</v>
      </c>
      <c r="M2468" s="25">
        <v>280000</v>
      </c>
      <c r="N2468" s="25">
        <v>0</v>
      </c>
      <c r="O2468" s="25">
        <v>0</v>
      </c>
      <c r="P2468" s="25">
        <v>0</v>
      </c>
      <c r="Q2468" s="25">
        <v>-240</v>
      </c>
      <c r="R2468" s="25">
        <v>3554020</v>
      </c>
      <c r="S2468" s="25">
        <v>150868</v>
      </c>
      <c r="T2468" s="25">
        <v>0</v>
      </c>
      <c r="U2468" s="25">
        <v>150868</v>
      </c>
    </row>
    <row r="2469" spans="1:21" hidden="1" x14ac:dyDescent="0.25">
      <c r="A2469" s="9">
        <v>7376</v>
      </c>
      <c r="B2469" s="9" t="s">
        <v>171</v>
      </c>
      <c r="C2469" s="9" t="s">
        <v>172</v>
      </c>
      <c r="D2469" s="24">
        <v>42248</v>
      </c>
      <c r="E2469" s="25">
        <v>150868</v>
      </c>
      <c r="F2469" s="25">
        <v>0</v>
      </c>
      <c r="G2469" s="25">
        <v>0</v>
      </c>
      <c r="H2469" s="25">
        <v>0</v>
      </c>
      <c r="I2469" s="25">
        <v>0</v>
      </c>
      <c r="J2469" s="25">
        <v>2885602</v>
      </c>
      <c r="K2469" s="25">
        <v>2885602</v>
      </c>
      <c r="L2469" s="25">
        <v>1716411</v>
      </c>
      <c r="M2469" s="25">
        <v>900000</v>
      </c>
      <c r="N2469" s="25">
        <v>0</v>
      </c>
      <c r="O2469" s="25">
        <v>0</v>
      </c>
      <c r="P2469" s="25">
        <v>0</v>
      </c>
      <c r="Q2469" s="25">
        <v>-13535</v>
      </c>
      <c r="R2469" s="25">
        <v>2602876</v>
      </c>
      <c r="S2469" s="25">
        <v>433594</v>
      </c>
      <c r="T2469" s="25">
        <v>0</v>
      </c>
      <c r="U2469" s="25">
        <v>433594</v>
      </c>
    </row>
    <row r="2470" spans="1:21" hidden="1" x14ac:dyDescent="0.25">
      <c r="A2470" s="9">
        <v>7376</v>
      </c>
      <c r="B2470" s="9" t="s">
        <v>171</v>
      </c>
      <c r="C2470" s="9" t="s">
        <v>172</v>
      </c>
      <c r="D2470" s="24">
        <v>42278</v>
      </c>
      <c r="E2470" s="25">
        <v>433594</v>
      </c>
      <c r="F2470" s="25">
        <v>749000</v>
      </c>
      <c r="G2470" s="25">
        <v>0</v>
      </c>
      <c r="H2470" s="25">
        <v>0</v>
      </c>
      <c r="I2470" s="25">
        <v>0</v>
      </c>
      <c r="J2470" s="25">
        <v>3709495</v>
      </c>
      <c r="K2470" s="25">
        <v>4458495</v>
      </c>
      <c r="L2470" s="25">
        <v>3314671</v>
      </c>
      <c r="M2470" s="25">
        <v>1010000</v>
      </c>
      <c r="N2470" s="25">
        <v>0</v>
      </c>
      <c r="O2470" s="25">
        <v>0</v>
      </c>
      <c r="P2470" s="25">
        <v>0</v>
      </c>
      <c r="Q2470" s="25">
        <v>-1221</v>
      </c>
      <c r="R2470" s="25">
        <v>4323450</v>
      </c>
      <c r="S2470" s="25">
        <v>568639</v>
      </c>
      <c r="T2470" s="25">
        <v>0</v>
      </c>
      <c r="U2470" s="25">
        <v>568639</v>
      </c>
    </row>
    <row r="2471" spans="1:21" hidden="1" x14ac:dyDescent="0.25">
      <c r="A2471" s="9">
        <v>7376</v>
      </c>
      <c r="B2471" s="9" t="s">
        <v>171</v>
      </c>
      <c r="C2471" s="9" t="s">
        <v>172</v>
      </c>
      <c r="D2471" s="24">
        <v>42309</v>
      </c>
      <c r="E2471" s="25">
        <v>568639</v>
      </c>
      <c r="F2471" s="25">
        <v>0</v>
      </c>
      <c r="G2471" s="25">
        <v>0</v>
      </c>
      <c r="H2471" s="25">
        <v>0</v>
      </c>
      <c r="I2471" s="25">
        <v>0</v>
      </c>
      <c r="J2471" s="25">
        <v>5593392</v>
      </c>
      <c r="K2471" s="25">
        <v>5593392</v>
      </c>
      <c r="L2471" s="25">
        <v>2578516</v>
      </c>
      <c r="M2471" s="25">
        <v>430000</v>
      </c>
      <c r="N2471" s="25">
        <v>0</v>
      </c>
      <c r="O2471" s="25">
        <v>0</v>
      </c>
      <c r="P2471" s="25">
        <v>0</v>
      </c>
      <c r="Q2471" s="25">
        <v>-119339</v>
      </c>
      <c r="R2471" s="25">
        <v>2889177</v>
      </c>
      <c r="S2471" s="25">
        <v>3272854</v>
      </c>
      <c r="T2471" s="25">
        <v>0</v>
      </c>
      <c r="U2471" s="25">
        <v>3272854</v>
      </c>
    </row>
    <row r="2472" spans="1:21" hidden="1" x14ac:dyDescent="0.25">
      <c r="A2472" s="9">
        <v>7376</v>
      </c>
      <c r="B2472" s="9" t="s">
        <v>171</v>
      </c>
      <c r="C2472" s="9" t="s">
        <v>172</v>
      </c>
      <c r="D2472" s="24">
        <v>42339</v>
      </c>
      <c r="E2472" s="25">
        <v>3272854</v>
      </c>
      <c r="F2472" s="25">
        <v>2890704</v>
      </c>
      <c r="G2472" s="25">
        <v>0</v>
      </c>
      <c r="H2472" s="25">
        <v>0</v>
      </c>
      <c r="I2472" s="25">
        <v>0</v>
      </c>
      <c r="J2472" s="25">
        <v>16000</v>
      </c>
      <c r="K2472" s="25">
        <v>2906704</v>
      </c>
      <c r="L2472" s="25">
        <v>2709098</v>
      </c>
      <c r="M2472" s="25">
        <v>60000</v>
      </c>
      <c r="N2472" s="25">
        <v>0</v>
      </c>
      <c r="O2472" s="25">
        <v>0</v>
      </c>
      <c r="P2472" s="25">
        <v>0</v>
      </c>
      <c r="Q2472" s="25">
        <v>-365858</v>
      </c>
      <c r="R2472" s="25">
        <v>2403240</v>
      </c>
      <c r="S2472" s="25">
        <v>3776318</v>
      </c>
      <c r="T2472" s="25">
        <v>0</v>
      </c>
      <c r="U2472" s="25">
        <v>3776318</v>
      </c>
    </row>
    <row r="2473" spans="1:21" hidden="1" x14ac:dyDescent="0.25">
      <c r="A2473" s="9">
        <v>7376</v>
      </c>
      <c r="B2473" s="9" t="s">
        <v>171</v>
      </c>
      <c r="C2473" s="9" t="s">
        <v>172</v>
      </c>
      <c r="D2473" s="24">
        <v>42370</v>
      </c>
      <c r="E2473" s="25">
        <v>3776318</v>
      </c>
      <c r="F2473" s="25">
        <v>0</v>
      </c>
      <c r="G2473" s="25">
        <v>0</v>
      </c>
      <c r="H2473" s="25">
        <v>0</v>
      </c>
      <c r="I2473" s="25">
        <v>0</v>
      </c>
      <c r="J2473" s="25">
        <v>3265532</v>
      </c>
      <c r="K2473" s="25">
        <v>3265532</v>
      </c>
      <c r="L2473" s="25">
        <v>3753406</v>
      </c>
      <c r="M2473" s="25">
        <v>1145711</v>
      </c>
      <c r="N2473" s="25">
        <v>0</v>
      </c>
      <c r="O2473" s="25">
        <v>0</v>
      </c>
      <c r="P2473" s="25">
        <v>0</v>
      </c>
      <c r="Q2473" s="25">
        <v>-196160</v>
      </c>
      <c r="R2473" s="25">
        <v>4702957</v>
      </c>
      <c r="S2473" s="25">
        <v>2338893</v>
      </c>
      <c r="T2473" s="25">
        <v>0</v>
      </c>
      <c r="U2473" s="25">
        <v>2338893</v>
      </c>
    </row>
    <row r="2474" spans="1:21" hidden="1" x14ac:dyDescent="0.25">
      <c r="A2474" s="9">
        <v>7376</v>
      </c>
      <c r="B2474" s="9" t="s">
        <v>171</v>
      </c>
      <c r="C2474" s="9" t="s">
        <v>172</v>
      </c>
      <c r="D2474" s="24">
        <v>42401</v>
      </c>
      <c r="E2474" s="25">
        <v>2338893</v>
      </c>
      <c r="F2474" s="25">
        <v>0</v>
      </c>
      <c r="G2474" s="25">
        <v>0</v>
      </c>
      <c r="H2474" s="25">
        <v>0</v>
      </c>
      <c r="I2474" s="25">
        <v>0</v>
      </c>
      <c r="J2474" s="25">
        <v>2369512</v>
      </c>
      <c r="K2474" s="25">
        <v>2369512</v>
      </c>
      <c r="L2474" s="25">
        <v>2073189</v>
      </c>
      <c r="M2474" s="25">
        <v>1075000</v>
      </c>
      <c r="N2474" s="25">
        <v>0</v>
      </c>
      <c r="O2474" s="25">
        <v>0</v>
      </c>
      <c r="P2474" s="25">
        <v>0</v>
      </c>
      <c r="Q2474" s="25">
        <v>-104100</v>
      </c>
      <c r="R2474" s="25">
        <v>3044089</v>
      </c>
      <c r="S2474" s="25">
        <v>1664316</v>
      </c>
      <c r="T2474" s="25">
        <v>0</v>
      </c>
      <c r="U2474" s="25">
        <v>1664316</v>
      </c>
    </row>
    <row r="2475" spans="1:21" hidden="1" x14ac:dyDescent="0.25">
      <c r="A2475" s="9">
        <v>7376</v>
      </c>
      <c r="B2475" s="9" t="s">
        <v>171</v>
      </c>
      <c r="C2475" s="9" t="s">
        <v>172</v>
      </c>
      <c r="D2475" s="24">
        <v>42430</v>
      </c>
      <c r="E2475" s="25">
        <v>1664316</v>
      </c>
      <c r="F2475" s="25">
        <v>0</v>
      </c>
      <c r="G2475" s="25">
        <v>0</v>
      </c>
      <c r="H2475" s="25">
        <v>0</v>
      </c>
      <c r="I2475" s="25">
        <v>0</v>
      </c>
      <c r="J2475" s="25">
        <v>2340163</v>
      </c>
      <c r="K2475" s="25">
        <v>2340163</v>
      </c>
      <c r="L2475" s="25">
        <v>2457855</v>
      </c>
      <c r="M2475" s="25">
        <v>814351</v>
      </c>
      <c r="N2475" s="25">
        <v>0</v>
      </c>
      <c r="O2475" s="25">
        <v>0</v>
      </c>
      <c r="P2475" s="25">
        <v>0</v>
      </c>
      <c r="Q2475" s="25">
        <v>-100961</v>
      </c>
      <c r="R2475" s="25">
        <v>3171245</v>
      </c>
      <c r="S2475" s="25">
        <v>833234</v>
      </c>
      <c r="T2475" s="25">
        <v>0</v>
      </c>
      <c r="U2475" s="25">
        <v>833234</v>
      </c>
    </row>
    <row r="2476" spans="1:21" hidden="1" x14ac:dyDescent="0.25">
      <c r="A2476" s="9">
        <v>7376</v>
      </c>
      <c r="B2476" s="9" t="s">
        <v>171</v>
      </c>
      <c r="C2476" s="9" t="s">
        <v>172</v>
      </c>
      <c r="D2476" s="24">
        <v>42461</v>
      </c>
      <c r="E2476" s="25">
        <v>833234</v>
      </c>
      <c r="F2476" s="25">
        <v>0</v>
      </c>
      <c r="G2476" s="25">
        <v>0</v>
      </c>
      <c r="H2476" s="25">
        <v>0</v>
      </c>
      <c r="I2476" s="25">
        <v>0</v>
      </c>
      <c r="J2476" s="25">
        <v>2256899</v>
      </c>
      <c r="K2476" s="25">
        <v>2256899</v>
      </c>
      <c r="L2476" s="25">
        <v>2408563</v>
      </c>
      <c r="M2476" s="25">
        <v>250000</v>
      </c>
      <c r="N2476" s="25">
        <v>0</v>
      </c>
      <c r="O2476" s="25">
        <v>0</v>
      </c>
      <c r="P2476" s="25">
        <v>0</v>
      </c>
      <c r="Q2476" s="25">
        <v>-109335</v>
      </c>
      <c r="R2476" s="25">
        <v>2549228</v>
      </c>
      <c r="S2476" s="25">
        <v>540905</v>
      </c>
      <c r="T2476" s="25">
        <v>0</v>
      </c>
      <c r="U2476" s="25">
        <v>540905</v>
      </c>
    </row>
    <row r="2477" spans="1:21" hidden="1" x14ac:dyDescent="0.25">
      <c r="A2477" s="9">
        <v>7376</v>
      </c>
      <c r="B2477" s="9" t="s">
        <v>171</v>
      </c>
      <c r="C2477" s="9" t="s">
        <v>172</v>
      </c>
      <c r="D2477" s="24">
        <v>42491</v>
      </c>
      <c r="E2477" s="25">
        <v>540905</v>
      </c>
      <c r="F2477" s="25">
        <v>0</v>
      </c>
      <c r="G2477" s="25">
        <v>0</v>
      </c>
      <c r="H2477" s="25">
        <v>463</v>
      </c>
      <c r="I2477" s="25">
        <v>0</v>
      </c>
      <c r="J2477" s="25">
        <v>1672878</v>
      </c>
      <c r="K2477" s="25">
        <v>1673341</v>
      </c>
      <c r="L2477" s="25">
        <v>1286982</v>
      </c>
      <c r="M2477" s="25">
        <v>585000</v>
      </c>
      <c r="N2477" s="25">
        <v>0</v>
      </c>
      <c r="O2477" s="25">
        <v>0</v>
      </c>
      <c r="P2477" s="25">
        <v>0</v>
      </c>
      <c r="Q2477" s="25">
        <v>-1800</v>
      </c>
      <c r="R2477" s="25">
        <v>1870182</v>
      </c>
      <c r="S2477" s="25">
        <v>344064</v>
      </c>
      <c r="T2477" s="25">
        <v>0</v>
      </c>
      <c r="U2477" s="25">
        <v>344064</v>
      </c>
    </row>
    <row r="2478" spans="1:21" hidden="1" x14ac:dyDescent="0.25">
      <c r="A2478" s="9">
        <v>7376</v>
      </c>
      <c r="B2478" s="9" t="s">
        <v>171</v>
      </c>
      <c r="C2478" s="9" t="s">
        <v>172</v>
      </c>
      <c r="D2478" s="24">
        <v>42522</v>
      </c>
      <c r="E2478" s="25">
        <v>344064</v>
      </c>
      <c r="F2478" s="25">
        <v>0</v>
      </c>
      <c r="G2478" s="25">
        <v>0</v>
      </c>
      <c r="H2478" s="25">
        <v>0</v>
      </c>
      <c r="I2478" s="25">
        <v>0</v>
      </c>
      <c r="J2478" s="25">
        <v>1778121</v>
      </c>
      <c r="K2478" s="25">
        <v>1778121</v>
      </c>
      <c r="L2478" s="25">
        <v>1458545</v>
      </c>
      <c r="M2478" s="25">
        <v>415000</v>
      </c>
      <c r="N2478" s="25">
        <v>0</v>
      </c>
      <c r="O2478" s="25">
        <v>0</v>
      </c>
      <c r="P2478" s="25">
        <v>0</v>
      </c>
      <c r="Q2478" s="25">
        <v>-197180</v>
      </c>
      <c r="R2478" s="25">
        <v>1676365</v>
      </c>
      <c r="S2478" s="25">
        <v>445820</v>
      </c>
      <c r="T2478" s="25">
        <v>0</v>
      </c>
      <c r="U2478" s="25">
        <v>445820</v>
      </c>
    </row>
    <row r="2479" spans="1:21" hidden="1" x14ac:dyDescent="0.25">
      <c r="A2479" s="9">
        <v>7376</v>
      </c>
      <c r="B2479" s="9" t="s">
        <v>171</v>
      </c>
      <c r="C2479" s="9" t="s">
        <v>172</v>
      </c>
      <c r="D2479" s="24">
        <v>42552</v>
      </c>
      <c r="E2479" s="25">
        <v>445820</v>
      </c>
      <c r="F2479" s="25">
        <v>0</v>
      </c>
      <c r="G2479" s="25">
        <v>0</v>
      </c>
      <c r="H2479" s="25">
        <v>235286</v>
      </c>
      <c r="I2479" s="25">
        <v>0</v>
      </c>
      <c r="J2479" s="25">
        <v>2435774</v>
      </c>
      <c r="K2479" s="25">
        <v>2671060</v>
      </c>
      <c r="L2479" s="25">
        <v>1633758</v>
      </c>
      <c r="M2479" s="25">
        <v>790000</v>
      </c>
      <c r="N2479" s="25">
        <v>0</v>
      </c>
      <c r="O2479" s="25">
        <v>0</v>
      </c>
      <c r="P2479" s="25">
        <v>0</v>
      </c>
      <c r="Q2479" s="25">
        <v>-89342</v>
      </c>
      <c r="R2479" s="25">
        <v>2334416</v>
      </c>
      <c r="S2479" s="25">
        <v>782464</v>
      </c>
      <c r="T2479" s="25">
        <v>0</v>
      </c>
      <c r="U2479" s="25">
        <v>782464</v>
      </c>
    </row>
    <row r="2480" spans="1:21" hidden="1" x14ac:dyDescent="0.25">
      <c r="A2480" s="9">
        <v>7376</v>
      </c>
      <c r="B2480" s="9" t="s">
        <v>171</v>
      </c>
      <c r="C2480" s="9" t="s">
        <v>172</v>
      </c>
      <c r="D2480" s="24">
        <v>42583</v>
      </c>
      <c r="E2480" s="25">
        <v>782464</v>
      </c>
      <c r="F2480" s="25">
        <v>0</v>
      </c>
      <c r="G2480" s="25">
        <v>0</v>
      </c>
      <c r="H2480" s="25">
        <v>0</v>
      </c>
      <c r="I2480" s="25">
        <v>0</v>
      </c>
      <c r="J2480" s="25">
        <v>1982973</v>
      </c>
      <c r="K2480" s="25">
        <v>1982973</v>
      </c>
      <c r="L2480" s="25">
        <v>1599859</v>
      </c>
      <c r="M2480" s="25">
        <v>750000</v>
      </c>
      <c r="N2480" s="25">
        <v>0</v>
      </c>
      <c r="O2480" s="25">
        <v>0</v>
      </c>
      <c r="P2480" s="25">
        <v>0</v>
      </c>
      <c r="Q2480" s="25">
        <v>-151905</v>
      </c>
      <c r="R2480" s="25">
        <v>2197954</v>
      </c>
      <c r="S2480" s="25">
        <v>567483</v>
      </c>
      <c r="T2480" s="25">
        <v>0</v>
      </c>
      <c r="U2480" s="25">
        <v>567483</v>
      </c>
    </row>
    <row r="2481" spans="1:21" hidden="1" x14ac:dyDescent="0.25">
      <c r="A2481" s="9">
        <v>7376</v>
      </c>
      <c r="B2481" s="9" t="s">
        <v>171</v>
      </c>
      <c r="C2481" s="9" t="s">
        <v>172</v>
      </c>
      <c r="D2481" s="24">
        <v>42614</v>
      </c>
      <c r="E2481" s="25">
        <v>567483</v>
      </c>
      <c r="F2481" s="25">
        <v>0</v>
      </c>
      <c r="G2481" s="25">
        <v>0</v>
      </c>
      <c r="H2481" s="25">
        <v>290000</v>
      </c>
      <c r="I2481" s="25">
        <v>0</v>
      </c>
      <c r="J2481" s="25">
        <v>1359915</v>
      </c>
      <c r="K2481" s="25">
        <v>1649915</v>
      </c>
      <c r="L2481" s="25">
        <v>1924458</v>
      </c>
      <c r="M2481" s="25">
        <v>70000</v>
      </c>
      <c r="N2481" s="25">
        <v>0</v>
      </c>
      <c r="O2481" s="25">
        <v>0</v>
      </c>
      <c r="P2481" s="25">
        <v>0</v>
      </c>
      <c r="Q2481" s="25">
        <v>-88304</v>
      </c>
      <c r="R2481" s="25">
        <v>1906154</v>
      </c>
      <c r="S2481" s="25">
        <v>311244</v>
      </c>
      <c r="T2481" s="25">
        <v>0</v>
      </c>
      <c r="U2481" s="25">
        <v>311244</v>
      </c>
    </row>
    <row r="2482" spans="1:21" hidden="1" x14ac:dyDescent="0.25">
      <c r="A2482" s="9">
        <v>7376</v>
      </c>
      <c r="B2482" s="9" t="s">
        <v>171</v>
      </c>
      <c r="C2482" s="9" t="s">
        <v>172</v>
      </c>
      <c r="D2482" s="24">
        <v>42644</v>
      </c>
      <c r="E2482" s="25">
        <v>311244</v>
      </c>
      <c r="F2482" s="25">
        <v>0</v>
      </c>
      <c r="G2482" s="25">
        <v>0</v>
      </c>
      <c r="H2482" s="25">
        <v>0</v>
      </c>
      <c r="I2482" s="25">
        <v>0</v>
      </c>
      <c r="J2482" s="25">
        <v>1308010</v>
      </c>
      <c r="K2482" s="25">
        <v>1308010</v>
      </c>
      <c r="L2482" s="25">
        <v>1298457</v>
      </c>
      <c r="M2482" s="25">
        <v>320000</v>
      </c>
      <c r="N2482" s="25">
        <v>0</v>
      </c>
      <c r="O2482" s="25">
        <v>0</v>
      </c>
      <c r="P2482" s="25">
        <v>0</v>
      </c>
      <c r="Q2482" s="25">
        <v>-90000</v>
      </c>
      <c r="R2482" s="25">
        <v>1528457</v>
      </c>
      <c r="S2482" s="25">
        <v>90797</v>
      </c>
      <c r="T2482" s="25">
        <v>0</v>
      </c>
      <c r="U2482" s="25">
        <v>90797</v>
      </c>
    </row>
    <row r="2483" spans="1:21" hidden="1" x14ac:dyDescent="0.25">
      <c r="A2483" s="9">
        <v>7376</v>
      </c>
      <c r="B2483" s="9" t="s">
        <v>171</v>
      </c>
      <c r="C2483" s="9" t="s">
        <v>172</v>
      </c>
      <c r="D2483" s="24">
        <v>42675</v>
      </c>
      <c r="E2483" s="25">
        <v>90797</v>
      </c>
      <c r="F2483" s="25">
        <v>0</v>
      </c>
      <c r="G2483" s="25">
        <v>0</v>
      </c>
      <c r="H2483" s="25">
        <v>0</v>
      </c>
      <c r="I2483" s="25">
        <v>0</v>
      </c>
      <c r="J2483" s="25">
        <v>1489322</v>
      </c>
      <c r="K2483" s="25">
        <v>1489322</v>
      </c>
      <c r="L2483" s="25">
        <v>860776</v>
      </c>
      <c r="M2483" s="25">
        <v>680000</v>
      </c>
      <c r="N2483" s="25">
        <v>0</v>
      </c>
      <c r="O2483" s="25">
        <v>0</v>
      </c>
      <c r="P2483" s="25">
        <v>0</v>
      </c>
      <c r="Q2483" s="25">
        <v>-188632</v>
      </c>
      <c r="R2483" s="25">
        <v>1352144</v>
      </c>
      <c r="S2483" s="25">
        <v>227975</v>
      </c>
      <c r="T2483" s="25">
        <v>0</v>
      </c>
      <c r="U2483" s="25">
        <v>227975</v>
      </c>
    </row>
    <row r="2484" spans="1:21" hidden="1" x14ac:dyDescent="0.25">
      <c r="A2484" s="9">
        <v>7376</v>
      </c>
      <c r="B2484" s="9" t="s">
        <v>171</v>
      </c>
      <c r="C2484" s="9" t="s">
        <v>172</v>
      </c>
      <c r="D2484" s="24">
        <v>42705</v>
      </c>
      <c r="E2484" s="25">
        <v>227975</v>
      </c>
      <c r="F2484" s="25">
        <v>0</v>
      </c>
      <c r="G2484" s="25">
        <v>0</v>
      </c>
      <c r="H2484" s="25">
        <v>0</v>
      </c>
      <c r="I2484" s="25">
        <v>0</v>
      </c>
      <c r="J2484" s="25">
        <v>1477127</v>
      </c>
      <c r="K2484" s="25">
        <v>1477127</v>
      </c>
      <c r="L2484" s="25">
        <v>1089151</v>
      </c>
      <c r="M2484" s="25">
        <v>680000</v>
      </c>
      <c r="N2484" s="25">
        <v>0</v>
      </c>
      <c r="O2484" s="25">
        <v>0</v>
      </c>
      <c r="P2484" s="25">
        <v>0</v>
      </c>
      <c r="Q2484" s="25">
        <v>-1188991</v>
      </c>
      <c r="R2484" s="25">
        <v>580160</v>
      </c>
      <c r="S2484" s="25">
        <v>1124942</v>
      </c>
      <c r="T2484" s="25">
        <v>0</v>
      </c>
      <c r="U2484" s="25">
        <v>1124942</v>
      </c>
    </row>
    <row r="2485" spans="1:21" hidden="1" x14ac:dyDescent="0.25">
      <c r="A2485" s="9">
        <v>7376</v>
      </c>
      <c r="B2485" s="9" t="s">
        <v>171</v>
      </c>
      <c r="C2485" s="9" t="s">
        <v>172</v>
      </c>
      <c r="D2485" s="24">
        <v>42736</v>
      </c>
      <c r="E2485" s="25">
        <v>1124942</v>
      </c>
      <c r="F2485" s="25">
        <v>0</v>
      </c>
      <c r="G2485" s="25">
        <v>0</v>
      </c>
      <c r="H2485" s="25">
        <v>0</v>
      </c>
      <c r="I2485" s="25">
        <v>0</v>
      </c>
      <c r="J2485" s="25">
        <v>1489390</v>
      </c>
      <c r="K2485" s="25">
        <v>1489390</v>
      </c>
      <c r="L2485" s="25">
        <v>1759120</v>
      </c>
      <c r="M2485" s="25">
        <v>680000</v>
      </c>
      <c r="N2485" s="25">
        <v>0</v>
      </c>
      <c r="O2485" s="25">
        <v>0</v>
      </c>
      <c r="P2485" s="25">
        <v>0</v>
      </c>
      <c r="Q2485" s="25">
        <v>-36045</v>
      </c>
      <c r="R2485" s="25">
        <v>2403075</v>
      </c>
      <c r="S2485" s="25">
        <v>211257</v>
      </c>
      <c r="T2485" s="25">
        <v>0</v>
      </c>
      <c r="U2485" s="25">
        <v>211257</v>
      </c>
    </row>
    <row r="2486" spans="1:21" hidden="1" x14ac:dyDescent="0.25">
      <c r="A2486" s="9">
        <v>7376</v>
      </c>
      <c r="B2486" s="9" t="s">
        <v>171</v>
      </c>
      <c r="C2486" s="9" t="s">
        <v>172</v>
      </c>
      <c r="D2486" s="24">
        <v>42767</v>
      </c>
      <c r="E2486" s="25">
        <v>211257</v>
      </c>
      <c r="F2486" s="25">
        <v>0</v>
      </c>
      <c r="G2486" s="25">
        <v>0</v>
      </c>
      <c r="H2486" s="25">
        <v>0</v>
      </c>
      <c r="I2486" s="25">
        <v>0</v>
      </c>
      <c r="J2486" s="25">
        <v>2072586</v>
      </c>
      <c r="K2486" s="25">
        <v>2072586</v>
      </c>
      <c r="L2486" s="25">
        <v>336180</v>
      </c>
      <c r="M2486" s="25">
        <v>680000</v>
      </c>
      <c r="N2486" s="25">
        <v>0</v>
      </c>
      <c r="O2486" s="25">
        <v>0</v>
      </c>
      <c r="P2486" s="25">
        <v>0</v>
      </c>
      <c r="Q2486" s="25">
        <v>0</v>
      </c>
      <c r="R2486" s="25">
        <v>1016180</v>
      </c>
      <c r="S2486" s="25">
        <v>1267663</v>
      </c>
      <c r="T2486" s="25">
        <v>0</v>
      </c>
      <c r="U2486" s="25">
        <v>1267663</v>
      </c>
    </row>
    <row r="2487" spans="1:21" hidden="1" x14ac:dyDescent="0.25">
      <c r="A2487" s="9">
        <v>7376</v>
      </c>
      <c r="B2487" s="9" t="s">
        <v>171</v>
      </c>
      <c r="C2487" s="9" t="s">
        <v>172</v>
      </c>
      <c r="D2487" s="24">
        <v>42795</v>
      </c>
      <c r="E2487" s="25">
        <v>1267663</v>
      </c>
      <c r="F2487" s="25">
        <v>0</v>
      </c>
      <c r="G2487" s="25">
        <v>0</v>
      </c>
      <c r="H2487" s="25">
        <v>0</v>
      </c>
      <c r="I2487" s="25">
        <v>0</v>
      </c>
      <c r="J2487" s="25">
        <v>1503209</v>
      </c>
      <c r="K2487" s="25">
        <v>1503209</v>
      </c>
      <c r="L2487" s="25">
        <v>1705768</v>
      </c>
      <c r="M2487" s="25">
        <v>750000</v>
      </c>
      <c r="N2487" s="25">
        <v>0</v>
      </c>
      <c r="O2487" s="25">
        <v>0</v>
      </c>
      <c r="P2487" s="25">
        <v>0</v>
      </c>
      <c r="Q2487" s="25">
        <v>-50295</v>
      </c>
      <c r="R2487" s="25">
        <v>2405473</v>
      </c>
      <c r="S2487" s="25">
        <v>365399</v>
      </c>
      <c r="T2487" s="25">
        <v>0</v>
      </c>
      <c r="U2487" s="25">
        <v>365399</v>
      </c>
    </row>
    <row r="2488" spans="1:21" hidden="1" x14ac:dyDescent="0.25">
      <c r="A2488" s="9">
        <v>7376</v>
      </c>
      <c r="B2488" s="9" t="s">
        <v>171</v>
      </c>
      <c r="C2488" s="9" t="s">
        <v>172</v>
      </c>
      <c r="D2488" s="24">
        <v>42826</v>
      </c>
      <c r="E2488" s="25">
        <v>365399</v>
      </c>
      <c r="F2488" s="25">
        <v>0</v>
      </c>
      <c r="G2488" s="25">
        <v>0</v>
      </c>
      <c r="H2488" s="25">
        <v>0</v>
      </c>
      <c r="I2488" s="25">
        <v>0</v>
      </c>
      <c r="J2488" s="25">
        <v>1524654</v>
      </c>
      <c r="K2488" s="25">
        <v>1524654</v>
      </c>
      <c r="L2488" s="25">
        <v>442477</v>
      </c>
      <c r="M2488" s="25">
        <v>285000</v>
      </c>
      <c r="N2488" s="25">
        <v>0</v>
      </c>
      <c r="O2488" s="25">
        <v>0</v>
      </c>
      <c r="P2488" s="25">
        <v>0</v>
      </c>
      <c r="Q2488" s="25">
        <v>-24292</v>
      </c>
      <c r="R2488" s="25">
        <v>703185</v>
      </c>
      <c r="S2488" s="25">
        <v>1186868</v>
      </c>
      <c r="T2488" s="25">
        <v>0</v>
      </c>
      <c r="U2488" s="25">
        <v>1186868</v>
      </c>
    </row>
    <row r="2489" spans="1:21" hidden="1" x14ac:dyDescent="0.25">
      <c r="A2489" s="9">
        <v>7376</v>
      </c>
      <c r="B2489" s="9" t="s">
        <v>171</v>
      </c>
      <c r="C2489" s="9" t="s">
        <v>172</v>
      </c>
      <c r="D2489" s="24">
        <v>42856</v>
      </c>
      <c r="E2489" s="25">
        <v>1186868</v>
      </c>
      <c r="F2489" s="25">
        <v>0</v>
      </c>
      <c r="G2489" s="25">
        <v>0</v>
      </c>
      <c r="H2489" s="25">
        <v>0</v>
      </c>
      <c r="I2489" s="25">
        <v>0</v>
      </c>
      <c r="J2489" s="25">
        <v>1432071</v>
      </c>
      <c r="K2489" s="25">
        <v>1432071</v>
      </c>
      <c r="L2489" s="25">
        <v>721155</v>
      </c>
      <c r="M2489" s="25">
        <v>860000</v>
      </c>
      <c r="N2489" s="25">
        <v>0</v>
      </c>
      <c r="O2489" s="25">
        <v>0</v>
      </c>
      <c r="P2489" s="25">
        <v>0</v>
      </c>
      <c r="Q2489" s="25">
        <v>0</v>
      </c>
      <c r="R2489" s="25">
        <v>1581155</v>
      </c>
      <c r="S2489" s="25">
        <v>1037784</v>
      </c>
      <c r="T2489" s="25">
        <v>0</v>
      </c>
      <c r="U2489" s="25">
        <v>1037784</v>
      </c>
    </row>
    <row r="2490" spans="1:21" hidden="1" x14ac:dyDescent="0.25">
      <c r="A2490" s="9">
        <v>7376</v>
      </c>
      <c r="B2490" s="9" t="s">
        <v>171</v>
      </c>
      <c r="C2490" s="9" t="s">
        <v>172</v>
      </c>
      <c r="D2490" s="24">
        <v>42887</v>
      </c>
      <c r="E2490" s="25">
        <v>1037784</v>
      </c>
      <c r="F2490" s="25">
        <v>1413327</v>
      </c>
      <c r="G2490" s="25">
        <v>0</v>
      </c>
      <c r="H2490" s="25">
        <v>0</v>
      </c>
      <c r="I2490" s="25">
        <v>0</v>
      </c>
      <c r="J2490" s="25">
        <v>0</v>
      </c>
      <c r="K2490" s="25">
        <v>1413327</v>
      </c>
      <c r="L2490" s="25">
        <v>1001634</v>
      </c>
      <c r="M2490" s="25">
        <v>805000</v>
      </c>
      <c r="N2490" s="25">
        <v>0</v>
      </c>
      <c r="O2490" s="25">
        <v>0</v>
      </c>
      <c r="P2490" s="25">
        <v>0</v>
      </c>
      <c r="Q2490" s="25">
        <v>-150126</v>
      </c>
      <c r="R2490" s="25">
        <v>1656508</v>
      </c>
      <c r="S2490" s="25">
        <v>794603</v>
      </c>
      <c r="T2490" s="25">
        <v>0</v>
      </c>
      <c r="U2490" s="25">
        <v>794603</v>
      </c>
    </row>
    <row r="2491" spans="1:21" hidden="1" x14ac:dyDescent="0.25">
      <c r="A2491" s="9">
        <v>7376</v>
      </c>
      <c r="B2491" s="9" t="s">
        <v>171</v>
      </c>
      <c r="C2491" s="9" t="s">
        <v>172</v>
      </c>
      <c r="D2491" s="24">
        <v>42917</v>
      </c>
      <c r="E2491" s="25">
        <v>794603</v>
      </c>
      <c r="F2491" s="25">
        <v>1343541</v>
      </c>
      <c r="G2491" s="25">
        <v>0</v>
      </c>
      <c r="H2491" s="25">
        <v>0</v>
      </c>
      <c r="I2491" s="25">
        <v>0</v>
      </c>
      <c r="J2491" s="25">
        <v>0</v>
      </c>
      <c r="K2491" s="25">
        <v>1343541</v>
      </c>
      <c r="L2491" s="25">
        <v>746533</v>
      </c>
      <c r="M2491" s="25">
        <v>660000</v>
      </c>
      <c r="N2491" s="25">
        <v>0</v>
      </c>
      <c r="O2491" s="25">
        <v>0</v>
      </c>
      <c r="P2491" s="25">
        <v>0</v>
      </c>
      <c r="Q2491" s="25">
        <v>-3606</v>
      </c>
      <c r="R2491" s="25">
        <v>1402927</v>
      </c>
      <c r="S2491" s="25">
        <v>735217</v>
      </c>
      <c r="T2491" s="25">
        <v>0</v>
      </c>
      <c r="U2491" s="25">
        <v>735217</v>
      </c>
    </row>
    <row r="2492" spans="1:21" hidden="1" x14ac:dyDescent="0.25">
      <c r="A2492" s="9">
        <v>7376</v>
      </c>
      <c r="B2492" s="9" t="s">
        <v>171</v>
      </c>
      <c r="C2492" s="9" t="s">
        <v>172</v>
      </c>
      <c r="D2492" s="24">
        <v>42948</v>
      </c>
      <c r="E2492" s="25">
        <v>735217</v>
      </c>
      <c r="F2492" s="25">
        <v>1940434</v>
      </c>
      <c r="G2492" s="25">
        <v>0</v>
      </c>
      <c r="H2492" s="25">
        <v>0</v>
      </c>
      <c r="I2492" s="25">
        <v>0</v>
      </c>
      <c r="J2492" s="25">
        <v>0</v>
      </c>
      <c r="K2492" s="25">
        <v>1940434</v>
      </c>
      <c r="L2492" s="25">
        <v>1168003</v>
      </c>
      <c r="M2492" s="25">
        <v>1180528</v>
      </c>
      <c r="N2492" s="25">
        <v>0</v>
      </c>
      <c r="O2492" s="25">
        <v>0</v>
      </c>
      <c r="P2492" s="25">
        <v>0</v>
      </c>
      <c r="Q2492" s="25">
        <v>-33417</v>
      </c>
      <c r="R2492" s="25">
        <v>2315114</v>
      </c>
      <c r="S2492" s="25">
        <v>360537</v>
      </c>
      <c r="T2492" s="25">
        <v>0</v>
      </c>
      <c r="U2492" s="25">
        <v>360537</v>
      </c>
    </row>
    <row r="2493" spans="1:21" hidden="1" x14ac:dyDescent="0.25">
      <c r="A2493" s="9">
        <v>7376</v>
      </c>
      <c r="B2493" s="9" t="s">
        <v>171</v>
      </c>
      <c r="C2493" s="9" t="s">
        <v>172</v>
      </c>
      <c r="D2493" s="24">
        <v>42979</v>
      </c>
      <c r="E2493" s="25">
        <v>360537</v>
      </c>
      <c r="F2493" s="25">
        <v>735785</v>
      </c>
      <c r="G2493" s="25">
        <v>0</v>
      </c>
      <c r="H2493" s="25">
        <v>0</v>
      </c>
      <c r="I2493" s="25">
        <v>0</v>
      </c>
      <c r="J2493" s="25">
        <v>0</v>
      </c>
      <c r="K2493" s="25">
        <v>735785</v>
      </c>
      <c r="L2493" s="25">
        <v>319997</v>
      </c>
      <c r="M2493" s="25">
        <v>445000</v>
      </c>
      <c r="N2493" s="25">
        <v>0</v>
      </c>
      <c r="O2493" s="25">
        <v>0</v>
      </c>
      <c r="P2493" s="25">
        <v>0</v>
      </c>
      <c r="Q2493" s="25">
        <v>-30000</v>
      </c>
      <c r="R2493" s="25">
        <v>734997</v>
      </c>
      <c r="S2493" s="25">
        <v>361325</v>
      </c>
      <c r="T2493" s="25">
        <v>0</v>
      </c>
      <c r="U2493" s="25">
        <v>361325</v>
      </c>
    </row>
    <row r="2494" spans="1:21" hidden="1" x14ac:dyDescent="0.25">
      <c r="A2494" s="9">
        <v>7376</v>
      </c>
      <c r="B2494" s="9" t="s">
        <v>171</v>
      </c>
      <c r="C2494" s="9" t="s">
        <v>172</v>
      </c>
      <c r="D2494" s="24">
        <v>43009</v>
      </c>
      <c r="E2494" s="25">
        <v>361325</v>
      </c>
      <c r="F2494" s="25">
        <v>0</v>
      </c>
      <c r="G2494" s="25">
        <v>0</v>
      </c>
      <c r="H2494" s="25">
        <v>0</v>
      </c>
      <c r="I2494" s="25">
        <v>0</v>
      </c>
      <c r="J2494" s="25">
        <v>2100040</v>
      </c>
      <c r="K2494" s="25">
        <v>2100040</v>
      </c>
      <c r="L2494" s="25">
        <v>887382</v>
      </c>
      <c r="M2494" s="25">
        <v>1180000</v>
      </c>
      <c r="N2494" s="25">
        <v>0</v>
      </c>
      <c r="O2494" s="25">
        <v>0</v>
      </c>
      <c r="P2494" s="25">
        <v>0</v>
      </c>
      <c r="Q2494" s="25">
        <v>0</v>
      </c>
      <c r="R2494" s="25">
        <v>2067382</v>
      </c>
      <c r="S2494" s="25">
        <v>393983</v>
      </c>
      <c r="T2494" s="25">
        <v>0</v>
      </c>
      <c r="U2494" s="25">
        <v>393983</v>
      </c>
    </row>
    <row r="2495" spans="1:21" hidden="1" x14ac:dyDescent="0.25">
      <c r="A2495" s="9">
        <v>7376</v>
      </c>
      <c r="B2495" s="9" t="s">
        <v>171</v>
      </c>
      <c r="C2495" s="9" t="s">
        <v>172</v>
      </c>
      <c r="D2495" s="24">
        <v>43040</v>
      </c>
      <c r="E2495" s="25">
        <v>393983</v>
      </c>
      <c r="F2495" s="25">
        <v>0</v>
      </c>
      <c r="G2495" s="25">
        <v>0</v>
      </c>
      <c r="H2495" s="25">
        <v>0</v>
      </c>
      <c r="I2495" s="25">
        <v>0</v>
      </c>
      <c r="J2495" s="25">
        <v>1642213</v>
      </c>
      <c r="K2495" s="25">
        <v>1642213</v>
      </c>
      <c r="L2495" s="25">
        <v>498728</v>
      </c>
      <c r="M2495" s="25">
        <v>750000</v>
      </c>
      <c r="N2495" s="25">
        <v>0</v>
      </c>
      <c r="O2495" s="25">
        <v>0</v>
      </c>
      <c r="P2495" s="25">
        <v>0</v>
      </c>
      <c r="Q2495" s="25">
        <v>0</v>
      </c>
      <c r="R2495" s="25">
        <v>1248728</v>
      </c>
      <c r="S2495" s="25">
        <v>787468</v>
      </c>
      <c r="T2495" s="25">
        <v>0</v>
      </c>
      <c r="U2495" s="25">
        <v>787468</v>
      </c>
    </row>
    <row r="2496" spans="1:21" hidden="1" x14ac:dyDescent="0.25">
      <c r="A2496" s="9">
        <v>7376</v>
      </c>
      <c r="B2496" s="9" t="s">
        <v>171</v>
      </c>
      <c r="C2496" s="9" t="s">
        <v>172</v>
      </c>
      <c r="D2496" s="24">
        <v>43070</v>
      </c>
      <c r="E2496" s="25">
        <v>787468</v>
      </c>
      <c r="F2496" s="25">
        <v>0</v>
      </c>
      <c r="G2496" s="25">
        <v>0</v>
      </c>
      <c r="H2496" s="25">
        <v>0</v>
      </c>
      <c r="I2496" s="25">
        <v>0</v>
      </c>
      <c r="J2496" s="25">
        <v>1811574</v>
      </c>
      <c r="K2496" s="25">
        <v>1811574</v>
      </c>
      <c r="L2496" s="25">
        <v>829779</v>
      </c>
      <c r="M2496" s="25">
        <v>720050</v>
      </c>
      <c r="N2496" s="25">
        <v>0</v>
      </c>
      <c r="O2496" s="25">
        <v>0</v>
      </c>
      <c r="P2496" s="25">
        <v>0</v>
      </c>
      <c r="Q2496" s="25">
        <v>-417925</v>
      </c>
      <c r="R2496" s="25">
        <v>1131904</v>
      </c>
      <c r="S2496" s="25">
        <v>1467138</v>
      </c>
      <c r="T2496" s="25">
        <v>0</v>
      </c>
      <c r="U2496" s="25">
        <v>1467138</v>
      </c>
    </row>
    <row r="2497" spans="1:21" x14ac:dyDescent="0.25">
      <c r="A2497" s="9">
        <v>7376</v>
      </c>
      <c r="B2497" s="9" t="s">
        <v>171</v>
      </c>
      <c r="C2497" s="9" t="s">
        <v>172</v>
      </c>
      <c r="D2497" s="24">
        <v>43101</v>
      </c>
      <c r="E2497" s="25">
        <v>1467138</v>
      </c>
      <c r="F2497" s="25">
        <v>1516153</v>
      </c>
      <c r="G2497" s="25">
        <v>0</v>
      </c>
      <c r="H2497" s="25">
        <v>0</v>
      </c>
      <c r="I2497" s="25">
        <v>0</v>
      </c>
      <c r="J2497" s="25">
        <v>266116</v>
      </c>
      <c r="K2497" s="25">
        <v>1782269</v>
      </c>
      <c r="L2497" s="25">
        <v>978082</v>
      </c>
      <c r="M2497" s="25">
        <v>150000</v>
      </c>
      <c r="N2497" s="25">
        <v>0</v>
      </c>
      <c r="O2497" s="25">
        <v>0</v>
      </c>
      <c r="P2497" s="25">
        <v>0</v>
      </c>
      <c r="Q2497" s="25">
        <v>0</v>
      </c>
      <c r="R2497" s="25">
        <v>1128082</v>
      </c>
      <c r="S2497" s="25">
        <v>2121325</v>
      </c>
      <c r="T2497" s="25">
        <v>0</v>
      </c>
      <c r="U2497" s="25">
        <v>2121325</v>
      </c>
    </row>
    <row r="2498" spans="1:21" x14ac:dyDescent="0.25">
      <c r="A2498" s="9">
        <v>7376</v>
      </c>
      <c r="B2498" s="9" t="s">
        <v>171</v>
      </c>
      <c r="C2498" s="9" t="s">
        <v>172</v>
      </c>
      <c r="D2498" s="24">
        <v>43132</v>
      </c>
      <c r="E2498" s="25">
        <v>2121325</v>
      </c>
      <c r="F2498" s="25">
        <v>0</v>
      </c>
      <c r="G2498" s="25">
        <v>0</v>
      </c>
      <c r="H2498" s="25">
        <v>0</v>
      </c>
      <c r="I2498" s="25">
        <v>0</v>
      </c>
      <c r="J2498" s="25">
        <v>2059748</v>
      </c>
      <c r="K2498" s="25">
        <v>2059748</v>
      </c>
      <c r="L2498" s="25">
        <v>246860</v>
      </c>
      <c r="M2498" s="25">
        <v>1320000</v>
      </c>
      <c r="N2498" s="25">
        <v>0</v>
      </c>
      <c r="O2498" s="25">
        <v>0</v>
      </c>
      <c r="P2498" s="25">
        <v>0</v>
      </c>
      <c r="Q2498" s="25">
        <v>0</v>
      </c>
      <c r="R2498" s="25">
        <v>1566860</v>
      </c>
      <c r="S2498" s="25">
        <v>2614213</v>
      </c>
      <c r="T2498" s="25">
        <v>0</v>
      </c>
      <c r="U2498" s="25">
        <v>2614213</v>
      </c>
    </row>
    <row r="2499" spans="1:21" x14ac:dyDescent="0.25">
      <c r="A2499" s="9">
        <v>7376</v>
      </c>
      <c r="B2499" s="9" t="s">
        <v>171</v>
      </c>
      <c r="C2499" s="9" t="s">
        <v>172</v>
      </c>
      <c r="D2499" s="24">
        <v>43160</v>
      </c>
      <c r="E2499" s="25">
        <v>2614213</v>
      </c>
      <c r="F2499" s="25">
        <v>0</v>
      </c>
      <c r="G2499" s="25">
        <v>0</v>
      </c>
      <c r="H2499" s="25">
        <v>0</v>
      </c>
      <c r="I2499" s="25">
        <v>0</v>
      </c>
      <c r="J2499" s="25">
        <v>2187436</v>
      </c>
      <c r="K2499" s="25">
        <v>2187436</v>
      </c>
      <c r="L2499" s="25">
        <v>1621294</v>
      </c>
      <c r="M2499" s="25">
        <v>1700000</v>
      </c>
      <c r="N2499" s="25">
        <v>0</v>
      </c>
      <c r="O2499" s="25">
        <v>0</v>
      </c>
      <c r="P2499" s="25">
        <v>0</v>
      </c>
      <c r="Q2499" s="25">
        <v>-40050</v>
      </c>
      <c r="R2499" s="25">
        <v>3281244</v>
      </c>
      <c r="S2499" s="25">
        <v>1520405</v>
      </c>
      <c r="T2499" s="25">
        <v>0</v>
      </c>
      <c r="U2499" s="25">
        <v>1520405</v>
      </c>
    </row>
    <row r="2500" spans="1:21" x14ac:dyDescent="0.25">
      <c r="A2500" s="9">
        <v>7376</v>
      </c>
      <c r="B2500" s="9" t="s">
        <v>171</v>
      </c>
      <c r="C2500" s="9" t="s">
        <v>173</v>
      </c>
      <c r="D2500" s="24">
        <v>43191</v>
      </c>
      <c r="E2500" s="25">
        <v>1520405</v>
      </c>
      <c r="F2500" s="25">
        <v>0</v>
      </c>
      <c r="G2500" s="25">
        <v>0</v>
      </c>
      <c r="H2500" s="25">
        <v>0</v>
      </c>
      <c r="I2500" s="25">
        <v>0</v>
      </c>
      <c r="J2500" s="25">
        <v>1983915</v>
      </c>
      <c r="K2500" s="25">
        <v>1983915</v>
      </c>
      <c r="L2500" s="25">
        <v>1708681</v>
      </c>
      <c r="M2500" s="25">
        <v>250000</v>
      </c>
      <c r="N2500" s="25">
        <v>0</v>
      </c>
      <c r="O2500" s="25">
        <v>0</v>
      </c>
      <c r="P2500" s="25">
        <v>0</v>
      </c>
      <c r="Q2500" s="25">
        <v>-8050</v>
      </c>
      <c r="R2500" s="25">
        <v>1950631</v>
      </c>
      <c r="S2500" s="25">
        <v>1553689</v>
      </c>
      <c r="T2500" s="25">
        <v>0</v>
      </c>
      <c r="U2500" s="25">
        <v>1553689</v>
      </c>
    </row>
    <row r="2501" spans="1:21" x14ac:dyDescent="0.25">
      <c r="A2501" s="9">
        <v>7376</v>
      </c>
      <c r="B2501" s="9" t="s">
        <v>171</v>
      </c>
      <c r="C2501" s="9" t="s">
        <v>173</v>
      </c>
      <c r="D2501" s="24">
        <v>43221</v>
      </c>
      <c r="E2501" s="25">
        <v>1553689</v>
      </c>
      <c r="F2501" s="25">
        <v>0</v>
      </c>
      <c r="G2501" s="25">
        <v>0</v>
      </c>
      <c r="H2501" s="25">
        <v>0</v>
      </c>
      <c r="I2501" s="25">
        <v>0</v>
      </c>
      <c r="J2501" s="25">
        <v>3111342</v>
      </c>
      <c r="K2501" s="25">
        <v>3111342</v>
      </c>
      <c r="L2501" s="25">
        <v>1165336</v>
      </c>
      <c r="M2501" s="25">
        <v>1985131</v>
      </c>
      <c r="N2501" s="25">
        <v>0</v>
      </c>
      <c r="O2501" s="25">
        <v>0</v>
      </c>
      <c r="P2501" s="25">
        <v>0</v>
      </c>
      <c r="Q2501" s="25">
        <v>0</v>
      </c>
      <c r="R2501" s="25">
        <v>3150467</v>
      </c>
      <c r="S2501" s="25">
        <v>1514564</v>
      </c>
      <c r="T2501" s="25">
        <v>0</v>
      </c>
      <c r="U2501" s="25">
        <v>1514564</v>
      </c>
    </row>
    <row r="2502" spans="1:21" x14ac:dyDescent="0.25">
      <c r="A2502" s="9">
        <v>7376</v>
      </c>
      <c r="B2502" s="9" t="s">
        <v>171</v>
      </c>
      <c r="C2502" s="9" t="s">
        <v>173</v>
      </c>
      <c r="D2502" s="24">
        <v>43252</v>
      </c>
      <c r="E2502" s="25">
        <v>1514564</v>
      </c>
      <c r="F2502" s="25">
        <v>0</v>
      </c>
      <c r="G2502" s="25">
        <v>0</v>
      </c>
      <c r="H2502" s="25">
        <v>0</v>
      </c>
      <c r="I2502" s="25">
        <v>0</v>
      </c>
      <c r="J2502" s="25">
        <v>2523385</v>
      </c>
      <c r="K2502" s="25">
        <v>2523385</v>
      </c>
      <c r="L2502" s="25">
        <v>972694</v>
      </c>
      <c r="M2502" s="25">
        <v>1360000</v>
      </c>
      <c r="N2502" s="25">
        <v>0</v>
      </c>
      <c r="O2502" s="25">
        <v>0</v>
      </c>
      <c r="P2502" s="25">
        <v>0</v>
      </c>
      <c r="Q2502" s="25">
        <v>-103672</v>
      </c>
      <c r="R2502" s="25">
        <v>2229022</v>
      </c>
      <c r="S2502" s="25">
        <v>1808927</v>
      </c>
      <c r="T2502" s="25">
        <v>0</v>
      </c>
      <c r="U2502" s="25">
        <v>1808927</v>
      </c>
    </row>
    <row r="2503" spans="1:21" x14ac:dyDescent="0.25">
      <c r="A2503" s="9">
        <v>7376</v>
      </c>
      <c r="B2503" s="9" t="s">
        <v>171</v>
      </c>
      <c r="C2503" s="9" t="s">
        <v>173</v>
      </c>
      <c r="D2503" s="24">
        <v>43282</v>
      </c>
      <c r="E2503" s="25">
        <v>1808927</v>
      </c>
      <c r="F2503" s="25">
        <v>0</v>
      </c>
      <c r="G2503" s="25">
        <v>0</v>
      </c>
      <c r="H2503" s="25">
        <v>0</v>
      </c>
      <c r="I2503" s="25">
        <v>0</v>
      </c>
      <c r="J2503" s="25">
        <v>2502901</v>
      </c>
      <c r="K2503" s="25">
        <v>2502901</v>
      </c>
      <c r="L2503" s="25">
        <v>697394</v>
      </c>
      <c r="M2503" s="25">
        <v>407500</v>
      </c>
      <c r="N2503" s="25">
        <v>0</v>
      </c>
      <c r="O2503" s="25">
        <v>0</v>
      </c>
      <c r="P2503" s="25">
        <v>0</v>
      </c>
      <c r="Q2503" s="25">
        <v>-1919</v>
      </c>
      <c r="R2503" s="25">
        <v>1102975</v>
      </c>
      <c r="S2503" s="25">
        <v>3208853</v>
      </c>
      <c r="T2503" s="25">
        <v>0</v>
      </c>
      <c r="U2503" s="25">
        <v>3208853</v>
      </c>
    </row>
    <row r="2504" spans="1:21" x14ac:dyDescent="0.25">
      <c r="A2504" s="9">
        <v>7376</v>
      </c>
      <c r="B2504" s="9" t="s">
        <v>171</v>
      </c>
      <c r="C2504" s="9" t="s">
        <v>173</v>
      </c>
      <c r="D2504" s="24">
        <v>43313</v>
      </c>
      <c r="E2504" s="25">
        <v>3208853</v>
      </c>
      <c r="F2504" s="25">
        <v>0</v>
      </c>
      <c r="G2504" s="25">
        <v>0</v>
      </c>
      <c r="H2504" s="25">
        <v>0</v>
      </c>
      <c r="I2504" s="25">
        <v>0</v>
      </c>
      <c r="J2504" s="25">
        <v>2116557</v>
      </c>
      <c r="K2504" s="25">
        <v>2116557</v>
      </c>
      <c r="L2504" s="25">
        <v>1686791</v>
      </c>
      <c r="M2504" s="25">
        <v>1367500</v>
      </c>
      <c r="N2504" s="25">
        <v>0</v>
      </c>
      <c r="O2504" s="25">
        <v>0</v>
      </c>
      <c r="P2504" s="25">
        <v>0</v>
      </c>
      <c r="Q2504" s="25">
        <v>0</v>
      </c>
      <c r="R2504" s="25">
        <v>3054291</v>
      </c>
      <c r="S2504" s="25">
        <v>2271119</v>
      </c>
      <c r="T2504" s="25">
        <v>0</v>
      </c>
      <c r="U2504" s="25">
        <v>2271119</v>
      </c>
    </row>
    <row r="2505" spans="1:21" x14ac:dyDescent="0.25">
      <c r="A2505" s="9">
        <v>7376</v>
      </c>
      <c r="B2505" s="9" t="s">
        <v>171</v>
      </c>
      <c r="C2505" s="9" t="s">
        <v>173</v>
      </c>
      <c r="D2505" s="24">
        <v>43344</v>
      </c>
      <c r="E2505" s="25">
        <v>2271119</v>
      </c>
      <c r="F2505" s="25">
        <v>0</v>
      </c>
      <c r="G2505" s="25">
        <v>0</v>
      </c>
      <c r="H2505" s="25">
        <v>0</v>
      </c>
      <c r="I2505" s="25">
        <v>0</v>
      </c>
      <c r="J2505" s="25">
        <v>2429778</v>
      </c>
      <c r="K2505" s="25">
        <v>2429778</v>
      </c>
      <c r="L2505" s="25">
        <v>951446</v>
      </c>
      <c r="M2505" s="25">
        <v>1337625</v>
      </c>
      <c r="N2505" s="25">
        <v>0</v>
      </c>
      <c r="O2505" s="25">
        <v>0</v>
      </c>
      <c r="P2505" s="25">
        <v>0</v>
      </c>
      <c r="Q2505" s="25">
        <v>0</v>
      </c>
      <c r="R2505" s="25">
        <v>2289071</v>
      </c>
      <c r="S2505" s="25">
        <v>2411826</v>
      </c>
      <c r="T2505" s="25">
        <v>0</v>
      </c>
      <c r="U2505" s="25">
        <v>2411826</v>
      </c>
    </row>
    <row r="2506" spans="1:21" x14ac:dyDescent="0.25">
      <c r="A2506" s="9">
        <v>7376</v>
      </c>
      <c r="B2506" s="9" t="s">
        <v>171</v>
      </c>
      <c r="C2506" s="9" t="s">
        <v>173</v>
      </c>
      <c r="D2506" s="24">
        <v>43374</v>
      </c>
      <c r="E2506" s="25">
        <v>2411826</v>
      </c>
      <c r="F2506" s="25">
        <v>0</v>
      </c>
      <c r="G2506" s="25">
        <v>0</v>
      </c>
      <c r="H2506" s="25">
        <v>4000</v>
      </c>
      <c r="I2506" s="25">
        <v>0</v>
      </c>
      <c r="J2506" s="25">
        <v>2141761</v>
      </c>
      <c r="K2506" s="25">
        <v>2145761</v>
      </c>
      <c r="L2506" s="25">
        <v>1899720</v>
      </c>
      <c r="M2506" s="25">
        <v>1462500</v>
      </c>
      <c r="N2506" s="25">
        <v>0</v>
      </c>
      <c r="O2506" s="25">
        <v>0</v>
      </c>
      <c r="P2506" s="25">
        <v>0</v>
      </c>
      <c r="Q2506" s="25">
        <v>0</v>
      </c>
      <c r="R2506" s="25">
        <v>3362220</v>
      </c>
      <c r="S2506" s="25">
        <v>1195367</v>
      </c>
      <c r="T2506" s="25">
        <v>0</v>
      </c>
      <c r="U2506" s="25">
        <v>1195367</v>
      </c>
    </row>
    <row r="2507" spans="1:21" x14ac:dyDescent="0.25">
      <c r="A2507" s="9">
        <v>7376</v>
      </c>
      <c r="B2507" s="9" t="s">
        <v>171</v>
      </c>
      <c r="C2507" s="9" t="s">
        <v>173</v>
      </c>
      <c r="D2507" s="24">
        <v>43405</v>
      </c>
      <c r="E2507" s="25">
        <v>1195367</v>
      </c>
      <c r="F2507" s="25">
        <v>0</v>
      </c>
      <c r="G2507" s="25">
        <v>0</v>
      </c>
      <c r="H2507" s="25">
        <v>0</v>
      </c>
      <c r="I2507" s="25">
        <v>0</v>
      </c>
      <c r="J2507" s="25">
        <v>1938520</v>
      </c>
      <c r="K2507" s="25">
        <v>1938520</v>
      </c>
      <c r="L2507" s="25">
        <v>1173031</v>
      </c>
      <c r="M2507" s="25">
        <v>942448</v>
      </c>
      <c r="N2507" s="25">
        <v>0</v>
      </c>
      <c r="O2507" s="25">
        <v>0</v>
      </c>
      <c r="P2507" s="25">
        <v>0</v>
      </c>
      <c r="Q2507" s="25">
        <v>-385000</v>
      </c>
      <c r="R2507" s="25">
        <v>1730479</v>
      </c>
      <c r="S2507" s="25">
        <v>1403408</v>
      </c>
      <c r="T2507" s="25">
        <v>0</v>
      </c>
      <c r="U2507" s="25">
        <v>1403408</v>
      </c>
    </row>
    <row r="2508" spans="1:21" hidden="1" x14ac:dyDescent="0.25">
      <c r="A2508" s="9">
        <v>7381</v>
      </c>
      <c r="B2508" s="9" t="s">
        <v>174</v>
      </c>
      <c r="C2508" s="9" t="s">
        <v>175</v>
      </c>
      <c r="D2508" s="24">
        <v>42156</v>
      </c>
      <c r="E2508" s="25">
        <v>113700</v>
      </c>
      <c r="F2508" s="25">
        <v>4206000</v>
      </c>
      <c r="G2508" s="25">
        <v>0</v>
      </c>
      <c r="H2508" s="25">
        <v>372425</v>
      </c>
      <c r="I2508" s="25">
        <v>0</v>
      </c>
      <c r="J2508" s="25">
        <v>0</v>
      </c>
      <c r="K2508" s="25">
        <v>4578425</v>
      </c>
      <c r="L2508" s="25">
        <v>313700</v>
      </c>
      <c r="M2508" s="25">
        <v>2389488</v>
      </c>
      <c r="N2508" s="25">
        <v>0</v>
      </c>
      <c r="O2508" s="25">
        <v>0</v>
      </c>
      <c r="P2508" s="25">
        <v>0</v>
      </c>
      <c r="Q2508" s="25">
        <v>0</v>
      </c>
      <c r="R2508" s="25">
        <v>2703188</v>
      </c>
      <c r="S2508" s="25">
        <v>1988937</v>
      </c>
      <c r="T2508" s="25">
        <v>0</v>
      </c>
      <c r="U2508" s="25">
        <v>1988937</v>
      </c>
    </row>
    <row r="2509" spans="1:21" hidden="1" x14ac:dyDescent="0.25">
      <c r="A2509" s="9">
        <v>7381</v>
      </c>
      <c r="B2509" s="9" t="s">
        <v>174</v>
      </c>
      <c r="C2509" s="9" t="s">
        <v>175</v>
      </c>
      <c r="D2509" s="24">
        <v>42186</v>
      </c>
      <c r="E2509" s="25">
        <v>1988937</v>
      </c>
      <c r="F2509" s="25">
        <v>0</v>
      </c>
      <c r="G2509" s="25">
        <v>0</v>
      </c>
      <c r="H2509" s="25">
        <v>0</v>
      </c>
      <c r="I2509" s="25">
        <v>0</v>
      </c>
      <c r="J2509" s="25">
        <v>6138150</v>
      </c>
      <c r="K2509" s="25">
        <v>6138150</v>
      </c>
      <c r="L2509" s="25">
        <v>2090449</v>
      </c>
      <c r="M2509" s="25">
        <v>5009521</v>
      </c>
      <c r="N2509" s="25">
        <v>0</v>
      </c>
      <c r="O2509" s="25">
        <v>0</v>
      </c>
      <c r="P2509" s="25">
        <v>0</v>
      </c>
      <c r="Q2509" s="25">
        <v>-198467</v>
      </c>
      <c r="R2509" s="25">
        <v>6901503</v>
      </c>
      <c r="S2509" s="25">
        <v>1225584</v>
      </c>
      <c r="T2509" s="25">
        <v>0</v>
      </c>
      <c r="U2509" s="25">
        <v>1225584</v>
      </c>
    </row>
    <row r="2510" spans="1:21" hidden="1" x14ac:dyDescent="0.25">
      <c r="A2510" s="9">
        <v>7381</v>
      </c>
      <c r="B2510" s="9" t="s">
        <v>174</v>
      </c>
      <c r="C2510" s="9" t="s">
        <v>175</v>
      </c>
      <c r="D2510" s="24">
        <v>42217</v>
      </c>
      <c r="E2510" s="25">
        <v>1225584</v>
      </c>
      <c r="F2510" s="25">
        <v>0</v>
      </c>
      <c r="G2510" s="25">
        <v>0</v>
      </c>
      <c r="H2510" s="25">
        <v>0</v>
      </c>
      <c r="I2510" s="25">
        <v>0</v>
      </c>
      <c r="J2510" s="25">
        <v>3422024</v>
      </c>
      <c r="K2510" s="25">
        <v>3422024</v>
      </c>
      <c r="L2510" s="25">
        <v>761200</v>
      </c>
      <c r="M2510" s="25">
        <v>854561</v>
      </c>
      <c r="N2510" s="25">
        <v>0</v>
      </c>
      <c r="O2510" s="25">
        <v>0</v>
      </c>
      <c r="P2510" s="25">
        <v>0</v>
      </c>
      <c r="Q2510" s="25">
        <v>-599624</v>
      </c>
      <c r="R2510" s="25">
        <v>1016137</v>
      </c>
      <c r="S2510" s="25">
        <v>3631471</v>
      </c>
      <c r="T2510" s="25">
        <v>0</v>
      </c>
      <c r="U2510" s="25">
        <v>3631471</v>
      </c>
    </row>
    <row r="2511" spans="1:21" hidden="1" x14ac:dyDescent="0.25">
      <c r="A2511" s="9">
        <v>7381</v>
      </c>
      <c r="B2511" s="9" t="s">
        <v>174</v>
      </c>
      <c r="C2511" s="9" t="s">
        <v>175</v>
      </c>
      <c r="D2511" s="24">
        <v>42248</v>
      </c>
      <c r="E2511" s="25">
        <v>3631471</v>
      </c>
      <c r="F2511" s="25">
        <v>6041300</v>
      </c>
      <c r="G2511" s="25">
        <v>0</v>
      </c>
      <c r="H2511" s="25">
        <v>0</v>
      </c>
      <c r="I2511" s="25">
        <v>0</v>
      </c>
      <c r="J2511" s="25">
        <v>0</v>
      </c>
      <c r="K2511" s="25">
        <v>6041300</v>
      </c>
      <c r="L2511" s="25">
        <v>2002000</v>
      </c>
      <c r="M2511" s="25">
        <v>2790620</v>
      </c>
      <c r="N2511" s="25">
        <v>0</v>
      </c>
      <c r="O2511" s="25">
        <v>0</v>
      </c>
      <c r="P2511" s="25">
        <v>0</v>
      </c>
      <c r="Q2511" s="25">
        <v>-243889</v>
      </c>
      <c r="R2511" s="25">
        <v>4548731</v>
      </c>
      <c r="S2511" s="25">
        <v>5124040</v>
      </c>
      <c r="T2511" s="25">
        <v>0</v>
      </c>
      <c r="U2511" s="25">
        <v>5124040</v>
      </c>
    </row>
    <row r="2512" spans="1:21" hidden="1" x14ac:dyDescent="0.25">
      <c r="A2512" s="9">
        <v>7381</v>
      </c>
      <c r="B2512" s="9" t="s">
        <v>174</v>
      </c>
      <c r="C2512" s="9" t="s">
        <v>175</v>
      </c>
      <c r="D2512" s="24">
        <v>42278</v>
      </c>
      <c r="E2512" s="25">
        <v>5124040</v>
      </c>
      <c r="F2512" s="25">
        <v>0</v>
      </c>
      <c r="G2512" s="25">
        <v>0</v>
      </c>
      <c r="H2512" s="25">
        <v>0</v>
      </c>
      <c r="I2512" s="25">
        <v>0</v>
      </c>
      <c r="J2512" s="25">
        <v>5717377</v>
      </c>
      <c r="K2512" s="25">
        <v>5717377</v>
      </c>
      <c r="L2512" s="25">
        <v>1764974</v>
      </c>
      <c r="M2512" s="25">
        <v>8163492</v>
      </c>
      <c r="N2512" s="25">
        <v>0</v>
      </c>
      <c r="O2512" s="25">
        <v>0</v>
      </c>
      <c r="P2512" s="25">
        <v>0</v>
      </c>
      <c r="Q2512" s="25">
        <v>-243889</v>
      </c>
      <c r="R2512" s="25">
        <v>9684577</v>
      </c>
      <c r="S2512" s="25">
        <v>1156840</v>
      </c>
      <c r="T2512" s="25">
        <v>0</v>
      </c>
      <c r="U2512" s="25">
        <v>1156840</v>
      </c>
    </row>
    <row r="2513" spans="1:21" hidden="1" x14ac:dyDescent="0.25">
      <c r="A2513" s="9">
        <v>7381</v>
      </c>
      <c r="B2513" s="9" t="s">
        <v>174</v>
      </c>
      <c r="C2513" s="9" t="s">
        <v>175</v>
      </c>
      <c r="D2513" s="24">
        <v>42309</v>
      </c>
      <c r="E2513" s="25">
        <v>1156840</v>
      </c>
      <c r="F2513" s="25">
        <v>0</v>
      </c>
      <c r="G2513" s="25">
        <v>0</v>
      </c>
      <c r="H2513" s="25">
        <v>0</v>
      </c>
      <c r="I2513" s="25">
        <v>0</v>
      </c>
      <c r="J2513" s="25">
        <v>0</v>
      </c>
      <c r="K2513" s="25">
        <v>0</v>
      </c>
      <c r="L2513" s="25">
        <v>250000</v>
      </c>
      <c r="M2513" s="25">
        <v>1744607</v>
      </c>
      <c r="N2513" s="25">
        <v>0</v>
      </c>
      <c r="O2513" s="25">
        <v>0</v>
      </c>
      <c r="P2513" s="25">
        <v>0</v>
      </c>
      <c r="Q2513" s="25">
        <v>-139455</v>
      </c>
      <c r="R2513" s="25">
        <v>1855152</v>
      </c>
      <c r="S2513" s="25">
        <v>-698312</v>
      </c>
      <c r="T2513" s="25">
        <v>0</v>
      </c>
      <c r="U2513" s="25">
        <v>-698312</v>
      </c>
    </row>
    <row r="2514" spans="1:21" hidden="1" x14ac:dyDescent="0.25">
      <c r="A2514" s="9">
        <v>7381</v>
      </c>
      <c r="B2514" s="9" t="s">
        <v>174</v>
      </c>
      <c r="C2514" s="9" t="s">
        <v>175</v>
      </c>
      <c r="D2514" s="24">
        <v>42339</v>
      </c>
      <c r="E2514" s="25">
        <v>-698312</v>
      </c>
      <c r="F2514" s="25">
        <v>0</v>
      </c>
      <c r="G2514" s="25">
        <v>0</v>
      </c>
      <c r="H2514" s="25">
        <v>0</v>
      </c>
      <c r="I2514" s="25">
        <v>0</v>
      </c>
      <c r="J2514" s="25">
        <v>9416000</v>
      </c>
      <c r="K2514" s="25">
        <v>9416000</v>
      </c>
      <c r="L2514" s="25">
        <v>117507</v>
      </c>
      <c r="M2514" s="25">
        <v>4184541</v>
      </c>
      <c r="N2514" s="25">
        <v>0</v>
      </c>
      <c r="O2514" s="25">
        <v>0</v>
      </c>
      <c r="P2514" s="25">
        <v>0</v>
      </c>
      <c r="Q2514" s="25">
        <v>0</v>
      </c>
      <c r="R2514" s="25">
        <v>4302048</v>
      </c>
      <c r="S2514" s="25">
        <v>4415640</v>
      </c>
      <c r="T2514" s="25">
        <v>0</v>
      </c>
      <c r="U2514" s="25">
        <v>4415640</v>
      </c>
    </row>
    <row r="2515" spans="1:21" hidden="1" x14ac:dyDescent="0.25">
      <c r="A2515" s="9">
        <v>7381</v>
      </c>
      <c r="B2515" s="9" t="s">
        <v>174</v>
      </c>
      <c r="C2515" s="9" t="s">
        <v>175</v>
      </c>
      <c r="D2515" s="24">
        <v>42370</v>
      </c>
      <c r="E2515" s="25">
        <v>4415640</v>
      </c>
      <c r="F2515" s="25">
        <v>0</v>
      </c>
      <c r="G2515" s="25">
        <v>0</v>
      </c>
      <c r="H2515" s="25">
        <v>0</v>
      </c>
      <c r="I2515" s="25">
        <v>0</v>
      </c>
      <c r="J2515" s="25">
        <v>0</v>
      </c>
      <c r="K2515" s="25">
        <v>0</v>
      </c>
      <c r="L2515" s="25">
        <v>1703656</v>
      </c>
      <c r="M2515" s="25">
        <v>4183603</v>
      </c>
      <c r="N2515" s="25">
        <v>0</v>
      </c>
      <c r="O2515" s="25">
        <v>0</v>
      </c>
      <c r="P2515" s="25">
        <v>0</v>
      </c>
      <c r="Q2515" s="25">
        <v>-1115677</v>
      </c>
      <c r="R2515" s="25">
        <v>4771582</v>
      </c>
      <c r="S2515" s="25">
        <v>-355942</v>
      </c>
      <c r="T2515" s="25">
        <v>0</v>
      </c>
      <c r="U2515" s="25">
        <v>-355942</v>
      </c>
    </row>
    <row r="2516" spans="1:21" hidden="1" x14ac:dyDescent="0.25">
      <c r="A2516" s="9">
        <v>7381</v>
      </c>
      <c r="B2516" s="9" t="s">
        <v>174</v>
      </c>
      <c r="C2516" s="9" t="s">
        <v>175</v>
      </c>
      <c r="D2516" s="24">
        <v>42401</v>
      </c>
      <c r="E2516" s="25">
        <v>-355942</v>
      </c>
      <c r="F2516" s="25">
        <v>0</v>
      </c>
      <c r="G2516" s="25">
        <v>0</v>
      </c>
      <c r="H2516" s="25">
        <v>0</v>
      </c>
      <c r="I2516" s="25">
        <v>0</v>
      </c>
      <c r="J2516" s="25">
        <v>11605867</v>
      </c>
      <c r="K2516" s="25">
        <v>11605867</v>
      </c>
      <c r="L2516" s="25">
        <v>2300146</v>
      </c>
      <c r="M2516" s="25">
        <v>6516239</v>
      </c>
      <c r="N2516" s="25">
        <v>0</v>
      </c>
      <c r="O2516" s="25">
        <v>0</v>
      </c>
      <c r="P2516" s="25">
        <v>0</v>
      </c>
      <c r="Q2516" s="25">
        <v>-1000000</v>
      </c>
      <c r="R2516" s="25">
        <v>7816385</v>
      </c>
      <c r="S2516" s="25">
        <v>3433540</v>
      </c>
      <c r="T2516" s="25">
        <v>0</v>
      </c>
      <c r="U2516" s="25">
        <v>3433540</v>
      </c>
    </row>
    <row r="2517" spans="1:21" hidden="1" x14ac:dyDescent="0.25">
      <c r="A2517" s="9">
        <v>7381</v>
      </c>
      <c r="B2517" s="9" t="s">
        <v>174</v>
      </c>
      <c r="C2517" s="9" t="s">
        <v>175</v>
      </c>
      <c r="D2517" s="24">
        <v>42430</v>
      </c>
      <c r="E2517" s="25">
        <v>3433540</v>
      </c>
      <c r="F2517" s="25">
        <v>0</v>
      </c>
      <c r="G2517" s="25">
        <v>0</v>
      </c>
      <c r="H2517" s="25">
        <v>154440</v>
      </c>
      <c r="I2517" s="25">
        <v>0</v>
      </c>
      <c r="J2517" s="25">
        <v>131173</v>
      </c>
      <c r="K2517" s="25">
        <v>285613</v>
      </c>
      <c r="L2517" s="25">
        <v>2054440</v>
      </c>
      <c r="M2517" s="25">
        <v>2364713</v>
      </c>
      <c r="N2517" s="25">
        <v>0</v>
      </c>
      <c r="O2517" s="25">
        <v>0</v>
      </c>
      <c r="P2517" s="25">
        <v>0</v>
      </c>
      <c r="Q2517" s="25">
        <v>0</v>
      </c>
      <c r="R2517" s="25">
        <v>4419153</v>
      </c>
      <c r="S2517" s="25">
        <v>-700000</v>
      </c>
      <c r="T2517" s="25">
        <v>0</v>
      </c>
      <c r="U2517" s="25">
        <v>-700000</v>
      </c>
    </row>
    <row r="2518" spans="1:21" hidden="1" x14ac:dyDescent="0.25">
      <c r="A2518" s="9">
        <v>7381</v>
      </c>
      <c r="B2518" s="9" t="s">
        <v>174</v>
      </c>
      <c r="C2518" s="9" t="s">
        <v>175</v>
      </c>
      <c r="D2518" s="24">
        <v>42461</v>
      </c>
      <c r="E2518" s="25">
        <v>-700000</v>
      </c>
      <c r="F2518" s="25">
        <v>0</v>
      </c>
      <c r="G2518" s="25">
        <v>0</v>
      </c>
      <c r="H2518" s="25">
        <v>0</v>
      </c>
      <c r="I2518" s="25">
        <v>0</v>
      </c>
      <c r="J2518" s="25">
        <v>14515765</v>
      </c>
      <c r="K2518" s="25">
        <v>14515765</v>
      </c>
      <c r="L2518" s="25">
        <v>2254046</v>
      </c>
      <c r="M2518" s="25">
        <v>5747477</v>
      </c>
      <c r="N2518" s="25">
        <v>0</v>
      </c>
      <c r="O2518" s="25">
        <v>0</v>
      </c>
      <c r="P2518" s="25">
        <v>0</v>
      </c>
      <c r="Q2518" s="25">
        <v>0</v>
      </c>
      <c r="R2518" s="25">
        <v>8001523</v>
      </c>
      <c r="S2518" s="25">
        <v>5814242</v>
      </c>
      <c r="T2518" s="25">
        <v>0</v>
      </c>
      <c r="U2518" s="25">
        <v>5814242</v>
      </c>
    </row>
    <row r="2519" spans="1:21" hidden="1" x14ac:dyDescent="0.25">
      <c r="A2519" s="9">
        <v>7381</v>
      </c>
      <c r="B2519" s="9" t="s">
        <v>174</v>
      </c>
      <c r="C2519" s="9" t="s">
        <v>175</v>
      </c>
      <c r="D2519" s="24">
        <v>42491</v>
      </c>
      <c r="E2519" s="25">
        <v>5814242</v>
      </c>
      <c r="F2519" s="25">
        <v>0</v>
      </c>
      <c r="G2519" s="25">
        <v>0</v>
      </c>
      <c r="H2519" s="25">
        <v>0</v>
      </c>
      <c r="I2519" s="25">
        <v>0</v>
      </c>
      <c r="J2519" s="25">
        <v>4508936</v>
      </c>
      <c r="K2519" s="25">
        <v>4508936</v>
      </c>
      <c r="L2519" s="25">
        <v>2129881</v>
      </c>
      <c r="M2519" s="25">
        <v>8385818</v>
      </c>
      <c r="N2519" s="25">
        <v>0</v>
      </c>
      <c r="O2519" s="25">
        <v>0</v>
      </c>
      <c r="P2519" s="25">
        <v>0</v>
      </c>
      <c r="Q2519" s="25">
        <v>-1772872</v>
      </c>
      <c r="R2519" s="25">
        <v>8742827</v>
      </c>
      <c r="S2519" s="25">
        <v>1580351</v>
      </c>
      <c r="T2519" s="25">
        <v>0</v>
      </c>
      <c r="U2519" s="25">
        <v>1580351</v>
      </c>
    </row>
    <row r="2520" spans="1:21" hidden="1" x14ac:dyDescent="0.25">
      <c r="A2520" s="9">
        <v>7381</v>
      </c>
      <c r="B2520" s="9" t="s">
        <v>174</v>
      </c>
      <c r="C2520" s="9" t="s">
        <v>175</v>
      </c>
      <c r="D2520" s="24">
        <v>42522</v>
      </c>
      <c r="E2520" s="25">
        <v>1580351</v>
      </c>
      <c r="F2520" s="25">
        <v>0</v>
      </c>
      <c r="G2520" s="25">
        <v>0</v>
      </c>
      <c r="H2520" s="25">
        <v>0</v>
      </c>
      <c r="I2520" s="25">
        <v>0</v>
      </c>
      <c r="J2520" s="25">
        <v>23534375</v>
      </c>
      <c r="K2520" s="25">
        <v>23534375</v>
      </c>
      <c r="L2520" s="25">
        <v>9633480</v>
      </c>
      <c r="M2520" s="25">
        <v>5058267</v>
      </c>
      <c r="N2520" s="25">
        <v>0</v>
      </c>
      <c r="O2520" s="25">
        <v>0</v>
      </c>
      <c r="P2520" s="25">
        <v>0</v>
      </c>
      <c r="Q2520" s="25">
        <v>0</v>
      </c>
      <c r="R2520" s="25">
        <v>14691747</v>
      </c>
      <c r="S2520" s="25">
        <v>10422979</v>
      </c>
      <c r="T2520" s="25">
        <v>0</v>
      </c>
      <c r="U2520" s="25">
        <v>10422979</v>
      </c>
    </row>
    <row r="2521" spans="1:21" hidden="1" x14ac:dyDescent="0.25">
      <c r="A2521" s="9">
        <v>7381</v>
      </c>
      <c r="B2521" s="9" t="s">
        <v>174</v>
      </c>
      <c r="C2521" s="9" t="s">
        <v>175</v>
      </c>
      <c r="D2521" s="24">
        <v>42552</v>
      </c>
      <c r="E2521" s="25">
        <v>10422979</v>
      </c>
      <c r="F2521" s="25">
        <v>0</v>
      </c>
      <c r="G2521" s="25">
        <v>0</v>
      </c>
      <c r="H2521" s="25">
        <v>0</v>
      </c>
      <c r="I2521" s="25">
        <v>0</v>
      </c>
      <c r="J2521" s="25">
        <v>810813</v>
      </c>
      <c r="K2521" s="25">
        <v>810813</v>
      </c>
      <c r="L2521" s="25">
        <v>12770658</v>
      </c>
      <c r="M2521" s="25">
        <v>4715183</v>
      </c>
      <c r="N2521" s="25">
        <v>0</v>
      </c>
      <c r="O2521" s="25">
        <v>0</v>
      </c>
      <c r="P2521" s="25">
        <v>0</v>
      </c>
      <c r="Q2521" s="25">
        <v>-8800000</v>
      </c>
      <c r="R2521" s="25">
        <v>8685841</v>
      </c>
      <c r="S2521" s="25">
        <v>2547951</v>
      </c>
      <c r="T2521" s="25">
        <v>0</v>
      </c>
      <c r="U2521" s="25">
        <v>2547951</v>
      </c>
    </row>
    <row r="2522" spans="1:21" hidden="1" x14ac:dyDescent="0.25">
      <c r="A2522" s="9">
        <v>7381</v>
      </c>
      <c r="B2522" s="9" t="s">
        <v>174</v>
      </c>
      <c r="C2522" s="9" t="s">
        <v>175</v>
      </c>
      <c r="D2522" s="24">
        <v>42583</v>
      </c>
      <c r="E2522" s="25">
        <v>2547951</v>
      </c>
      <c r="F2522" s="25">
        <v>14971435</v>
      </c>
      <c r="G2522" s="25">
        <v>0</v>
      </c>
      <c r="H2522" s="25">
        <v>0</v>
      </c>
      <c r="I2522" s="25">
        <v>0</v>
      </c>
      <c r="J2522" s="25">
        <v>1620063</v>
      </c>
      <c r="K2522" s="25">
        <v>16591498</v>
      </c>
      <c r="L2522" s="25">
        <v>4947585</v>
      </c>
      <c r="M2522" s="25">
        <v>8129217</v>
      </c>
      <c r="N2522" s="25">
        <v>1000000</v>
      </c>
      <c r="O2522" s="25">
        <v>0</v>
      </c>
      <c r="P2522" s="25">
        <v>0</v>
      </c>
      <c r="Q2522" s="25">
        <v>-357666</v>
      </c>
      <c r="R2522" s="25">
        <v>13719136</v>
      </c>
      <c r="S2522" s="25">
        <v>5420313</v>
      </c>
      <c r="T2522" s="25">
        <v>0</v>
      </c>
      <c r="U2522" s="25">
        <v>5420313</v>
      </c>
    </row>
    <row r="2523" spans="1:21" hidden="1" x14ac:dyDescent="0.25">
      <c r="A2523" s="9">
        <v>7381</v>
      </c>
      <c r="B2523" s="9" t="s">
        <v>174</v>
      </c>
      <c r="C2523" s="9" t="s">
        <v>175</v>
      </c>
      <c r="D2523" s="24">
        <v>42614</v>
      </c>
      <c r="E2523" s="25">
        <v>5420313</v>
      </c>
      <c r="F2523" s="25">
        <v>7810110</v>
      </c>
      <c r="G2523" s="25">
        <v>0</v>
      </c>
      <c r="H2523" s="25">
        <v>0</v>
      </c>
      <c r="I2523" s="25">
        <v>0</v>
      </c>
      <c r="J2523" s="25">
        <v>0</v>
      </c>
      <c r="K2523" s="25">
        <v>7810110</v>
      </c>
      <c r="L2523" s="25">
        <v>2306440</v>
      </c>
      <c r="M2523" s="25">
        <v>5002409</v>
      </c>
      <c r="N2523" s="25">
        <v>0</v>
      </c>
      <c r="O2523" s="25">
        <v>0</v>
      </c>
      <c r="P2523" s="25">
        <v>0</v>
      </c>
      <c r="Q2523" s="25">
        <v>-363184</v>
      </c>
      <c r="R2523" s="25">
        <v>6945665</v>
      </c>
      <c r="S2523" s="25">
        <v>6284758</v>
      </c>
      <c r="T2523" s="25">
        <v>0</v>
      </c>
      <c r="U2523" s="25">
        <v>6284758</v>
      </c>
    </row>
    <row r="2524" spans="1:21" hidden="1" x14ac:dyDescent="0.25">
      <c r="A2524" s="9">
        <v>7381</v>
      </c>
      <c r="B2524" s="9" t="s">
        <v>174</v>
      </c>
      <c r="C2524" s="9" t="s">
        <v>175</v>
      </c>
      <c r="D2524" s="24">
        <v>42644</v>
      </c>
      <c r="E2524" s="25">
        <v>6284758</v>
      </c>
      <c r="F2524" s="25">
        <v>7200481</v>
      </c>
      <c r="G2524" s="25">
        <v>0</v>
      </c>
      <c r="H2524" s="25">
        <v>0</v>
      </c>
      <c r="I2524" s="25">
        <v>0</v>
      </c>
      <c r="J2524" s="25">
        <v>1653914</v>
      </c>
      <c r="K2524" s="25">
        <v>8854395</v>
      </c>
      <c r="L2524" s="25">
        <v>6361233</v>
      </c>
      <c r="M2524" s="25">
        <v>6592040</v>
      </c>
      <c r="N2524" s="25">
        <v>0</v>
      </c>
      <c r="O2524" s="25">
        <v>0</v>
      </c>
      <c r="P2524" s="25">
        <v>0</v>
      </c>
      <c r="Q2524" s="25">
        <v>0</v>
      </c>
      <c r="R2524" s="25">
        <v>12953273</v>
      </c>
      <c r="S2524" s="25">
        <v>2185880</v>
      </c>
      <c r="T2524" s="25">
        <v>0</v>
      </c>
      <c r="U2524" s="25">
        <v>2185880</v>
      </c>
    </row>
    <row r="2525" spans="1:21" hidden="1" x14ac:dyDescent="0.25">
      <c r="A2525" s="9">
        <v>7381</v>
      </c>
      <c r="B2525" s="9" t="s">
        <v>174</v>
      </c>
      <c r="C2525" s="9" t="s">
        <v>175</v>
      </c>
      <c r="D2525" s="24">
        <v>42675</v>
      </c>
      <c r="E2525" s="25">
        <v>2185880</v>
      </c>
      <c r="F2525" s="25">
        <v>7049843</v>
      </c>
      <c r="G2525" s="25">
        <v>0</v>
      </c>
      <c r="H2525" s="25">
        <v>0</v>
      </c>
      <c r="I2525" s="25">
        <v>0</v>
      </c>
      <c r="J2525" s="25">
        <v>1146812</v>
      </c>
      <c r="K2525" s="25">
        <v>8196655</v>
      </c>
      <c r="L2525" s="25">
        <v>2090000</v>
      </c>
      <c r="M2525" s="25">
        <v>5082692</v>
      </c>
      <c r="N2525" s="25">
        <v>0</v>
      </c>
      <c r="O2525" s="25">
        <v>0</v>
      </c>
      <c r="P2525" s="25">
        <v>0</v>
      </c>
      <c r="Q2525" s="25">
        <v>-2340000</v>
      </c>
      <c r="R2525" s="25">
        <v>4832692</v>
      </c>
      <c r="S2525" s="25">
        <v>5549843</v>
      </c>
      <c r="T2525" s="25">
        <v>0</v>
      </c>
      <c r="U2525" s="25">
        <v>5549843</v>
      </c>
    </row>
    <row r="2526" spans="1:21" hidden="1" x14ac:dyDescent="0.25">
      <c r="A2526" s="9">
        <v>7381</v>
      </c>
      <c r="B2526" s="9" t="s">
        <v>174</v>
      </c>
      <c r="C2526" s="9" t="s">
        <v>175</v>
      </c>
      <c r="D2526" s="24">
        <v>42705</v>
      </c>
      <c r="E2526" s="25">
        <v>5549843</v>
      </c>
      <c r="F2526" s="25">
        <v>6585556</v>
      </c>
      <c r="G2526" s="25">
        <v>0</v>
      </c>
      <c r="H2526" s="25">
        <v>0</v>
      </c>
      <c r="I2526" s="25">
        <v>0</v>
      </c>
      <c r="J2526" s="25">
        <v>419922</v>
      </c>
      <c r="K2526" s="25">
        <v>7005478</v>
      </c>
      <c r="L2526" s="25">
        <v>3140559</v>
      </c>
      <c r="M2526" s="25">
        <v>5595832</v>
      </c>
      <c r="N2526" s="25">
        <v>0</v>
      </c>
      <c r="O2526" s="25">
        <v>0</v>
      </c>
      <c r="P2526" s="25">
        <v>0</v>
      </c>
      <c r="Q2526" s="25">
        <v>-215000</v>
      </c>
      <c r="R2526" s="25">
        <v>8521391</v>
      </c>
      <c r="S2526" s="25">
        <v>4033930</v>
      </c>
      <c r="T2526" s="25">
        <v>0</v>
      </c>
      <c r="U2526" s="25">
        <v>4033930</v>
      </c>
    </row>
    <row r="2527" spans="1:21" hidden="1" x14ac:dyDescent="0.25">
      <c r="A2527" s="9">
        <v>7381</v>
      </c>
      <c r="B2527" s="9" t="s">
        <v>174</v>
      </c>
      <c r="C2527" s="9" t="s">
        <v>175</v>
      </c>
      <c r="D2527" s="24">
        <v>42736</v>
      </c>
      <c r="E2527" s="25">
        <v>4033930</v>
      </c>
      <c r="F2527" s="25">
        <v>5998112</v>
      </c>
      <c r="G2527" s="25">
        <v>0</v>
      </c>
      <c r="H2527" s="25">
        <v>0</v>
      </c>
      <c r="I2527" s="25">
        <v>0</v>
      </c>
      <c r="J2527" s="25">
        <v>0</v>
      </c>
      <c r="K2527" s="25">
        <v>5998112</v>
      </c>
      <c r="L2527" s="25">
        <v>907264</v>
      </c>
      <c r="M2527" s="25">
        <v>5949891</v>
      </c>
      <c r="N2527" s="25">
        <v>0</v>
      </c>
      <c r="O2527" s="25">
        <v>0</v>
      </c>
      <c r="P2527" s="25">
        <v>0</v>
      </c>
      <c r="Q2527" s="25">
        <v>0</v>
      </c>
      <c r="R2527" s="25">
        <v>6857155</v>
      </c>
      <c r="S2527" s="25">
        <v>3174887</v>
      </c>
      <c r="T2527" s="25">
        <v>0</v>
      </c>
      <c r="U2527" s="25">
        <v>3174887</v>
      </c>
    </row>
    <row r="2528" spans="1:21" hidden="1" x14ac:dyDescent="0.25">
      <c r="A2528" s="9">
        <v>7381</v>
      </c>
      <c r="B2528" s="9" t="s">
        <v>174</v>
      </c>
      <c r="C2528" s="9" t="s">
        <v>175</v>
      </c>
      <c r="D2528" s="24">
        <v>42767</v>
      </c>
      <c r="E2528" s="25">
        <v>3174887</v>
      </c>
      <c r="F2528" s="25">
        <v>9972785</v>
      </c>
      <c r="G2528" s="25">
        <v>0</v>
      </c>
      <c r="H2528" s="25">
        <v>0</v>
      </c>
      <c r="I2528" s="25">
        <v>0</v>
      </c>
      <c r="J2528" s="25">
        <v>147432</v>
      </c>
      <c r="K2528" s="25">
        <v>10120217</v>
      </c>
      <c r="L2528" s="25">
        <v>2489537</v>
      </c>
      <c r="M2528" s="25">
        <v>7362074</v>
      </c>
      <c r="N2528" s="25">
        <v>1564850</v>
      </c>
      <c r="O2528" s="25">
        <v>0</v>
      </c>
      <c r="P2528" s="25">
        <v>0</v>
      </c>
      <c r="Q2528" s="25">
        <v>-20000</v>
      </c>
      <c r="R2528" s="25">
        <v>11396461</v>
      </c>
      <c r="S2528" s="25">
        <v>1898643</v>
      </c>
      <c r="T2528" s="25">
        <v>0</v>
      </c>
      <c r="U2528" s="25">
        <v>1898643</v>
      </c>
    </row>
    <row r="2529" spans="1:21" hidden="1" x14ac:dyDescent="0.25">
      <c r="A2529" s="9">
        <v>7381</v>
      </c>
      <c r="B2529" s="9" t="s">
        <v>174</v>
      </c>
      <c r="C2529" s="9" t="s">
        <v>175</v>
      </c>
      <c r="D2529" s="24">
        <v>42795</v>
      </c>
      <c r="E2529" s="25">
        <v>1898643</v>
      </c>
      <c r="F2529" s="25">
        <v>6570244</v>
      </c>
      <c r="G2529" s="25">
        <v>0</v>
      </c>
      <c r="H2529" s="25">
        <v>0</v>
      </c>
      <c r="I2529" s="25">
        <v>0</v>
      </c>
      <c r="J2529" s="25">
        <v>2071851</v>
      </c>
      <c r="K2529" s="25">
        <v>8642095</v>
      </c>
      <c r="L2529" s="25">
        <v>1595234</v>
      </c>
      <c r="M2529" s="25">
        <v>9747785</v>
      </c>
      <c r="N2529" s="25">
        <v>0</v>
      </c>
      <c r="O2529" s="25">
        <v>0</v>
      </c>
      <c r="P2529" s="25">
        <v>0</v>
      </c>
      <c r="Q2529" s="25">
        <v>-4101189</v>
      </c>
      <c r="R2529" s="25">
        <v>7241830</v>
      </c>
      <c r="S2529" s="25">
        <v>3298908</v>
      </c>
      <c r="T2529" s="25">
        <v>0</v>
      </c>
      <c r="U2529" s="25">
        <v>3298908</v>
      </c>
    </row>
    <row r="2530" spans="1:21" hidden="1" x14ac:dyDescent="0.25">
      <c r="A2530" s="9">
        <v>7381</v>
      </c>
      <c r="B2530" s="9" t="s">
        <v>174</v>
      </c>
      <c r="C2530" s="9" t="s">
        <v>175</v>
      </c>
      <c r="D2530" s="24">
        <v>42826</v>
      </c>
      <c r="E2530" s="25">
        <v>3298908</v>
      </c>
      <c r="F2530" s="25">
        <v>3404138</v>
      </c>
      <c r="G2530" s="25">
        <v>0</v>
      </c>
      <c r="H2530" s="25">
        <v>0</v>
      </c>
      <c r="I2530" s="25">
        <v>0</v>
      </c>
      <c r="J2530" s="25">
        <v>628523</v>
      </c>
      <c r="K2530" s="25">
        <v>4032661</v>
      </c>
      <c r="L2530" s="25">
        <v>4404284</v>
      </c>
      <c r="M2530" s="25">
        <v>3795542</v>
      </c>
      <c r="N2530" s="25">
        <v>0</v>
      </c>
      <c r="O2530" s="25">
        <v>0</v>
      </c>
      <c r="P2530" s="25">
        <v>0</v>
      </c>
      <c r="Q2530" s="25">
        <v>-209859</v>
      </c>
      <c r="R2530" s="25">
        <v>7989967</v>
      </c>
      <c r="S2530" s="25">
        <v>-658398</v>
      </c>
      <c r="T2530" s="25">
        <v>0</v>
      </c>
      <c r="U2530" s="25">
        <v>-658398</v>
      </c>
    </row>
    <row r="2531" spans="1:21" hidden="1" x14ac:dyDescent="0.25">
      <c r="A2531" s="9">
        <v>7381</v>
      </c>
      <c r="B2531" s="9" t="s">
        <v>174</v>
      </c>
      <c r="C2531" s="9" t="s">
        <v>175</v>
      </c>
      <c r="D2531" s="24">
        <v>42856</v>
      </c>
      <c r="E2531" s="25">
        <v>-658398</v>
      </c>
      <c r="F2531" s="25">
        <v>7707310</v>
      </c>
      <c r="G2531" s="25">
        <v>0</v>
      </c>
      <c r="H2531" s="25">
        <v>0</v>
      </c>
      <c r="I2531" s="25">
        <v>0</v>
      </c>
      <c r="J2531" s="25">
        <v>5594739</v>
      </c>
      <c r="K2531" s="25">
        <v>13302049</v>
      </c>
      <c r="L2531" s="25">
        <v>7488809</v>
      </c>
      <c r="M2531" s="25">
        <v>4619812</v>
      </c>
      <c r="N2531" s="25">
        <v>0</v>
      </c>
      <c r="O2531" s="25">
        <v>0</v>
      </c>
      <c r="P2531" s="25">
        <v>0</v>
      </c>
      <c r="Q2531" s="25">
        <v>0</v>
      </c>
      <c r="R2531" s="25">
        <v>12108621</v>
      </c>
      <c r="S2531" s="25">
        <v>535030</v>
      </c>
      <c r="T2531" s="25">
        <v>0</v>
      </c>
      <c r="U2531" s="25">
        <v>535030</v>
      </c>
    </row>
    <row r="2532" spans="1:21" hidden="1" x14ac:dyDescent="0.25">
      <c r="A2532" s="9">
        <v>7381</v>
      </c>
      <c r="B2532" s="9" t="s">
        <v>174</v>
      </c>
      <c r="C2532" s="9" t="s">
        <v>175</v>
      </c>
      <c r="D2532" s="24">
        <v>42887</v>
      </c>
      <c r="E2532" s="25">
        <v>535030</v>
      </c>
      <c r="F2532" s="25">
        <v>6567371</v>
      </c>
      <c r="G2532" s="25">
        <v>0</v>
      </c>
      <c r="H2532" s="25">
        <v>0</v>
      </c>
      <c r="I2532" s="25">
        <v>0</v>
      </c>
      <c r="J2532" s="25">
        <v>5973400</v>
      </c>
      <c r="K2532" s="25">
        <v>12540771</v>
      </c>
      <c r="L2532" s="25">
        <v>9060872</v>
      </c>
      <c r="M2532" s="25">
        <v>14183747</v>
      </c>
      <c r="N2532" s="25">
        <v>0</v>
      </c>
      <c r="O2532" s="25">
        <v>0</v>
      </c>
      <c r="P2532" s="25">
        <v>0</v>
      </c>
      <c r="Q2532" s="25">
        <v>-9745858</v>
      </c>
      <c r="R2532" s="25">
        <v>13498761</v>
      </c>
      <c r="S2532" s="25">
        <v>-422960</v>
      </c>
      <c r="T2532" s="25">
        <v>0</v>
      </c>
      <c r="U2532" s="25">
        <v>-422960</v>
      </c>
    </row>
    <row r="2533" spans="1:21" hidden="1" x14ac:dyDescent="0.25">
      <c r="A2533" s="9">
        <v>7381</v>
      </c>
      <c r="B2533" s="9" t="s">
        <v>174</v>
      </c>
      <c r="C2533" s="9" t="s">
        <v>175</v>
      </c>
      <c r="D2533" s="24">
        <v>42917</v>
      </c>
      <c r="E2533" s="25">
        <v>-422960</v>
      </c>
      <c r="F2533" s="25">
        <v>2946435</v>
      </c>
      <c r="G2533" s="25">
        <v>0</v>
      </c>
      <c r="H2533" s="25">
        <v>0</v>
      </c>
      <c r="I2533" s="25">
        <v>0</v>
      </c>
      <c r="J2533" s="25">
        <v>18287975</v>
      </c>
      <c r="K2533" s="25">
        <v>21234410</v>
      </c>
      <c r="L2533" s="25">
        <v>19260712</v>
      </c>
      <c r="M2533" s="25">
        <v>5199187</v>
      </c>
      <c r="N2533" s="25">
        <v>0</v>
      </c>
      <c r="O2533" s="25">
        <v>0</v>
      </c>
      <c r="P2533" s="25">
        <v>0</v>
      </c>
      <c r="Q2533" s="25">
        <v>-7060674</v>
      </c>
      <c r="R2533" s="25">
        <v>17399225</v>
      </c>
      <c r="S2533" s="25">
        <v>3412225</v>
      </c>
      <c r="T2533" s="25">
        <v>0</v>
      </c>
      <c r="U2533" s="25">
        <v>3412225</v>
      </c>
    </row>
    <row r="2534" spans="1:21" hidden="1" x14ac:dyDescent="0.25">
      <c r="A2534" s="9">
        <v>7381</v>
      </c>
      <c r="B2534" s="9" t="s">
        <v>174</v>
      </c>
      <c r="C2534" s="9" t="s">
        <v>175</v>
      </c>
      <c r="D2534" s="24">
        <v>42948</v>
      </c>
      <c r="E2534" s="25">
        <v>3412225</v>
      </c>
      <c r="F2534" s="25">
        <v>2762872</v>
      </c>
      <c r="G2534" s="25">
        <v>0</v>
      </c>
      <c r="H2534" s="25">
        <v>0</v>
      </c>
      <c r="I2534" s="25">
        <v>0</v>
      </c>
      <c r="J2534" s="25">
        <v>11466643</v>
      </c>
      <c r="K2534" s="25">
        <v>14229515</v>
      </c>
      <c r="L2534" s="25">
        <v>10862755</v>
      </c>
      <c r="M2534" s="25">
        <v>8480963</v>
      </c>
      <c r="N2534" s="25">
        <v>0</v>
      </c>
      <c r="O2534" s="25">
        <v>0</v>
      </c>
      <c r="P2534" s="25">
        <v>0</v>
      </c>
      <c r="Q2534" s="25">
        <v>-2856587</v>
      </c>
      <c r="R2534" s="25">
        <v>16487131</v>
      </c>
      <c r="S2534" s="25">
        <v>1154609</v>
      </c>
      <c r="T2534" s="25">
        <v>0</v>
      </c>
      <c r="U2534" s="25">
        <v>1154609</v>
      </c>
    </row>
    <row r="2535" spans="1:21" hidden="1" x14ac:dyDescent="0.25">
      <c r="A2535" s="9">
        <v>7381</v>
      </c>
      <c r="B2535" s="9" t="s">
        <v>174</v>
      </c>
      <c r="C2535" s="9" t="s">
        <v>175</v>
      </c>
      <c r="D2535" s="24">
        <v>42979</v>
      </c>
      <c r="E2535" s="25">
        <v>1154609</v>
      </c>
      <c r="F2535" s="25">
        <v>1034797</v>
      </c>
      <c r="G2535" s="25">
        <v>0</v>
      </c>
      <c r="H2535" s="25">
        <v>0</v>
      </c>
      <c r="I2535" s="25">
        <v>0</v>
      </c>
      <c r="J2535" s="25">
        <v>4377045</v>
      </c>
      <c r="K2535" s="25">
        <v>5411842</v>
      </c>
      <c r="L2535" s="25">
        <v>5535731</v>
      </c>
      <c r="M2535" s="25">
        <v>2979309</v>
      </c>
      <c r="N2535" s="25">
        <v>0</v>
      </c>
      <c r="O2535" s="25">
        <v>0</v>
      </c>
      <c r="P2535" s="25">
        <v>0</v>
      </c>
      <c r="Q2535" s="25">
        <v>-1956371</v>
      </c>
      <c r="R2535" s="25">
        <v>6558669</v>
      </c>
      <c r="S2535" s="25">
        <v>7782</v>
      </c>
      <c r="T2535" s="25">
        <v>0</v>
      </c>
      <c r="U2535" s="25">
        <v>7782</v>
      </c>
    </row>
    <row r="2536" spans="1:21" hidden="1" x14ac:dyDescent="0.25">
      <c r="A2536" s="9">
        <v>7381</v>
      </c>
      <c r="B2536" s="9" t="s">
        <v>174</v>
      </c>
      <c r="C2536" s="9" t="s">
        <v>175</v>
      </c>
      <c r="D2536" s="24">
        <v>43009</v>
      </c>
      <c r="E2536" s="25">
        <v>7782</v>
      </c>
      <c r="F2536" s="25">
        <v>4581647</v>
      </c>
      <c r="G2536" s="25">
        <v>0</v>
      </c>
      <c r="H2536" s="25">
        <v>0</v>
      </c>
      <c r="I2536" s="25">
        <v>0</v>
      </c>
      <c r="J2536" s="25">
        <v>3760000</v>
      </c>
      <c r="K2536" s="25">
        <v>8341647</v>
      </c>
      <c r="L2536" s="25">
        <v>4627222</v>
      </c>
      <c r="M2536" s="25">
        <v>2327691</v>
      </c>
      <c r="N2536" s="25">
        <v>0</v>
      </c>
      <c r="O2536" s="25">
        <v>0</v>
      </c>
      <c r="P2536" s="25">
        <v>0</v>
      </c>
      <c r="Q2536" s="25">
        <v>-1801970</v>
      </c>
      <c r="R2536" s="25">
        <v>5152943</v>
      </c>
      <c r="S2536" s="25">
        <v>3196486</v>
      </c>
      <c r="T2536" s="25">
        <v>0</v>
      </c>
      <c r="U2536" s="25">
        <v>3196486</v>
      </c>
    </row>
    <row r="2537" spans="1:21" hidden="1" x14ac:dyDescent="0.25">
      <c r="A2537" s="9">
        <v>7381</v>
      </c>
      <c r="B2537" s="9" t="s">
        <v>174</v>
      </c>
      <c r="C2537" s="9" t="s">
        <v>175</v>
      </c>
      <c r="D2537" s="24">
        <v>43040</v>
      </c>
      <c r="E2537" s="25">
        <v>3196486</v>
      </c>
      <c r="F2537" s="25">
        <v>1166911</v>
      </c>
      <c r="G2537" s="25">
        <v>0</v>
      </c>
      <c r="H2537" s="25">
        <v>0</v>
      </c>
      <c r="I2537" s="25">
        <v>0</v>
      </c>
      <c r="J2537" s="25">
        <v>3681591</v>
      </c>
      <c r="K2537" s="25">
        <v>4848502</v>
      </c>
      <c r="L2537" s="25">
        <v>6747163</v>
      </c>
      <c r="M2537" s="25">
        <v>2331226</v>
      </c>
      <c r="N2537" s="25">
        <v>0</v>
      </c>
      <c r="O2537" s="25">
        <v>0</v>
      </c>
      <c r="P2537" s="25">
        <v>0</v>
      </c>
      <c r="Q2537" s="25">
        <v>-1062173</v>
      </c>
      <c r="R2537" s="25">
        <v>8016216</v>
      </c>
      <c r="S2537" s="25">
        <v>28772</v>
      </c>
      <c r="T2537" s="25">
        <v>0</v>
      </c>
      <c r="U2537" s="25">
        <v>28772</v>
      </c>
    </row>
    <row r="2538" spans="1:21" hidden="1" x14ac:dyDescent="0.25">
      <c r="A2538" s="9">
        <v>7381</v>
      </c>
      <c r="B2538" s="9" t="s">
        <v>174</v>
      </c>
      <c r="C2538" s="9" t="s">
        <v>175</v>
      </c>
      <c r="D2538" s="24">
        <v>43070</v>
      </c>
      <c r="E2538" s="25">
        <v>28772</v>
      </c>
      <c r="F2538" s="25">
        <v>0</v>
      </c>
      <c r="G2538" s="25">
        <v>0</v>
      </c>
      <c r="H2538" s="25">
        <v>0</v>
      </c>
      <c r="I2538" s="25">
        <v>0</v>
      </c>
      <c r="J2538" s="25">
        <v>3165479</v>
      </c>
      <c r="K2538" s="25">
        <v>3165479</v>
      </c>
      <c r="L2538" s="25">
        <v>1825370</v>
      </c>
      <c r="M2538" s="25">
        <v>702500</v>
      </c>
      <c r="N2538" s="25">
        <v>0</v>
      </c>
      <c r="O2538" s="25">
        <v>0</v>
      </c>
      <c r="P2538" s="25">
        <v>0</v>
      </c>
      <c r="Q2538" s="25">
        <v>0</v>
      </c>
      <c r="R2538" s="25">
        <v>2527870</v>
      </c>
      <c r="S2538" s="25">
        <v>666381</v>
      </c>
      <c r="T2538" s="25">
        <v>0</v>
      </c>
      <c r="U2538" s="25">
        <v>666381</v>
      </c>
    </row>
    <row r="2539" spans="1:21" x14ac:dyDescent="0.25">
      <c r="A2539" s="9">
        <v>7381</v>
      </c>
      <c r="B2539" s="9" t="s">
        <v>174</v>
      </c>
      <c r="C2539" s="9" t="s">
        <v>175</v>
      </c>
      <c r="D2539" s="24">
        <v>43101</v>
      </c>
      <c r="E2539" s="25">
        <v>666381</v>
      </c>
      <c r="F2539" s="25">
        <v>0</v>
      </c>
      <c r="G2539" s="25">
        <v>0</v>
      </c>
      <c r="H2539" s="25">
        <v>0</v>
      </c>
      <c r="I2539" s="25">
        <v>0</v>
      </c>
      <c r="J2539" s="25">
        <v>81000</v>
      </c>
      <c r="K2539" s="25">
        <v>81000</v>
      </c>
      <c r="L2539" s="25">
        <v>3531892</v>
      </c>
      <c r="M2539" s="25">
        <v>7575059</v>
      </c>
      <c r="N2539" s="25">
        <v>0</v>
      </c>
      <c r="O2539" s="25">
        <v>0</v>
      </c>
      <c r="P2539" s="25">
        <v>0</v>
      </c>
      <c r="Q2539" s="25">
        <v>-10397489</v>
      </c>
      <c r="R2539" s="25">
        <v>709462</v>
      </c>
      <c r="S2539" s="25">
        <v>37919</v>
      </c>
      <c r="T2539" s="25">
        <v>0</v>
      </c>
      <c r="U2539" s="25">
        <v>37919</v>
      </c>
    </row>
    <row r="2540" spans="1:21" x14ac:dyDescent="0.25">
      <c r="A2540" s="9">
        <v>7381</v>
      </c>
      <c r="B2540" s="9" t="s">
        <v>174</v>
      </c>
      <c r="C2540" s="9" t="s">
        <v>175</v>
      </c>
      <c r="D2540" s="24">
        <v>43132</v>
      </c>
      <c r="E2540" s="25">
        <v>37919</v>
      </c>
      <c r="F2540" s="25">
        <v>0</v>
      </c>
      <c r="G2540" s="25">
        <v>0</v>
      </c>
      <c r="H2540" s="25">
        <v>0</v>
      </c>
      <c r="I2540" s="25">
        <v>0</v>
      </c>
      <c r="J2540" s="25">
        <v>0</v>
      </c>
      <c r="K2540" s="25">
        <v>0</v>
      </c>
      <c r="L2540" s="25">
        <v>417730</v>
      </c>
      <c r="M2540" s="25">
        <v>1459203</v>
      </c>
      <c r="N2540" s="25">
        <v>0</v>
      </c>
      <c r="O2540" s="25">
        <v>0</v>
      </c>
      <c r="P2540" s="25">
        <v>0</v>
      </c>
      <c r="Q2540" s="25">
        <v>-1843754</v>
      </c>
      <c r="R2540" s="25">
        <v>33179</v>
      </c>
      <c r="S2540" s="25">
        <v>4740</v>
      </c>
      <c r="T2540" s="25">
        <v>0</v>
      </c>
      <c r="U2540" s="25">
        <v>4740</v>
      </c>
    </row>
    <row r="2541" spans="1:21" x14ac:dyDescent="0.25">
      <c r="A2541" s="9">
        <v>7381</v>
      </c>
      <c r="B2541" s="9" t="s">
        <v>174</v>
      </c>
      <c r="C2541" s="9" t="s">
        <v>175</v>
      </c>
      <c r="D2541" s="24">
        <v>43160</v>
      </c>
      <c r="E2541" s="25">
        <v>4740</v>
      </c>
      <c r="F2541" s="25">
        <v>2854000</v>
      </c>
      <c r="G2541" s="25">
        <v>0</v>
      </c>
      <c r="H2541" s="25">
        <v>0</v>
      </c>
      <c r="I2541" s="25">
        <v>0</v>
      </c>
      <c r="J2541" s="25">
        <v>0</v>
      </c>
      <c r="K2541" s="25">
        <v>2854000</v>
      </c>
      <c r="L2541" s="25">
        <v>3990481</v>
      </c>
      <c r="M2541" s="25">
        <v>0</v>
      </c>
      <c r="N2541" s="25">
        <v>0</v>
      </c>
      <c r="O2541" s="25">
        <v>0</v>
      </c>
      <c r="P2541" s="25">
        <v>0</v>
      </c>
      <c r="Q2541" s="25">
        <v>-1580000</v>
      </c>
      <c r="R2541" s="25">
        <v>2410481</v>
      </c>
      <c r="S2541" s="25">
        <v>448259</v>
      </c>
      <c r="T2541" s="25">
        <v>0</v>
      </c>
      <c r="U2541" s="25">
        <v>448259</v>
      </c>
    </row>
    <row r="2542" spans="1:21" x14ac:dyDescent="0.25">
      <c r="A2542" s="9">
        <v>7381</v>
      </c>
      <c r="B2542" s="9" t="s">
        <v>174</v>
      </c>
      <c r="C2542" s="9" t="s">
        <v>175</v>
      </c>
      <c r="D2542" s="24">
        <v>43191</v>
      </c>
      <c r="E2542" s="25">
        <v>448259</v>
      </c>
      <c r="F2542" s="25">
        <v>890000</v>
      </c>
      <c r="G2542" s="25">
        <v>0</v>
      </c>
      <c r="H2542" s="25">
        <v>0</v>
      </c>
      <c r="I2542" s="25">
        <v>0</v>
      </c>
      <c r="J2542" s="25">
        <v>0</v>
      </c>
      <c r="K2542" s="25">
        <v>890000</v>
      </c>
      <c r="L2542" s="25">
        <v>1322644</v>
      </c>
      <c r="M2542" s="25">
        <v>0</v>
      </c>
      <c r="N2542" s="25">
        <v>0</v>
      </c>
      <c r="O2542" s="25">
        <v>0</v>
      </c>
      <c r="P2542" s="25">
        <v>0</v>
      </c>
      <c r="Q2542" s="25">
        <v>-350000</v>
      </c>
      <c r="R2542" s="25">
        <v>972644</v>
      </c>
      <c r="S2542" s="25">
        <v>365615</v>
      </c>
      <c r="T2542" s="25">
        <v>0</v>
      </c>
      <c r="U2542" s="25">
        <v>365615</v>
      </c>
    </row>
    <row r="2543" spans="1:21" x14ac:dyDescent="0.25">
      <c r="A2543" s="9">
        <v>7381</v>
      </c>
      <c r="B2543" s="9" t="s">
        <v>174</v>
      </c>
      <c r="C2543" s="9" t="s">
        <v>175</v>
      </c>
      <c r="D2543" s="24">
        <v>43221</v>
      </c>
      <c r="E2543" s="25">
        <v>365615</v>
      </c>
      <c r="F2543" s="25">
        <v>6607485</v>
      </c>
      <c r="G2543" s="25">
        <v>0</v>
      </c>
      <c r="H2543" s="25">
        <v>0</v>
      </c>
      <c r="I2543" s="25">
        <v>0</v>
      </c>
      <c r="J2543" s="25">
        <v>0</v>
      </c>
      <c r="K2543" s="25">
        <v>6607485</v>
      </c>
      <c r="L2543" s="25">
        <v>986919</v>
      </c>
      <c r="M2543" s="25">
        <v>5860000</v>
      </c>
      <c r="N2543" s="25">
        <v>0</v>
      </c>
      <c r="O2543" s="25">
        <v>0</v>
      </c>
      <c r="P2543" s="25">
        <v>0</v>
      </c>
      <c r="Q2543" s="25">
        <v>0</v>
      </c>
      <c r="R2543" s="25">
        <v>6846919</v>
      </c>
      <c r="S2543" s="25">
        <v>126181</v>
      </c>
      <c r="T2543" s="25">
        <v>0</v>
      </c>
      <c r="U2543" s="25">
        <v>126181</v>
      </c>
    </row>
    <row r="2544" spans="1:21" x14ac:dyDescent="0.25">
      <c r="A2544" s="9">
        <v>7381</v>
      </c>
      <c r="B2544" s="9" t="s">
        <v>174</v>
      </c>
      <c r="C2544" s="9" t="s">
        <v>175</v>
      </c>
      <c r="D2544" s="24">
        <v>43252</v>
      </c>
      <c r="E2544" s="25">
        <v>126181</v>
      </c>
      <c r="F2544" s="25">
        <v>3681000</v>
      </c>
      <c r="G2544" s="25">
        <v>0</v>
      </c>
      <c r="H2544" s="25">
        <v>0</v>
      </c>
      <c r="I2544" s="25">
        <v>0</v>
      </c>
      <c r="J2544" s="25">
        <v>0</v>
      </c>
      <c r="K2544" s="25">
        <v>3681000</v>
      </c>
      <c r="L2544" s="25">
        <v>4085608</v>
      </c>
      <c r="M2544" s="25">
        <v>0</v>
      </c>
      <c r="N2544" s="25">
        <v>0</v>
      </c>
      <c r="O2544" s="25">
        <v>0</v>
      </c>
      <c r="P2544" s="25">
        <v>0</v>
      </c>
      <c r="Q2544" s="25">
        <v>-278880</v>
      </c>
      <c r="R2544" s="25">
        <v>3806728</v>
      </c>
      <c r="S2544" s="25">
        <v>453</v>
      </c>
      <c r="T2544" s="25">
        <v>0</v>
      </c>
      <c r="U2544" s="25">
        <v>453</v>
      </c>
    </row>
    <row r="2545" spans="1:21" x14ac:dyDescent="0.25">
      <c r="A2545" s="9">
        <v>7381</v>
      </c>
      <c r="B2545" s="9" t="s">
        <v>174</v>
      </c>
      <c r="C2545" s="9" t="s">
        <v>175</v>
      </c>
      <c r="D2545" s="24">
        <v>43282</v>
      </c>
      <c r="E2545" s="25">
        <v>453</v>
      </c>
      <c r="F2545" s="25">
        <v>3810000</v>
      </c>
      <c r="G2545" s="25">
        <v>0</v>
      </c>
      <c r="H2545" s="25">
        <v>0</v>
      </c>
      <c r="I2545" s="25">
        <v>0</v>
      </c>
      <c r="J2545" s="25">
        <v>0</v>
      </c>
      <c r="K2545" s="25">
        <v>3810000</v>
      </c>
      <c r="L2545" s="25">
        <v>2342282</v>
      </c>
      <c r="M2545" s="25">
        <v>321000</v>
      </c>
      <c r="N2545" s="25">
        <v>0</v>
      </c>
      <c r="O2545" s="25">
        <v>0</v>
      </c>
      <c r="P2545" s="25">
        <v>0</v>
      </c>
      <c r="Q2545" s="25">
        <v>0</v>
      </c>
      <c r="R2545" s="25">
        <v>2663282</v>
      </c>
      <c r="S2545" s="25">
        <v>1147171</v>
      </c>
      <c r="T2545" s="25">
        <v>0</v>
      </c>
      <c r="U2545" s="25">
        <v>1147171</v>
      </c>
    </row>
    <row r="2546" spans="1:21" x14ac:dyDescent="0.25">
      <c r="A2546" s="9">
        <v>7381</v>
      </c>
      <c r="B2546" s="9" t="s">
        <v>174</v>
      </c>
      <c r="C2546" s="9" t="s">
        <v>175</v>
      </c>
      <c r="D2546" s="24">
        <v>43313</v>
      </c>
      <c r="E2546" s="25">
        <v>1147171</v>
      </c>
      <c r="F2546" s="25">
        <v>3210000</v>
      </c>
      <c r="G2546" s="25">
        <v>0</v>
      </c>
      <c r="H2546" s="25">
        <v>0</v>
      </c>
      <c r="I2546" s="25">
        <v>0</v>
      </c>
      <c r="J2546" s="25">
        <v>0</v>
      </c>
      <c r="K2546" s="25">
        <v>3210000</v>
      </c>
      <c r="L2546" s="25">
        <v>311307</v>
      </c>
      <c r="M2546" s="25">
        <v>7757969</v>
      </c>
      <c r="N2546" s="25">
        <v>0</v>
      </c>
      <c r="O2546" s="25">
        <v>0</v>
      </c>
      <c r="P2546" s="25">
        <v>0</v>
      </c>
      <c r="Q2546" s="25">
        <v>-4230000</v>
      </c>
      <c r="R2546" s="25">
        <v>3839276</v>
      </c>
      <c r="S2546" s="25">
        <v>517895</v>
      </c>
      <c r="T2546" s="25">
        <v>0</v>
      </c>
      <c r="U2546" s="25">
        <v>517895</v>
      </c>
    </row>
    <row r="2547" spans="1:21" x14ac:dyDescent="0.25">
      <c r="A2547" s="9">
        <v>7381</v>
      </c>
      <c r="B2547" s="9" t="s">
        <v>174</v>
      </c>
      <c r="C2547" s="9" t="s">
        <v>175</v>
      </c>
      <c r="D2547" s="24">
        <v>43344</v>
      </c>
      <c r="E2547" s="25">
        <v>517895</v>
      </c>
      <c r="F2547" s="25">
        <v>4240208</v>
      </c>
      <c r="G2547" s="25">
        <v>0</v>
      </c>
      <c r="H2547" s="25">
        <v>0</v>
      </c>
      <c r="I2547" s="25">
        <v>0</v>
      </c>
      <c r="J2547" s="25">
        <v>38022784</v>
      </c>
      <c r="K2547" s="25">
        <v>42262992</v>
      </c>
      <c r="L2547" s="25">
        <v>77695507</v>
      </c>
      <c r="M2547" s="25">
        <v>4612380</v>
      </c>
      <c r="N2547" s="25">
        <v>0</v>
      </c>
      <c r="O2547" s="25">
        <v>0</v>
      </c>
      <c r="P2547" s="25">
        <v>0</v>
      </c>
      <c r="Q2547" s="25">
        <v>-40889179</v>
      </c>
      <c r="R2547" s="25">
        <v>41418708</v>
      </c>
      <c r="S2547" s="25">
        <v>1362179</v>
      </c>
      <c r="T2547" s="25">
        <v>0</v>
      </c>
      <c r="U2547" s="25">
        <v>1362179</v>
      </c>
    </row>
    <row r="2548" spans="1:21" x14ac:dyDescent="0.25">
      <c r="A2548" s="9">
        <v>7381</v>
      </c>
      <c r="B2548" s="9" t="s">
        <v>174</v>
      </c>
      <c r="C2548" s="9" t="s">
        <v>175</v>
      </c>
      <c r="D2548" s="24">
        <v>43374</v>
      </c>
      <c r="E2548" s="25">
        <v>1362179</v>
      </c>
      <c r="F2548" s="25">
        <v>2566521</v>
      </c>
      <c r="G2548" s="25">
        <v>0</v>
      </c>
      <c r="H2548" s="25">
        <v>0</v>
      </c>
      <c r="I2548" s="25">
        <v>0</v>
      </c>
      <c r="J2548" s="25">
        <v>0</v>
      </c>
      <c r="K2548" s="25">
        <v>2566521</v>
      </c>
      <c r="L2548" s="25">
        <v>8093622</v>
      </c>
      <c r="M2548" s="25">
        <v>7488936</v>
      </c>
      <c r="N2548" s="25">
        <v>0</v>
      </c>
      <c r="O2548" s="25">
        <v>0</v>
      </c>
      <c r="P2548" s="25">
        <v>0</v>
      </c>
      <c r="Q2548" s="25">
        <v>-14043483</v>
      </c>
      <c r="R2548" s="25">
        <v>1539075</v>
      </c>
      <c r="S2548" s="25">
        <v>2389625</v>
      </c>
      <c r="T2548" s="25">
        <v>0</v>
      </c>
      <c r="U2548" s="25">
        <v>2389625</v>
      </c>
    </row>
    <row r="2549" spans="1:21" x14ac:dyDescent="0.25">
      <c r="A2549" s="9">
        <v>7381</v>
      </c>
      <c r="B2549" s="9" t="s">
        <v>174</v>
      </c>
      <c r="C2549" s="9" t="s">
        <v>175</v>
      </c>
      <c r="D2549" s="24">
        <v>43405</v>
      </c>
      <c r="E2549" s="25">
        <v>2389625</v>
      </c>
      <c r="F2549" s="25">
        <v>2519054</v>
      </c>
      <c r="G2549" s="25">
        <v>0</v>
      </c>
      <c r="H2549" s="25">
        <v>0</v>
      </c>
      <c r="I2549" s="25">
        <v>0</v>
      </c>
      <c r="J2549" s="25">
        <v>12333596</v>
      </c>
      <c r="K2549" s="25">
        <v>14852650</v>
      </c>
      <c r="L2549" s="25">
        <v>13982690</v>
      </c>
      <c r="M2549" s="25">
        <v>3634419</v>
      </c>
      <c r="N2549" s="25">
        <v>0</v>
      </c>
      <c r="O2549" s="25">
        <v>0</v>
      </c>
      <c r="P2549" s="25">
        <v>0</v>
      </c>
      <c r="Q2549" s="25">
        <v>-3394520</v>
      </c>
      <c r="R2549" s="25">
        <v>14222589</v>
      </c>
      <c r="S2549" s="25">
        <v>3019686</v>
      </c>
      <c r="T2549" s="25">
        <v>0</v>
      </c>
      <c r="U2549" s="25">
        <v>3019686</v>
      </c>
    </row>
    <row r="2550" spans="1:21" hidden="1" x14ac:dyDescent="0.25">
      <c r="A2550" s="9">
        <v>7388</v>
      </c>
      <c r="B2550" s="9" t="s">
        <v>176</v>
      </c>
      <c r="C2550" s="9" t="s">
        <v>177</v>
      </c>
      <c r="D2550" s="24">
        <v>42005</v>
      </c>
      <c r="E2550" s="25">
        <v>450410</v>
      </c>
      <c r="F2550" s="25">
        <v>0</v>
      </c>
      <c r="G2550" s="25">
        <v>0</v>
      </c>
      <c r="H2550" s="25">
        <v>0</v>
      </c>
      <c r="I2550" s="25">
        <v>0</v>
      </c>
      <c r="J2550" s="25">
        <v>415131</v>
      </c>
      <c r="K2550" s="25">
        <v>415131</v>
      </c>
      <c r="L2550" s="25">
        <v>0</v>
      </c>
      <c r="M2550" s="25">
        <v>385131</v>
      </c>
      <c r="N2550" s="25">
        <v>0</v>
      </c>
      <c r="O2550" s="25">
        <v>0</v>
      </c>
      <c r="P2550" s="25">
        <v>0</v>
      </c>
      <c r="Q2550" s="25">
        <v>-290000</v>
      </c>
      <c r="R2550" s="25">
        <v>95131</v>
      </c>
      <c r="S2550" s="25">
        <v>770410</v>
      </c>
      <c r="T2550" s="25">
        <v>0</v>
      </c>
      <c r="U2550" s="25">
        <v>770410</v>
      </c>
    </row>
    <row r="2551" spans="1:21" hidden="1" x14ac:dyDescent="0.25">
      <c r="A2551" s="9">
        <v>7388</v>
      </c>
      <c r="B2551" s="9" t="s">
        <v>176</v>
      </c>
      <c r="C2551" s="9" t="s">
        <v>177</v>
      </c>
      <c r="D2551" s="24">
        <v>42036</v>
      </c>
      <c r="E2551" s="25">
        <v>770410</v>
      </c>
      <c r="F2551" s="25">
        <v>0</v>
      </c>
      <c r="G2551" s="25">
        <v>0</v>
      </c>
      <c r="H2551" s="25">
        <v>0</v>
      </c>
      <c r="I2551" s="25">
        <v>0</v>
      </c>
      <c r="J2551" s="25">
        <v>567314</v>
      </c>
      <c r="K2551" s="25">
        <v>567314</v>
      </c>
      <c r="L2551" s="25">
        <v>0</v>
      </c>
      <c r="M2551" s="25">
        <v>384004</v>
      </c>
      <c r="N2551" s="25">
        <v>0</v>
      </c>
      <c r="O2551" s="25">
        <v>0</v>
      </c>
      <c r="P2551" s="25">
        <v>0</v>
      </c>
      <c r="Q2551" s="25">
        <v>0</v>
      </c>
      <c r="R2551" s="25">
        <v>384004</v>
      </c>
      <c r="S2551" s="25">
        <v>953720</v>
      </c>
      <c r="T2551" s="25">
        <v>0</v>
      </c>
      <c r="U2551" s="25">
        <v>953720</v>
      </c>
    </row>
    <row r="2552" spans="1:21" hidden="1" x14ac:dyDescent="0.25">
      <c r="A2552" s="9">
        <v>7388</v>
      </c>
      <c r="B2552" s="9" t="s">
        <v>176</v>
      </c>
      <c r="C2552" s="9" t="s">
        <v>177</v>
      </c>
      <c r="D2552" s="24">
        <v>42064</v>
      </c>
      <c r="E2552" s="25">
        <v>953720</v>
      </c>
      <c r="F2552" s="25">
        <v>0</v>
      </c>
      <c r="G2552" s="25">
        <v>0</v>
      </c>
      <c r="H2552" s="25">
        <v>0</v>
      </c>
      <c r="I2552" s="25">
        <v>0</v>
      </c>
      <c r="J2552" s="25">
        <v>1029253</v>
      </c>
      <c r="K2552" s="25">
        <v>1029253</v>
      </c>
      <c r="L2552" s="25">
        <v>224280</v>
      </c>
      <c r="M2552" s="25">
        <v>460471</v>
      </c>
      <c r="N2552" s="25">
        <v>0</v>
      </c>
      <c r="O2552" s="25">
        <v>0</v>
      </c>
      <c r="P2552" s="25">
        <v>0</v>
      </c>
      <c r="Q2552" s="25">
        <v>0</v>
      </c>
      <c r="R2552" s="25">
        <v>684751</v>
      </c>
      <c r="S2552" s="25">
        <v>1298222</v>
      </c>
      <c r="T2552" s="25">
        <v>0</v>
      </c>
      <c r="U2552" s="25">
        <v>1298222</v>
      </c>
    </row>
    <row r="2553" spans="1:21" hidden="1" x14ac:dyDescent="0.25">
      <c r="A2553" s="9">
        <v>7388</v>
      </c>
      <c r="B2553" s="9" t="s">
        <v>176</v>
      </c>
      <c r="C2553" s="9" t="s">
        <v>177</v>
      </c>
      <c r="D2553" s="24">
        <v>42095</v>
      </c>
      <c r="E2553" s="25">
        <v>1298222</v>
      </c>
      <c r="F2553" s="25">
        <v>0</v>
      </c>
      <c r="G2553" s="25">
        <v>0</v>
      </c>
      <c r="H2553" s="25">
        <v>0</v>
      </c>
      <c r="I2553" s="25">
        <v>0</v>
      </c>
      <c r="J2553" s="25">
        <v>863564</v>
      </c>
      <c r="K2553" s="25">
        <v>863564</v>
      </c>
      <c r="L2553" s="25">
        <v>87493</v>
      </c>
      <c r="M2553" s="25">
        <v>432522</v>
      </c>
      <c r="N2553" s="25">
        <v>0</v>
      </c>
      <c r="O2553" s="25">
        <v>0</v>
      </c>
      <c r="P2553" s="25">
        <v>0</v>
      </c>
      <c r="Q2553" s="25">
        <v>0</v>
      </c>
      <c r="R2553" s="25">
        <v>520015</v>
      </c>
      <c r="S2553" s="25">
        <v>1641771</v>
      </c>
      <c r="T2553" s="25">
        <v>0</v>
      </c>
      <c r="U2553" s="25">
        <v>1641771</v>
      </c>
    </row>
    <row r="2554" spans="1:21" hidden="1" x14ac:dyDescent="0.25">
      <c r="A2554" s="9">
        <v>7388</v>
      </c>
      <c r="B2554" s="9" t="s">
        <v>176</v>
      </c>
      <c r="C2554" s="9" t="s">
        <v>177</v>
      </c>
      <c r="D2554" s="24">
        <v>42125</v>
      </c>
      <c r="E2554" s="25">
        <v>1641771</v>
      </c>
      <c r="F2554" s="25">
        <v>0</v>
      </c>
      <c r="G2554" s="25">
        <v>0</v>
      </c>
      <c r="H2554" s="25">
        <v>0</v>
      </c>
      <c r="I2554" s="25">
        <v>0</v>
      </c>
      <c r="J2554" s="25">
        <v>913132</v>
      </c>
      <c r="K2554" s="25">
        <v>913132</v>
      </c>
      <c r="L2554" s="25">
        <v>90230</v>
      </c>
      <c r="M2554" s="25">
        <v>405423</v>
      </c>
      <c r="N2554" s="25">
        <v>0</v>
      </c>
      <c r="O2554" s="25">
        <v>0</v>
      </c>
      <c r="P2554" s="25">
        <v>0</v>
      </c>
      <c r="Q2554" s="25">
        <v>-11632</v>
      </c>
      <c r="R2554" s="25">
        <v>484021</v>
      </c>
      <c r="S2554" s="25">
        <v>2070882</v>
      </c>
      <c r="T2554" s="25">
        <v>0</v>
      </c>
      <c r="U2554" s="25">
        <v>2070882</v>
      </c>
    </row>
    <row r="2555" spans="1:21" hidden="1" x14ac:dyDescent="0.25">
      <c r="A2555" s="9">
        <v>7388</v>
      </c>
      <c r="B2555" s="9" t="s">
        <v>176</v>
      </c>
      <c r="C2555" s="9" t="s">
        <v>177</v>
      </c>
      <c r="D2555" s="24">
        <v>42156</v>
      </c>
      <c r="E2555" s="25">
        <v>2070882</v>
      </c>
      <c r="F2555" s="25">
        <v>0</v>
      </c>
      <c r="G2555" s="25">
        <v>0</v>
      </c>
      <c r="H2555" s="25">
        <v>0</v>
      </c>
      <c r="I2555" s="25">
        <v>0</v>
      </c>
      <c r="J2555" s="25">
        <v>832744</v>
      </c>
      <c r="K2555" s="25">
        <v>832744</v>
      </c>
      <c r="L2555" s="25">
        <v>280000</v>
      </c>
      <c r="M2555" s="25">
        <v>219341</v>
      </c>
      <c r="N2555" s="25">
        <v>0</v>
      </c>
      <c r="O2555" s="25">
        <v>0</v>
      </c>
      <c r="P2555" s="25">
        <v>0</v>
      </c>
      <c r="Q2555" s="25">
        <v>0</v>
      </c>
      <c r="R2555" s="25">
        <v>499341</v>
      </c>
      <c r="S2555" s="25">
        <v>2404285</v>
      </c>
      <c r="T2555" s="25">
        <v>0</v>
      </c>
      <c r="U2555" s="25">
        <v>2404285</v>
      </c>
    </row>
    <row r="2556" spans="1:21" hidden="1" x14ac:dyDescent="0.25">
      <c r="A2556" s="9">
        <v>7388</v>
      </c>
      <c r="B2556" s="9" t="s">
        <v>176</v>
      </c>
      <c r="C2556" s="9" t="s">
        <v>177</v>
      </c>
      <c r="D2556" s="24">
        <v>42186</v>
      </c>
      <c r="E2556" s="25">
        <v>2404285</v>
      </c>
      <c r="F2556" s="25">
        <v>0</v>
      </c>
      <c r="G2556" s="25">
        <v>0</v>
      </c>
      <c r="H2556" s="25">
        <v>0</v>
      </c>
      <c r="I2556" s="25">
        <v>0</v>
      </c>
      <c r="J2556" s="25">
        <v>873481</v>
      </c>
      <c r="K2556" s="25">
        <v>873481</v>
      </c>
      <c r="L2556" s="25">
        <v>45000</v>
      </c>
      <c r="M2556" s="25">
        <v>1015822</v>
      </c>
      <c r="N2556" s="25">
        <v>0</v>
      </c>
      <c r="O2556" s="25">
        <v>0</v>
      </c>
      <c r="P2556" s="25">
        <v>0</v>
      </c>
      <c r="Q2556" s="25">
        <v>-280000</v>
      </c>
      <c r="R2556" s="25">
        <v>780822</v>
      </c>
      <c r="S2556" s="25">
        <v>2496944</v>
      </c>
      <c r="T2556" s="25">
        <v>0</v>
      </c>
      <c r="U2556" s="25">
        <v>2496944</v>
      </c>
    </row>
    <row r="2557" spans="1:21" hidden="1" x14ac:dyDescent="0.25">
      <c r="A2557" s="9">
        <v>7388</v>
      </c>
      <c r="B2557" s="9" t="s">
        <v>176</v>
      </c>
      <c r="C2557" s="9" t="s">
        <v>177</v>
      </c>
      <c r="D2557" s="24">
        <v>42217</v>
      </c>
      <c r="E2557" s="25">
        <v>2496944</v>
      </c>
      <c r="F2557" s="25">
        <v>0</v>
      </c>
      <c r="G2557" s="25">
        <v>0</v>
      </c>
      <c r="H2557" s="25">
        <v>0</v>
      </c>
      <c r="I2557" s="25">
        <v>0</v>
      </c>
      <c r="J2557" s="25">
        <v>925220</v>
      </c>
      <c r="K2557" s="25">
        <v>925220</v>
      </c>
      <c r="L2557" s="25">
        <v>1092533</v>
      </c>
      <c r="M2557" s="25">
        <v>1034958</v>
      </c>
      <c r="N2557" s="25">
        <v>0</v>
      </c>
      <c r="O2557" s="25">
        <v>0</v>
      </c>
      <c r="P2557" s="25">
        <v>0</v>
      </c>
      <c r="Q2557" s="25">
        <v>0</v>
      </c>
      <c r="R2557" s="25">
        <v>2127491</v>
      </c>
      <c r="S2557" s="25">
        <v>1294673</v>
      </c>
      <c r="T2557" s="25">
        <v>0</v>
      </c>
      <c r="U2557" s="25">
        <v>1294673</v>
      </c>
    </row>
    <row r="2558" spans="1:21" hidden="1" x14ac:dyDescent="0.25">
      <c r="A2558" s="9">
        <v>7388</v>
      </c>
      <c r="B2558" s="9" t="s">
        <v>176</v>
      </c>
      <c r="C2558" s="9" t="s">
        <v>177</v>
      </c>
      <c r="D2558" s="24">
        <v>42248</v>
      </c>
      <c r="E2558" s="25">
        <v>1294673</v>
      </c>
      <c r="F2558" s="25">
        <v>0</v>
      </c>
      <c r="G2558" s="25">
        <v>0</v>
      </c>
      <c r="H2558" s="25">
        <v>0</v>
      </c>
      <c r="I2558" s="25">
        <v>0</v>
      </c>
      <c r="J2558" s="25">
        <v>878646</v>
      </c>
      <c r="K2558" s="25">
        <v>878646</v>
      </c>
      <c r="L2558" s="25">
        <v>151160</v>
      </c>
      <c r="M2558" s="25">
        <v>546581</v>
      </c>
      <c r="N2558" s="25">
        <v>0</v>
      </c>
      <c r="O2558" s="25">
        <v>0</v>
      </c>
      <c r="P2558" s="25">
        <v>0</v>
      </c>
      <c r="Q2558" s="25">
        <v>0</v>
      </c>
      <c r="R2558" s="25">
        <v>697741</v>
      </c>
      <c r="S2558" s="25">
        <v>1475578</v>
      </c>
      <c r="T2558" s="25">
        <v>0</v>
      </c>
      <c r="U2558" s="25">
        <v>1475578</v>
      </c>
    </row>
    <row r="2559" spans="1:21" hidden="1" x14ac:dyDescent="0.25">
      <c r="A2559" s="9">
        <v>7388</v>
      </c>
      <c r="B2559" s="9" t="s">
        <v>176</v>
      </c>
      <c r="C2559" s="9" t="s">
        <v>177</v>
      </c>
      <c r="D2559" s="24">
        <v>42278</v>
      </c>
      <c r="E2559" s="25">
        <v>1475578</v>
      </c>
      <c r="F2559" s="25">
        <v>0</v>
      </c>
      <c r="G2559" s="25">
        <v>0</v>
      </c>
      <c r="H2559" s="25">
        <v>0</v>
      </c>
      <c r="I2559" s="25">
        <v>0</v>
      </c>
      <c r="J2559" s="25">
        <v>525771</v>
      </c>
      <c r="K2559" s="25">
        <v>525771</v>
      </c>
      <c r="L2559" s="25">
        <v>791570</v>
      </c>
      <c r="M2559" s="25">
        <v>412089</v>
      </c>
      <c r="N2559" s="25">
        <v>0</v>
      </c>
      <c r="O2559" s="25">
        <v>0</v>
      </c>
      <c r="P2559" s="25">
        <v>0</v>
      </c>
      <c r="Q2559" s="25">
        <v>-176489</v>
      </c>
      <c r="R2559" s="25">
        <v>1027170</v>
      </c>
      <c r="S2559" s="25">
        <v>974179</v>
      </c>
      <c r="T2559" s="25">
        <v>0</v>
      </c>
      <c r="U2559" s="25">
        <v>974179</v>
      </c>
    </row>
    <row r="2560" spans="1:21" hidden="1" x14ac:dyDescent="0.25">
      <c r="A2560" s="9">
        <v>7388</v>
      </c>
      <c r="B2560" s="9" t="s">
        <v>176</v>
      </c>
      <c r="C2560" s="9" t="s">
        <v>177</v>
      </c>
      <c r="D2560" s="24">
        <v>42309</v>
      </c>
      <c r="E2560" s="25">
        <v>974179</v>
      </c>
      <c r="F2560" s="25">
        <v>0</v>
      </c>
      <c r="G2560" s="25">
        <v>0</v>
      </c>
      <c r="H2560" s="25">
        <v>0</v>
      </c>
      <c r="I2560" s="25">
        <v>0</v>
      </c>
      <c r="J2560" s="25">
        <v>528568</v>
      </c>
      <c r="K2560" s="25">
        <v>528568</v>
      </c>
      <c r="L2560" s="25">
        <v>303900</v>
      </c>
      <c r="M2560" s="25">
        <v>336183</v>
      </c>
      <c r="N2560" s="25">
        <v>0</v>
      </c>
      <c r="O2560" s="25">
        <v>0</v>
      </c>
      <c r="P2560" s="25">
        <v>0</v>
      </c>
      <c r="Q2560" s="25">
        <v>-343483</v>
      </c>
      <c r="R2560" s="25">
        <v>296600</v>
      </c>
      <c r="S2560" s="25">
        <v>1206147</v>
      </c>
      <c r="T2560" s="25">
        <v>0</v>
      </c>
      <c r="U2560" s="25">
        <v>1206147</v>
      </c>
    </row>
    <row r="2561" spans="1:21" hidden="1" x14ac:dyDescent="0.25">
      <c r="A2561" s="9">
        <v>7388</v>
      </c>
      <c r="B2561" s="9" t="s">
        <v>176</v>
      </c>
      <c r="C2561" s="9" t="s">
        <v>177</v>
      </c>
      <c r="D2561" s="24">
        <v>42339</v>
      </c>
      <c r="E2561" s="25">
        <v>1206147</v>
      </c>
      <c r="F2561" s="25">
        <v>0</v>
      </c>
      <c r="G2561" s="25">
        <v>0</v>
      </c>
      <c r="H2561" s="25">
        <v>0</v>
      </c>
      <c r="I2561" s="25">
        <v>0</v>
      </c>
      <c r="J2561" s="25">
        <v>508717</v>
      </c>
      <c r="K2561" s="25">
        <v>508717</v>
      </c>
      <c r="L2561" s="25">
        <v>0</v>
      </c>
      <c r="M2561" s="25">
        <v>566847</v>
      </c>
      <c r="N2561" s="25">
        <v>0</v>
      </c>
      <c r="O2561" s="25">
        <v>0</v>
      </c>
      <c r="P2561" s="25">
        <v>0</v>
      </c>
      <c r="Q2561" s="25">
        <v>-201634</v>
      </c>
      <c r="R2561" s="25">
        <v>365213</v>
      </c>
      <c r="S2561" s="25">
        <v>1349651</v>
      </c>
      <c r="T2561" s="25">
        <v>0</v>
      </c>
      <c r="U2561" s="25">
        <v>1349651</v>
      </c>
    </row>
    <row r="2562" spans="1:21" hidden="1" x14ac:dyDescent="0.25">
      <c r="A2562" s="9">
        <v>7388</v>
      </c>
      <c r="B2562" s="9" t="s">
        <v>176</v>
      </c>
      <c r="C2562" s="9" t="s">
        <v>177</v>
      </c>
      <c r="D2562" s="24">
        <v>42370</v>
      </c>
      <c r="E2562" s="25">
        <v>1349651</v>
      </c>
      <c r="F2562" s="25">
        <v>0</v>
      </c>
      <c r="G2562" s="25">
        <v>0</v>
      </c>
      <c r="H2562" s="25">
        <v>0</v>
      </c>
      <c r="I2562" s="25">
        <v>0</v>
      </c>
      <c r="J2562" s="25">
        <v>522704</v>
      </c>
      <c r="K2562" s="25">
        <v>522704</v>
      </c>
      <c r="L2562" s="25">
        <v>453863</v>
      </c>
      <c r="M2562" s="25">
        <v>642804</v>
      </c>
      <c r="N2562" s="25">
        <v>0</v>
      </c>
      <c r="O2562" s="25">
        <v>0</v>
      </c>
      <c r="P2562" s="25">
        <v>0</v>
      </c>
      <c r="Q2562" s="25">
        <v>-304385</v>
      </c>
      <c r="R2562" s="25">
        <v>792282</v>
      </c>
      <c r="S2562" s="25">
        <v>1080073</v>
      </c>
      <c r="T2562" s="25">
        <v>0</v>
      </c>
      <c r="U2562" s="25">
        <v>1080073</v>
      </c>
    </row>
    <row r="2563" spans="1:21" hidden="1" x14ac:dyDescent="0.25">
      <c r="A2563" s="9">
        <v>7388</v>
      </c>
      <c r="B2563" s="9" t="s">
        <v>176</v>
      </c>
      <c r="C2563" s="9" t="s">
        <v>177</v>
      </c>
      <c r="D2563" s="24">
        <v>42401</v>
      </c>
      <c r="E2563" s="25">
        <v>1080073</v>
      </c>
      <c r="F2563" s="25">
        <v>0</v>
      </c>
      <c r="G2563" s="25">
        <v>0</v>
      </c>
      <c r="H2563" s="25">
        <v>0</v>
      </c>
      <c r="I2563" s="25">
        <v>0</v>
      </c>
      <c r="J2563" s="25">
        <v>507555</v>
      </c>
      <c r="K2563" s="25">
        <v>507555</v>
      </c>
      <c r="L2563" s="25">
        <v>0</v>
      </c>
      <c r="M2563" s="25">
        <v>0</v>
      </c>
      <c r="N2563" s="25">
        <v>0</v>
      </c>
      <c r="O2563" s="25">
        <v>0</v>
      </c>
      <c r="P2563" s="25">
        <v>0</v>
      </c>
      <c r="Q2563" s="25">
        <v>-129969</v>
      </c>
      <c r="R2563" s="25">
        <v>-129969</v>
      </c>
      <c r="S2563" s="25">
        <v>1717597</v>
      </c>
      <c r="T2563" s="25">
        <v>0</v>
      </c>
      <c r="U2563" s="25">
        <v>1717597</v>
      </c>
    </row>
    <row r="2564" spans="1:21" hidden="1" x14ac:dyDescent="0.25">
      <c r="A2564" s="9">
        <v>7388</v>
      </c>
      <c r="B2564" s="9" t="s">
        <v>176</v>
      </c>
      <c r="C2564" s="9" t="s">
        <v>177</v>
      </c>
      <c r="D2564" s="24">
        <v>42430</v>
      </c>
      <c r="E2564" s="25">
        <v>1717597</v>
      </c>
      <c r="F2564" s="25">
        <v>0</v>
      </c>
      <c r="G2564" s="25">
        <v>0</v>
      </c>
      <c r="H2564" s="25">
        <v>0</v>
      </c>
      <c r="I2564" s="25">
        <v>0</v>
      </c>
      <c r="J2564" s="25">
        <v>554644</v>
      </c>
      <c r="K2564" s="25">
        <v>554644</v>
      </c>
      <c r="L2564" s="25">
        <v>16500</v>
      </c>
      <c r="M2564" s="25">
        <v>1160384</v>
      </c>
      <c r="N2564" s="25">
        <v>0</v>
      </c>
      <c r="O2564" s="25">
        <v>0</v>
      </c>
      <c r="P2564" s="25">
        <v>0</v>
      </c>
      <c r="Q2564" s="25">
        <v>-191394</v>
      </c>
      <c r="R2564" s="25">
        <v>985490</v>
      </c>
      <c r="S2564" s="25">
        <v>1286751</v>
      </c>
      <c r="T2564" s="25">
        <v>0</v>
      </c>
      <c r="U2564" s="25">
        <v>1286751</v>
      </c>
    </row>
    <row r="2565" spans="1:21" hidden="1" x14ac:dyDescent="0.25">
      <c r="A2565" s="9">
        <v>7388</v>
      </c>
      <c r="B2565" s="9" t="s">
        <v>176</v>
      </c>
      <c r="C2565" s="9" t="s">
        <v>177</v>
      </c>
      <c r="D2565" s="24">
        <v>42461</v>
      </c>
      <c r="E2565" s="25">
        <v>1286751</v>
      </c>
      <c r="F2565" s="25">
        <v>0</v>
      </c>
      <c r="G2565" s="25">
        <v>0</v>
      </c>
      <c r="H2565" s="25">
        <v>0</v>
      </c>
      <c r="I2565" s="25">
        <v>0</v>
      </c>
      <c r="J2565" s="25">
        <v>816590</v>
      </c>
      <c r="K2565" s="25">
        <v>816590</v>
      </c>
      <c r="L2565" s="25">
        <v>589741</v>
      </c>
      <c r="M2565" s="25">
        <v>1064530</v>
      </c>
      <c r="N2565" s="25">
        <v>0</v>
      </c>
      <c r="O2565" s="25">
        <v>0</v>
      </c>
      <c r="P2565" s="25">
        <v>0</v>
      </c>
      <c r="Q2565" s="25">
        <v>-294752</v>
      </c>
      <c r="R2565" s="25">
        <v>1359519</v>
      </c>
      <c r="S2565" s="25">
        <v>743822</v>
      </c>
      <c r="T2565" s="25">
        <v>0</v>
      </c>
      <c r="U2565" s="25">
        <v>743822</v>
      </c>
    </row>
    <row r="2566" spans="1:21" hidden="1" x14ac:dyDescent="0.25">
      <c r="A2566" s="9">
        <v>7388</v>
      </c>
      <c r="B2566" s="9" t="s">
        <v>176</v>
      </c>
      <c r="C2566" s="9" t="s">
        <v>177</v>
      </c>
      <c r="D2566" s="24">
        <v>42491</v>
      </c>
      <c r="E2566" s="25">
        <v>743822</v>
      </c>
      <c r="F2566" s="25">
        <v>0</v>
      </c>
      <c r="G2566" s="25">
        <v>0</v>
      </c>
      <c r="H2566" s="25">
        <v>0</v>
      </c>
      <c r="I2566" s="25">
        <v>0</v>
      </c>
      <c r="J2566" s="25">
        <v>560986</v>
      </c>
      <c r="K2566" s="25">
        <v>560986</v>
      </c>
      <c r="L2566" s="25">
        <v>624250</v>
      </c>
      <c r="M2566" s="25">
        <v>1279122</v>
      </c>
      <c r="N2566" s="25">
        <v>0</v>
      </c>
      <c r="O2566" s="25">
        <v>0</v>
      </c>
      <c r="P2566" s="25">
        <v>0</v>
      </c>
      <c r="Q2566" s="25">
        <v>-648789</v>
      </c>
      <c r="R2566" s="25">
        <v>1254583</v>
      </c>
      <c r="S2566" s="25">
        <v>50225</v>
      </c>
      <c r="T2566" s="25">
        <v>0</v>
      </c>
      <c r="U2566" s="25">
        <v>50225</v>
      </c>
    </row>
    <row r="2567" spans="1:21" hidden="1" x14ac:dyDescent="0.25">
      <c r="A2567" s="9">
        <v>7388</v>
      </c>
      <c r="B2567" s="9" t="s">
        <v>176</v>
      </c>
      <c r="C2567" s="9" t="s">
        <v>177</v>
      </c>
      <c r="D2567" s="24">
        <v>42522</v>
      </c>
      <c r="E2567" s="25">
        <v>50225</v>
      </c>
      <c r="F2567" s="25">
        <v>0</v>
      </c>
      <c r="G2567" s="25">
        <v>0</v>
      </c>
      <c r="H2567" s="25">
        <v>0</v>
      </c>
      <c r="I2567" s="25">
        <v>0</v>
      </c>
      <c r="J2567" s="25">
        <v>813694</v>
      </c>
      <c r="K2567" s="25">
        <v>813694</v>
      </c>
      <c r="L2567" s="25">
        <v>88250</v>
      </c>
      <c r="M2567" s="25">
        <v>626937</v>
      </c>
      <c r="N2567" s="25">
        <v>0</v>
      </c>
      <c r="O2567" s="25">
        <v>0</v>
      </c>
      <c r="P2567" s="25">
        <v>0</v>
      </c>
      <c r="Q2567" s="25">
        <v>-51723</v>
      </c>
      <c r="R2567" s="25">
        <v>663464</v>
      </c>
      <c r="S2567" s="25">
        <v>200455</v>
      </c>
      <c r="T2567" s="25">
        <v>0</v>
      </c>
      <c r="U2567" s="25">
        <v>200455</v>
      </c>
    </row>
    <row r="2568" spans="1:21" hidden="1" x14ac:dyDescent="0.25">
      <c r="A2568" s="9">
        <v>7388</v>
      </c>
      <c r="B2568" s="9" t="s">
        <v>176</v>
      </c>
      <c r="C2568" s="9" t="s">
        <v>177</v>
      </c>
      <c r="D2568" s="24">
        <v>42552</v>
      </c>
      <c r="E2568" s="25">
        <v>200455</v>
      </c>
      <c r="F2568" s="25">
        <v>0</v>
      </c>
      <c r="G2568" s="25">
        <v>0</v>
      </c>
      <c r="H2568" s="25">
        <v>0</v>
      </c>
      <c r="I2568" s="25">
        <v>0</v>
      </c>
      <c r="J2568" s="25">
        <v>819675</v>
      </c>
      <c r="K2568" s="25">
        <v>819675</v>
      </c>
      <c r="L2568" s="25">
        <v>226841</v>
      </c>
      <c r="M2568" s="25">
        <v>572955</v>
      </c>
      <c r="N2568" s="25">
        <v>0</v>
      </c>
      <c r="O2568" s="25">
        <v>0</v>
      </c>
      <c r="P2568" s="25">
        <v>0</v>
      </c>
      <c r="Q2568" s="25">
        <v>-193728</v>
      </c>
      <c r="R2568" s="25">
        <v>606068</v>
      </c>
      <c r="S2568" s="25">
        <v>414062</v>
      </c>
      <c r="T2568" s="25">
        <v>0</v>
      </c>
      <c r="U2568" s="25">
        <v>414062</v>
      </c>
    </row>
    <row r="2569" spans="1:21" hidden="1" x14ac:dyDescent="0.25">
      <c r="A2569" s="9">
        <v>7388</v>
      </c>
      <c r="B2569" s="9" t="s">
        <v>176</v>
      </c>
      <c r="C2569" s="9" t="s">
        <v>177</v>
      </c>
      <c r="D2569" s="24">
        <v>42583</v>
      </c>
      <c r="E2569" s="25">
        <v>414062</v>
      </c>
      <c r="F2569" s="25">
        <v>0</v>
      </c>
      <c r="G2569" s="25">
        <v>0</v>
      </c>
      <c r="H2569" s="25">
        <v>0</v>
      </c>
      <c r="I2569" s="25">
        <v>0</v>
      </c>
      <c r="J2569" s="25">
        <v>578013</v>
      </c>
      <c r="K2569" s="25">
        <v>578013</v>
      </c>
      <c r="L2569" s="25">
        <v>182000</v>
      </c>
      <c r="M2569" s="25">
        <v>673448</v>
      </c>
      <c r="N2569" s="25">
        <v>0</v>
      </c>
      <c r="O2569" s="25">
        <v>0</v>
      </c>
      <c r="P2569" s="25">
        <v>0</v>
      </c>
      <c r="Q2569" s="25">
        <v>-118859</v>
      </c>
      <c r="R2569" s="25">
        <v>736589</v>
      </c>
      <c r="S2569" s="25">
        <v>255486</v>
      </c>
      <c r="T2569" s="25">
        <v>0</v>
      </c>
      <c r="U2569" s="25">
        <v>255486</v>
      </c>
    </row>
    <row r="2570" spans="1:21" hidden="1" x14ac:dyDescent="0.25">
      <c r="A2570" s="9">
        <v>7388</v>
      </c>
      <c r="B2570" s="9" t="s">
        <v>176</v>
      </c>
      <c r="C2570" s="9" t="s">
        <v>177</v>
      </c>
      <c r="D2570" s="24">
        <v>42614</v>
      </c>
      <c r="E2570" s="25">
        <v>255486</v>
      </c>
      <c r="F2570" s="25">
        <v>0</v>
      </c>
      <c r="G2570" s="25">
        <v>0</v>
      </c>
      <c r="H2570" s="25">
        <v>0</v>
      </c>
      <c r="I2570" s="25">
        <v>0</v>
      </c>
      <c r="J2570" s="25">
        <v>542717</v>
      </c>
      <c r="K2570" s="25">
        <v>542717</v>
      </c>
      <c r="L2570" s="25">
        <v>111620</v>
      </c>
      <c r="M2570" s="25">
        <v>471494</v>
      </c>
      <c r="N2570" s="25">
        <v>0</v>
      </c>
      <c r="O2570" s="25">
        <v>0</v>
      </c>
      <c r="P2570" s="25">
        <v>0</v>
      </c>
      <c r="Q2570" s="25">
        <v>-190827</v>
      </c>
      <c r="R2570" s="25">
        <v>392287</v>
      </c>
      <c r="S2570" s="25">
        <v>405916</v>
      </c>
      <c r="T2570" s="25">
        <v>0</v>
      </c>
      <c r="U2570" s="25">
        <v>405916</v>
      </c>
    </row>
    <row r="2571" spans="1:21" hidden="1" x14ac:dyDescent="0.25">
      <c r="A2571" s="9">
        <v>7388</v>
      </c>
      <c r="B2571" s="9" t="s">
        <v>176</v>
      </c>
      <c r="C2571" s="9" t="s">
        <v>177</v>
      </c>
      <c r="D2571" s="24">
        <v>42644</v>
      </c>
      <c r="E2571" s="25">
        <v>405916</v>
      </c>
      <c r="F2571" s="25">
        <v>0</v>
      </c>
      <c r="G2571" s="25">
        <v>0</v>
      </c>
      <c r="H2571" s="25">
        <v>0</v>
      </c>
      <c r="I2571" s="25">
        <v>0</v>
      </c>
      <c r="J2571" s="25">
        <v>1688450</v>
      </c>
      <c r="K2571" s="25">
        <v>1688450</v>
      </c>
      <c r="L2571" s="25">
        <v>989651</v>
      </c>
      <c r="M2571" s="25">
        <v>460022</v>
      </c>
      <c r="N2571" s="25">
        <v>0</v>
      </c>
      <c r="O2571" s="25">
        <v>0</v>
      </c>
      <c r="P2571" s="25">
        <v>0</v>
      </c>
      <c r="Q2571" s="25">
        <v>-27911</v>
      </c>
      <c r="R2571" s="25">
        <v>1421762</v>
      </c>
      <c r="S2571" s="25">
        <v>672604</v>
      </c>
      <c r="T2571" s="25">
        <v>0</v>
      </c>
      <c r="U2571" s="25">
        <v>672604</v>
      </c>
    </row>
    <row r="2572" spans="1:21" hidden="1" x14ac:dyDescent="0.25">
      <c r="A2572" s="9">
        <v>7388</v>
      </c>
      <c r="B2572" s="9" t="s">
        <v>176</v>
      </c>
      <c r="C2572" s="9" t="s">
        <v>177</v>
      </c>
      <c r="D2572" s="24">
        <v>42675</v>
      </c>
      <c r="E2572" s="25">
        <v>672604</v>
      </c>
      <c r="F2572" s="25">
        <v>0</v>
      </c>
      <c r="G2572" s="25">
        <v>0</v>
      </c>
      <c r="H2572" s="25">
        <v>0</v>
      </c>
      <c r="I2572" s="25">
        <v>0</v>
      </c>
      <c r="J2572" s="25">
        <v>400000</v>
      </c>
      <c r="K2572" s="25">
        <v>400000</v>
      </c>
      <c r="L2572" s="25">
        <v>0</v>
      </c>
      <c r="M2572" s="25">
        <v>1317939</v>
      </c>
      <c r="N2572" s="25">
        <v>119990</v>
      </c>
      <c r="O2572" s="25">
        <v>0</v>
      </c>
      <c r="P2572" s="25">
        <v>0</v>
      </c>
      <c r="Q2572" s="25">
        <v>-523018</v>
      </c>
      <c r="R2572" s="25">
        <v>914911</v>
      </c>
      <c r="S2572" s="25">
        <v>157693</v>
      </c>
      <c r="T2572" s="25">
        <v>0</v>
      </c>
      <c r="U2572" s="25">
        <v>157693</v>
      </c>
    </row>
    <row r="2573" spans="1:21" hidden="1" x14ac:dyDescent="0.25">
      <c r="A2573" s="9">
        <v>7388</v>
      </c>
      <c r="B2573" s="9" t="s">
        <v>176</v>
      </c>
      <c r="C2573" s="9" t="s">
        <v>177</v>
      </c>
      <c r="D2573" s="24">
        <v>42705</v>
      </c>
      <c r="E2573" s="25">
        <v>157693</v>
      </c>
      <c r="F2573" s="25">
        <v>0</v>
      </c>
      <c r="G2573" s="25">
        <v>0</v>
      </c>
      <c r="H2573" s="25">
        <v>0</v>
      </c>
      <c r="I2573" s="25">
        <v>0</v>
      </c>
      <c r="J2573" s="25">
        <v>1436062</v>
      </c>
      <c r="K2573" s="25">
        <v>1436062</v>
      </c>
      <c r="L2573" s="25">
        <v>161141</v>
      </c>
      <c r="M2573" s="25">
        <v>903634</v>
      </c>
      <c r="N2573" s="25">
        <v>450000</v>
      </c>
      <c r="O2573" s="25">
        <v>0</v>
      </c>
      <c r="P2573" s="25">
        <v>0</v>
      </c>
      <c r="Q2573" s="25">
        <v>-34412</v>
      </c>
      <c r="R2573" s="25">
        <v>1480363</v>
      </c>
      <c r="S2573" s="25">
        <v>113392</v>
      </c>
      <c r="T2573" s="25">
        <v>0</v>
      </c>
      <c r="U2573" s="25">
        <v>113392</v>
      </c>
    </row>
    <row r="2574" spans="1:21" hidden="1" x14ac:dyDescent="0.25">
      <c r="A2574" s="9">
        <v>7388</v>
      </c>
      <c r="B2574" s="9" t="s">
        <v>176</v>
      </c>
      <c r="C2574" s="9" t="s">
        <v>177</v>
      </c>
      <c r="D2574" s="24">
        <v>42736</v>
      </c>
      <c r="E2574" s="25">
        <v>113392</v>
      </c>
      <c r="F2574" s="25">
        <v>0</v>
      </c>
      <c r="G2574" s="25">
        <v>0</v>
      </c>
      <c r="H2574" s="25">
        <v>0</v>
      </c>
      <c r="I2574" s="25">
        <v>0</v>
      </c>
      <c r="J2574" s="25">
        <v>1435118</v>
      </c>
      <c r="K2574" s="25">
        <v>1435118</v>
      </c>
      <c r="L2574" s="25">
        <v>671528</v>
      </c>
      <c r="M2574" s="25">
        <v>540862</v>
      </c>
      <c r="N2574" s="25">
        <v>400000</v>
      </c>
      <c r="O2574" s="25">
        <v>0</v>
      </c>
      <c r="P2574" s="25">
        <v>0</v>
      </c>
      <c r="Q2574" s="25">
        <v>-149274</v>
      </c>
      <c r="R2574" s="25">
        <v>1463116</v>
      </c>
      <c r="S2574" s="25">
        <v>85394</v>
      </c>
      <c r="T2574" s="25">
        <v>0</v>
      </c>
      <c r="U2574" s="25">
        <v>85394</v>
      </c>
    </row>
    <row r="2575" spans="1:21" hidden="1" x14ac:dyDescent="0.25">
      <c r="A2575" s="9">
        <v>7388</v>
      </c>
      <c r="B2575" s="9" t="s">
        <v>176</v>
      </c>
      <c r="C2575" s="9" t="s">
        <v>177</v>
      </c>
      <c r="D2575" s="24">
        <v>42767</v>
      </c>
      <c r="E2575" s="25">
        <v>85394</v>
      </c>
      <c r="F2575" s="25">
        <v>1893141</v>
      </c>
      <c r="G2575" s="25">
        <v>0</v>
      </c>
      <c r="H2575" s="25">
        <v>0</v>
      </c>
      <c r="I2575" s="25">
        <v>0</v>
      </c>
      <c r="J2575" s="25">
        <v>0</v>
      </c>
      <c r="K2575" s="25">
        <v>1893141</v>
      </c>
      <c r="L2575" s="25">
        <v>258360</v>
      </c>
      <c r="M2575" s="25">
        <v>711393</v>
      </c>
      <c r="N2575" s="25">
        <v>500000</v>
      </c>
      <c r="O2575" s="25">
        <v>0</v>
      </c>
      <c r="P2575" s="25">
        <v>0</v>
      </c>
      <c r="Q2575" s="25">
        <v>-441669</v>
      </c>
      <c r="R2575" s="25">
        <v>1028084</v>
      </c>
      <c r="S2575" s="25">
        <v>950451</v>
      </c>
      <c r="T2575" s="25">
        <v>0</v>
      </c>
      <c r="U2575" s="25">
        <v>950451</v>
      </c>
    </row>
    <row r="2576" spans="1:21" hidden="1" x14ac:dyDescent="0.25">
      <c r="A2576" s="9">
        <v>7388</v>
      </c>
      <c r="B2576" s="9" t="s">
        <v>176</v>
      </c>
      <c r="C2576" s="9" t="s">
        <v>177</v>
      </c>
      <c r="D2576" s="24">
        <v>42795</v>
      </c>
      <c r="E2576" s="25">
        <v>950451</v>
      </c>
      <c r="F2576" s="25">
        <v>0</v>
      </c>
      <c r="G2576" s="25">
        <v>0</v>
      </c>
      <c r="H2576" s="25">
        <v>0</v>
      </c>
      <c r="I2576" s="25">
        <v>0</v>
      </c>
      <c r="J2576" s="25">
        <v>400000</v>
      </c>
      <c r="K2576" s="25">
        <v>400000</v>
      </c>
      <c r="L2576" s="25">
        <v>49749</v>
      </c>
      <c r="M2576" s="25">
        <v>754863</v>
      </c>
      <c r="N2576" s="25">
        <v>0</v>
      </c>
      <c r="O2576" s="25">
        <v>0</v>
      </c>
      <c r="P2576" s="25">
        <v>0</v>
      </c>
      <c r="Q2576" s="25">
        <v>-136434</v>
      </c>
      <c r="R2576" s="25">
        <v>668178</v>
      </c>
      <c r="S2576" s="25">
        <v>682273</v>
      </c>
      <c r="T2576" s="25">
        <v>0</v>
      </c>
      <c r="U2576" s="25">
        <v>682273</v>
      </c>
    </row>
    <row r="2577" spans="1:21" hidden="1" x14ac:dyDescent="0.25">
      <c r="A2577" s="9">
        <v>7388</v>
      </c>
      <c r="B2577" s="9" t="s">
        <v>176</v>
      </c>
      <c r="C2577" s="9" t="s">
        <v>177</v>
      </c>
      <c r="D2577" s="24">
        <v>42826</v>
      </c>
      <c r="E2577" s="25">
        <v>682273</v>
      </c>
      <c r="F2577" s="25">
        <v>0</v>
      </c>
      <c r="G2577" s="25">
        <v>320000</v>
      </c>
      <c r="H2577" s="25">
        <v>0</v>
      </c>
      <c r="I2577" s="25">
        <v>0</v>
      </c>
      <c r="J2577" s="25">
        <v>564616</v>
      </c>
      <c r="K2577" s="25">
        <v>884616</v>
      </c>
      <c r="L2577" s="25">
        <v>210000</v>
      </c>
      <c r="M2577" s="25">
        <v>1483312</v>
      </c>
      <c r="N2577" s="25">
        <v>0</v>
      </c>
      <c r="O2577" s="25">
        <v>0</v>
      </c>
      <c r="P2577" s="25">
        <v>0</v>
      </c>
      <c r="Q2577" s="25">
        <v>-154465</v>
      </c>
      <c r="R2577" s="25">
        <v>1538847</v>
      </c>
      <c r="S2577" s="25">
        <v>28042</v>
      </c>
      <c r="T2577" s="25">
        <v>0</v>
      </c>
      <c r="U2577" s="25">
        <v>28042</v>
      </c>
    </row>
    <row r="2578" spans="1:21" hidden="1" x14ac:dyDescent="0.25">
      <c r="A2578" s="9">
        <v>7388</v>
      </c>
      <c r="B2578" s="9" t="s">
        <v>176</v>
      </c>
      <c r="C2578" s="9" t="s">
        <v>177</v>
      </c>
      <c r="D2578" s="24">
        <v>42856</v>
      </c>
      <c r="E2578" s="25">
        <v>28042</v>
      </c>
      <c r="F2578" s="25">
        <v>0</v>
      </c>
      <c r="G2578" s="25">
        <v>0</v>
      </c>
      <c r="H2578" s="25">
        <v>0</v>
      </c>
      <c r="I2578" s="25">
        <v>0</v>
      </c>
      <c r="J2578" s="25">
        <v>974616</v>
      </c>
      <c r="K2578" s="25">
        <v>974616</v>
      </c>
      <c r="L2578" s="25">
        <v>416000</v>
      </c>
      <c r="M2578" s="25">
        <v>701394</v>
      </c>
      <c r="N2578" s="25">
        <v>0</v>
      </c>
      <c r="O2578" s="25">
        <v>0</v>
      </c>
      <c r="P2578" s="25">
        <v>0</v>
      </c>
      <c r="Q2578" s="25">
        <v>-111213</v>
      </c>
      <c r="R2578" s="25">
        <v>1006181</v>
      </c>
      <c r="S2578" s="25">
        <v>-3523</v>
      </c>
      <c r="T2578" s="25">
        <v>0</v>
      </c>
      <c r="U2578" s="25">
        <v>-3523</v>
      </c>
    </row>
    <row r="2579" spans="1:21" hidden="1" x14ac:dyDescent="0.25">
      <c r="A2579" s="9">
        <v>7388</v>
      </c>
      <c r="B2579" s="9" t="s">
        <v>176</v>
      </c>
      <c r="C2579" s="9" t="s">
        <v>177</v>
      </c>
      <c r="D2579" s="24">
        <v>42887</v>
      </c>
      <c r="E2579" s="25">
        <v>-3523</v>
      </c>
      <c r="F2579" s="25">
        <v>0</v>
      </c>
      <c r="G2579" s="25">
        <v>0</v>
      </c>
      <c r="H2579" s="25">
        <v>0</v>
      </c>
      <c r="I2579" s="25">
        <v>0</v>
      </c>
      <c r="J2579" s="25">
        <v>932905</v>
      </c>
      <c r="K2579" s="25">
        <v>932905</v>
      </c>
      <c r="L2579" s="25">
        <v>250000</v>
      </c>
      <c r="M2579" s="25">
        <v>781801</v>
      </c>
      <c r="N2579" s="25">
        <v>0</v>
      </c>
      <c r="O2579" s="25">
        <v>0</v>
      </c>
      <c r="P2579" s="25">
        <v>0</v>
      </c>
      <c r="Q2579" s="25">
        <v>-288912</v>
      </c>
      <c r="R2579" s="25">
        <v>742889</v>
      </c>
      <c r="S2579" s="25">
        <v>186493</v>
      </c>
      <c r="T2579" s="25">
        <v>0</v>
      </c>
      <c r="U2579" s="25">
        <v>186493</v>
      </c>
    </row>
    <row r="2580" spans="1:21" hidden="1" x14ac:dyDescent="0.25">
      <c r="A2580" s="9">
        <v>7388</v>
      </c>
      <c r="B2580" s="9" t="s">
        <v>176</v>
      </c>
      <c r="C2580" s="9" t="s">
        <v>177</v>
      </c>
      <c r="D2580" s="24">
        <v>42917</v>
      </c>
      <c r="E2580" s="25">
        <v>186493</v>
      </c>
      <c r="F2580" s="25">
        <v>0</v>
      </c>
      <c r="G2580" s="25">
        <v>0</v>
      </c>
      <c r="H2580" s="25">
        <v>0</v>
      </c>
      <c r="I2580" s="25">
        <v>0</v>
      </c>
      <c r="J2580" s="25">
        <v>1716942</v>
      </c>
      <c r="K2580" s="25">
        <v>1716942</v>
      </c>
      <c r="L2580" s="25">
        <v>827212</v>
      </c>
      <c r="M2580" s="25">
        <v>898970</v>
      </c>
      <c r="N2580" s="25">
        <v>0</v>
      </c>
      <c r="O2580" s="25">
        <v>0</v>
      </c>
      <c r="P2580" s="25">
        <v>0</v>
      </c>
      <c r="Q2580" s="25">
        <v>-261145</v>
      </c>
      <c r="R2580" s="25">
        <v>1465037</v>
      </c>
      <c r="S2580" s="25">
        <v>438398</v>
      </c>
      <c r="T2580" s="25">
        <v>0</v>
      </c>
      <c r="U2580" s="25">
        <v>438398</v>
      </c>
    </row>
    <row r="2581" spans="1:21" hidden="1" x14ac:dyDescent="0.25">
      <c r="A2581" s="9">
        <v>7388</v>
      </c>
      <c r="B2581" s="9" t="s">
        <v>176</v>
      </c>
      <c r="C2581" s="9" t="s">
        <v>177</v>
      </c>
      <c r="D2581" s="24">
        <v>42948</v>
      </c>
      <c r="E2581" s="25">
        <v>438398</v>
      </c>
      <c r="F2581" s="25">
        <v>0</v>
      </c>
      <c r="G2581" s="25">
        <v>0</v>
      </c>
      <c r="H2581" s="25">
        <v>0</v>
      </c>
      <c r="I2581" s="25">
        <v>0</v>
      </c>
      <c r="J2581" s="25">
        <v>1128529</v>
      </c>
      <c r="K2581" s="25">
        <v>1128529</v>
      </c>
      <c r="L2581" s="25">
        <v>200000</v>
      </c>
      <c r="M2581" s="25">
        <v>955520</v>
      </c>
      <c r="N2581" s="25">
        <v>487540</v>
      </c>
      <c r="O2581" s="25">
        <v>0</v>
      </c>
      <c r="P2581" s="25">
        <v>0</v>
      </c>
      <c r="Q2581" s="25">
        <v>-51357</v>
      </c>
      <c r="R2581" s="25">
        <v>1591703</v>
      </c>
      <c r="S2581" s="25">
        <v>-24776</v>
      </c>
      <c r="T2581" s="25">
        <v>0</v>
      </c>
      <c r="U2581" s="25">
        <v>-24776</v>
      </c>
    </row>
    <row r="2582" spans="1:21" hidden="1" x14ac:dyDescent="0.25">
      <c r="A2582" s="9">
        <v>7388</v>
      </c>
      <c r="B2582" s="9" t="s">
        <v>176</v>
      </c>
      <c r="C2582" s="9" t="s">
        <v>177</v>
      </c>
      <c r="D2582" s="24">
        <v>42979</v>
      </c>
      <c r="E2582" s="25">
        <v>-24776</v>
      </c>
      <c r="F2582" s="25">
        <v>0</v>
      </c>
      <c r="G2582" s="25">
        <v>0</v>
      </c>
      <c r="H2582" s="25">
        <v>0</v>
      </c>
      <c r="I2582" s="25">
        <v>0</v>
      </c>
      <c r="J2582" s="25">
        <v>1725501</v>
      </c>
      <c r="K2582" s="25">
        <v>1725501</v>
      </c>
      <c r="L2582" s="25">
        <v>43100</v>
      </c>
      <c r="M2582" s="25">
        <v>1010423</v>
      </c>
      <c r="N2582" s="25">
        <v>0</v>
      </c>
      <c r="O2582" s="25">
        <v>0</v>
      </c>
      <c r="P2582" s="25">
        <v>0</v>
      </c>
      <c r="Q2582" s="25">
        <v>-663851</v>
      </c>
      <c r="R2582" s="25">
        <v>389672</v>
      </c>
      <c r="S2582" s="25">
        <v>1311053</v>
      </c>
      <c r="T2582" s="25">
        <v>0</v>
      </c>
      <c r="U2582" s="25">
        <v>1311053</v>
      </c>
    </row>
    <row r="2583" spans="1:21" hidden="1" x14ac:dyDescent="0.25">
      <c r="A2583" s="9">
        <v>7388</v>
      </c>
      <c r="B2583" s="9" t="s">
        <v>176</v>
      </c>
      <c r="C2583" s="9" t="s">
        <v>177</v>
      </c>
      <c r="D2583" s="24">
        <v>43009</v>
      </c>
      <c r="E2583" s="25">
        <v>1311053</v>
      </c>
      <c r="F2583" s="25">
        <v>0</v>
      </c>
      <c r="G2583" s="25">
        <v>0</v>
      </c>
      <c r="H2583" s="25">
        <v>0</v>
      </c>
      <c r="I2583" s="25">
        <v>0</v>
      </c>
      <c r="J2583" s="25">
        <v>1474612</v>
      </c>
      <c r="K2583" s="25">
        <v>1474612</v>
      </c>
      <c r="L2583" s="25">
        <v>178000</v>
      </c>
      <c r="M2583" s="25">
        <v>869032</v>
      </c>
      <c r="N2583" s="25">
        <v>0</v>
      </c>
      <c r="O2583" s="25">
        <v>0</v>
      </c>
      <c r="P2583" s="25">
        <v>0</v>
      </c>
      <c r="Q2583" s="25">
        <v>-257233</v>
      </c>
      <c r="R2583" s="25">
        <v>789799</v>
      </c>
      <c r="S2583" s="25">
        <v>1995866</v>
      </c>
      <c r="T2583" s="25">
        <v>0</v>
      </c>
      <c r="U2583" s="25">
        <v>1995866</v>
      </c>
    </row>
    <row r="2584" spans="1:21" hidden="1" x14ac:dyDescent="0.25">
      <c r="A2584" s="9">
        <v>7388</v>
      </c>
      <c r="B2584" s="9" t="s">
        <v>176</v>
      </c>
      <c r="C2584" s="9" t="s">
        <v>177</v>
      </c>
      <c r="D2584" s="24">
        <v>43040</v>
      </c>
      <c r="E2584" s="25">
        <v>1995866</v>
      </c>
      <c r="F2584" s="25">
        <v>0</v>
      </c>
      <c r="G2584" s="25">
        <v>0</v>
      </c>
      <c r="H2584" s="25">
        <v>0</v>
      </c>
      <c r="I2584" s="25">
        <v>0</v>
      </c>
      <c r="J2584" s="25">
        <v>940477</v>
      </c>
      <c r="K2584" s="25">
        <v>940477</v>
      </c>
      <c r="L2584" s="25">
        <v>389131</v>
      </c>
      <c r="M2584" s="25">
        <v>1088610</v>
      </c>
      <c r="N2584" s="25">
        <v>0</v>
      </c>
      <c r="O2584" s="25">
        <v>0</v>
      </c>
      <c r="P2584" s="25">
        <v>0</v>
      </c>
      <c r="Q2584" s="25">
        <v>-292320</v>
      </c>
      <c r="R2584" s="25">
        <v>1185421</v>
      </c>
      <c r="S2584" s="25">
        <v>1750922</v>
      </c>
      <c r="T2584" s="25">
        <v>0</v>
      </c>
      <c r="U2584" s="25">
        <v>1750922</v>
      </c>
    </row>
    <row r="2585" spans="1:21" hidden="1" x14ac:dyDescent="0.25">
      <c r="A2585" s="9">
        <v>7388</v>
      </c>
      <c r="B2585" s="9" t="s">
        <v>176</v>
      </c>
      <c r="C2585" s="9" t="s">
        <v>177</v>
      </c>
      <c r="D2585" s="24">
        <v>43070</v>
      </c>
      <c r="E2585" s="25">
        <v>1750922</v>
      </c>
      <c r="F2585" s="25">
        <v>0</v>
      </c>
      <c r="G2585" s="25">
        <v>0</v>
      </c>
      <c r="H2585" s="25">
        <v>0</v>
      </c>
      <c r="I2585" s="25">
        <v>0</v>
      </c>
      <c r="J2585" s="25">
        <v>614870</v>
      </c>
      <c r="K2585" s="25">
        <v>614870</v>
      </c>
      <c r="L2585" s="25">
        <v>160000</v>
      </c>
      <c r="M2585" s="25">
        <v>1109241</v>
      </c>
      <c r="N2585" s="25">
        <v>0</v>
      </c>
      <c r="O2585" s="25">
        <v>0</v>
      </c>
      <c r="P2585" s="25">
        <v>0</v>
      </c>
      <c r="Q2585" s="25">
        <v>-314974</v>
      </c>
      <c r="R2585" s="25">
        <v>954267</v>
      </c>
      <c r="S2585" s="25">
        <v>1411525</v>
      </c>
      <c r="T2585" s="25">
        <v>0</v>
      </c>
      <c r="U2585" s="25">
        <v>1411525</v>
      </c>
    </row>
    <row r="2586" spans="1:21" x14ac:dyDescent="0.25">
      <c r="A2586" s="9">
        <v>7388</v>
      </c>
      <c r="B2586" s="9" t="s">
        <v>176</v>
      </c>
      <c r="C2586" s="9" t="s">
        <v>177</v>
      </c>
      <c r="D2586" s="24">
        <v>43101</v>
      </c>
      <c r="E2586" s="25">
        <v>1411525</v>
      </c>
      <c r="F2586" s="25">
        <v>0</v>
      </c>
      <c r="G2586" s="25">
        <v>0</v>
      </c>
      <c r="H2586" s="25">
        <v>0</v>
      </c>
      <c r="I2586" s="25">
        <v>0</v>
      </c>
      <c r="J2586" s="25">
        <v>479510</v>
      </c>
      <c r="K2586" s="25">
        <v>479510</v>
      </c>
      <c r="L2586" s="25">
        <v>294940</v>
      </c>
      <c r="M2586" s="25">
        <v>1312235</v>
      </c>
      <c r="N2586" s="25">
        <v>0</v>
      </c>
      <c r="O2586" s="25">
        <v>0</v>
      </c>
      <c r="P2586" s="25">
        <v>0</v>
      </c>
      <c r="Q2586" s="25">
        <v>-298627</v>
      </c>
      <c r="R2586" s="25">
        <v>1308548</v>
      </c>
      <c r="S2586" s="25">
        <v>582487</v>
      </c>
      <c r="T2586" s="25">
        <v>0</v>
      </c>
      <c r="U2586" s="25">
        <v>582487</v>
      </c>
    </row>
    <row r="2587" spans="1:21" x14ac:dyDescent="0.25">
      <c r="A2587" s="9">
        <v>7388</v>
      </c>
      <c r="B2587" s="9" t="s">
        <v>176</v>
      </c>
      <c r="C2587" s="9" t="s">
        <v>177</v>
      </c>
      <c r="D2587" s="24">
        <v>43132</v>
      </c>
      <c r="E2587" s="25">
        <v>582487</v>
      </c>
      <c r="F2587" s="25">
        <v>0</v>
      </c>
      <c r="G2587" s="25">
        <v>0</v>
      </c>
      <c r="H2587" s="25">
        <v>0</v>
      </c>
      <c r="I2587" s="25">
        <v>0</v>
      </c>
      <c r="J2587" s="25">
        <v>471840</v>
      </c>
      <c r="K2587" s="25">
        <v>471840</v>
      </c>
      <c r="L2587" s="25">
        <v>0</v>
      </c>
      <c r="M2587" s="25">
        <v>948175</v>
      </c>
      <c r="N2587" s="25">
        <v>0</v>
      </c>
      <c r="O2587" s="25">
        <v>0</v>
      </c>
      <c r="P2587" s="25">
        <v>0</v>
      </c>
      <c r="Q2587" s="25">
        <v>-278502</v>
      </c>
      <c r="R2587" s="25">
        <v>669673</v>
      </c>
      <c r="S2587" s="25">
        <v>384654</v>
      </c>
      <c r="T2587" s="25">
        <v>0</v>
      </c>
      <c r="U2587" s="25">
        <v>384654</v>
      </c>
    </row>
    <row r="2588" spans="1:21" x14ac:dyDescent="0.25">
      <c r="A2588" s="9">
        <v>7388</v>
      </c>
      <c r="B2588" s="9" t="s">
        <v>176</v>
      </c>
      <c r="C2588" s="9" t="s">
        <v>177</v>
      </c>
      <c r="D2588" s="24">
        <v>43160</v>
      </c>
      <c r="E2588" s="25">
        <v>384654</v>
      </c>
      <c r="F2588" s="25">
        <v>0</v>
      </c>
      <c r="G2588" s="25">
        <v>0</v>
      </c>
      <c r="H2588" s="25">
        <v>0</v>
      </c>
      <c r="I2588" s="25">
        <v>0</v>
      </c>
      <c r="J2588" s="25">
        <v>2105311</v>
      </c>
      <c r="K2588" s="25">
        <v>2105311</v>
      </c>
      <c r="L2588" s="25">
        <v>168000</v>
      </c>
      <c r="M2588" s="25">
        <v>1319945</v>
      </c>
      <c r="N2588" s="25">
        <v>0</v>
      </c>
      <c r="O2588" s="25">
        <v>0</v>
      </c>
      <c r="P2588" s="25">
        <v>0</v>
      </c>
      <c r="Q2588" s="25">
        <v>-319058</v>
      </c>
      <c r="R2588" s="25">
        <v>1168887</v>
      </c>
      <c r="S2588" s="25">
        <v>1321078</v>
      </c>
      <c r="T2588" s="25">
        <v>0</v>
      </c>
      <c r="U2588" s="25">
        <v>1321078</v>
      </c>
    </row>
    <row r="2589" spans="1:21" x14ac:dyDescent="0.25">
      <c r="A2589" s="9">
        <v>7388</v>
      </c>
      <c r="B2589" s="9" t="s">
        <v>176</v>
      </c>
      <c r="C2589" s="9" t="s">
        <v>177</v>
      </c>
      <c r="D2589" s="24">
        <v>43191</v>
      </c>
      <c r="E2589" s="25">
        <v>1321078</v>
      </c>
      <c r="F2589" s="25">
        <v>0</v>
      </c>
      <c r="G2589" s="25">
        <v>0</v>
      </c>
      <c r="H2589" s="25">
        <v>0</v>
      </c>
      <c r="I2589" s="25">
        <v>0</v>
      </c>
      <c r="J2589" s="25">
        <v>1810189</v>
      </c>
      <c r="K2589" s="25">
        <v>1810189</v>
      </c>
      <c r="L2589" s="25">
        <v>150000</v>
      </c>
      <c r="M2589" s="25">
        <v>1058586</v>
      </c>
      <c r="N2589" s="25">
        <v>0</v>
      </c>
      <c r="O2589" s="25">
        <v>0</v>
      </c>
      <c r="P2589" s="25">
        <v>0</v>
      </c>
      <c r="Q2589" s="25">
        <v>-257079</v>
      </c>
      <c r="R2589" s="25">
        <v>951507</v>
      </c>
      <c r="S2589" s="25">
        <v>2179760</v>
      </c>
      <c r="T2589" s="25">
        <v>0</v>
      </c>
      <c r="U2589" s="25">
        <v>2179760</v>
      </c>
    </row>
    <row r="2590" spans="1:21" x14ac:dyDescent="0.25">
      <c r="A2590" s="9">
        <v>7388</v>
      </c>
      <c r="B2590" s="9" t="s">
        <v>176</v>
      </c>
      <c r="C2590" s="9" t="s">
        <v>177</v>
      </c>
      <c r="D2590" s="24">
        <v>43221</v>
      </c>
      <c r="E2590" s="25">
        <v>2179760</v>
      </c>
      <c r="F2590" s="25">
        <v>0</v>
      </c>
      <c r="G2590" s="25">
        <v>0</v>
      </c>
      <c r="H2590" s="25">
        <v>0</v>
      </c>
      <c r="I2590" s="25">
        <v>0</v>
      </c>
      <c r="J2590" s="25">
        <v>1959025</v>
      </c>
      <c r="K2590" s="25">
        <v>1959025</v>
      </c>
      <c r="L2590" s="25">
        <v>956564</v>
      </c>
      <c r="M2590" s="25">
        <v>1103533</v>
      </c>
      <c r="N2590" s="25">
        <v>0</v>
      </c>
      <c r="O2590" s="25">
        <v>0</v>
      </c>
      <c r="P2590" s="25">
        <v>0</v>
      </c>
      <c r="Q2590" s="25">
        <v>-743627</v>
      </c>
      <c r="R2590" s="25">
        <v>1316470</v>
      </c>
      <c r="S2590" s="25">
        <v>2822315</v>
      </c>
      <c r="T2590" s="25">
        <v>0</v>
      </c>
      <c r="U2590" s="25">
        <v>2822315</v>
      </c>
    </row>
    <row r="2591" spans="1:21" x14ac:dyDescent="0.25">
      <c r="A2591" s="9">
        <v>7388</v>
      </c>
      <c r="B2591" s="9" t="s">
        <v>176</v>
      </c>
      <c r="C2591" s="9" t="s">
        <v>177</v>
      </c>
      <c r="D2591" s="24">
        <v>43252</v>
      </c>
      <c r="E2591" s="25">
        <v>2822315</v>
      </c>
      <c r="F2591" s="25">
        <v>0</v>
      </c>
      <c r="G2591" s="25">
        <v>0</v>
      </c>
      <c r="H2591" s="25">
        <v>0</v>
      </c>
      <c r="I2591" s="25">
        <v>0</v>
      </c>
      <c r="J2591" s="25">
        <v>1658070</v>
      </c>
      <c r="K2591" s="25">
        <v>1658070</v>
      </c>
      <c r="L2591" s="25">
        <v>210481</v>
      </c>
      <c r="M2591" s="25">
        <v>1182163</v>
      </c>
      <c r="N2591" s="25">
        <v>0</v>
      </c>
      <c r="O2591" s="25">
        <v>0</v>
      </c>
      <c r="P2591" s="25">
        <v>0</v>
      </c>
      <c r="Q2591" s="25">
        <v>-549771</v>
      </c>
      <c r="R2591" s="25">
        <v>842873</v>
      </c>
      <c r="S2591" s="25">
        <v>3637512</v>
      </c>
      <c r="T2591" s="25">
        <v>0</v>
      </c>
      <c r="U2591" s="25">
        <v>3637512</v>
      </c>
    </row>
    <row r="2592" spans="1:21" x14ac:dyDescent="0.25">
      <c r="A2592" s="9">
        <v>7388</v>
      </c>
      <c r="B2592" s="9" t="s">
        <v>176</v>
      </c>
      <c r="C2592" s="9" t="s">
        <v>177</v>
      </c>
      <c r="D2592" s="24">
        <v>43282</v>
      </c>
      <c r="E2592" s="25">
        <v>3637512</v>
      </c>
      <c r="F2592" s="25">
        <v>0</v>
      </c>
      <c r="G2592" s="25">
        <v>0</v>
      </c>
      <c r="H2592" s="25">
        <v>0</v>
      </c>
      <c r="I2592" s="25">
        <v>0</v>
      </c>
      <c r="J2592" s="25">
        <v>1374070</v>
      </c>
      <c r="K2592" s="25">
        <v>1374070</v>
      </c>
      <c r="L2592" s="25">
        <v>150000</v>
      </c>
      <c r="M2592" s="25">
        <v>1335319</v>
      </c>
      <c r="N2592" s="25">
        <v>800000</v>
      </c>
      <c r="O2592" s="25">
        <v>0</v>
      </c>
      <c r="P2592" s="25">
        <v>0</v>
      </c>
      <c r="Q2592" s="25">
        <v>-484653</v>
      </c>
      <c r="R2592" s="25">
        <v>1800666</v>
      </c>
      <c r="S2592" s="25">
        <v>3210916</v>
      </c>
      <c r="T2592" s="25">
        <v>0</v>
      </c>
      <c r="U2592" s="25">
        <v>3210916</v>
      </c>
    </row>
    <row r="2593" spans="1:21" x14ac:dyDescent="0.25">
      <c r="A2593" s="9">
        <v>7388</v>
      </c>
      <c r="B2593" s="9" t="s">
        <v>176</v>
      </c>
      <c r="C2593" s="9" t="s">
        <v>177</v>
      </c>
      <c r="D2593" s="24">
        <v>43313</v>
      </c>
      <c r="E2593" s="25">
        <v>3210916</v>
      </c>
      <c r="F2593" s="25">
        <v>0</v>
      </c>
      <c r="G2593" s="25">
        <v>0</v>
      </c>
      <c r="H2593" s="25">
        <v>0</v>
      </c>
      <c r="I2593" s="25">
        <v>0</v>
      </c>
      <c r="J2593" s="25">
        <v>1060670</v>
      </c>
      <c r="K2593" s="25">
        <v>1060670</v>
      </c>
      <c r="L2593" s="25">
        <v>620000</v>
      </c>
      <c r="M2593" s="25">
        <v>1974594</v>
      </c>
      <c r="N2593" s="25">
        <v>1336750</v>
      </c>
      <c r="O2593" s="25">
        <v>0</v>
      </c>
      <c r="P2593" s="25">
        <v>0</v>
      </c>
      <c r="Q2593" s="25">
        <v>-520208</v>
      </c>
      <c r="R2593" s="25">
        <v>3411136</v>
      </c>
      <c r="S2593" s="25">
        <v>860450</v>
      </c>
      <c r="T2593" s="25">
        <v>0</v>
      </c>
      <c r="U2593" s="25">
        <v>860450</v>
      </c>
    </row>
    <row r="2594" spans="1:21" x14ac:dyDescent="0.25">
      <c r="A2594" s="9">
        <v>7388</v>
      </c>
      <c r="B2594" s="9" t="s">
        <v>176</v>
      </c>
      <c r="C2594" s="9" t="s">
        <v>177</v>
      </c>
      <c r="D2594" s="24">
        <v>43344</v>
      </c>
      <c r="E2594" s="25">
        <v>860450</v>
      </c>
      <c r="F2594" s="25">
        <v>0</v>
      </c>
      <c r="G2594" s="25">
        <v>0</v>
      </c>
      <c r="H2594" s="25">
        <v>0</v>
      </c>
      <c r="I2594" s="25">
        <v>0</v>
      </c>
      <c r="J2594" s="25">
        <v>1103560</v>
      </c>
      <c r="K2594" s="25">
        <v>1103560</v>
      </c>
      <c r="L2594" s="25">
        <v>43000</v>
      </c>
      <c r="M2594" s="25">
        <v>895297</v>
      </c>
      <c r="N2594" s="25">
        <v>0</v>
      </c>
      <c r="O2594" s="25">
        <v>0</v>
      </c>
      <c r="P2594" s="25">
        <v>0</v>
      </c>
      <c r="Q2594" s="25">
        <v>-479479</v>
      </c>
      <c r="R2594" s="25">
        <v>458818</v>
      </c>
      <c r="S2594" s="25">
        <v>1505192</v>
      </c>
      <c r="T2594" s="25">
        <v>0</v>
      </c>
      <c r="U2594" s="25">
        <v>1505192</v>
      </c>
    </row>
    <row r="2595" spans="1:21" x14ac:dyDescent="0.25">
      <c r="A2595" s="9">
        <v>7388</v>
      </c>
      <c r="B2595" s="9" t="s">
        <v>176</v>
      </c>
      <c r="C2595" s="9" t="s">
        <v>177</v>
      </c>
      <c r="D2595" s="24">
        <v>43374</v>
      </c>
      <c r="E2595" s="25">
        <v>1505192</v>
      </c>
      <c r="F2595" s="25">
        <v>0</v>
      </c>
      <c r="G2595" s="25">
        <v>0</v>
      </c>
      <c r="H2595" s="25">
        <v>0</v>
      </c>
      <c r="I2595" s="25">
        <v>0</v>
      </c>
      <c r="J2595" s="25">
        <v>150000</v>
      </c>
      <c r="K2595" s="25">
        <v>150000</v>
      </c>
      <c r="L2595" s="25">
        <v>0</v>
      </c>
      <c r="M2595" s="25">
        <v>1979741</v>
      </c>
      <c r="N2595" s="25">
        <v>0</v>
      </c>
      <c r="O2595" s="25">
        <v>0</v>
      </c>
      <c r="P2595" s="25">
        <v>0</v>
      </c>
      <c r="Q2595" s="25">
        <v>-388674</v>
      </c>
      <c r="R2595" s="25">
        <v>1591067</v>
      </c>
      <c r="S2595" s="25">
        <v>64125</v>
      </c>
      <c r="T2595" s="25">
        <v>0</v>
      </c>
      <c r="U2595" s="25">
        <v>64125</v>
      </c>
    </row>
    <row r="2596" spans="1:21" x14ac:dyDescent="0.25">
      <c r="A2596" s="9">
        <v>7388</v>
      </c>
      <c r="B2596" s="9" t="s">
        <v>176</v>
      </c>
      <c r="C2596" s="9" t="s">
        <v>177</v>
      </c>
      <c r="D2596" s="24">
        <v>43405</v>
      </c>
      <c r="E2596" s="25">
        <v>64125</v>
      </c>
      <c r="F2596" s="25">
        <v>0</v>
      </c>
      <c r="G2596" s="25">
        <v>0</v>
      </c>
      <c r="H2596" s="25">
        <v>0</v>
      </c>
      <c r="I2596" s="25">
        <v>0</v>
      </c>
      <c r="J2596" s="25">
        <v>957720</v>
      </c>
      <c r="K2596" s="25">
        <v>957720</v>
      </c>
      <c r="L2596" s="25">
        <v>124232</v>
      </c>
      <c r="M2596" s="25">
        <v>1247677</v>
      </c>
      <c r="N2596" s="25">
        <v>0</v>
      </c>
      <c r="O2596" s="25">
        <v>0</v>
      </c>
      <c r="P2596" s="25">
        <v>0</v>
      </c>
      <c r="Q2596" s="25">
        <v>-379289</v>
      </c>
      <c r="R2596" s="25">
        <v>992620</v>
      </c>
      <c r="S2596" s="25">
        <v>29225</v>
      </c>
      <c r="T2596" s="25">
        <v>0</v>
      </c>
      <c r="U2596" s="25">
        <v>29225</v>
      </c>
    </row>
    <row r="2597" spans="1:21" hidden="1" x14ac:dyDescent="0.25">
      <c r="A2597" s="9">
        <v>7473</v>
      </c>
      <c r="B2597" s="9" t="s">
        <v>178</v>
      </c>
      <c r="C2597" s="9" t="s">
        <v>179</v>
      </c>
      <c r="D2597" s="24">
        <v>42401</v>
      </c>
      <c r="E2597" s="25">
        <v>0</v>
      </c>
      <c r="F2597" s="25">
        <v>2633331</v>
      </c>
      <c r="G2597" s="25">
        <v>0</v>
      </c>
      <c r="H2597" s="25">
        <v>0</v>
      </c>
      <c r="I2597" s="25">
        <v>0</v>
      </c>
      <c r="J2597" s="25">
        <v>0</v>
      </c>
      <c r="K2597" s="25">
        <v>2633331</v>
      </c>
      <c r="L2597" s="25">
        <v>51258</v>
      </c>
      <c r="M2597" s="25">
        <v>400000</v>
      </c>
      <c r="N2597" s="25">
        <v>0</v>
      </c>
      <c r="O2597" s="25">
        <v>0</v>
      </c>
      <c r="P2597" s="25">
        <v>0</v>
      </c>
      <c r="Q2597" s="25">
        <v>0</v>
      </c>
      <c r="R2597" s="25">
        <v>451258</v>
      </c>
      <c r="S2597" s="25">
        <v>2182073</v>
      </c>
      <c r="T2597" s="25">
        <v>0</v>
      </c>
      <c r="U2597" s="25">
        <v>2182073</v>
      </c>
    </row>
    <row r="2598" spans="1:21" hidden="1" x14ac:dyDescent="0.25">
      <c r="A2598" s="9">
        <v>7473</v>
      </c>
      <c r="B2598" s="9" t="s">
        <v>178</v>
      </c>
      <c r="C2598" s="9" t="s">
        <v>179</v>
      </c>
      <c r="D2598" s="24">
        <v>42430</v>
      </c>
      <c r="E2598" s="25">
        <v>2182073</v>
      </c>
      <c r="F2598" s="25">
        <v>0</v>
      </c>
      <c r="G2598" s="25">
        <v>0</v>
      </c>
      <c r="H2598" s="25">
        <v>0</v>
      </c>
      <c r="I2598" s="25">
        <v>0</v>
      </c>
      <c r="J2598" s="25">
        <v>0</v>
      </c>
      <c r="K2598" s="25">
        <v>0</v>
      </c>
      <c r="L2598" s="25">
        <v>370177</v>
      </c>
      <c r="M2598" s="25">
        <v>465730</v>
      </c>
      <c r="N2598" s="25">
        <v>0</v>
      </c>
      <c r="O2598" s="25">
        <v>0</v>
      </c>
      <c r="P2598" s="25">
        <v>0</v>
      </c>
      <c r="Q2598" s="25">
        <v>0</v>
      </c>
      <c r="R2598" s="25">
        <v>835907</v>
      </c>
      <c r="S2598" s="25">
        <v>1346166</v>
      </c>
      <c r="T2598" s="25">
        <v>0</v>
      </c>
      <c r="U2598" s="25">
        <v>1346166</v>
      </c>
    </row>
    <row r="2599" spans="1:21" hidden="1" x14ac:dyDescent="0.25">
      <c r="A2599" s="9">
        <v>7473</v>
      </c>
      <c r="B2599" s="9" t="s">
        <v>178</v>
      </c>
      <c r="C2599" s="9" t="s">
        <v>179</v>
      </c>
      <c r="D2599" s="24">
        <v>42461</v>
      </c>
      <c r="E2599" s="25">
        <v>1346166</v>
      </c>
      <c r="F2599" s="25">
        <v>502635</v>
      </c>
      <c r="G2599" s="25">
        <v>0</v>
      </c>
      <c r="H2599" s="25">
        <v>0</v>
      </c>
      <c r="I2599" s="25">
        <v>0</v>
      </c>
      <c r="J2599" s="25">
        <v>0</v>
      </c>
      <c r="K2599" s="25">
        <v>502635</v>
      </c>
      <c r="L2599" s="25">
        <v>119173</v>
      </c>
      <c r="M2599" s="25">
        <v>400000</v>
      </c>
      <c r="N2599" s="25">
        <v>579990</v>
      </c>
      <c r="O2599" s="25">
        <v>0</v>
      </c>
      <c r="P2599" s="25">
        <v>0</v>
      </c>
      <c r="Q2599" s="25">
        <v>0</v>
      </c>
      <c r="R2599" s="25">
        <v>1099163</v>
      </c>
      <c r="S2599" s="25">
        <v>749638</v>
      </c>
      <c r="T2599" s="25">
        <v>0</v>
      </c>
      <c r="U2599" s="25">
        <v>749638</v>
      </c>
    </row>
    <row r="2600" spans="1:21" hidden="1" x14ac:dyDescent="0.25">
      <c r="A2600" s="9">
        <v>7473</v>
      </c>
      <c r="B2600" s="9" t="s">
        <v>178</v>
      </c>
      <c r="C2600" s="9" t="s">
        <v>179</v>
      </c>
      <c r="D2600" s="24">
        <v>42491</v>
      </c>
      <c r="E2600" s="25">
        <v>749638</v>
      </c>
      <c r="F2600" s="25">
        <v>1680756</v>
      </c>
      <c r="G2600" s="25">
        <v>0</v>
      </c>
      <c r="H2600" s="25">
        <v>0</v>
      </c>
      <c r="I2600" s="25">
        <v>0</v>
      </c>
      <c r="J2600" s="25">
        <v>160</v>
      </c>
      <c r="K2600" s="25">
        <v>1680916</v>
      </c>
      <c r="L2600" s="25">
        <v>213135</v>
      </c>
      <c r="M2600" s="25">
        <v>495000</v>
      </c>
      <c r="N2600" s="25">
        <v>49980</v>
      </c>
      <c r="O2600" s="25">
        <v>0</v>
      </c>
      <c r="P2600" s="25">
        <v>0</v>
      </c>
      <c r="Q2600" s="25">
        <v>0</v>
      </c>
      <c r="R2600" s="25">
        <v>758115</v>
      </c>
      <c r="S2600" s="25">
        <v>1672439</v>
      </c>
      <c r="T2600" s="25">
        <v>0</v>
      </c>
      <c r="U2600" s="25">
        <v>1672439</v>
      </c>
    </row>
    <row r="2601" spans="1:21" hidden="1" x14ac:dyDescent="0.25">
      <c r="A2601" s="9">
        <v>7473</v>
      </c>
      <c r="B2601" s="9" t="s">
        <v>178</v>
      </c>
      <c r="C2601" s="9" t="s">
        <v>179</v>
      </c>
      <c r="D2601" s="24">
        <v>42522</v>
      </c>
      <c r="E2601" s="25">
        <v>1672439</v>
      </c>
      <c r="F2601" s="25">
        <v>1189776</v>
      </c>
      <c r="G2601" s="25">
        <v>0</v>
      </c>
      <c r="H2601" s="25">
        <v>0</v>
      </c>
      <c r="I2601" s="25">
        <v>0</v>
      </c>
      <c r="J2601" s="25">
        <v>0</v>
      </c>
      <c r="K2601" s="25">
        <v>1189776</v>
      </c>
      <c r="L2601" s="25">
        <v>633785</v>
      </c>
      <c r="M2601" s="25">
        <v>844730</v>
      </c>
      <c r="N2601" s="25">
        <v>0</v>
      </c>
      <c r="O2601" s="25">
        <v>0</v>
      </c>
      <c r="P2601" s="25">
        <v>0</v>
      </c>
      <c r="Q2601" s="25">
        <v>0</v>
      </c>
      <c r="R2601" s="25">
        <v>1478515</v>
      </c>
      <c r="S2601" s="25">
        <v>1383700</v>
      </c>
      <c r="T2601" s="25">
        <v>0</v>
      </c>
      <c r="U2601" s="25">
        <v>1383700</v>
      </c>
    </row>
    <row r="2602" spans="1:21" hidden="1" x14ac:dyDescent="0.25">
      <c r="A2602" s="9">
        <v>7473</v>
      </c>
      <c r="B2602" s="9" t="s">
        <v>178</v>
      </c>
      <c r="C2602" s="9" t="s">
        <v>179</v>
      </c>
      <c r="D2602" s="24">
        <v>42552</v>
      </c>
      <c r="E2602" s="25">
        <v>1383700</v>
      </c>
      <c r="F2602" s="25">
        <v>1141640</v>
      </c>
      <c r="G2602" s="25">
        <v>0</v>
      </c>
      <c r="H2602" s="25">
        <v>0</v>
      </c>
      <c r="I2602" s="25">
        <v>0</v>
      </c>
      <c r="J2602" s="25">
        <v>0</v>
      </c>
      <c r="K2602" s="25">
        <v>1141640</v>
      </c>
      <c r="L2602" s="25">
        <v>568984</v>
      </c>
      <c r="M2602" s="25">
        <v>360000</v>
      </c>
      <c r="N2602" s="25">
        <v>0</v>
      </c>
      <c r="O2602" s="25">
        <v>0</v>
      </c>
      <c r="P2602" s="25">
        <v>0</v>
      </c>
      <c r="Q2602" s="25">
        <v>-89670</v>
      </c>
      <c r="R2602" s="25">
        <v>839314</v>
      </c>
      <c r="S2602" s="25">
        <v>1686026</v>
      </c>
      <c r="T2602" s="25">
        <v>0</v>
      </c>
      <c r="U2602" s="25">
        <v>1686026</v>
      </c>
    </row>
    <row r="2603" spans="1:21" hidden="1" x14ac:dyDescent="0.25">
      <c r="A2603" s="9">
        <v>7473</v>
      </c>
      <c r="B2603" s="9" t="s">
        <v>178</v>
      </c>
      <c r="C2603" s="9" t="s">
        <v>179</v>
      </c>
      <c r="D2603" s="24">
        <v>42583</v>
      </c>
      <c r="E2603" s="25">
        <v>1686026</v>
      </c>
      <c r="F2603" s="25">
        <v>1170521</v>
      </c>
      <c r="G2603" s="25">
        <v>0</v>
      </c>
      <c r="H2603" s="25">
        <v>0</v>
      </c>
      <c r="I2603" s="25">
        <v>0</v>
      </c>
      <c r="J2603" s="25">
        <v>0</v>
      </c>
      <c r="K2603" s="25">
        <v>1170521</v>
      </c>
      <c r="L2603" s="25">
        <v>829615</v>
      </c>
      <c r="M2603" s="25">
        <v>482000</v>
      </c>
      <c r="N2603" s="25">
        <v>0</v>
      </c>
      <c r="O2603" s="25">
        <v>0</v>
      </c>
      <c r="P2603" s="25">
        <v>0</v>
      </c>
      <c r="Q2603" s="25">
        <v>-25629</v>
      </c>
      <c r="R2603" s="25">
        <v>1285986</v>
      </c>
      <c r="S2603" s="25">
        <v>1570561</v>
      </c>
      <c r="T2603" s="25">
        <v>0</v>
      </c>
      <c r="U2603" s="25">
        <v>1570561</v>
      </c>
    </row>
    <row r="2604" spans="1:21" hidden="1" x14ac:dyDescent="0.25">
      <c r="A2604" s="9">
        <v>7473</v>
      </c>
      <c r="B2604" s="9" t="s">
        <v>178</v>
      </c>
      <c r="C2604" s="9" t="s">
        <v>179</v>
      </c>
      <c r="D2604" s="24">
        <v>42614</v>
      </c>
      <c r="E2604" s="25">
        <v>1570561</v>
      </c>
      <c r="F2604" s="25">
        <v>1383558</v>
      </c>
      <c r="G2604" s="25">
        <v>0</v>
      </c>
      <c r="H2604" s="25">
        <v>0</v>
      </c>
      <c r="I2604" s="25">
        <v>0</v>
      </c>
      <c r="J2604" s="25">
        <v>0</v>
      </c>
      <c r="K2604" s="25">
        <v>1383558</v>
      </c>
      <c r="L2604" s="25">
        <v>577021</v>
      </c>
      <c r="M2604" s="25">
        <v>360000</v>
      </c>
      <c r="N2604" s="25">
        <v>31980</v>
      </c>
      <c r="O2604" s="25">
        <v>0</v>
      </c>
      <c r="P2604" s="25">
        <v>0</v>
      </c>
      <c r="Q2604" s="25">
        <v>0</v>
      </c>
      <c r="R2604" s="25">
        <v>969001</v>
      </c>
      <c r="S2604" s="25">
        <v>1985118</v>
      </c>
      <c r="T2604" s="25">
        <v>0</v>
      </c>
      <c r="U2604" s="25">
        <v>1985118</v>
      </c>
    </row>
    <row r="2605" spans="1:21" hidden="1" x14ac:dyDescent="0.25">
      <c r="A2605" s="9">
        <v>7473</v>
      </c>
      <c r="B2605" s="9" t="s">
        <v>178</v>
      </c>
      <c r="C2605" s="9" t="s">
        <v>179</v>
      </c>
      <c r="D2605" s="24">
        <v>42644</v>
      </c>
      <c r="E2605" s="25">
        <v>1985118</v>
      </c>
      <c r="F2605" s="25">
        <v>1595628</v>
      </c>
      <c r="G2605" s="25">
        <v>0</v>
      </c>
      <c r="H2605" s="25">
        <v>0</v>
      </c>
      <c r="I2605" s="25">
        <v>0</v>
      </c>
      <c r="J2605" s="25">
        <v>0</v>
      </c>
      <c r="K2605" s="25">
        <v>1595628</v>
      </c>
      <c r="L2605" s="25">
        <v>672013</v>
      </c>
      <c r="M2605" s="25">
        <v>440000</v>
      </c>
      <c r="N2605" s="25">
        <v>0</v>
      </c>
      <c r="O2605" s="25">
        <v>0</v>
      </c>
      <c r="P2605" s="25">
        <v>0</v>
      </c>
      <c r="Q2605" s="25">
        <v>-17600</v>
      </c>
      <c r="R2605" s="25">
        <v>1094413</v>
      </c>
      <c r="S2605" s="25">
        <v>2486333</v>
      </c>
      <c r="T2605" s="25">
        <v>0</v>
      </c>
      <c r="U2605" s="25">
        <v>2486333</v>
      </c>
    </row>
    <row r="2606" spans="1:21" hidden="1" x14ac:dyDescent="0.25">
      <c r="A2606" s="9">
        <v>7473</v>
      </c>
      <c r="B2606" s="9" t="s">
        <v>178</v>
      </c>
      <c r="C2606" s="9" t="s">
        <v>179</v>
      </c>
      <c r="D2606" s="24">
        <v>42675</v>
      </c>
      <c r="E2606" s="25">
        <v>2486333</v>
      </c>
      <c r="F2606" s="25">
        <v>1059122</v>
      </c>
      <c r="G2606" s="25">
        <v>0</v>
      </c>
      <c r="H2606" s="25">
        <v>0</v>
      </c>
      <c r="I2606" s="25">
        <v>0</v>
      </c>
      <c r="J2606" s="25">
        <v>0</v>
      </c>
      <c r="K2606" s="25">
        <v>1059122</v>
      </c>
      <c r="L2606" s="25">
        <v>617694</v>
      </c>
      <c r="M2606" s="25">
        <v>360000</v>
      </c>
      <c r="N2606" s="25">
        <v>39980</v>
      </c>
      <c r="O2606" s="25">
        <v>0</v>
      </c>
      <c r="P2606" s="25">
        <v>0</v>
      </c>
      <c r="Q2606" s="25">
        <v>0</v>
      </c>
      <c r="R2606" s="25">
        <v>1017674</v>
      </c>
      <c r="S2606" s="25">
        <v>2527781</v>
      </c>
      <c r="T2606" s="25">
        <v>0</v>
      </c>
      <c r="U2606" s="25">
        <v>2527781</v>
      </c>
    </row>
    <row r="2607" spans="1:21" hidden="1" x14ac:dyDescent="0.25">
      <c r="A2607" s="9">
        <v>7473</v>
      </c>
      <c r="B2607" s="9" t="s">
        <v>178</v>
      </c>
      <c r="C2607" s="9" t="s">
        <v>179</v>
      </c>
      <c r="D2607" s="24">
        <v>42705</v>
      </c>
      <c r="E2607" s="25">
        <v>2527781</v>
      </c>
      <c r="F2607" s="25">
        <v>1797791</v>
      </c>
      <c r="G2607" s="25">
        <v>0</v>
      </c>
      <c r="H2607" s="25">
        <v>0</v>
      </c>
      <c r="I2607" s="25">
        <v>0</v>
      </c>
      <c r="J2607" s="25">
        <v>0</v>
      </c>
      <c r="K2607" s="25">
        <v>1797791</v>
      </c>
      <c r="L2607" s="25">
        <v>582329</v>
      </c>
      <c r="M2607" s="25">
        <v>448192</v>
      </c>
      <c r="N2607" s="25">
        <v>0</v>
      </c>
      <c r="O2607" s="25">
        <v>0</v>
      </c>
      <c r="P2607" s="25">
        <v>0</v>
      </c>
      <c r="Q2607" s="25">
        <v>-50000</v>
      </c>
      <c r="R2607" s="25">
        <v>980521</v>
      </c>
      <c r="S2607" s="25">
        <v>3345051</v>
      </c>
      <c r="T2607" s="25">
        <v>0</v>
      </c>
      <c r="U2607" s="25">
        <v>3345051</v>
      </c>
    </row>
    <row r="2608" spans="1:21" hidden="1" x14ac:dyDescent="0.25">
      <c r="A2608" s="9">
        <v>7473</v>
      </c>
      <c r="B2608" s="9" t="s">
        <v>178</v>
      </c>
      <c r="C2608" s="9" t="s">
        <v>179</v>
      </c>
      <c r="D2608" s="24">
        <v>42736</v>
      </c>
      <c r="E2608" s="25">
        <v>3345051</v>
      </c>
      <c r="F2608" s="25">
        <v>1791587</v>
      </c>
      <c r="G2608" s="25">
        <v>0</v>
      </c>
      <c r="H2608" s="25">
        <v>0</v>
      </c>
      <c r="I2608" s="25">
        <v>0</v>
      </c>
      <c r="J2608" s="25">
        <v>0</v>
      </c>
      <c r="K2608" s="25">
        <v>1791587</v>
      </c>
      <c r="L2608" s="25">
        <v>523515</v>
      </c>
      <c r="M2608" s="25">
        <v>400000</v>
      </c>
      <c r="N2608" s="25">
        <v>0</v>
      </c>
      <c r="O2608" s="25">
        <v>0</v>
      </c>
      <c r="P2608" s="25">
        <v>0</v>
      </c>
      <c r="Q2608" s="25">
        <v>-66</v>
      </c>
      <c r="R2608" s="25">
        <v>923449</v>
      </c>
      <c r="S2608" s="25">
        <v>4213189</v>
      </c>
      <c r="T2608" s="25">
        <v>0</v>
      </c>
      <c r="U2608" s="25">
        <v>4213189</v>
      </c>
    </row>
    <row r="2609" spans="1:21" hidden="1" x14ac:dyDescent="0.25">
      <c r="A2609" s="9">
        <v>7473</v>
      </c>
      <c r="B2609" s="9" t="s">
        <v>178</v>
      </c>
      <c r="C2609" s="9" t="s">
        <v>179</v>
      </c>
      <c r="D2609" s="24">
        <v>42767</v>
      </c>
      <c r="E2609" s="25">
        <v>4213189</v>
      </c>
      <c r="F2609" s="25">
        <v>2558731</v>
      </c>
      <c r="G2609" s="25">
        <v>0</v>
      </c>
      <c r="H2609" s="25">
        <v>0</v>
      </c>
      <c r="I2609" s="25">
        <v>0</v>
      </c>
      <c r="J2609" s="25">
        <v>0</v>
      </c>
      <c r="K2609" s="25">
        <v>2558731</v>
      </c>
      <c r="L2609" s="25">
        <v>532376</v>
      </c>
      <c r="M2609" s="25">
        <v>1552000</v>
      </c>
      <c r="N2609" s="25">
        <v>0</v>
      </c>
      <c r="O2609" s="25">
        <v>0</v>
      </c>
      <c r="P2609" s="25">
        <v>0</v>
      </c>
      <c r="Q2609" s="25">
        <v>0</v>
      </c>
      <c r="R2609" s="25">
        <v>2084376</v>
      </c>
      <c r="S2609" s="25">
        <v>4687544</v>
      </c>
      <c r="T2609" s="25">
        <v>0</v>
      </c>
      <c r="U2609" s="25">
        <v>4687544</v>
      </c>
    </row>
    <row r="2610" spans="1:21" hidden="1" x14ac:dyDescent="0.25">
      <c r="A2610" s="9">
        <v>7473</v>
      </c>
      <c r="B2610" s="9" t="s">
        <v>178</v>
      </c>
      <c r="C2610" s="9" t="s">
        <v>179</v>
      </c>
      <c r="D2610" s="24">
        <v>42795</v>
      </c>
      <c r="E2610" s="25">
        <v>4687544</v>
      </c>
      <c r="F2610" s="25">
        <v>1442018</v>
      </c>
      <c r="G2610" s="25">
        <v>0</v>
      </c>
      <c r="H2610" s="25">
        <v>0</v>
      </c>
      <c r="I2610" s="25">
        <v>0</v>
      </c>
      <c r="J2610" s="25">
        <v>0</v>
      </c>
      <c r="K2610" s="25">
        <v>1442018</v>
      </c>
      <c r="L2610" s="25">
        <v>622291</v>
      </c>
      <c r="M2610" s="25">
        <v>1338000</v>
      </c>
      <c r="N2610" s="25">
        <v>639950</v>
      </c>
      <c r="O2610" s="25">
        <v>0</v>
      </c>
      <c r="P2610" s="25">
        <v>0</v>
      </c>
      <c r="Q2610" s="25">
        <v>-1118</v>
      </c>
      <c r="R2610" s="25">
        <v>2599123</v>
      </c>
      <c r="S2610" s="25">
        <v>3530439</v>
      </c>
      <c r="T2610" s="25">
        <v>0</v>
      </c>
      <c r="U2610" s="25">
        <v>3530439</v>
      </c>
    </row>
    <row r="2611" spans="1:21" hidden="1" x14ac:dyDescent="0.25">
      <c r="A2611" s="9">
        <v>7473</v>
      </c>
      <c r="B2611" s="9" t="s">
        <v>178</v>
      </c>
      <c r="C2611" s="9" t="s">
        <v>179</v>
      </c>
      <c r="D2611" s="24">
        <v>42826</v>
      </c>
      <c r="E2611" s="25">
        <v>3530439</v>
      </c>
      <c r="F2611" s="25">
        <v>2442671</v>
      </c>
      <c r="G2611" s="25">
        <v>0</v>
      </c>
      <c r="H2611" s="25">
        <v>0</v>
      </c>
      <c r="I2611" s="25">
        <v>0</v>
      </c>
      <c r="J2611" s="25">
        <v>0</v>
      </c>
      <c r="K2611" s="25">
        <v>2442671</v>
      </c>
      <c r="L2611" s="25">
        <v>663633</v>
      </c>
      <c r="M2611" s="25">
        <v>1314000</v>
      </c>
      <c r="N2611" s="25">
        <v>0</v>
      </c>
      <c r="O2611" s="25">
        <v>0</v>
      </c>
      <c r="P2611" s="25">
        <v>0</v>
      </c>
      <c r="Q2611" s="25">
        <v>0</v>
      </c>
      <c r="R2611" s="25">
        <v>1977633</v>
      </c>
      <c r="S2611" s="25">
        <v>3995477</v>
      </c>
      <c r="T2611" s="25">
        <v>0</v>
      </c>
      <c r="U2611" s="25">
        <v>3995477</v>
      </c>
    </row>
    <row r="2612" spans="1:21" hidden="1" x14ac:dyDescent="0.25">
      <c r="A2612" s="9">
        <v>7473</v>
      </c>
      <c r="B2612" s="9" t="s">
        <v>178</v>
      </c>
      <c r="C2612" s="9" t="s">
        <v>179</v>
      </c>
      <c r="D2612" s="24">
        <v>42856</v>
      </c>
      <c r="E2612" s="25">
        <v>3995477</v>
      </c>
      <c r="F2612" s="25">
        <v>2038395</v>
      </c>
      <c r="G2612" s="25">
        <v>0</v>
      </c>
      <c r="H2612" s="25">
        <v>0</v>
      </c>
      <c r="I2612" s="25">
        <v>0</v>
      </c>
      <c r="J2612" s="25">
        <v>0</v>
      </c>
      <c r="K2612" s="25">
        <v>2038395</v>
      </c>
      <c r="L2612" s="25">
        <v>637359</v>
      </c>
      <c r="M2612" s="25">
        <v>1367500</v>
      </c>
      <c r="N2612" s="25">
        <v>0</v>
      </c>
      <c r="O2612" s="25">
        <v>0</v>
      </c>
      <c r="P2612" s="25">
        <v>0</v>
      </c>
      <c r="Q2612" s="25">
        <v>-14520</v>
      </c>
      <c r="R2612" s="25">
        <v>1990339</v>
      </c>
      <c r="S2612" s="25">
        <v>4043533</v>
      </c>
      <c r="T2612" s="25">
        <v>0</v>
      </c>
      <c r="U2612" s="25">
        <v>4043533</v>
      </c>
    </row>
    <row r="2613" spans="1:21" hidden="1" x14ac:dyDescent="0.25">
      <c r="A2613" s="9">
        <v>7473</v>
      </c>
      <c r="B2613" s="9" t="s">
        <v>178</v>
      </c>
      <c r="C2613" s="9" t="s">
        <v>179</v>
      </c>
      <c r="D2613" s="24">
        <v>42887</v>
      </c>
      <c r="E2613" s="25">
        <v>4043533</v>
      </c>
      <c r="F2613" s="25">
        <v>2016388</v>
      </c>
      <c r="G2613" s="25">
        <v>0</v>
      </c>
      <c r="H2613" s="25">
        <v>0</v>
      </c>
      <c r="I2613" s="25">
        <v>0</v>
      </c>
      <c r="J2613" s="25">
        <v>0</v>
      </c>
      <c r="K2613" s="25">
        <v>2016388</v>
      </c>
      <c r="L2613" s="25">
        <v>1024174</v>
      </c>
      <c r="M2613" s="25">
        <v>1307500</v>
      </c>
      <c r="N2613" s="25">
        <v>0</v>
      </c>
      <c r="O2613" s="25">
        <v>0</v>
      </c>
      <c r="P2613" s="25">
        <v>0</v>
      </c>
      <c r="Q2613" s="25">
        <v>0</v>
      </c>
      <c r="R2613" s="25">
        <v>2331674</v>
      </c>
      <c r="S2613" s="25">
        <v>3728247</v>
      </c>
      <c r="T2613" s="25">
        <v>0</v>
      </c>
      <c r="U2613" s="25">
        <v>3728247</v>
      </c>
    </row>
    <row r="2614" spans="1:21" hidden="1" x14ac:dyDescent="0.25">
      <c r="A2614" s="9">
        <v>7473</v>
      </c>
      <c r="B2614" s="9" t="s">
        <v>178</v>
      </c>
      <c r="C2614" s="9" t="s">
        <v>179</v>
      </c>
      <c r="D2614" s="24">
        <v>42917</v>
      </c>
      <c r="E2614" s="25">
        <v>3728247</v>
      </c>
      <c r="F2614" s="25">
        <v>7417071</v>
      </c>
      <c r="G2614" s="25">
        <v>0</v>
      </c>
      <c r="H2614" s="25">
        <v>0</v>
      </c>
      <c r="I2614" s="25">
        <v>0</v>
      </c>
      <c r="J2614" s="25">
        <v>0</v>
      </c>
      <c r="K2614" s="25">
        <v>7417071</v>
      </c>
      <c r="L2614" s="25">
        <v>3863508</v>
      </c>
      <c r="M2614" s="25">
        <v>1170000</v>
      </c>
      <c r="N2614" s="25">
        <v>0</v>
      </c>
      <c r="O2614" s="25">
        <v>0</v>
      </c>
      <c r="P2614" s="25">
        <v>0</v>
      </c>
      <c r="Q2614" s="25">
        <v>0</v>
      </c>
      <c r="R2614" s="25">
        <v>5033508</v>
      </c>
      <c r="S2614" s="25">
        <v>6111810</v>
      </c>
      <c r="T2614" s="25">
        <v>0</v>
      </c>
      <c r="U2614" s="25">
        <v>6111810</v>
      </c>
    </row>
    <row r="2615" spans="1:21" hidden="1" x14ac:dyDescent="0.25">
      <c r="A2615" s="9">
        <v>7473</v>
      </c>
      <c r="B2615" s="9" t="s">
        <v>178</v>
      </c>
      <c r="C2615" s="9" t="s">
        <v>179</v>
      </c>
      <c r="D2615" s="24">
        <v>42948</v>
      </c>
      <c r="E2615" s="25">
        <v>6111810</v>
      </c>
      <c r="F2615" s="25">
        <v>6529729</v>
      </c>
      <c r="G2615" s="25">
        <v>0</v>
      </c>
      <c r="H2615" s="25">
        <v>0</v>
      </c>
      <c r="I2615" s="25">
        <v>0</v>
      </c>
      <c r="J2615" s="25">
        <v>0</v>
      </c>
      <c r="K2615" s="25">
        <v>6529729</v>
      </c>
      <c r="L2615" s="25">
        <v>3926281</v>
      </c>
      <c r="M2615" s="25">
        <v>5124374</v>
      </c>
      <c r="N2615" s="25">
        <v>394980</v>
      </c>
      <c r="O2615" s="25">
        <v>0</v>
      </c>
      <c r="P2615" s="25">
        <v>0</v>
      </c>
      <c r="Q2615" s="25">
        <v>-33981</v>
      </c>
      <c r="R2615" s="25">
        <v>9411654</v>
      </c>
      <c r="S2615" s="25">
        <v>3229885</v>
      </c>
      <c r="T2615" s="25">
        <v>0</v>
      </c>
      <c r="U2615" s="25">
        <v>3229885</v>
      </c>
    </row>
    <row r="2616" spans="1:21" hidden="1" x14ac:dyDescent="0.25">
      <c r="A2616" s="9">
        <v>7473</v>
      </c>
      <c r="B2616" s="9" t="s">
        <v>178</v>
      </c>
      <c r="C2616" s="9" t="s">
        <v>179</v>
      </c>
      <c r="D2616" s="24">
        <v>42979</v>
      </c>
      <c r="E2616" s="25">
        <v>3229885</v>
      </c>
      <c r="F2616" s="25">
        <v>6248075</v>
      </c>
      <c r="G2616" s="25">
        <v>0</v>
      </c>
      <c r="H2616" s="25">
        <v>0</v>
      </c>
      <c r="I2616" s="25">
        <v>0</v>
      </c>
      <c r="J2616" s="25">
        <v>0</v>
      </c>
      <c r="K2616" s="25">
        <v>6248075</v>
      </c>
      <c r="L2616" s="25">
        <v>3808431</v>
      </c>
      <c r="M2616" s="25">
        <v>5240416</v>
      </c>
      <c r="N2616" s="25">
        <v>0</v>
      </c>
      <c r="O2616" s="25">
        <v>0</v>
      </c>
      <c r="P2616" s="25">
        <v>0</v>
      </c>
      <c r="Q2616" s="25">
        <v>-849</v>
      </c>
      <c r="R2616" s="25">
        <v>9047998</v>
      </c>
      <c r="S2616" s="25">
        <v>429962</v>
      </c>
      <c r="T2616" s="25">
        <v>0</v>
      </c>
      <c r="U2616" s="25">
        <v>429962</v>
      </c>
    </row>
    <row r="2617" spans="1:21" hidden="1" x14ac:dyDescent="0.25">
      <c r="A2617" s="9">
        <v>7473</v>
      </c>
      <c r="B2617" s="9" t="s">
        <v>178</v>
      </c>
      <c r="C2617" s="9" t="s">
        <v>179</v>
      </c>
      <c r="D2617" s="24">
        <v>43009</v>
      </c>
      <c r="E2617" s="25">
        <v>429962</v>
      </c>
      <c r="F2617" s="25">
        <v>4964138</v>
      </c>
      <c r="G2617" s="25">
        <v>0</v>
      </c>
      <c r="H2617" s="25">
        <v>0</v>
      </c>
      <c r="I2617" s="25">
        <v>0</v>
      </c>
      <c r="J2617" s="25">
        <v>0</v>
      </c>
      <c r="K2617" s="25">
        <v>4964138</v>
      </c>
      <c r="L2617" s="25">
        <v>1703244</v>
      </c>
      <c r="M2617" s="25">
        <v>3229914</v>
      </c>
      <c r="N2617" s="25">
        <v>0</v>
      </c>
      <c r="O2617" s="25">
        <v>0</v>
      </c>
      <c r="P2617" s="25">
        <v>0</v>
      </c>
      <c r="Q2617" s="25">
        <v>0</v>
      </c>
      <c r="R2617" s="25">
        <v>4933158</v>
      </c>
      <c r="S2617" s="25">
        <v>460942</v>
      </c>
      <c r="T2617" s="25">
        <v>0</v>
      </c>
      <c r="U2617" s="25">
        <v>460942</v>
      </c>
    </row>
    <row r="2618" spans="1:21" hidden="1" x14ac:dyDescent="0.25">
      <c r="A2618" s="9">
        <v>7473</v>
      </c>
      <c r="B2618" s="9" t="s">
        <v>178</v>
      </c>
      <c r="C2618" s="9" t="s">
        <v>179</v>
      </c>
      <c r="D2618" s="24">
        <v>43040</v>
      </c>
      <c r="E2618" s="25">
        <v>460942</v>
      </c>
      <c r="F2618" s="25">
        <v>5609651</v>
      </c>
      <c r="G2618" s="25">
        <v>0</v>
      </c>
      <c r="H2618" s="25">
        <v>0</v>
      </c>
      <c r="I2618" s="25">
        <v>0</v>
      </c>
      <c r="J2618" s="25">
        <v>0</v>
      </c>
      <c r="K2618" s="25">
        <v>5609651</v>
      </c>
      <c r="L2618" s="25">
        <v>381471</v>
      </c>
      <c r="M2618" s="25">
        <v>3118744</v>
      </c>
      <c r="N2618" s="25">
        <v>0</v>
      </c>
      <c r="O2618" s="25">
        <v>0</v>
      </c>
      <c r="P2618" s="25">
        <v>0</v>
      </c>
      <c r="Q2618" s="25">
        <v>0</v>
      </c>
      <c r="R2618" s="25">
        <v>3500215</v>
      </c>
      <c r="S2618" s="25">
        <v>2570378</v>
      </c>
      <c r="T2618" s="25">
        <v>0</v>
      </c>
      <c r="U2618" s="25">
        <v>2570378</v>
      </c>
    </row>
    <row r="2619" spans="1:21" hidden="1" x14ac:dyDescent="0.25">
      <c r="A2619" s="9">
        <v>7473</v>
      </c>
      <c r="B2619" s="9" t="s">
        <v>178</v>
      </c>
      <c r="C2619" s="9" t="s">
        <v>179</v>
      </c>
      <c r="D2619" s="24">
        <v>43070</v>
      </c>
      <c r="E2619" s="25">
        <v>2570378</v>
      </c>
      <c r="F2619" s="25">
        <v>6649823</v>
      </c>
      <c r="G2619" s="25">
        <v>0</v>
      </c>
      <c r="H2619" s="25">
        <v>0</v>
      </c>
      <c r="I2619" s="25">
        <v>0</v>
      </c>
      <c r="J2619" s="25">
        <v>0</v>
      </c>
      <c r="K2619" s="25">
        <v>6649823</v>
      </c>
      <c r="L2619" s="25">
        <v>1977933</v>
      </c>
      <c r="M2619" s="25">
        <v>5394914</v>
      </c>
      <c r="N2619" s="25">
        <v>0</v>
      </c>
      <c r="O2619" s="25">
        <v>0</v>
      </c>
      <c r="P2619" s="25">
        <v>0</v>
      </c>
      <c r="Q2619" s="25">
        <v>0</v>
      </c>
      <c r="R2619" s="25">
        <v>7372847</v>
      </c>
      <c r="S2619" s="25">
        <v>1847354</v>
      </c>
      <c r="T2619" s="25">
        <v>0</v>
      </c>
      <c r="U2619" s="25">
        <v>1847354</v>
      </c>
    </row>
    <row r="2620" spans="1:21" x14ac:dyDescent="0.25">
      <c r="A2620" s="9">
        <v>7473</v>
      </c>
      <c r="B2620" s="9" t="s">
        <v>178</v>
      </c>
      <c r="C2620" s="9" t="s">
        <v>179</v>
      </c>
      <c r="D2620" s="24">
        <v>43101</v>
      </c>
      <c r="E2620" s="25">
        <v>1847354</v>
      </c>
      <c r="F2620" s="25">
        <v>4864611</v>
      </c>
      <c r="G2620" s="25">
        <v>0</v>
      </c>
      <c r="H2620" s="25">
        <v>0</v>
      </c>
      <c r="I2620" s="25">
        <v>0</v>
      </c>
      <c r="J2620" s="25">
        <v>0</v>
      </c>
      <c r="K2620" s="25">
        <v>4864611</v>
      </c>
      <c r="L2620" s="25">
        <v>892159</v>
      </c>
      <c r="M2620" s="25">
        <v>7401407</v>
      </c>
      <c r="N2620" s="25">
        <v>0</v>
      </c>
      <c r="O2620" s="25">
        <v>0</v>
      </c>
      <c r="P2620" s="25">
        <v>0</v>
      </c>
      <c r="Q2620" s="25">
        <v>-2759784</v>
      </c>
      <c r="R2620" s="25">
        <v>5533782</v>
      </c>
      <c r="S2620" s="25">
        <v>1178183</v>
      </c>
      <c r="T2620" s="25">
        <v>0</v>
      </c>
      <c r="U2620" s="25">
        <v>1178183</v>
      </c>
    </row>
    <row r="2621" spans="1:21" x14ac:dyDescent="0.25">
      <c r="A2621" s="9">
        <v>7473</v>
      </c>
      <c r="B2621" s="9" t="s">
        <v>178</v>
      </c>
      <c r="C2621" s="9" t="s">
        <v>179</v>
      </c>
      <c r="D2621" s="24">
        <v>43132</v>
      </c>
      <c r="E2621" s="25">
        <v>1178183</v>
      </c>
      <c r="F2621" s="25">
        <v>4751935</v>
      </c>
      <c r="G2621" s="25">
        <v>0</v>
      </c>
      <c r="H2621" s="25">
        <v>0</v>
      </c>
      <c r="I2621" s="25">
        <v>0</v>
      </c>
      <c r="J2621" s="25">
        <v>0</v>
      </c>
      <c r="K2621" s="25">
        <v>4751935</v>
      </c>
      <c r="L2621" s="25">
        <v>1451912</v>
      </c>
      <c r="M2621" s="25">
        <v>4485062</v>
      </c>
      <c r="N2621" s="25">
        <v>0</v>
      </c>
      <c r="O2621" s="25">
        <v>0</v>
      </c>
      <c r="P2621" s="25">
        <v>0</v>
      </c>
      <c r="Q2621" s="25">
        <v>-626557</v>
      </c>
      <c r="R2621" s="25">
        <v>5310417</v>
      </c>
      <c r="S2621" s="25">
        <v>619701</v>
      </c>
      <c r="T2621" s="25">
        <v>0</v>
      </c>
      <c r="U2621" s="25">
        <v>619701</v>
      </c>
    </row>
    <row r="2622" spans="1:21" x14ac:dyDescent="0.25">
      <c r="A2622" s="9">
        <v>7473</v>
      </c>
      <c r="B2622" s="9" t="s">
        <v>178</v>
      </c>
      <c r="C2622" s="9" t="s">
        <v>179</v>
      </c>
      <c r="D2622" s="24">
        <v>43160</v>
      </c>
      <c r="E2622" s="25">
        <v>619701</v>
      </c>
      <c r="F2622" s="25">
        <v>6934674</v>
      </c>
      <c r="G2622" s="25">
        <v>0</v>
      </c>
      <c r="H2622" s="25">
        <v>0</v>
      </c>
      <c r="I2622" s="25">
        <v>0</v>
      </c>
      <c r="J2622" s="25">
        <v>0</v>
      </c>
      <c r="K2622" s="25">
        <v>6934674</v>
      </c>
      <c r="L2622" s="25">
        <v>1165939</v>
      </c>
      <c r="M2622" s="25">
        <v>5674361</v>
      </c>
      <c r="N2622" s="25">
        <v>0</v>
      </c>
      <c r="O2622" s="25">
        <v>0</v>
      </c>
      <c r="P2622" s="25">
        <v>0</v>
      </c>
      <c r="Q2622" s="25">
        <v>0</v>
      </c>
      <c r="R2622" s="25">
        <v>6840300</v>
      </c>
      <c r="S2622" s="25">
        <v>714075</v>
      </c>
      <c r="T2622" s="25">
        <v>0</v>
      </c>
      <c r="U2622" s="25">
        <v>714075</v>
      </c>
    </row>
    <row r="2623" spans="1:21" x14ac:dyDescent="0.25">
      <c r="A2623" s="9">
        <v>7473</v>
      </c>
      <c r="B2623" s="9" t="s">
        <v>178</v>
      </c>
      <c r="C2623" s="9" t="s">
        <v>179</v>
      </c>
      <c r="D2623" s="24">
        <v>43191</v>
      </c>
      <c r="E2623" s="25">
        <v>714075</v>
      </c>
      <c r="F2623" s="25">
        <v>8258817</v>
      </c>
      <c r="G2623" s="25">
        <v>0</v>
      </c>
      <c r="H2623" s="25">
        <v>0</v>
      </c>
      <c r="I2623" s="25">
        <v>0</v>
      </c>
      <c r="J2623" s="25">
        <v>0</v>
      </c>
      <c r="K2623" s="25">
        <v>8258817</v>
      </c>
      <c r="L2623" s="25">
        <v>2377509</v>
      </c>
      <c r="M2623" s="25">
        <v>5447827</v>
      </c>
      <c r="N2623" s="25">
        <v>0</v>
      </c>
      <c r="O2623" s="25">
        <v>0</v>
      </c>
      <c r="P2623" s="25">
        <v>0</v>
      </c>
      <c r="Q2623" s="25">
        <v>-1214364</v>
      </c>
      <c r="R2623" s="25">
        <v>6610972</v>
      </c>
      <c r="S2623" s="25">
        <v>2361920</v>
      </c>
      <c r="T2623" s="25">
        <v>0</v>
      </c>
      <c r="U2623" s="25">
        <v>2361920</v>
      </c>
    </row>
    <row r="2624" spans="1:21" x14ac:dyDescent="0.25">
      <c r="A2624" s="9">
        <v>7473</v>
      </c>
      <c r="B2624" s="9" t="s">
        <v>178</v>
      </c>
      <c r="C2624" s="9" t="s">
        <v>179</v>
      </c>
      <c r="D2624" s="24">
        <v>43221</v>
      </c>
      <c r="E2624" s="25">
        <v>2361920</v>
      </c>
      <c r="F2624" s="25">
        <v>9194352</v>
      </c>
      <c r="G2624" s="25">
        <v>0</v>
      </c>
      <c r="H2624" s="25">
        <v>0</v>
      </c>
      <c r="I2624" s="25">
        <v>0</v>
      </c>
      <c r="J2624" s="25">
        <v>0</v>
      </c>
      <c r="K2624" s="25">
        <v>9194352</v>
      </c>
      <c r="L2624" s="25">
        <v>3544247</v>
      </c>
      <c r="M2624" s="25">
        <v>8325958</v>
      </c>
      <c r="N2624" s="25">
        <v>0</v>
      </c>
      <c r="O2624" s="25">
        <v>0</v>
      </c>
      <c r="P2624" s="25">
        <v>0</v>
      </c>
      <c r="Q2624" s="25">
        <v>-1442059</v>
      </c>
      <c r="R2624" s="25">
        <v>10428146</v>
      </c>
      <c r="S2624" s="25">
        <v>1128126</v>
      </c>
      <c r="T2624" s="25">
        <v>0</v>
      </c>
      <c r="U2624" s="25">
        <v>1128126</v>
      </c>
    </row>
    <row r="2625" spans="1:21" x14ac:dyDescent="0.25">
      <c r="A2625" s="9">
        <v>7473</v>
      </c>
      <c r="B2625" s="9" t="s">
        <v>178</v>
      </c>
      <c r="C2625" s="9" t="s">
        <v>179</v>
      </c>
      <c r="D2625" s="24">
        <v>43252</v>
      </c>
      <c r="E2625" s="25">
        <v>1128126</v>
      </c>
      <c r="F2625" s="25">
        <v>8949892</v>
      </c>
      <c r="G2625" s="25">
        <v>0</v>
      </c>
      <c r="H2625" s="25">
        <v>0</v>
      </c>
      <c r="I2625" s="25">
        <v>0</v>
      </c>
      <c r="J2625" s="25">
        <v>0</v>
      </c>
      <c r="K2625" s="25">
        <v>8949892</v>
      </c>
      <c r="L2625" s="25">
        <v>9316380</v>
      </c>
      <c r="M2625" s="25">
        <v>6831956</v>
      </c>
      <c r="N2625" s="25">
        <v>0</v>
      </c>
      <c r="O2625" s="25">
        <v>0</v>
      </c>
      <c r="P2625" s="25">
        <v>0</v>
      </c>
      <c r="Q2625" s="25">
        <v>-7634092</v>
      </c>
      <c r="R2625" s="25">
        <v>8514244</v>
      </c>
      <c r="S2625" s="25">
        <v>1563774</v>
      </c>
      <c r="T2625" s="25">
        <v>0</v>
      </c>
      <c r="U2625" s="25">
        <v>1563774</v>
      </c>
    </row>
    <row r="2626" spans="1:21" x14ac:dyDescent="0.25">
      <c r="A2626" s="9">
        <v>7473</v>
      </c>
      <c r="B2626" s="9" t="s">
        <v>178</v>
      </c>
      <c r="C2626" s="9" t="s">
        <v>179</v>
      </c>
      <c r="D2626" s="24">
        <v>43282</v>
      </c>
      <c r="E2626" s="25">
        <v>1563774</v>
      </c>
      <c r="F2626" s="25">
        <v>8262940</v>
      </c>
      <c r="G2626" s="25">
        <v>0</v>
      </c>
      <c r="H2626" s="25">
        <v>0</v>
      </c>
      <c r="I2626" s="25">
        <v>0</v>
      </c>
      <c r="J2626" s="25">
        <v>0</v>
      </c>
      <c r="K2626" s="25">
        <v>8262940</v>
      </c>
      <c r="L2626" s="25">
        <v>5175113</v>
      </c>
      <c r="M2626" s="25">
        <v>5887408</v>
      </c>
      <c r="N2626" s="25">
        <v>0</v>
      </c>
      <c r="O2626" s="25">
        <v>0</v>
      </c>
      <c r="P2626" s="25">
        <v>0</v>
      </c>
      <c r="Q2626" s="25">
        <v>-4199248</v>
      </c>
      <c r="R2626" s="25">
        <v>6863273</v>
      </c>
      <c r="S2626" s="25">
        <v>2963441</v>
      </c>
      <c r="T2626" s="25">
        <v>0</v>
      </c>
      <c r="U2626" s="25">
        <v>2963441</v>
      </c>
    </row>
    <row r="2627" spans="1:21" x14ac:dyDescent="0.25">
      <c r="A2627" s="9">
        <v>7473</v>
      </c>
      <c r="B2627" s="9" t="s">
        <v>178</v>
      </c>
      <c r="C2627" s="9" t="s">
        <v>179</v>
      </c>
      <c r="D2627" s="24">
        <v>43313</v>
      </c>
      <c r="E2627" s="25">
        <v>2963441</v>
      </c>
      <c r="F2627" s="25">
        <v>8433202</v>
      </c>
      <c r="G2627" s="25">
        <v>0</v>
      </c>
      <c r="H2627" s="25">
        <v>0</v>
      </c>
      <c r="I2627" s="25">
        <v>0</v>
      </c>
      <c r="J2627" s="25">
        <v>0</v>
      </c>
      <c r="K2627" s="25">
        <v>8433202</v>
      </c>
      <c r="L2627" s="25">
        <v>18403445</v>
      </c>
      <c r="M2627" s="25">
        <v>5605570</v>
      </c>
      <c r="N2627" s="25">
        <v>573040</v>
      </c>
      <c r="O2627" s="25">
        <v>0</v>
      </c>
      <c r="P2627" s="25">
        <v>0</v>
      </c>
      <c r="Q2627" s="25">
        <v>-16456417</v>
      </c>
      <c r="R2627" s="25">
        <v>8125638</v>
      </c>
      <c r="S2627" s="25">
        <v>3271005</v>
      </c>
      <c r="T2627" s="25">
        <v>0</v>
      </c>
      <c r="U2627" s="25">
        <v>3271005</v>
      </c>
    </row>
    <row r="2628" spans="1:21" x14ac:dyDescent="0.25">
      <c r="A2628" s="9">
        <v>7473</v>
      </c>
      <c r="B2628" s="9" t="s">
        <v>178</v>
      </c>
      <c r="C2628" s="9" t="s">
        <v>179</v>
      </c>
      <c r="D2628" s="24">
        <v>43344</v>
      </c>
      <c r="E2628" s="25">
        <v>3271005</v>
      </c>
      <c r="F2628" s="25">
        <v>8124220</v>
      </c>
      <c r="G2628" s="25">
        <v>0</v>
      </c>
      <c r="H2628" s="25">
        <v>0</v>
      </c>
      <c r="I2628" s="25">
        <v>0</v>
      </c>
      <c r="J2628" s="25">
        <v>0</v>
      </c>
      <c r="K2628" s="25">
        <v>8124220</v>
      </c>
      <c r="L2628" s="25">
        <v>8544819</v>
      </c>
      <c r="M2628" s="25">
        <v>6782625</v>
      </c>
      <c r="N2628" s="25">
        <v>0</v>
      </c>
      <c r="O2628" s="25">
        <v>0</v>
      </c>
      <c r="P2628" s="25">
        <v>0</v>
      </c>
      <c r="Q2628" s="25">
        <v>-6561956</v>
      </c>
      <c r="R2628" s="25">
        <v>8765488</v>
      </c>
      <c r="S2628" s="25">
        <v>2629737</v>
      </c>
      <c r="T2628" s="25">
        <v>0</v>
      </c>
      <c r="U2628" s="25">
        <v>2629737</v>
      </c>
    </row>
    <row r="2629" spans="1:21" x14ac:dyDescent="0.25">
      <c r="A2629" s="9">
        <v>7473</v>
      </c>
      <c r="B2629" s="9" t="s">
        <v>178</v>
      </c>
      <c r="C2629" s="9" t="s">
        <v>179</v>
      </c>
      <c r="D2629" s="24">
        <v>43374</v>
      </c>
      <c r="E2629" s="25">
        <v>2629737</v>
      </c>
      <c r="F2629" s="25">
        <v>7292833</v>
      </c>
      <c r="G2629" s="25">
        <v>0</v>
      </c>
      <c r="H2629" s="25">
        <v>0</v>
      </c>
      <c r="I2629" s="25">
        <v>0</v>
      </c>
      <c r="J2629" s="25">
        <v>0</v>
      </c>
      <c r="K2629" s="25">
        <v>7292833</v>
      </c>
      <c r="L2629" s="25">
        <v>7567697</v>
      </c>
      <c r="M2629" s="25">
        <v>6653734</v>
      </c>
      <c r="N2629" s="25">
        <v>0</v>
      </c>
      <c r="O2629" s="25">
        <v>0</v>
      </c>
      <c r="P2629" s="25">
        <v>0</v>
      </c>
      <c r="Q2629" s="25">
        <v>-4785549</v>
      </c>
      <c r="R2629" s="25">
        <v>9435882</v>
      </c>
      <c r="S2629" s="25">
        <v>486688</v>
      </c>
      <c r="T2629" s="25">
        <v>0</v>
      </c>
      <c r="U2629" s="25">
        <v>486688</v>
      </c>
    </row>
    <row r="2630" spans="1:21" x14ac:dyDescent="0.25">
      <c r="A2630" s="9">
        <v>7473</v>
      </c>
      <c r="B2630" s="9" t="s">
        <v>178</v>
      </c>
      <c r="C2630" s="9" t="s">
        <v>179</v>
      </c>
      <c r="D2630" s="24">
        <v>43405</v>
      </c>
      <c r="E2630" s="25">
        <v>486688</v>
      </c>
      <c r="F2630" s="25">
        <v>10807964</v>
      </c>
      <c r="G2630" s="25">
        <v>0</v>
      </c>
      <c r="H2630" s="25">
        <v>0</v>
      </c>
      <c r="I2630" s="25">
        <v>0</v>
      </c>
      <c r="J2630" s="25">
        <v>0</v>
      </c>
      <c r="K2630" s="25">
        <v>10807964</v>
      </c>
      <c r="L2630" s="25">
        <v>3469149</v>
      </c>
      <c r="M2630" s="25">
        <v>6859052</v>
      </c>
      <c r="N2630" s="25">
        <v>0</v>
      </c>
      <c r="O2630" s="25">
        <v>0</v>
      </c>
      <c r="P2630" s="25">
        <v>0</v>
      </c>
      <c r="Q2630" s="25">
        <v>-2041370</v>
      </c>
      <c r="R2630" s="25">
        <v>8286831</v>
      </c>
      <c r="S2630" s="25">
        <v>3007821</v>
      </c>
      <c r="T2630" s="25">
        <v>0</v>
      </c>
      <c r="U2630" s="25">
        <v>3007821</v>
      </c>
    </row>
    <row r="2631" spans="1:21" hidden="1" x14ac:dyDescent="0.25">
      <c r="A2631" s="9">
        <v>7499</v>
      </c>
      <c r="B2631" s="9" t="s">
        <v>180</v>
      </c>
      <c r="C2631" s="9" t="s">
        <v>181</v>
      </c>
      <c r="D2631" s="24">
        <v>42005</v>
      </c>
      <c r="E2631" s="25">
        <v>0</v>
      </c>
      <c r="F2631" s="25">
        <v>0</v>
      </c>
      <c r="G2631" s="25">
        <v>0</v>
      </c>
      <c r="H2631" s="25">
        <v>0</v>
      </c>
      <c r="I2631" s="25">
        <v>0</v>
      </c>
      <c r="J2631" s="25">
        <v>1713591</v>
      </c>
      <c r="K2631" s="25">
        <v>1713591</v>
      </c>
      <c r="L2631" s="25">
        <v>0</v>
      </c>
      <c r="M2631" s="25">
        <v>1300000</v>
      </c>
      <c r="N2631" s="25">
        <v>0</v>
      </c>
      <c r="O2631" s="25">
        <v>0</v>
      </c>
      <c r="P2631" s="25">
        <v>0</v>
      </c>
      <c r="Q2631" s="25">
        <v>0</v>
      </c>
      <c r="R2631" s="25">
        <v>1300000</v>
      </c>
      <c r="S2631" s="25">
        <v>413591</v>
      </c>
      <c r="T2631" s="25">
        <v>0</v>
      </c>
      <c r="U2631" s="25">
        <v>413591</v>
      </c>
    </row>
    <row r="2632" spans="1:21" hidden="1" x14ac:dyDescent="0.25">
      <c r="A2632" s="9">
        <v>7499</v>
      </c>
      <c r="B2632" s="9" t="s">
        <v>180</v>
      </c>
      <c r="C2632" s="9" t="s">
        <v>181</v>
      </c>
      <c r="D2632" s="24">
        <v>42036</v>
      </c>
      <c r="E2632" s="25">
        <v>413591</v>
      </c>
      <c r="F2632" s="25">
        <v>0</v>
      </c>
      <c r="G2632" s="25">
        <v>0</v>
      </c>
      <c r="H2632" s="25">
        <v>0</v>
      </c>
      <c r="I2632" s="25">
        <v>0</v>
      </c>
      <c r="J2632" s="25">
        <v>1413489</v>
      </c>
      <c r="K2632" s="25">
        <v>1413489</v>
      </c>
      <c r="L2632" s="25">
        <v>77621</v>
      </c>
      <c r="M2632" s="25">
        <v>1444445</v>
      </c>
      <c r="N2632" s="25">
        <v>0</v>
      </c>
      <c r="O2632" s="25">
        <v>0</v>
      </c>
      <c r="P2632" s="25">
        <v>0</v>
      </c>
      <c r="Q2632" s="25">
        <v>0</v>
      </c>
      <c r="R2632" s="25">
        <v>1522066</v>
      </c>
      <c r="S2632" s="25">
        <v>305014</v>
      </c>
      <c r="T2632" s="25">
        <v>0</v>
      </c>
      <c r="U2632" s="25">
        <v>305014</v>
      </c>
    </row>
    <row r="2633" spans="1:21" hidden="1" x14ac:dyDescent="0.25">
      <c r="A2633" s="9">
        <v>7499</v>
      </c>
      <c r="B2633" s="9" t="s">
        <v>180</v>
      </c>
      <c r="C2633" s="9" t="s">
        <v>181</v>
      </c>
      <c r="D2633" s="24">
        <v>42064</v>
      </c>
      <c r="E2633" s="25">
        <v>305014</v>
      </c>
      <c r="F2633" s="25">
        <v>0</v>
      </c>
      <c r="G2633" s="25">
        <v>0</v>
      </c>
      <c r="H2633" s="25">
        <v>0</v>
      </c>
      <c r="I2633" s="25">
        <v>0</v>
      </c>
      <c r="J2633" s="25">
        <v>1365509</v>
      </c>
      <c r="K2633" s="25">
        <v>1365509</v>
      </c>
      <c r="L2633" s="25">
        <v>47614</v>
      </c>
      <c r="M2633" s="25">
        <v>1444445</v>
      </c>
      <c r="N2633" s="25">
        <v>0</v>
      </c>
      <c r="O2633" s="25">
        <v>0</v>
      </c>
      <c r="P2633" s="25">
        <v>0</v>
      </c>
      <c r="Q2633" s="25">
        <v>0</v>
      </c>
      <c r="R2633" s="25">
        <v>1492059</v>
      </c>
      <c r="S2633" s="25">
        <v>178464</v>
      </c>
      <c r="T2633" s="25">
        <v>0</v>
      </c>
      <c r="U2633" s="25">
        <v>178464</v>
      </c>
    </row>
    <row r="2634" spans="1:21" hidden="1" x14ac:dyDescent="0.25">
      <c r="A2634" s="9">
        <v>7499</v>
      </c>
      <c r="B2634" s="9" t="s">
        <v>180</v>
      </c>
      <c r="C2634" s="9" t="s">
        <v>181</v>
      </c>
      <c r="D2634" s="24">
        <v>42095</v>
      </c>
      <c r="E2634" s="25">
        <v>178464</v>
      </c>
      <c r="F2634" s="25">
        <v>0</v>
      </c>
      <c r="G2634" s="25">
        <v>0</v>
      </c>
      <c r="H2634" s="25">
        <v>0</v>
      </c>
      <c r="I2634" s="25">
        <v>0</v>
      </c>
      <c r="J2634" s="25">
        <v>1484511</v>
      </c>
      <c r="K2634" s="25">
        <v>1484511</v>
      </c>
      <c r="L2634" s="25">
        <v>47767</v>
      </c>
      <c r="M2634" s="25">
        <v>1444445</v>
      </c>
      <c r="N2634" s="25">
        <v>0</v>
      </c>
      <c r="O2634" s="25">
        <v>0</v>
      </c>
      <c r="P2634" s="25">
        <v>0</v>
      </c>
      <c r="Q2634" s="25">
        <v>0</v>
      </c>
      <c r="R2634" s="25">
        <v>1492212</v>
      </c>
      <c r="S2634" s="25">
        <v>170763</v>
      </c>
      <c r="T2634" s="25">
        <v>0</v>
      </c>
      <c r="U2634" s="25">
        <v>170763</v>
      </c>
    </row>
    <row r="2635" spans="1:21" hidden="1" x14ac:dyDescent="0.25">
      <c r="A2635" s="9">
        <v>7499</v>
      </c>
      <c r="B2635" s="9" t="s">
        <v>180</v>
      </c>
      <c r="C2635" s="9" t="s">
        <v>181</v>
      </c>
      <c r="D2635" s="24">
        <v>42125</v>
      </c>
      <c r="E2635" s="25">
        <v>170763</v>
      </c>
      <c r="F2635" s="25">
        <v>0</v>
      </c>
      <c r="G2635" s="25">
        <v>0</v>
      </c>
      <c r="H2635" s="25">
        <v>0</v>
      </c>
      <c r="I2635" s="25">
        <v>0</v>
      </c>
      <c r="J2635" s="25">
        <v>1376713</v>
      </c>
      <c r="K2635" s="25">
        <v>1376713</v>
      </c>
      <c r="L2635" s="25">
        <v>0</v>
      </c>
      <c r="M2635" s="25">
        <v>1444445</v>
      </c>
      <c r="N2635" s="25">
        <v>0</v>
      </c>
      <c r="O2635" s="25">
        <v>0</v>
      </c>
      <c r="P2635" s="25">
        <v>0</v>
      </c>
      <c r="Q2635" s="25">
        <v>-33302</v>
      </c>
      <c r="R2635" s="25">
        <v>1411143</v>
      </c>
      <c r="S2635" s="25">
        <v>136333</v>
      </c>
      <c r="T2635" s="25">
        <v>0</v>
      </c>
      <c r="U2635" s="25">
        <v>136333</v>
      </c>
    </row>
    <row r="2636" spans="1:21" hidden="1" x14ac:dyDescent="0.25">
      <c r="A2636" s="9">
        <v>7499</v>
      </c>
      <c r="B2636" s="9" t="s">
        <v>180</v>
      </c>
      <c r="C2636" s="9" t="s">
        <v>181</v>
      </c>
      <c r="D2636" s="24">
        <v>42156</v>
      </c>
      <c r="E2636" s="25">
        <v>136333</v>
      </c>
      <c r="F2636" s="25">
        <v>0</v>
      </c>
      <c r="G2636" s="25">
        <v>0</v>
      </c>
      <c r="H2636" s="25">
        <v>0</v>
      </c>
      <c r="I2636" s="25">
        <v>0</v>
      </c>
      <c r="J2636" s="25">
        <v>1961348</v>
      </c>
      <c r="K2636" s="25">
        <v>1961348</v>
      </c>
      <c r="L2636" s="25">
        <v>80000</v>
      </c>
      <c r="M2636" s="25">
        <v>794445</v>
      </c>
      <c r="N2636" s="25">
        <v>0</v>
      </c>
      <c r="O2636" s="25">
        <v>0</v>
      </c>
      <c r="P2636" s="25">
        <v>0</v>
      </c>
      <c r="Q2636" s="25">
        <v>0</v>
      </c>
      <c r="R2636" s="25">
        <v>874445</v>
      </c>
      <c r="S2636" s="25">
        <v>1223236</v>
      </c>
      <c r="T2636" s="25">
        <v>0</v>
      </c>
      <c r="U2636" s="25">
        <v>1223236</v>
      </c>
    </row>
    <row r="2637" spans="1:21" hidden="1" x14ac:dyDescent="0.25">
      <c r="A2637" s="9">
        <v>7499</v>
      </c>
      <c r="B2637" s="9" t="s">
        <v>180</v>
      </c>
      <c r="C2637" s="9" t="s">
        <v>181</v>
      </c>
      <c r="D2637" s="24">
        <v>42186</v>
      </c>
      <c r="E2637" s="25">
        <v>1223236</v>
      </c>
      <c r="F2637" s="25">
        <v>0</v>
      </c>
      <c r="G2637" s="25">
        <v>0</v>
      </c>
      <c r="H2637" s="25">
        <v>0</v>
      </c>
      <c r="I2637" s="25">
        <v>0</v>
      </c>
      <c r="J2637" s="25">
        <v>1923457</v>
      </c>
      <c r="K2637" s="25">
        <v>1923457</v>
      </c>
      <c r="L2637" s="25">
        <v>141358</v>
      </c>
      <c r="M2637" s="25">
        <v>1273684</v>
      </c>
      <c r="N2637" s="25">
        <v>0</v>
      </c>
      <c r="O2637" s="25">
        <v>0</v>
      </c>
      <c r="P2637" s="25">
        <v>0</v>
      </c>
      <c r="Q2637" s="25">
        <v>0</v>
      </c>
      <c r="R2637" s="25">
        <v>1415042</v>
      </c>
      <c r="S2637" s="25">
        <v>1731651</v>
      </c>
      <c r="T2637" s="25">
        <v>0</v>
      </c>
      <c r="U2637" s="25">
        <v>1731651</v>
      </c>
    </row>
    <row r="2638" spans="1:21" hidden="1" x14ac:dyDescent="0.25">
      <c r="A2638" s="9">
        <v>7499</v>
      </c>
      <c r="B2638" s="9" t="s">
        <v>180</v>
      </c>
      <c r="C2638" s="9" t="s">
        <v>181</v>
      </c>
      <c r="D2638" s="24">
        <v>42217</v>
      </c>
      <c r="E2638" s="25">
        <v>1731651</v>
      </c>
      <c r="F2638" s="25">
        <v>0</v>
      </c>
      <c r="G2638" s="25">
        <v>0</v>
      </c>
      <c r="H2638" s="25">
        <v>0</v>
      </c>
      <c r="I2638" s="25">
        <v>0</v>
      </c>
      <c r="J2638" s="25">
        <v>1959711</v>
      </c>
      <c r="K2638" s="25">
        <v>1959711</v>
      </c>
      <c r="L2638" s="25">
        <v>88541</v>
      </c>
      <c r="M2638" s="25">
        <v>1591259</v>
      </c>
      <c r="N2638" s="25">
        <v>0</v>
      </c>
      <c r="O2638" s="25">
        <v>0</v>
      </c>
      <c r="P2638" s="25">
        <v>0</v>
      </c>
      <c r="Q2638" s="25">
        <v>0</v>
      </c>
      <c r="R2638" s="25">
        <v>1679800</v>
      </c>
      <c r="S2638" s="25">
        <v>2011562</v>
      </c>
      <c r="T2638" s="25">
        <v>0</v>
      </c>
      <c r="U2638" s="25">
        <v>2011562</v>
      </c>
    </row>
    <row r="2639" spans="1:21" hidden="1" x14ac:dyDescent="0.25">
      <c r="A2639" s="9">
        <v>7499</v>
      </c>
      <c r="B2639" s="9" t="s">
        <v>180</v>
      </c>
      <c r="C2639" s="9" t="s">
        <v>181</v>
      </c>
      <c r="D2639" s="24">
        <v>42248</v>
      </c>
      <c r="E2639" s="25">
        <v>2011562</v>
      </c>
      <c r="F2639" s="25">
        <v>0</v>
      </c>
      <c r="G2639" s="25">
        <v>0</v>
      </c>
      <c r="H2639" s="25">
        <v>0</v>
      </c>
      <c r="I2639" s="25">
        <v>0</v>
      </c>
      <c r="J2639" s="25">
        <v>1887572</v>
      </c>
      <c r="K2639" s="25">
        <v>1887572</v>
      </c>
      <c r="L2639" s="25">
        <v>235576</v>
      </c>
      <c r="M2639" s="25">
        <v>1576087</v>
      </c>
      <c r="N2639" s="25">
        <v>0</v>
      </c>
      <c r="O2639" s="25">
        <v>0</v>
      </c>
      <c r="P2639" s="25">
        <v>0</v>
      </c>
      <c r="Q2639" s="25">
        <v>0</v>
      </c>
      <c r="R2639" s="25">
        <v>1811663</v>
      </c>
      <c r="S2639" s="25">
        <v>2087471</v>
      </c>
      <c r="T2639" s="25">
        <v>0</v>
      </c>
      <c r="U2639" s="25">
        <v>2087471</v>
      </c>
    </row>
    <row r="2640" spans="1:21" hidden="1" x14ac:dyDescent="0.25">
      <c r="A2640" s="9">
        <v>7499</v>
      </c>
      <c r="B2640" s="9" t="s">
        <v>180</v>
      </c>
      <c r="C2640" s="9" t="s">
        <v>181</v>
      </c>
      <c r="D2640" s="24">
        <v>42278</v>
      </c>
      <c r="E2640" s="25">
        <v>2087471</v>
      </c>
      <c r="F2640" s="25">
        <v>0</v>
      </c>
      <c r="G2640" s="25">
        <v>0</v>
      </c>
      <c r="H2640" s="25">
        <v>0</v>
      </c>
      <c r="I2640" s="25">
        <v>0</v>
      </c>
      <c r="J2640" s="25">
        <v>1920759</v>
      </c>
      <c r="K2640" s="25">
        <v>1920759</v>
      </c>
      <c r="L2640" s="25">
        <v>138959</v>
      </c>
      <c r="M2640" s="25">
        <v>1736430</v>
      </c>
      <c r="N2640" s="25">
        <v>0</v>
      </c>
      <c r="O2640" s="25">
        <v>0</v>
      </c>
      <c r="P2640" s="25">
        <v>0</v>
      </c>
      <c r="Q2640" s="25">
        <v>0</v>
      </c>
      <c r="R2640" s="25">
        <v>1875389</v>
      </c>
      <c r="S2640" s="25">
        <v>2132841</v>
      </c>
      <c r="T2640" s="25">
        <v>0</v>
      </c>
      <c r="U2640" s="25">
        <v>2132841</v>
      </c>
    </row>
    <row r="2641" spans="1:21" hidden="1" x14ac:dyDescent="0.25">
      <c r="A2641" s="9">
        <v>7499</v>
      </c>
      <c r="B2641" s="9" t="s">
        <v>180</v>
      </c>
      <c r="C2641" s="9" t="s">
        <v>181</v>
      </c>
      <c r="D2641" s="24">
        <v>42309</v>
      </c>
      <c r="E2641" s="25">
        <v>2132841</v>
      </c>
      <c r="F2641" s="25">
        <v>0</v>
      </c>
      <c r="G2641" s="25">
        <v>0</v>
      </c>
      <c r="H2641" s="25">
        <v>0</v>
      </c>
      <c r="I2641" s="25">
        <v>0</v>
      </c>
      <c r="J2641" s="25">
        <v>1922027</v>
      </c>
      <c r="K2641" s="25">
        <v>1922027</v>
      </c>
      <c r="L2641" s="25">
        <v>168300</v>
      </c>
      <c r="M2641" s="25">
        <v>1776379</v>
      </c>
      <c r="N2641" s="25">
        <v>0</v>
      </c>
      <c r="O2641" s="25">
        <v>0</v>
      </c>
      <c r="P2641" s="25">
        <v>0</v>
      </c>
      <c r="Q2641" s="25">
        <v>0</v>
      </c>
      <c r="R2641" s="25">
        <v>1944679</v>
      </c>
      <c r="S2641" s="25">
        <v>2110189</v>
      </c>
      <c r="T2641" s="25">
        <v>0</v>
      </c>
      <c r="U2641" s="25">
        <v>2110189</v>
      </c>
    </row>
    <row r="2642" spans="1:21" hidden="1" x14ac:dyDescent="0.25">
      <c r="A2642" s="9">
        <v>7499</v>
      </c>
      <c r="B2642" s="9" t="s">
        <v>180</v>
      </c>
      <c r="C2642" s="9" t="s">
        <v>181</v>
      </c>
      <c r="D2642" s="24">
        <v>42339</v>
      </c>
      <c r="E2642" s="25">
        <v>2110189</v>
      </c>
      <c r="F2642" s="25">
        <v>0</v>
      </c>
      <c r="G2642" s="25">
        <v>0</v>
      </c>
      <c r="H2642" s="25">
        <v>0</v>
      </c>
      <c r="I2642" s="25">
        <v>0</v>
      </c>
      <c r="J2642" s="25">
        <v>1884874</v>
      </c>
      <c r="K2642" s="25">
        <v>1884874</v>
      </c>
      <c r="L2642" s="25">
        <v>339821</v>
      </c>
      <c r="M2642" s="25">
        <v>1871590</v>
      </c>
      <c r="N2642" s="25">
        <v>0</v>
      </c>
      <c r="O2642" s="25">
        <v>0</v>
      </c>
      <c r="P2642" s="25">
        <v>0</v>
      </c>
      <c r="Q2642" s="25">
        <v>-50000</v>
      </c>
      <c r="R2642" s="25">
        <v>2161411</v>
      </c>
      <c r="S2642" s="25">
        <v>1833652</v>
      </c>
      <c r="T2642" s="25">
        <v>0</v>
      </c>
      <c r="U2642" s="25">
        <v>1833652</v>
      </c>
    </row>
    <row r="2643" spans="1:21" hidden="1" x14ac:dyDescent="0.25">
      <c r="A2643" s="9">
        <v>7499</v>
      </c>
      <c r="B2643" s="9" t="s">
        <v>180</v>
      </c>
      <c r="C2643" s="9" t="s">
        <v>181</v>
      </c>
      <c r="D2643" s="24">
        <v>42370</v>
      </c>
      <c r="E2643" s="25">
        <v>1833652</v>
      </c>
      <c r="F2643" s="25">
        <v>0</v>
      </c>
      <c r="G2643" s="25">
        <v>0</v>
      </c>
      <c r="H2643" s="25">
        <v>0</v>
      </c>
      <c r="I2643" s="25">
        <v>0</v>
      </c>
      <c r="J2643" s="25">
        <v>2610856</v>
      </c>
      <c r="K2643" s="25">
        <v>2610856</v>
      </c>
      <c r="L2643" s="25">
        <v>59321</v>
      </c>
      <c r="M2643" s="25">
        <v>1976500</v>
      </c>
      <c r="N2643" s="25">
        <v>0</v>
      </c>
      <c r="O2643" s="25">
        <v>0</v>
      </c>
      <c r="P2643" s="25">
        <v>0</v>
      </c>
      <c r="Q2643" s="25">
        <v>0</v>
      </c>
      <c r="R2643" s="25">
        <v>2035821</v>
      </c>
      <c r="S2643" s="25">
        <v>2408687</v>
      </c>
      <c r="T2643" s="25">
        <v>0</v>
      </c>
      <c r="U2643" s="25">
        <v>2408687</v>
      </c>
    </row>
    <row r="2644" spans="1:21" hidden="1" x14ac:dyDescent="0.25">
      <c r="A2644" s="9">
        <v>7499</v>
      </c>
      <c r="B2644" s="9" t="s">
        <v>180</v>
      </c>
      <c r="C2644" s="9" t="s">
        <v>181</v>
      </c>
      <c r="D2644" s="24">
        <v>42401</v>
      </c>
      <c r="E2644" s="25">
        <v>2408687</v>
      </c>
      <c r="F2644" s="25">
        <v>0</v>
      </c>
      <c r="G2644" s="25">
        <v>0</v>
      </c>
      <c r="H2644" s="25">
        <v>0</v>
      </c>
      <c r="I2644" s="25">
        <v>0</v>
      </c>
      <c r="J2644" s="25">
        <v>2536700</v>
      </c>
      <c r="K2644" s="25">
        <v>2536700</v>
      </c>
      <c r="L2644" s="25">
        <v>713885</v>
      </c>
      <c r="M2644" s="25">
        <v>1776206</v>
      </c>
      <c r="N2644" s="25">
        <v>0</v>
      </c>
      <c r="O2644" s="25">
        <v>0</v>
      </c>
      <c r="P2644" s="25">
        <v>0</v>
      </c>
      <c r="Q2644" s="25">
        <v>0</v>
      </c>
      <c r="R2644" s="25">
        <v>2490091</v>
      </c>
      <c r="S2644" s="25">
        <v>2455296</v>
      </c>
      <c r="T2644" s="25">
        <v>0</v>
      </c>
      <c r="U2644" s="25">
        <v>2455296</v>
      </c>
    </row>
    <row r="2645" spans="1:21" hidden="1" x14ac:dyDescent="0.25">
      <c r="A2645" s="9">
        <v>7499</v>
      </c>
      <c r="B2645" s="9" t="s">
        <v>180</v>
      </c>
      <c r="C2645" s="9" t="s">
        <v>181</v>
      </c>
      <c r="D2645" s="24">
        <v>42430</v>
      </c>
      <c r="E2645" s="25">
        <v>2455296</v>
      </c>
      <c r="F2645" s="25">
        <v>0</v>
      </c>
      <c r="G2645" s="25">
        <v>0</v>
      </c>
      <c r="H2645" s="25">
        <v>0</v>
      </c>
      <c r="I2645" s="25">
        <v>0</v>
      </c>
      <c r="J2645" s="25">
        <v>2447872</v>
      </c>
      <c r="K2645" s="25">
        <v>2447872</v>
      </c>
      <c r="L2645" s="25">
        <v>391276</v>
      </c>
      <c r="M2645" s="25">
        <v>2282015</v>
      </c>
      <c r="N2645" s="25">
        <v>177980</v>
      </c>
      <c r="O2645" s="25">
        <v>0</v>
      </c>
      <c r="P2645" s="25">
        <v>0</v>
      </c>
      <c r="Q2645" s="25">
        <v>-72793</v>
      </c>
      <c r="R2645" s="25">
        <v>2778478</v>
      </c>
      <c r="S2645" s="25">
        <v>2124690</v>
      </c>
      <c r="T2645" s="25">
        <v>0</v>
      </c>
      <c r="U2645" s="25">
        <v>2124690</v>
      </c>
    </row>
    <row r="2646" spans="1:21" hidden="1" x14ac:dyDescent="0.25">
      <c r="A2646" s="9">
        <v>7499</v>
      </c>
      <c r="B2646" s="9" t="s">
        <v>180</v>
      </c>
      <c r="C2646" s="9" t="s">
        <v>181</v>
      </c>
      <c r="D2646" s="24">
        <v>42461</v>
      </c>
      <c r="E2646" s="25">
        <v>2124690</v>
      </c>
      <c r="F2646" s="25">
        <v>0</v>
      </c>
      <c r="G2646" s="25">
        <v>0</v>
      </c>
      <c r="H2646" s="25">
        <v>0</v>
      </c>
      <c r="I2646" s="25">
        <v>0</v>
      </c>
      <c r="J2646" s="25">
        <v>2945138</v>
      </c>
      <c r="K2646" s="25">
        <v>2945138</v>
      </c>
      <c r="L2646" s="25">
        <v>375736</v>
      </c>
      <c r="M2646" s="25">
        <v>3696331</v>
      </c>
      <c r="N2646" s="25">
        <v>0</v>
      </c>
      <c r="O2646" s="25">
        <v>0</v>
      </c>
      <c r="P2646" s="25">
        <v>0</v>
      </c>
      <c r="Q2646" s="25">
        <v>0</v>
      </c>
      <c r="R2646" s="25">
        <v>4072067</v>
      </c>
      <c r="S2646" s="25">
        <v>997761</v>
      </c>
      <c r="T2646" s="25">
        <v>0</v>
      </c>
      <c r="U2646" s="25">
        <v>997761</v>
      </c>
    </row>
    <row r="2647" spans="1:21" hidden="1" x14ac:dyDescent="0.25">
      <c r="A2647" s="9">
        <v>7499</v>
      </c>
      <c r="B2647" s="9" t="s">
        <v>180</v>
      </c>
      <c r="C2647" s="9" t="s">
        <v>181</v>
      </c>
      <c r="D2647" s="24">
        <v>42491</v>
      </c>
      <c r="E2647" s="25">
        <v>997761</v>
      </c>
      <c r="F2647" s="25">
        <v>0</v>
      </c>
      <c r="G2647" s="25">
        <v>0</v>
      </c>
      <c r="H2647" s="25">
        <v>0</v>
      </c>
      <c r="I2647" s="25">
        <v>0</v>
      </c>
      <c r="J2647" s="25">
        <v>2962071</v>
      </c>
      <c r="K2647" s="25">
        <v>2962071</v>
      </c>
      <c r="L2647" s="25">
        <v>855614</v>
      </c>
      <c r="M2647" s="25">
        <v>1920811</v>
      </c>
      <c r="N2647" s="25">
        <v>0</v>
      </c>
      <c r="O2647" s="25">
        <v>0</v>
      </c>
      <c r="P2647" s="25">
        <v>0</v>
      </c>
      <c r="Q2647" s="25">
        <v>0</v>
      </c>
      <c r="R2647" s="25">
        <v>2776425</v>
      </c>
      <c r="S2647" s="25">
        <v>1183407</v>
      </c>
      <c r="T2647" s="25">
        <v>0</v>
      </c>
      <c r="U2647" s="25">
        <v>1183407</v>
      </c>
    </row>
    <row r="2648" spans="1:21" hidden="1" x14ac:dyDescent="0.25">
      <c r="A2648" s="9">
        <v>7499</v>
      </c>
      <c r="B2648" s="9" t="s">
        <v>180</v>
      </c>
      <c r="C2648" s="9" t="s">
        <v>181</v>
      </c>
      <c r="D2648" s="24">
        <v>42522</v>
      </c>
      <c r="E2648" s="25">
        <v>1183407</v>
      </c>
      <c r="F2648" s="25">
        <v>0</v>
      </c>
      <c r="G2648" s="25">
        <v>0</v>
      </c>
      <c r="H2648" s="25">
        <v>0</v>
      </c>
      <c r="I2648" s="25">
        <v>0</v>
      </c>
      <c r="J2648" s="25">
        <v>2509649</v>
      </c>
      <c r="K2648" s="25">
        <v>2509649</v>
      </c>
      <c r="L2648" s="25">
        <v>611968</v>
      </c>
      <c r="M2648" s="25">
        <v>1568011</v>
      </c>
      <c r="N2648" s="25">
        <v>0</v>
      </c>
      <c r="O2648" s="25">
        <v>0</v>
      </c>
      <c r="P2648" s="25">
        <v>0</v>
      </c>
      <c r="Q2648" s="25">
        <v>-8200</v>
      </c>
      <c r="R2648" s="25">
        <v>2171779</v>
      </c>
      <c r="S2648" s="25">
        <v>1521277</v>
      </c>
      <c r="T2648" s="25">
        <v>0</v>
      </c>
      <c r="U2648" s="25">
        <v>1521277</v>
      </c>
    </row>
    <row r="2649" spans="1:21" hidden="1" x14ac:dyDescent="0.25">
      <c r="A2649" s="9">
        <v>7499</v>
      </c>
      <c r="B2649" s="9" t="s">
        <v>180</v>
      </c>
      <c r="C2649" s="9" t="s">
        <v>181</v>
      </c>
      <c r="D2649" s="24">
        <v>42552</v>
      </c>
      <c r="E2649" s="25">
        <v>1521277</v>
      </c>
      <c r="F2649" s="25">
        <v>0</v>
      </c>
      <c r="G2649" s="25">
        <v>0</v>
      </c>
      <c r="H2649" s="25">
        <v>0</v>
      </c>
      <c r="I2649" s="25">
        <v>0</v>
      </c>
      <c r="J2649" s="25">
        <v>3274153</v>
      </c>
      <c r="K2649" s="25">
        <v>3274153</v>
      </c>
      <c r="L2649" s="25">
        <v>408741</v>
      </c>
      <c r="M2649" s="25">
        <v>2757663</v>
      </c>
      <c r="N2649" s="25">
        <v>0</v>
      </c>
      <c r="O2649" s="25">
        <v>0</v>
      </c>
      <c r="P2649" s="25">
        <v>0</v>
      </c>
      <c r="Q2649" s="25">
        <v>0</v>
      </c>
      <c r="R2649" s="25">
        <v>3166404</v>
      </c>
      <c r="S2649" s="25">
        <v>1629026</v>
      </c>
      <c r="T2649" s="25">
        <v>0</v>
      </c>
      <c r="U2649" s="25">
        <v>1629026</v>
      </c>
    </row>
    <row r="2650" spans="1:21" hidden="1" x14ac:dyDescent="0.25">
      <c r="A2650" s="9">
        <v>7499</v>
      </c>
      <c r="B2650" s="9" t="s">
        <v>180</v>
      </c>
      <c r="C2650" s="9" t="s">
        <v>181</v>
      </c>
      <c r="D2650" s="24">
        <v>42583</v>
      </c>
      <c r="E2650" s="25">
        <v>1629026</v>
      </c>
      <c r="F2650" s="25">
        <v>0</v>
      </c>
      <c r="G2650" s="25">
        <v>0</v>
      </c>
      <c r="H2650" s="25">
        <v>0</v>
      </c>
      <c r="I2650" s="25">
        <v>0</v>
      </c>
      <c r="J2650" s="25">
        <v>2656824</v>
      </c>
      <c r="K2650" s="25">
        <v>2656824</v>
      </c>
      <c r="L2650" s="25">
        <v>301396</v>
      </c>
      <c r="M2650" s="25">
        <v>2336644</v>
      </c>
      <c r="N2650" s="25">
        <v>0</v>
      </c>
      <c r="O2650" s="25">
        <v>0</v>
      </c>
      <c r="P2650" s="25">
        <v>0</v>
      </c>
      <c r="Q2650" s="25">
        <v>0</v>
      </c>
      <c r="R2650" s="25">
        <v>2638040</v>
      </c>
      <c r="S2650" s="25">
        <v>1647810</v>
      </c>
      <c r="T2650" s="25">
        <v>0</v>
      </c>
      <c r="U2650" s="25">
        <v>1647810</v>
      </c>
    </row>
    <row r="2651" spans="1:21" hidden="1" x14ac:dyDescent="0.25">
      <c r="A2651" s="9">
        <v>7499</v>
      </c>
      <c r="B2651" s="9" t="s">
        <v>180</v>
      </c>
      <c r="C2651" s="9" t="s">
        <v>181</v>
      </c>
      <c r="D2651" s="24">
        <v>42614</v>
      </c>
      <c r="E2651" s="25">
        <v>1647810</v>
      </c>
      <c r="F2651" s="25">
        <v>0</v>
      </c>
      <c r="G2651" s="25">
        <v>0</v>
      </c>
      <c r="H2651" s="25">
        <v>0</v>
      </c>
      <c r="I2651" s="25">
        <v>0</v>
      </c>
      <c r="J2651" s="25">
        <v>2052337</v>
      </c>
      <c r="K2651" s="25">
        <v>2052337</v>
      </c>
      <c r="L2651" s="25">
        <v>276562</v>
      </c>
      <c r="M2651" s="25">
        <v>1801925</v>
      </c>
      <c r="N2651" s="25">
        <v>0</v>
      </c>
      <c r="O2651" s="25">
        <v>0</v>
      </c>
      <c r="P2651" s="25">
        <v>0</v>
      </c>
      <c r="Q2651" s="25">
        <v>0</v>
      </c>
      <c r="R2651" s="25">
        <v>2078487</v>
      </c>
      <c r="S2651" s="25">
        <v>1621660</v>
      </c>
      <c r="T2651" s="25">
        <v>0</v>
      </c>
      <c r="U2651" s="25">
        <v>1621660</v>
      </c>
    </row>
    <row r="2652" spans="1:21" hidden="1" x14ac:dyDescent="0.25">
      <c r="A2652" s="9">
        <v>7499</v>
      </c>
      <c r="B2652" s="9" t="s">
        <v>180</v>
      </c>
      <c r="C2652" s="9" t="s">
        <v>181</v>
      </c>
      <c r="D2652" s="24">
        <v>42644</v>
      </c>
      <c r="E2652" s="25">
        <v>1621660</v>
      </c>
      <c r="F2652" s="25">
        <v>0</v>
      </c>
      <c r="G2652" s="25">
        <v>0</v>
      </c>
      <c r="H2652" s="25">
        <v>0</v>
      </c>
      <c r="I2652" s="25">
        <v>0</v>
      </c>
      <c r="J2652" s="25">
        <v>3083399</v>
      </c>
      <c r="K2652" s="25">
        <v>3083399</v>
      </c>
      <c r="L2652" s="25">
        <v>306762</v>
      </c>
      <c r="M2652" s="25">
        <v>2267653</v>
      </c>
      <c r="N2652" s="25">
        <v>0</v>
      </c>
      <c r="O2652" s="25">
        <v>0</v>
      </c>
      <c r="P2652" s="25">
        <v>0</v>
      </c>
      <c r="Q2652" s="25">
        <v>0</v>
      </c>
      <c r="R2652" s="25">
        <v>2574415</v>
      </c>
      <c r="S2652" s="25">
        <v>2130644</v>
      </c>
      <c r="T2652" s="25">
        <v>0</v>
      </c>
      <c r="U2652" s="25">
        <v>2130644</v>
      </c>
    </row>
    <row r="2653" spans="1:21" hidden="1" x14ac:dyDescent="0.25">
      <c r="A2653" s="9">
        <v>7499</v>
      </c>
      <c r="B2653" s="9" t="s">
        <v>180</v>
      </c>
      <c r="C2653" s="9" t="s">
        <v>181</v>
      </c>
      <c r="D2653" s="24">
        <v>42675</v>
      </c>
      <c r="E2653" s="25">
        <v>2130644</v>
      </c>
      <c r="F2653" s="25">
        <v>0</v>
      </c>
      <c r="G2653" s="25">
        <v>0</v>
      </c>
      <c r="H2653" s="25">
        <v>0</v>
      </c>
      <c r="I2653" s="25">
        <v>0</v>
      </c>
      <c r="J2653" s="25">
        <v>2023886</v>
      </c>
      <c r="K2653" s="25">
        <v>2023886</v>
      </c>
      <c r="L2653" s="25">
        <v>276562</v>
      </c>
      <c r="M2653" s="25">
        <v>2292065</v>
      </c>
      <c r="N2653" s="25">
        <v>0</v>
      </c>
      <c r="O2653" s="25">
        <v>0</v>
      </c>
      <c r="P2653" s="25">
        <v>0</v>
      </c>
      <c r="Q2653" s="25">
        <v>0</v>
      </c>
      <c r="R2653" s="25">
        <v>2568627</v>
      </c>
      <c r="S2653" s="25">
        <v>1585903</v>
      </c>
      <c r="T2653" s="25">
        <v>0</v>
      </c>
      <c r="U2653" s="25">
        <v>1585903</v>
      </c>
    </row>
    <row r="2654" spans="1:21" hidden="1" x14ac:dyDescent="0.25">
      <c r="A2654" s="9">
        <v>7499</v>
      </c>
      <c r="B2654" s="9" t="s">
        <v>180</v>
      </c>
      <c r="C2654" s="9" t="s">
        <v>181</v>
      </c>
      <c r="D2654" s="24">
        <v>42705</v>
      </c>
      <c r="E2654" s="25">
        <v>1585903</v>
      </c>
      <c r="F2654" s="25">
        <v>0</v>
      </c>
      <c r="G2654" s="25">
        <v>0</v>
      </c>
      <c r="H2654" s="25">
        <v>0</v>
      </c>
      <c r="I2654" s="25">
        <v>0</v>
      </c>
      <c r="J2654" s="25">
        <v>1946044</v>
      </c>
      <c r="K2654" s="25">
        <v>1946044</v>
      </c>
      <c r="L2654" s="25">
        <v>54972</v>
      </c>
      <c r="M2654" s="25">
        <v>1932056</v>
      </c>
      <c r="N2654" s="25">
        <v>0</v>
      </c>
      <c r="O2654" s="25">
        <v>0</v>
      </c>
      <c r="P2654" s="25">
        <v>0</v>
      </c>
      <c r="Q2654" s="25">
        <v>-50000</v>
      </c>
      <c r="R2654" s="25">
        <v>1937028</v>
      </c>
      <c r="S2654" s="25">
        <v>1594919</v>
      </c>
      <c r="T2654" s="25">
        <v>0</v>
      </c>
      <c r="U2654" s="25">
        <v>1594919</v>
      </c>
    </row>
    <row r="2655" spans="1:21" hidden="1" x14ac:dyDescent="0.25">
      <c r="A2655" s="9">
        <v>7499</v>
      </c>
      <c r="B2655" s="9" t="s">
        <v>180</v>
      </c>
      <c r="C2655" s="9" t="s">
        <v>181</v>
      </c>
      <c r="D2655" s="24">
        <v>42736</v>
      </c>
      <c r="E2655" s="25">
        <v>1594919</v>
      </c>
      <c r="F2655" s="25">
        <v>0</v>
      </c>
      <c r="G2655" s="25">
        <v>0</v>
      </c>
      <c r="H2655" s="25">
        <v>0</v>
      </c>
      <c r="I2655" s="25">
        <v>0</v>
      </c>
      <c r="J2655" s="25">
        <v>2115456</v>
      </c>
      <c r="K2655" s="25">
        <v>2115456</v>
      </c>
      <c r="L2655" s="25">
        <v>76705</v>
      </c>
      <c r="M2655" s="25">
        <v>300000</v>
      </c>
      <c r="N2655" s="25">
        <v>0</v>
      </c>
      <c r="O2655" s="25">
        <v>0</v>
      </c>
      <c r="P2655" s="25">
        <v>0</v>
      </c>
      <c r="Q2655" s="25">
        <v>0</v>
      </c>
      <c r="R2655" s="25">
        <v>376705</v>
      </c>
      <c r="S2655" s="25">
        <v>3333670</v>
      </c>
      <c r="T2655" s="25">
        <v>0</v>
      </c>
      <c r="U2655" s="25">
        <v>3333670</v>
      </c>
    </row>
    <row r="2656" spans="1:21" hidden="1" x14ac:dyDescent="0.25">
      <c r="A2656" s="9">
        <v>7499</v>
      </c>
      <c r="B2656" s="9" t="s">
        <v>180</v>
      </c>
      <c r="C2656" s="9" t="s">
        <v>181</v>
      </c>
      <c r="D2656" s="24">
        <v>42767</v>
      </c>
      <c r="E2656" s="25">
        <v>3333670</v>
      </c>
      <c r="F2656" s="25">
        <v>0</v>
      </c>
      <c r="G2656" s="25">
        <v>0</v>
      </c>
      <c r="H2656" s="25">
        <v>0</v>
      </c>
      <c r="I2656" s="25">
        <v>0</v>
      </c>
      <c r="J2656" s="25">
        <v>2971087</v>
      </c>
      <c r="K2656" s="25">
        <v>2971087</v>
      </c>
      <c r="L2656" s="25">
        <v>26705</v>
      </c>
      <c r="M2656" s="25">
        <v>1780921</v>
      </c>
      <c r="N2656" s="25">
        <v>0</v>
      </c>
      <c r="O2656" s="25">
        <v>0</v>
      </c>
      <c r="P2656" s="25">
        <v>0</v>
      </c>
      <c r="Q2656" s="25">
        <v>0</v>
      </c>
      <c r="R2656" s="25">
        <v>1807626</v>
      </c>
      <c r="S2656" s="25">
        <v>4497131</v>
      </c>
      <c r="T2656" s="25">
        <v>0</v>
      </c>
      <c r="U2656" s="25">
        <v>4497131</v>
      </c>
    </row>
    <row r="2657" spans="1:21" hidden="1" x14ac:dyDescent="0.25">
      <c r="A2657" s="9">
        <v>7499</v>
      </c>
      <c r="B2657" s="9" t="s">
        <v>180</v>
      </c>
      <c r="C2657" s="9" t="s">
        <v>181</v>
      </c>
      <c r="D2657" s="24">
        <v>42795</v>
      </c>
      <c r="E2657" s="25">
        <v>4497131</v>
      </c>
      <c r="F2657" s="25">
        <v>0</v>
      </c>
      <c r="G2657" s="25">
        <v>0</v>
      </c>
      <c r="H2657" s="25">
        <v>0</v>
      </c>
      <c r="I2657" s="25">
        <v>0</v>
      </c>
      <c r="J2657" s="25">
        <v>2847907</v>
      </c>
      <c r="K2657" s="25">
        <v>2847907</v>
      </c>
      <c r="L2657" s="25">
        <v>344705</v>
      </c>
      <c r="M2657" s="25">
        <v>1780921</v>
      </c>
      <c r="N2657" s="25">
        <v>0</v>
      </c>
      <c r="O2657" s="25">
        <v>0</v>
      </c>
      <c r="P2657" s="25">
        <v>0</v>
      </c>
      <c r="Q2657" s="25">
        <v>0</v>
      </c>
      <c r="R2657" s="25">
        <v>2125626</v>
      </c>
      <c r="S2657" s="25">
        <v>5219412</v>
      </c>
      <c r="T2657" s="25">
        <v>0</v>
      </c>
      <c r="U2657" s="25">
        <v>5219412</v>
      </c>
    </row>
    <row r="2658" spans="1:21" hidden="1" x14ac:dyDescent="0.25">
      <c r="A2658" s="9">
        <v>7499</v>
      </c>
      <c r="B2658" s="9" t="s">
        <v>180</v>
      </c>
      <c r="C2658" s="9" t="s">
        <v>181</v>
      </c>
      <c r="D2658" s="24">
        <v>42826</v>
      </c>
      <c r="E2658" s="25">
        <v>5219412</v>
      </c>
      <c r="F2658" s="25">
        <v>0</v>
      </c>
      <c r="G2658" s="25">
        <v>0</v>
      </c>
      <c r="H2658" s="25">
        <v>0</v>
      </c>
      <c r="I2658" s="25">
        <v>0</v>
      </c>
      <c r="J2658" s="25">
        <v>2531483</v>
      </c>
      <c r="K2658" s="25">
        <v>2531483</v>
      </c>
      <c r="L2658" s="25">
        <v>431426</v>
      </c>
      <c r="M2658" s="25">
        <v>1234108</v>
      </c>
      <c r="N2658" s="25">
        <v>0</v>
      </c>
      <c r="O2658" s="25">
        <v>0</v>
      </c>
      <c r="P2658" s="25">
        <v>0</v>
      </c>
      <c r="Q2658" s="25">
        <v>0</v>
      </c>
      <c r="R2658" s="25">
        <v>1665534</v>
      </c>
      <c r="S2658" s="25">
        <v>6085361</v>
      </c>
      <c r="T2658" s="25">
        <v>0</v>
      </c>
      <c r="U2658" s="25">
        <v>6085361</v>
      </c>
    </row>
    <row r="2659" spans="1:21" hidden="1" x14ac:dyDescent="0.25">
      <c r="A2659" s="9">
        <v>7499</v>
      </c>
      <c r="B2659" s="9" t="s">
        <v>180</v>
      </c>
      <c r="C2659" s="9" t="s">
        <v>181</v>
      </c>
      <c r="D2659" s="24">
        <v>42856</v>
      </c>
      <c r="E2659" s="25">
        <v>6085361</v>
      </c>
      <c r="F2659" s="25">
        <v>0</v>
      </c>
      <c r="G2659" s="25">
        <v>0</v>
      </c>
      <c r="H2659" s="25">
        <v>0</v>
      </c>
      <c r="I2659" s="25">
        <v>0</v>
      </c>
      <c r="J2659" s="25">
        <v>2491530</v>
      </c>
      <c r="K2659" s="25">
        <v>2491530</v>
      </c>
      <c r="L2659" s="25">
        <v>411038</v>
      </c>
      <c r="M2659" s="25">
        <v>278103</v>
      </c>
      <c r="N2659" s="25">
        <v>0</v>
      </c>
      <c r="O2659" s="25">
        <v>0</v>
      </c>
      <c r="P2659" s="25">
        <v>0</v>
      </c>
      <c r="Q2659" s="25">
        <v>-1500</v>
      </c>
      <c r="R2659" s="25">
        <v>687641</v>
      </c>
      <c r="S2659" s="25">
        <v>7889250</v>
      </c>
      <c r="T2659" s="25">
        <v>0</v>
      </c>
      <c r="U2659" s="25">
        <v>7889250</v>
      </c>
    </row>
    <row r="2660" spans="1:21" hidden="1" x14ac:dyDescent="0.25">
      <c r="A2660" s="9">
        <v>7499</v>
      </c>
      <c r="B2660" s="9" t="s">
        <v>180</v>
      </c>
      <c r="C2660" s="9" t="s">
        <v>181</v>
      </c>
      <c r="D2660" s="24">
        <v>42887</v>
      </c>
      <c r="E2660" s="25">
        <v>7889250</v>
      </c>
      <c r="F2660" s="25">
        <v>0</v>
      </c>
      <c r="G2660" s="25">
        <v>0</v>
      </c>
      <c r="H2660" s="25">
        <v>0</v>
      </c>
      <c r="I2660" s="25">
        <v>0</v>
      </c>
      <c r="J2660" s="25">
        <v>2471553</v>
      </c>
      <c r="K2660" s="25">
        <v>2471553</v>
      </c>
      <c r="L2660" s="25">
        <v>660476</v>
      </c>
      <c r="M2660" s="25">
        <v>2451362</v>
      </c>
      <c r="N2660" s="25">
        <v>0</v>
      </c>
      <c r="O2660" s="25">
        <v>0</v>
      </c>
      <c r="P2660" s="25">
        <v>0</v>
      </c>
      <c r="Q2660" s="25">
        <v>0</v>
      </c>
      <c r="R2660" s="25">
        <v>3111838</v>
      </c>
      <c r="S2660" s="25">
        <v>7248965</v>
      </c>
      <c r="T2660" s="25">
        <v>0</v>
      </c>
      <c r="U2660" s="25">
        <v>7248965</v>
      </c>
    </row>
    <row r="2661" spans="1:21" hidden="1" x14ac:dyDescent="0.25">
      <c r="A2661" s="9">
        <v>7499</v>
      </c>
      <c r="B2661" s="9" t="s">
        <v>180</v>
      </c>
      <c r="C2661" s="9" t="s">
        <v>181</v>
      </c>
      <c r="D2661" s="24">
        <v>42917</v>
      </c>
      <c r="E2661" s="25">
        <v>7248965</v>
      </c>
      <c r="F2661" s="25">
        <v>0</v>
      </c>
      <c r="G2661" s="25">
        <v>0</v>
      </c>
      <c r="H2661" s="25">
        <v>0</v>
      </c>
      <c r="I2661" s="25">
        <v>0</v>
      </c>
      <c r="J2661" s="25">
        <v>2331717</v>
      </c>
      <c r="K2661" s="25">
        <v>2331717</v>
      </c>
      <c r="L2661" s="25">
        <v>429050</v>
      </c>
      <c r="M2661" s="25">
        <v>395654</v>
      </c>
      <c r="N2661" s="25">
        <v>150000</v>
      </c>
      <c r="O2661" s="25">
        <v>0</v>
      </c>
      <c r="P2661" s="25">
        <v>0</v>
      </c>
      <c r="Q2661" s="25">
        <v>-70010</v>
      </c>
      <c r="R2661" s="25">
        <v>904694</v>
      </c>
      <c r="S2661" s="25">
        <v>8675988</v>
      </c>
      <c r="T2661" s="25">
        <v>0</v>
      </c>
      <c r="U2661" s="25">
        <v>8675988</v>
      </c>
    </row>
    <row r="2662" spans="1:21" hidden="1" x14ac:dyDescent="0.25">
      <c r="A2662" s="9">
        <v>7499</v>
      </c>
      <c r="B2662" s="9" t="s">
        <v>180</v>
      </c>
      <c r="C2662" s="9" t="s">
        <v>181</v>
      </c>
      <c r="D2662" s="24">
        <v>42948</v>
      </c>
      <c r="E2662" s="25">
        <v>8675988</v>
      </c>
      <c r="F2662" s="25">
        <v>0</v>
      </c>
      <c r="G2662" s="25">
        <v>0</v>
      </c>
      <c r="H2662" s="25">
        <v>0</v>
      </c>
      <c r="I2662" s="25">
        <v>0</v>
      </c>
      <c r="J2662" s="25">
        <v>2902006</v>
      </c>
      <c r="K2662" s="25">
        <v>2902006</v>
      </c>
      <c r="L2662" s="25">
        <v>688029</v>
      </c>
      <c r="M2662" s="25">
        <v>3475124</v>
      </c>
      <c r="N2662" s="25">
        <v>0</v>
      </c>
      <c r="O2662" s="25">
        <v>0</v>
      </c>
      <c r="P2662" s="25">
        <v>0</v>
      </c>
      <c r="Q2662" s="25">
        <v>0</v>
      </c>
      <c r="R2662" s="25">
        <v>4163153</v>
      </c>
      <c r="S2662" s="25">
        <v>7414841</v>
      </c>
      <c r="T2662" s="25">
        <v>0</v>
      </c>
      <c r="U2662" s="25">
        <v>7414841</v>
      </c>
    </row>
    <row r="2663" spans="1:21" hidden="1" x14ac:dyDescent="0.25">
      <c r="A2663" s="9">
        <v>7499</v>
      </c>
      <c r="B2663" s="9" t="s">
        <v>180</v>
      </c>
      <c r="C2663" s="9" t="s">
        <v>181</v>
      </c>
      <c r="D2663" s="24">
        <v>42979</v>
      </c>
      <c r="E2663" s="25">
        <v>7414841</v>
      </c>
      <c r="F2663" s="25">
        <v>0</v>
      </c>
      <c r="G2663" s="25">
        <v>0</v>
      </c>
      <c r="H2663" s="25">
        <v>0</v>
      </c>
      <c r="I2663" s="25">
        <v>0</v>
      </c>
      <c r="J2663" s="25">
        <v>3194953</v>
      </c>
      <c r="K2663" s="25">
        <v>3194953</v>
      </c>
      <c r="L2663" s="25">
        <v>1052714</v>
      </c>
      <c r="M2663" s="25">
        <v>2758579</v>
      </c>
      <c r="N2663" s="25">
        <v>0</v>
      </c>
      <c r="O2663" s="25">
        <v>0</v>
      </c>
      <c r="P2663" s="25">
        <v>0</v>
      </c>
      <c r="Q2663" s="25">
        <v>0</v>
      </c>
      <c r="R2663" s="25">
        <v>3811293</v>
      </c>
      <c r="S2663" s="25">
        <v>6798501</v>
      </c>
      <c r="T2663" s="25">
        <v>2250000</v>
      </c>
      <c r="U2663" s="25">
        <v>4548501</v>
      </c>
    </row>
    <row r="2664" spans="1:21" hidden="1" x14ac:dyDescent="0.25">
      <c r="A2664" s="9">
        <v>7499</v>
      </c>
      <c r="B2664" s="9" t="s">
        <v>180</v>
      </c>
      <c r="C2664" s="9" t="s">
        <v>181</v>
      </c>
      <c r="D2664" s="24">
        <v>43009</v>
      </c>
      <c r="E2664" s="25">
        <v>6798501</v>
      </c>
      <c r="F2664" s="25">
        <v>0</v>
      </c>
      <c r="G2664" s="25">
        <v>0</v>
      </c>
      <c r="H2664" s="25">
        <v>0</v>
      </c>
      <c r="I2664" s="25">
        <v>0</v>
      </c>
      <c r="J2664" s="25">
        <v>7037360</v>
      </c>
      <c r="K2664" s="25">
        <v>7037360</v>
      </c>
      <c r="L2664" s="25">
        <v>337488</v>
      </c>
      <c r="M2664" s="25">
        <v>3709901</v>
      </c>
      <c r="N2664" s="25">
        <v>0</v>
      </c>
      <c r="O2664" s="25">
        <v>0</v>
      </c>
      <c r="P2664" s="25">
        <v>0</v>
      </c>
      <c r="Q2664" s="25">
        <v>0</v>
      </c>
      <c r="R2664" s="25">
        <v>4047389</v>
      </c>
      <c r="S2664" s="25">
        <v>9788472</v>
      </c>
      <c r="T2664" s="25">
        <v>2250000</v>
      </c>
      <c r="U2664" s="25">
        <v>7538472</v>
      </c>
    </row>
    <row r="2665" spans="1:21" hidden="1" x14ac:dyDescent="0.25">
      <c r="A2665" s="9">
        <v>7499</v>
      </c>
      <c r="B2665" s="9" t="s">
        <v>180</v>
      </c>
      <c r="C2665" s="9" t="s">
        <v>181</v>
      </c>
      <c r="D2665" s="24">
        <v>43040</v>
      </c>
      <c r="E2665" s="25">
        <v>9788472</v>
      </c>
      <c r="F2665" s="25">
        <v>0</v>
      </c>
      <c r="G2665" s="25">
        <v>0</v>
      </c>
      <c r="H2665" s="25">
        <v>0</v>
      </c>
      <c r="I2665" s="25">
        <v>0</v>
      </c>
      <c r="J2665" s="25">
        <v>3540839</v>
      </c>
      <c r="K2665" s="25">
        <v>3540839</v>
      </c>
      <c r="L2665" s="25">
        <v>1322249</v>
      </c>
      <c r="M2665" s="25">
        <v>1845845</v>
      </c>
      <c r="N2665" s="25">
        <v>0</v>
      </c>
      <c r="O2665" s="25">
        <v>0</v>
      </c>
      <c r="P2665" s="25">
        <v>0</v>
      </c>
      <c r="Q2665" s="25">
        <v>-110010</v>
      </c>
      <c r="R2665" s="25">
        <v>3058084</v>
      </c>
      <c r="S2665" s="25">
        <v>10271227</v>
      </c>
      <c r="T2665" s="25">
        <v>2716667</v>
      </c>
      <c r="U2665" s="25">
        <v>7554560</v>
      </c>
    </row>
    <row r="2666" spans="1:21" hidden="1" x14ac:dyDescent="0.25">
      <c r="A2666" s="9">
        <v>7499</v>
      </c>
      <c r="B2666" s="9" t="s">
        <v>180</v>
      </c>
      <c r="C2666" s="9" t="s">
        <v>181</v>
      </c>
      <c r="D2666" s="24">
        <v>43070</v>
      </c>
      <c r="E2666" s="25">
        <v>10271227</v>
      </c>
      <c r="F2666" s="25">
        <v>0</v>
      </c>
      <c r="G2666" s="25">
        <v>0</v>
      </c>
      <c r="H2666" s="25">
        <v>0</v>
      </c>
      <c r="I2666" s="25">
        <v>0</v>
      </c>
      <c r="J2666" s="25">
        <v>1732837</v>
      </c>
      <c r="K2666" s="25">
        <v>1732837</v>
      </c>
      <c r="L2666" s="25">
        <v>819057</v>
      </c>
      <c r="M2666" s="25">
        <v>4645204</v>
      </c>
      <c r="N2666" s="25">
        <v>0</v>
      </c>
      <c r="O2666" s="25">
        <v>0</v>
      </c>
      <c r="P2666" s="25">
        <v>0</v>
      </c>
      <c r="Q2666" s="25">
        <v>-69706</v>
      </c>
      <c r="R2666" s="25">
        <v>5394555</v>
      </c>
      <c r="S2666" s="25">
        <v>6609509</v>
      </c>
      <c r="T2666" s="25">
        <v>2833333</v>
      </c>
      <c r="U2666" s="25">
        <v>3776176</v>
      </c>
    </row>
    <row r="2667" spans="1:21" x14ac:dyDescent="0.25">
      <c r="A2667" s="9">
        <v>7499</v>
      </c>
      <c r="B2667" s="9" t="s">
        <v>180</v>
      </c>
      <c r="C2667" s="9" t="s">
        <v>181</v>
      </c>
      <c r="D2667" s="24">
        <v>43101</v>
      </c>
      <c r="E2667" s="25">
        <v>6609509</v>
      </c>
      <c r="F2667" s="25">
        <v>4601053</v>
      </c>
      <c r="G2667" s="25">
        <v>0</v>
      </c>
      <c r="H2667" s="25">
        <v>0</v>
      </c>
      <c r="I2667" s="25">
        <v>0</v>
      </c>
      <c r="J2667" s="25">
        <v>0</v>
      </c>
      <c r="K2667" s="25">
        <v>4601053</v>
      </c>
      <c r="L2667" s="25">
        <v>319304</v>
      </c>
      <c r="M2667" s="25">
        <v>1642505</v>
      </c>
      <c r="N2667" s="25">
        <v>279990</v>
      </c>
      <c r="O2667" s="25">
        <v>0</v>
      </c>
      <c r="P2667" s="25">
        <v>0</v>
      </c>
      <c r="Q2667" s="25">
        <v>0</v>
      </c>
      <c r="R2667" s="25">
        <v>2241799</v>
      </c>
      <c r="S2667" s="25">
        <v>8968763</v>
      </c>
      <c r="T2667" s="25">
        <v>2833333</v>
      </c>
      <c r="U2667" s="25">
        <v>6135430</v>
      </c>
    </row>
    <row r="2668" spans="1:21" x14ac:dyDescent="0.25">
      <c r="A2668" s="9">
        <v>7499</v>
      </c>
      <c r="B2668" s="9" t="s">
        <v>180</v>
      </c>
      <c r="C2668" s="9" t="s">
        <v>181</v>
      </c>
      <c r="D2668" s="24">
        <v>43132</v>
      </c>
      <c r="E2668" s="25">
        <v>8968763</v>
      </c>
      <c r="F2668" s="25">
        <v>0</v>
      </c>
      <c r="G2668" s="25">
        <v>0</v>
      </c>
      <c r="H2668" s="25">
        <v>0</v>
      </c>
      <c r="I2668" s="25">
        <v>0</v>
      </c>
      <c r="J2668" s="25">
        <v>3101695</v>
      </c>
      <c r="K2668" s="25">
        <v>3101695</v>
      </c>
      <c r="L2668" s="25">
        <v>277403</v>
      </c>
      <c r="M2668" s="25">
        <v>3647474</v>
      </c>
      <c r="N2668" s="25">
        <v>0</v>
      </c>
      <c r="O2668" s="25">
        <v>0</v>
      </c>
      <c r="P2668" s="25">
        <v>0</v>
      </c>
      <c r="Q2668" s="25">
        <v>0</v>
      </c>
      <c r="R2668" s="25">
        <v>3924877</v>
      </c>
      <c r="S2668" s="25">
        <v>8145581</v>
      </c>
      <c r="T2668" s="25">
        <v>3012500</v>
      </c>
      <c r="U2668" s="25">
        <v>5133081</v>
      </c>
    </row>
    <row r="2669" spans="1:21" x14ac:dyDescent="0.25">
      <c r="A2669" s="9">
        <v>7499</v>
      </c>
      <c r="B2669" s="9" t="s">
        <v>180</v>
      </c>
      <c r="C2669" s="9" t="s">
        <v>181</v>
      </c>
      <c r="D2669" s="24">
        <v>43160</v>
      </c>
      <c r="E2669" s="25">
        <v>8145581</v>
      </c>
      <c r="F2669" s="25">
        <v>0</v>
      </c>
      <c r="G2669" s="25">
        <v>0</v>
      </c>
      <c r="H2669" s="25">
        <v>0</v>
      </c>
      <c r="I2669" s="25">
        <v>0</v>
      </c>
      <c r="J2669" s="25">
        <v>3192064</v>
      </c>
      <c r="K2669" s="25">
        <v>3192064</v>
      </c>
      <c r="L2669" s="25">
        <v>310654</v>
      </c>
      <c r="M2669" s="25">
        <v>2856182</v>
      </c>
      <c r="N2669" s="25">
        <v>0</v>
      </c>
      <c r="O2669" s="25">
        <v>0</v>
      </c>
      <c r="P2669" s="25">
        <v>0</v>
      </c>
      <c r="Q2669" s="25">
        <v>0</v>
      </c>
      <c r="R2669" s="25">
        <v>3166836</v>
      </c>
      <c r="S2669" s="25">
        <v>8170809</v>
      </c>
      <c r="T2669" s="25">
        <v>3191666</v>
      </c>
      <c r="U2669" s="25">
        <v>4979143</v>
      </c>
    </row>
    <row r="2670" spans="1:21" x14ac:dyDescent="0.25">
      <c r="A2670" s="9">
        <v>7499</v>
      </c>
      <c r="B2670" s="9" t="s">
        <v>180</v>
      </c>
      <c r="C2670" s="9" t="s">
        <v>181</v>
      </c>
      <c r="D2670" s="24">
        <v>43191</v>
      </c>
      <c r="E2670" s="25">
        <v>8170809</v>
      </c>
      <c r="F2670" s="25">
        <v>0</v>
      </c>
      <c r="G2670" s="25">
        <v>0</v>
      </c>
      <c r="H2670" s="25">
        <v>0</v>
      </c>
      <c r="I2670" s="25">
        <v>0</v>
      </c>
      <c r="J2670" s="25">
        <v>3481281</v>
      </c>
      <c r="K2670" s="25">
        <v>3481281</v>
      </c>
      <c r="L2670" s="25">
        <v>264446</v>
      </c>
      <c r="M2670" s="25">
        <v>3025329</v>
      </c>
      <c r="N2670" s="25">
        <v>0</v>
      </c>
      <c r="O2670" s="25">
        <v>0</v>
      </c>
      <c r="P2670" s="25">
        <v>0</v>
      </c>
      <c r="Q2670" s="25">
        <v>0</v>
      </c>
      <c r="R2670" s="25">
        <v>3289775</v>
      </c>
      <c r="S2670" s="25">
        <v>8362315</v>
      </c>
      <c r="T2670" s="25">
        <v>3370832</v>
      </c>
      <c r="U2670" s="25">
        <v>4991483</v>
      </c>
    </row>
    <row r="2671" spans="1:21" x14ac:dyDescent="0.25">
      <c r="A2671" s="9">
        <v>7499</v>
      </c>
      <c r="B2671" s="9" t="s">
        <v>180</v>
      </c>
      <c r="C2671" s="9" t="s">
        <v>181</v>
      </c>
      <c r="D2671" s="24">
        <v>43221</v>
      </c>
      <c r="E2671" s="25">
        <v>8362315</v>
      </c>
      <c r="F2671" s="25">
        <v>0</v>
      </c>
      <c r="G2671" s="25">
        <v>0</v>
      </c>
      <c r="H2671" s="25">
        <v>0</v>
      </c>
      <c r="I2671" s="25">
        <v>0</v>
      </c>
      <c r="J2671" s="25">
        <v>3950564</v>
      </c>
      <c r="K2671" s="25">
        <v>3950564</v>
      </c>
      <c r="L2671" s="25">
        <v>365056</v>
      </c>
      <c r="M2671" s="25">
        <v>3280645</v>
      </c>
      <c r="N2671" s="25">
        <v>8990</v>
      </c>
      <c r="O2671" s="25">
        <v>0</v>
      </c>
      <c r="P2671" s="25">
        <v>0</v>
      </c>
      <c r="Q2671" s="25">
        <v>0</v>
      </c>
      <c r="R2671" s="25">
        <v>3654691</v>
      </c>
      <c r="S2671" s="25">
        <v>8658188</v>
      </c>
      <c r="T2671" s="25">
        <v>3612500</v>
      </c>
      <c r="U2671" s="25">
        <v>5045688</v>
      </c>
    </row>
    <row r="2672" spans="1:21" x14ac:dyDescent="0.25">
      <c r="A2672" s="9">
        <v>7499</v>
      </c>
      <c r="B2672" s="9" t="s">
        <v>180</v>
      </c>
      <c r="C2672" s="9" t="s">
        <v>181</v>
      </c>
      <c r="D2672" s="24">
        <v>43252</v>
      </c>
      <c r="E2672" s="25">
        <v>8658188</v>
      </c>
      <c r="F2672" s="25">
        <v>0</v>
      </c>
      <c r="G2672" s="25">
        <v>0</v>
      </c>
      <c r="H2672" s="25">
        <v>0</v>
      </c>
      <c r="I2672" s="25">
        <v>0</v>
      </c>
      <c r="J2672" s="25">
        <v>3683290</v>
      </c>
      <c r="K2672" s="25">
        <v>3683290</v>
      </c>
      <c r="L2672" s="25">
        <v>243686</v>
      </c>
      <c r="M2672" s="25">
        <v>3102356</v>
      </c>
      <c r="N2672" s="25">
        <v>0</v>
      </c>
      <c r="O2672" s="25">
        <v>0</v>
      </c>
      <c r="P2672" s="25">
        <v>0</v>
      </c>
      <c r="Q2672" s="25">
        <v>0</v>
      </c>
      <c r="R2672" s="25">
        <v>3346042</v>
      </c>
      <c r="S2672" s="25">
        <v>8995436</v>
      </c>
      <c r="T2672" s="25">
        <v>3791667</v>
      </c>
      <c r="U2672" s="25">
        <v>5203769</v>
      </c>
    </row>
    <row r="2673" spans="1:21" x14ac:dyDescent="0.25">
      <c r="A2673" s="9">
        <v>7499</v>
      </c>
      <c r="B2673" s="9" t="s">
        <v>180</v>
      </c>
      <c r="C2673" s="9" t="s">
        <v>181</v>
      </c>
      <c r="D2673" s="24">
        <v>43282</v>
      </c>
      <c r="E2673" s="25">
        <v>8995436</v>
      </c>
      <c r="F2673" s="25">
        <v>0</v>
      </c>
      <c r="G2673" s="25">
        <v>0</v>
      </c>
      <c r="H2673" s="25">
        <v>0</v>
      </c>
      <c r="I2673" s="25">
        <v>0</v>
      </c>
      <c r="J2673" s="25">
        <v>3559519</v>
      </c>
      <c r="K2673" s="25">
        <v>3559519</v>
      </c>
      <c r="L2673" s="25">
        <v>733847</v>
      </c>
      <c r="M2673" s="25">
        <v>3477463</v>
      </c>
      <c r="N2673" s="25">
        <v>0</v>
      </c>
      <c r="O2673" s="25">
        <v>0</v>
      </c>
      <c r="P2673" s="25">
        <v>0</v>
      </c>
      <c r="Q2673" s="25">
        <v>0</v>
      </c>
      <c r="R2673" s="25">
        <v>4211310</v>
      </c>
      <c r="S2673" s="25">
        <v>8343645</v>
      </c>
      <c r="T2673" s="25">
        <v>3920834</v>
      </c>
      <c r="U2673" s="25">
        <v>4422811</v>
      </c>
    </row>
    <row r="2674" spans="1:21" x14ac:dyDescent="0.25">
      <c r="A2674" s="9">
        <v>7499</v>
      </c>
      <c r="B2674" s="9" t="s">
        <v>180</v>
      </c>
      <c r="C2674" s="9" t="s">
        <v>181</v>
      </c>
      <c r="D2674" s="24">
        <v>43313</v>
      </c>
      <c r="E2674" s="25">
        <v>8343645</v>
      </c>
      <c r="F2674" s="25">
        <v>0</v>
      </c>
      <c r="G2674" s="25">
        <v>0</v>
      </c>
      <c r="H2674" s="25">
        <v>0</v>
      </c>
      <c r="I2674" s="25">
        <v>0</v>
      </c>
      <c r="J2674" s="25">
        <v>3437129</v>
      </c>
      <c r="K2674" s="25">
        <v>3437129</v>
      </c>
      <c r="L2674" s="25">
        <v>1738877</v>
      </c>
      <c r="M2674" s="25">
        <v>3498035</v>
      </c>
      <c r="N2674" s="25">
        <v>0</v>
      </c>
      <c r="O2674" s="25">
        <v>0</v>
      </c>
      <c r="P2674" s="25">
        <v>0</v>
      </c>
      <c r="Q2674" s="25">
        <v>0</v>
      </c>
      <c r="R2674" s="25">
        <v>5236912</v>
      </c>
      <c r="S2674" s="25">
        <v>6543862</v>
      </c>
      <c r="T2674" s="25">
        <v>4100000</v>
      </c>
      <c r="U2674" s="25">
        <v>2443862</v>
      </c>
    </row>
    <row r="2675" spans="1:21" x14ac:dyDescent="0.25">
      <c r="A2675" s="9">
        <v>7499</v>
      </c>
      <c r="B2675" s="9" t="s">
        <v>180</v>
      </c>
      <c r="C2675" s="9" t="s">
        <v>181</v>
      </c>
      <c r="D2675" s="24">
        <v>43344</v>
      </c>
      <c r="E2675" s="25">
        <v>6543862</v>
      </c>
      <c r="F2675" s="25">
        <v>0</v>
      </c>
      <c r="G2675" s="25">
        <v>0</v>
      </c>
      <c r="H2675" s="25">
        <v>0</v>
      </c>
      <c r="I2675" s="25">
        <v>0</v>
      </c>
      <c r="J2675" s="25">
        <v>1918136</v>
      </c>
      <c r="K2675" s="25">
        <v>1918136</v>
      </c>
      <c r="L2675" s="25">
        <v>306177</v>
      </c>
      <c r="M2675" s="25">
        <v>2658161</v>
      </c>
      <c r="N2675" s="25">
        <v>0</v>
      </c>
      <c r="O2675" s="25">
        <v>0</v>
      </c>
      <c r="P2675" s="25">
        <v>0</v>
      </c>
      <c r="Q2675" s="25">
        <v>-1409271</v>
      </c>
      <c r="R2675" s="25">
        <v>1555067</v>
      </c>
      <c r="S2675" s="25">
        <v>6906931</v>
      </c>
      <c r="T2675" s="25">
        <v>4279167</v>
      </c>
      <c r="U2675" s="25">
        <v>2627764</v>
      </c>
    </row>
    <row r="2676" spans="1:21" x14ac:dyDescent="0.25">
      <c r="A2676" s="9">
        <v>7499</v>
      </c>
      <c r="B2676" s="9" t="s">
        <v>180</v>
      </c>
      <c r="C2676" s="9" t="s">
        <v>181</v>
      </c>
      <c r="D2676" s="24">
        <v>43374</v>
      </c>
      <c r="E2676" s="25">
        <v>6906931</v>
      </c>
      <c r="F2676" s="25">
        <v>0</v>
      </c>
      <c r="G2676" s="25">
        <v>0</v>
      </c>
      <c r="H2676" s="25">
        <v>0</v>
      </c>
      <c r="I2676" s="25">
        <v>0</v>
      </c>
      <c r="J2676" s="25">
        <v>2788159</v>
      </c>
      <c r="K2676" s="25">
        <v>2788159</v>
      </c>
      <c r="L2676" s="25">
        <v>651497</v>
      </c>
      <c r="M2676" s="25">
        <v>2926981</v>
      </c>
      <c r="N2676" s="25">
        <v>0</v>
      </c>
      <c r="O2676" s="25">
        <v>0</v>
      </c>
      <c r="P2676" s="25">
        <v>0</v>
      </c>
      <c r="Q2676" s="25">
        <v>0</v>
      </c>
      <c r="R2676" s="25">
        <v>3578478</v>
      </c>
      <c r="S2676" s="25">
        <v>6116612</v>
      </c>
      <c r="T2676" s="25">
        <v>4458333</v>
      </c>
      <c r="U2676" s="25">
        <v>1658279</v>
      </c>
    </row>
    <row r="2677" spans="1:21" x14ac:dyDescent="0.25">
      <c r="A2677" s="9">
        <v>7499</v>
      </c>
      <c r="B2677" s="9" t="s">
        <v>180</v>
      </c>
      <c r="C2677" s="9" t="s">
        <v>181</v>
      </c>
      <c r="D2677" s="24">
        <v>43405</v>
      </c>
      <c r="E2677" s="25">
        <v>6116612</v>
      </c>
      <c r="F2677" s="25">
        <v>0</v>
      </c>
      <c r="G2677" s="25">
        <v>0</v>
      </c>
      <c r="H2677" s="25">
        <v>0</v>
      </c>
      <c r="I2677" s="25">
        <v>0</v>
      </c>
      <c r="J2677" s="25">
        <v>3610769</v>
      </c>
      <c r="K2677" s="25">
        <v>3610769</v>
      </c>
      <c r="L2677" s="25">
        <v>414990</v>
      </c>
      <c r="M2677" s="25">
        <v>3833547</v>
      </c>
      <c r="N2677" s="25">
        <v>0</v>
      </c>
      <c r="O2677" s="25">
        <v>0</v>
      </c>
      <c r="P2677" s="25">
        <v>0</v>
      </c>
      <c r="Q2677" s="25">
        <v>0</v>
      </c>
      <c r="R2677" s="25">
        <v>4248537</v>
      </c>
      <c r="S2677" s="25">
        <v>5478844</v>
      </c>
      <c r="T2677" s="25">
        <v>4637500</v>
      </c>
      <c r="U2677" s="25">
        <v>841344</v>
      </c>
    </row>
    <row r="2678" spans="1:21" hidden="1" x14ac:dyDescent="0.25">
      <c r="A2678" s="9">
        <v>7510</v>
      </c>
      <c r="B2678" s="9" t="s">
        <v>182</v>
      </c>
      <c r="C2678" s="9" t="s">
        <v>183</v>
      </c>
      <c r="D2678" s="24">
        <v>42552</v>
      </c>
      <c r="E2678" s="25">
        <v>0</v>
      </c>
      <c r="F2678" s="25">
        <v>0</v>
      </c>
      <c r="G2678" s="25">
        <v>0</v>
      </c>
      <c r="H2678" s="25">
        <v>0</v>
      </c>
      <c r="I2678" s="25">
        <v>0</v>
      </c>
      <c r="J2678" s="25">
        <v>4115775</v>
      </c>
      <c r="K2678" s="25">
        <v>4115775</v>
      </c>
      <c r="L2678" s="25">
        <v>20000</v>
      </c>
      <c r="M2678" s="25">
        <v>431921</v>
      </c>
      <c r="N2678" s="25">
        <v>0</v>
      </c>
      <c r="O2678" s="25">
        <v>0</v>
      </c>
      <c r="P2678" s="25">
        <v>0</v>
      </c>
      <c r="Q2678" s="25">
        <v>0</v>
      </c>
      <c r="R2678" s="25">
        <v>451921</v>
      </c>
      <c r="S2678" s="25">
        <v>3663854</v>
      </c>
      <c r="T2678" s="25">
        <v>0</v>
      </c>
      <c r="U2678" s="25">
        <v>3663854</v>
      </c>
    </row>
    <row r="2679" spans="1:21" hidden="1" x14ac:dyDescent="0.25">
      <c r="A2679" s="9">
        <v>7510</v>
      </c>
      <c r="B2679" s="9" t="s">
        <v>182</v>
      </c>
      <c r="C2679" s="9" t="s">
        <v>183</v>
      </c>
      <c r="D2679" s="24">
        <v>42583</v>
      </c>
      <c r="E2679" s="25">
        <v>3663854</v>
      </c>
      <c r="F2679" s="25">
        <v>0</v>
      </c>
      <c r="G2679" s="25">
        <v>0</v>
      </c>
      <c r="H2679" s="25">
        <v>0</v>
      </c>
      <c r="I2679" s="25">
        <v>0</v>
      </c>
      <c r="J2679" s="25">
        <v>0</v>
      </c>
      <c r="K2679" s="25">
        <v>0</v>
      </c>
      <c r="L2679" s="25">
        <v>1304068</v>
      </c>
      <c r="M2679" s="25">
        <v>896810</v>
      </c>
      <c r="N2679" s="25">
        <v>0</v>
      </c>
      <c r="O2679" s="25">
        <v>0</v>
      </c>
      <c r="P2679" s="25">
        <v>0</v>
      </c>
      <c r="Q2679" s="25">
        <v>-556810</v>
      </c>
      <c r="R2679" s="25">
        <v>1644068</v>
      </c>
      <c r="S2679" s="25">
        <v>2019786</v>
      </c>
      <c r="T2679" s="25">
        <v>0</v>
      </c>
      <c r="U2679" s="25">
        <v>2019786</v>
      </c>
    </row>
    <row r="2680" spans="1:21" hidden="1" x14ac:dyDescent="0.25">
      <c r="A2680" s="9">
        <v>7510</v>
      </c>
      <c r="B2680" s="9" t="s">
        <v>182</v>
      </c>
      <c r="C2680" s="9" t="s">
        <v>183</v>
      </c>
      <c r="D2680" s="24">
        <v>42614</v>
      </c>
      <c r="E2680" s="25">
        <v>2019786</v>
      </c>
      <c r="F2680" s="25">
        <v>0</v>
      </c>
      <c r="G2680" s="25">
        <v>0</v>
      </c>
      <c r="H2680" s="25">
        <v>0</v>
      </c>
      <c r="I2680" s="25">
        <v>0</v>
      </c>
      <c r="J2680" s="25">
        <v>6410125</v>
      </c>
      <c r="K2680" s="25">
        <v>6410125</v>
      </c>
      <c r="L2680" s="25">
        <v>1236234</v>
      </c>
      <c r="M2680" s="25">
        <v>2431549</v>
      </c>
      <c r="N2680" s="25">
        <v>0</v>
      </c>
      <c r="O2680" s="25">
        <v>0</v>
      </c>
      <c r="P2680" s="25">
        <v>0</v>
      </c>
      <c r="Q2680" s="25">
        <v>-336549</v>
      </c>
      <c r="R2680" s="25">
        <v>3331234</v>
      </c>
      <c r="S2680" s="25">
        <v>5098677</v>
      </c>
      <c r="T2680" s="25">
        <v>0</v>
      </c>
      <c r="U2680" s="25">
        <v>5098677</v>
      </c>
    </row>
    <row r="2681" spans="1:21" hidden="1" x14ac:dyDescent="0.25">
      <c r="A2681" s="9">
        <v>7510</v>
      </c>
      <c r="B2681" s="9" t="s">
        <v>182</v>
      </c>
      <c r="C2681" s="9" t="s">
        <v>183</v>
      </c>
      <c r="D2681" s="24">
        <v>42644</v>
      </c>
      <c r="E2681" s="25">
        <v>5098677</v>
      </c>
      <c r="F2681" s="25">
        <v>0</v>
      </c>
      <c r="G2681" s="25">
        <v>0</v>
      </c>
      <c r="H2681" s="25">
        <v>0</v>
      </c>
      <c r="I2681" s="25">
        <v>0</v>
      </c>
      <c r="J2681" s="25">
        <v>4024783</v>
      </c>
      <c r="K2681" s="25">
        <v>4024783</v>
      </c>
      <c r="L2681" s="25">
        <v>3728802</v>
      </c>
      <c r="M2681" s="25">
        <v>2160147</v>
      </c>
      <c r="N2681" s="25">
        <v>0</v>
      </c>
      <c r="O2681" s="25">
        <v>0</v>
      </c>
      <c r="P2681" s="25">
        <v>0</v>
      </c>
      <c r="Q2681" s="25">
        <v>-1339036</v>
      </c>
      <c r="R2681" s="25">
        <v>4549913</v>
      </c>
      <c r="S2681" s="25">
        <v>4573547</v>
      </c>
      <c r="T2681" s="25">
        <v>0</v>
      </c>
      <c r="U2681" s="25">
        <v>4573547</v>
      </c>
    </row>
    <row r="2682" spans="1:21" hidden="1" x14ac:dyDescent="0.25">
      <c r="A2682" s="9">
        <v>7510</v>
      </c>
      <c r="B2682" s="9" t="s">
        <v>182</v>
      </c>
      <c r="C2682" s="9" t="s">
        <v>183</v>
      </c>
      <c r="D2682" s="24">
        <v>42675</v>
      </c>
      <c r="E2682" s="25">
        <v>4573547</v>
      </c>
      <c r="F2682" s="25">
        <v>0</v>
      </c>
      <c r="G2682" s="25">
        <v>0</v>
      </c>
      <c r="H2682" s="25">
        <v>0</v>
      </c>
      <c r="I2682" s="25">
        <v>0</v>
      </c>
      <c r="J2682" s="25">
        <v>3651375</v>
      </c>
      <c r="K2682" s="25">
        <v>3651375</v>
      </c>
      <c r="L2682" s="25">
        <v>50036</v>
      </c>
      <c r="M2682" s="25">
        <v>2126388</v>
      </c>
      <c r="N2682" s="25">
        <v>0</v>
      </c>
      <c r="O2682" s="25">
        <v>0</v>
      </c>
      <c r="P2682" s="25">
        <v>0</v>
      </c>
      <c r="Q2682" s="25">
        <v>-376388</v>
      </c>
      <c r="R2682" s="25">
        <v>1800036</v>
      </c>
      <c r="S2682" s="25">
        <v>6424886</v>
      </c>
      <c r="T2682" s="25">
        <v>0</v>
      </c>
      <c r="U2682" s="25">
        <v>6424886</v>
      </c>
    </row>
    <row r="2683" spans="1:21" hidden="1" x14ac:dyDescent="0.25">
      <c r="A2683" s="9">
        <v>7510</v>
      </c>
      <c r="B2683" s="9" t="s">
        <v>182</v>
      </c>
      <c r="C2683" s="9" t="s">
        <v>183</v>
      </c>
      <c r="D2683" s="24">
        <v>42705</v>
      </c>
      <c r="E2683" s="25">
        <v>6424886</v>
      </c>
      <c r="F2683" s="25">
        <v>0</v>
      </c>
      <c r="G2683" s="25">
        <v>0</v>
      </c>
      <c r="H2683" s="25">
        <v>0</v>
      </c>
      <c r="I2683" s="25">
        <v>0</v>
      </c>
      <c r="J2683" s="25">
        <v>3259504</v>
      </c>
      <c r="K2683" s="25">
        <v>3259504</v>
      </c>
      <c r="L2683" s="25">
        <v>10797</v>
      </c>
      <c r="M2683" s="25">
        <v>1751073</v>
      </c>
      <c r="N2683" s="25">
        <v>503980</v>
      </c>
      <c r="O2683" s="25">
        <v>0</v>
      </c>
      <c r="P2683" s="25">
        <v>0</v>
      </c>
      <c r="Q2683" s="25">
        <v>-511073</v>
      </c>
      <c r="R2683" s="25">
        <v>1754777</v>
      </c>
      <c r="S2683" s="25">
        <v>7929613</v>
      </c>
      <c r="T2683" s="25">
        <v>0</v>
      </c>
      <c r="U2683" s="25">
        <v>7929613</v>
      </c>
    </row>
    <row r="2684" spans="1:21" hidden="1" x14ac:dyDescent="0.25">
      <c r="A2684" s="9">
        <v>7510</v>
      </c>
      <c r="B2684" s="9" t="s">
        <v>182</v>
      </c>
      <c r="C2684" s="9" t="s">
        <v>183</v>
      </c>
      <c r="D2684" s="24">
        <v>42736</v>
      </c>
      <c r="E2684" s="25">
        <v>7929613</v>
      </c>
      <c r="F2684" s="25">
        <v>0</v>
      </c>
      <c r="G2684" s="25">
        <v>0</v>
      </c>
      <c r="H2684" s="25">
        <v>0</v>
      </c>
      <c r="I2684" s="25">
        <v>0</v>
      </c>
      <c r="J2684" s="25">
        <v>4824605</v>
      </c>
      <c r="K2684" s="25">
        <v>4824605</v>
      </c>
      <c r="L2684" s="25">
        <v>110801</v>
      </c>
      <c r="M2684" s="25">
        <v>2805679</v>
      </c>
      <c r="N2684" s="25">
        <v>0</v>
      </c>
      <c r="O2684" s="25">
        <v>0</v>
      </c>
      <c r="P2684" s="25">
        <v>0</v>
      </c>
      <c r="Q2684" s="25">
        <v>-446379</v>
      </c>
      <c r="R2684" s="25">
        <v>2470101</v>
      </c>
      <c r="S2684" s="25">
        <v>10284117</v>
      </c>
      <c r="T2684" s="25">
        <v>0</v>
      </c>
      <c r="U2684" s="25">
        <v>10284117</v>
      </c>
    </row>
    <row r="2685" spans="1:21" hidden="1" x14ac:dyDescent="0.25">
      <c r="A2685" s="9">
        <v>7510</v>
      </c>
      <c r="B2685" s="9" t="s">
        <v>182</v>
      </c>
      <c r="C2685" s="9" t="s">
        <v>183</v>
      </c>
      <c r="D2685" s="24">
        <v>42767</v>
      </c>
      <c r="E2685" s="25">
        <v>10284117</v>
      </c>
      <c r="F2685" s="25">
        <v>0</v>
      </c>
      <c r="G2685" s="25">
        <v>0</v>
      </c>
      <c r="H2685" s="25">
        <v>0</v>
      </c>
      <c r="I2685" s="25">
        <v>0</v>
      </c>
      <c r="J2685" s="25">
        <v>4426549</v>
      </c>
      <c r="K2685" s="25">
        <v>4426549</v>
      </c>
      <c r="L2685" s="25">
        <v>10798</v>
      </c>
      <c r="M2685" s="25">
        <v>2808128</v>
      </c>
      <c r="N2685" s="25">
        <v>0</v>
      </c>
      <c r="O2685" s="25">
        <v>0</v>
      </c>
      <c r="P2685" s="25">
        <v>0</v>
      </c>
      <c r="Q2685" s="25">
        <v>-315428</v>
      </c>
      <c r="R2685" s="25">
        <v>2503498</v>
      </c>
      <c r="S2685" s="25">
        <v>12207168</v>
      </c>
      <c r="T2685" s="25">
        <v>0</v>
      </c>
      <c r="U2685" s="25">
        <v>12207168</v>
      </c>
    </row>
    <row r="2686" spans="1:21" hidden="1" x14ac:dyDescent="0.25">
      <c r="A2686" s="9">
        <v>7510</v>
      </c>
      <c r="B2686" s="9" t="s">
        <v>182</v>
      </c>
      <c r="C2686" s="9" t="s">
        <v>183</v>
      </c>
      <c r="D2686" s="24">
        <v>42795</v>
      </c>
      <c r="E2686" s="25">
        <v>12207168</v>
      </c>
      <c r="F2686" s="25">
        <v>0</v>
      </c>
      <c r="G2686" s="25">
        <v>0</v>
      </c>
      <c r="H2686" s="25">
        <v>0</v>
      </c>
      <c r="I2686" s="25">
        <v>0</v>
      </c>
      <c r="J2686" s="25">
        <v>3759966</v>
      </c>
      <c r="K2686" s="25">
        <v>3759966</v>
      </c>
      <c r="L2686" s="25">
        <v>10843</v>
      </c>
      <c r="M2686" s="25">
        <v>3043533</v>
      </c>
      <c r="N2686" s="25">
        <v>0</v>
      </c>
      <c r="O2686" s="25">
        <v>0</v>
      </c>
      <c r="P2686" s="25">
        <v>0</v>
      </c>
      <c r="Q2686" s="25">
        <v>-357089</v>
      </c>
      <c r="R2686" s="25">
        <v>2697287</v>
      </c>
      <c r="S2686" s="25">
        <v>13269847</v>
      </c>
      <c r="T2686" s="25">
        <v>0</v>
      </c>
      <c r="U2686" s="25">
        <v>13269847</v>
      </c>
    </row>
    <row r="2687" spans="1:21" hidden="1" x14ac:dyDescent="0.25">
      <c r="A2687" s="9">
        <v>7510</v>
      </c>
      <c r="B2687" s="9" t="s">
        <v>182</v>
      </c>
      <c r="C2687" s="9" t="s">
        <v>183</v>
      </c>
      <c r="D2687" s="24">
        <v>42826</v>
      </c>
      <c r="E2687" s="25">
        <v>13269847</v>
      </c>
      <c r="F2687" s="25">
        <v>0</v>
      </c>
      <c r="G2687" s="25">
        <v>0</v>
      </c>
      <c r="H2687" s="25">
        <v>0</v>
      </c>
      <c r="I2687" s="25">
        <v>0</v>
      </c>
      <c r="J2687" s="25">
        <v>0</v>
      </c>
      <c r="K2687" s="25">
        <v>0</v>
      </c>
      <c r="L2687" s="25">
        <v>139691</v>
      </c>
      <c r="M2687" s="25">
        <v>3125099</v>
      </c>
      <c r="N2687" s="25">
        <v>0</v>
      </c>
      <c r="O2687" s="25">
        <v>0</v>
      </c>
      <c r="P2687" s="25">
        <v>0</v>
      </c>
      <c r="Q2687" s="25">
        <v>-522849</v>
      </c>
      <c r="R2687" s="25">
        <v>2741941</v>
      </c>
      <c r="S2687" s="25">
        <v>10527906</v>
      </c>
      <c r="T2687" s="25">
        <v>0</v>
      </c>
      <c r="U2687" s="25">
        <v>10527906</v>
      </c>
    </row>
    <row r="2688" spans="1:21" hidden="1" x14ac:dyDescent="0.25">
      <c r="A2688" s="9">
        <v>7510</v>
      </c>
      <c r="B2688" s="9" t="s">
        <v>182</v>
      </c>
      <c r="C2688" s="9" t="s">
        <v>183</v>
      </c>
      <c r="D2688" s="24">
        <v>42856</v>
      </c>
      <c r="E2688" s="25">
        <v>10527906</v>
      </c>
      <c r="F2688" s="25">
        <v>0</v>
      </c>
      <c r="G2688" s="25">
        <v>0</v>
      </c>
      <c r="H2688" s="25">
        <v>0</v>
      </c>
      <c r="I2688" s="25">
        <v>0</v>
      </c>
      <c r="J2688" s="25">
        <v>7156514</v>
      </c>
      <c r="K2688" s="25">
        <v>7156514</v>
      </c>
      <c r="L2688" s="25">
        <v>4070908</v>
      </c>
      <c r="M2688" s="25">
        <v>4710863</v>
      </c>
      <c r="N2688" s="25">
        <v>0</v>
      </c>
      <c r="O2688" s="25">
        <v>0</v>
      </c>
      <c r="P2688" s="25">
        <v>0</v>
      </c>
      <c r="Q2688" s="25">
        <v>-530080</v>
      </c>
      <c r="R2688" s="25">
        <v>8251691</v>
      </c>
      <c r="S2688" s="25">
        <v>9432729</v>
      </c>
      <c r="T2688" s="25">
        <v>0</v>
      </c>
      <c r="U2688" s="25">
        <v>9432729</v>
      </c>
    </row>
    <row r="2689" spans="1:21" hidden="1" x14ac:dyDescent="0.25">
      <c r="A2689" s="9">
        <v>7510</v>
      </c>
      <c r="B2689" s="9" t="s">
        <v>182</v>
      </c>
      <c r="C2689" s="9" t="s">
        <v>183</v>
      </c>
      <c r="D2689" s="24">
        <v>42887</v>
      </c>
      <c r="E2689" s="25">
        <v>9432729</v>
      </c>
      <c r="F2689" s="25">
        <v>0</v>
      </c>
      <c r="G2689" s="25">
        <v>0</v>
      </c>
      <c r="H2689" s="25">
        <v>0</v>
      </c>
      <c r="I2689" s="25">
        <v>0</v>
      </c>
      <c r="J2689" s="25">
        <v>2062456</v>
      </c>
      <c r="K2689" s="25">
        <v>2062456</v>
      </c>
      <c r="L2689" s="25">
        <v>4008661</v>
      </c>
      <c r="M2689" s="25">
        <v>9155546</v>
      </c>
      <c r="N2689" s="25">
        <v>0</v>
      </c>
      <c r="O2689" s="25">
        <v>0</v>
      </c>
      <c r="P2689" s="25">
        <v>0</v>
      </c>
      <c r="Q2689" s="25">
        <v>-8898914</v>
      </c>
      <c r="R2689" s="25">
        <v>4265293</v>
      </c>
      <c r="S2689" s="25">
        <v>7229892</v>
      </c>
      <c r="T2689" s="25">
        <v>0</v>
      </c>
      <c r="U2689" s="25">
        <v>7229892</v>
      </c>
    </row>
    <row r="2690" spans="1:21" hidden="1" x14ac:dyDescent="0.25">
      <c r="A2690" s="9">
        <v>7510</v>
      </c>
      <c r="B2690" s="9" t="s">
        <v>182</v>
      </c>
      <c r="C2690" s="9" t="s">
        <v>183</v>
      </c>
      <c r="D2690" s="24">
        <v>42917</v>
      </c>
      <c r="E2690" s="25">
        <v>7229892</v>
      </c>
      <c r="F2690" s="25">
        <v>0</v>
      </c>
      <c r="G2690" s="25">
        <v>0</v>
      </c>
      <c r="H2690" s="25">
        <v>0</v>
      </c>
      <c r="I2690" s="25">
        <v>0</v>
      </c>
      <c r="J2690" s="25">
        <v>9432837</v>
      </c>
      <c r="K2690" s="25">
        <v>9432837</v>
      </c>
      <c r="L2690" s="25">
        <v>3475128</v>
      </c>
      <c r="M2690" s="25">
        <v>6443017</v>
      </c>
      <c r="N2690" s="25">
        <v>0</v>
      </c>
      <c r="O2690" s="25">
        <v>0</v>
      </c>
      <c r="P2690" s="25">
        <v>0</v>
      </c>
      <c r="Q2690" s="25">
        <v>-5462653</v>
      </c>
      <c r="R2690" s="25">
        <v>4455492</v>
      </c>
      <c r="S2690" s="25">
        <v>12207237</v>
      </c>
      <c r="T2690" s="25">
        <v>0</v>
      </c>
      <c r="U2690" s="25">
        <v>12207237</v>
      </c>
    </row>
    <row r="2691" spans="1:21" hidden="1" x14ac:dyDescent="0.25">
      <c r="A2691" s="9">
        <v>7510</v>
      </c>
      <c r="B2691" s="9" t="s">
        <v>182</v>
      </c>
      <c r="C2691" s="9" t="s">
        <v>183</v>
      </c>
      <c r="D2691" s="24">
        <v>42948</v>
      </c>
      <c r="E2691" s="25">
        <v>12207237</v>
      </c>
      <c r="F2691" s="25">
        <v>0</v>
      </c>
      <c r="G2691" s="25">
        <v>0</v>
      </c>
      <c r="H2691" s="25">
        <v>0</v>
      </c>
      <c r="I2691" s="25">
        <v>0</v>
      </c>
      <c r="J2691" s="25">
        <v>9747361</v>
      </c>
      <c r="K2691" s="25">
        <v>9747361</v>
      </c>
      <c r="L2691" s="25">
        <v>1074760</v>
      </c>
      <c r="M2691" s="25">
        <v>8089756</v>
      </c>
      <c r="N2691" s="25">
        <v>0</v>
      </c>
      <c r="O2691" s="25">
        <v>0</v>
      </c>
      <c r="P2691" s="25">
        <v>0</v>
      </c>
      <c r="Q2691" s="25">
        <v>-3486000</v>
      </c>
      <c r="R2691" s="25">
        <v>5678516</v>
      </c>
      <c r="S2691" s="25">
        <v>16276082</v>
      </c>
      <c r="T2691" s="25">
        <v>0</v>
      </c>
      <c r="U2691" s="25">
        <v>16276082</v>
      </c>
    </row>
    <row r="2692" spans="1:21" hidden="1" x14ac:dyDescent="0.25">
      <c r="A2692" s="9">
        <v>7510</v>
      </c>
      <c r="B2692" s="9" t="s">
        <v>182</v>
      </c>
      <c r="C2692" s="9" t="s">
        <v>184</v>
      </c>
      <c r="D2692" s="24">
        <v>42979</v>
      </c>
      <c r="E2692" s="25">
        <v>16276082</v>
      </c>
      <c r="F2692" s="25">
        <v>0</v>
      </c>
      <c r="G2692" s="25">
        <v>0</v>
      </c>
      <c r="H2692" s="25">
        <v>0</v>
      </c>
      <c r="I2692" s="25">
        <v>0</v>
      </c>
      <c r="J2692" s="25">
        <v>8670399</v>
      </c>
      <c r="K2692" s="25">
        <v>8670399</v>
      </c>
      <c r="L2692" s="25">
        <v>2143441</v>
      </c>
      <c r="M2692" s="25">
        <v>9399203</v>
      </c>
      <c r="N2692" s="25">
        <v>730452</v>
      </c>
      <c r="O2692" s="25">
        <v>0</v>
      </c>
      <c r="P2692" s="25">
        <v>0</v>
      </c>
      <c r="Q2692" s="25">
        <v>-1942109</v>
      </c>
      <c r="R2692" s="25">
        <v>10330987</v>
      </c>
      <c r="S2692" s="25">
        <v>14615494</v>
      </c>
      <c r="T2692" s="25">
        <v>0</v>
      </c>
      <c r="U2692" s="25">
        <v>14615494</v>
      </c>
    </row>
    <row r="2693" spans="1:21" hidden="1" x14ac:dyDescent="0.25">
      <c r="A2693" s="9">
        <v>7510</v>
      </c>
      <c r="B2693" s="9" t="s">
        <v>182</v>
      </c>
      <c r="C2693" s="9" t="s">
        <v>184</v>
      </c>
      <c r="D2693" s="24">
        <v>43009</v>
      </c>
      <c r="E2693" s="25">
        <v>14615494</v>
      </c>
      <c r="F2693" s="25">
        <v>0</v>
      </c>
      <c r="G2693" s="25">
        <v>0</v>
      </c>
      <c r="H2693" s="25">
        <v>0</v>
      </c>
      <c r="I2693" s="25">
        <v>0</v>
      </c>
      <c r="J2693" s="25">
        <v>9515916</v>
      </c>
      <c r="K2693" s="25">
        <v>9515916</v>
      </c>
      <c r="L2693" s="25">
        <v>893932</v>
      </c>
      <c r="M2693" s="25">
        <v>10489150</v>
      </c>
      <c r="N2693" s="25">
        <v>509162</v>
      </c>
      <c r="O2693" s="25">
        <v>0</v>
      </c>
      <c r="P2693" s="25">
        <v>0</v>
      </c>
      <c r="Q2693" s="25">
        <v>-1396623</v>
      </c>
      <c r="R2693" s="25">
        <v>10495621</v>
      </c>
      <c r="S2693" s="25">
        <v>13635789</v>
      </c>
      <c r="T2693" s="25">
        <v>0</v>
      </c>
      <c r="U2693" s="25">
        <v>13635789</v>
      </c>
    </row>
    <row r="2694" spans="1:21" hidden="1" x14ac:dyDescent="0.25">
      <c r="A2694" s="9">
        <v>7510</v>
      </c>
      <c r="B2694" s="9" t="s">
        <v>182</v>
      </c>
      <c r="C2694" s="9" t="s">
        <v>184</v>
      </c>
      <c r="D2694" s="24">
        <v>43040</v>
      </c>
      <c r="E2694" s="25">
        <v>13635789</v>
      </c>
      <c r="F2694" s="25">
        <v>0</v>
      </c>
      <c r="G2694" s="25">
        <v>0</v>
      </c>
      <c r="H2694" s="25">
        <v>0</v>
      </c>
      <c r="I2694" s="25">
        <v>0</v>
      </c>
      <c r="J2694" s="25">
        <v>8908271</v>
      </c>
      <c r="K2694" s="25">
        <v>8908271</v>
      </c>
      <c r="L2694" s="25">
        <v>1758685</v>
      </c>
      <c r="M2694" s="25">
        <v>12303079</v>
      </c>
      <c r="N2694" s="25">
        <v>39990</v>
      </c>
      <c r="O2694" s="25">
        <v>0</v>
      </c>
      <c r="P2694" s="25">
        <v>0</v>
      </c>
      <c r="Q2694" s="25">
        <v>-1886827</v>
      </c>
      <c r="R2694" s="25">
        <v>12214927</v>
      </c>
      <c r="S2694" s="25">
        <v>10329133</v>
      </c>
      <c r="T2694" s="25">
        <v>0</v>
      </c>
      <c r="U2694" s="25">
        <v>10329133</v>
      </c>
    </row>
    <row r="2695" spans="1:21" hidden="1" x14ac:dyDescent="0.25">
      <c r="A2695" s="9">
        <v>7510</v>
      </c>
      <c r="B2695" s="9" t="s">
        <v>182</v>
      </c>
      <c r="C2695" s="9" t="s">
        <v>184</v>
      </c>
      <c r="D2695" s="24">
        <v>43070</v>
      </c>
      <c r="E2695" s="25">
        <v>10329133</v>
      </c>
      <c r="F2695" s="25">
        <v>0</v>
      </c>
      <c r="G2695" s="25">
        <v>0</v>
      </c>
      <c r="H2695" s="25">
        <v>0</v>
      </c>
      <c r="I2695" s="25">
        <v>0</v>
      </c>
      <c r="J2695" s="25">
        <v>8826850</v>
      </c>
      <c r="K2695" s="25">
        <v>8826850</v>
      </c>
      <c r="L2695" s="25">
        <v>4762570</v>
      </c>
      <c r="M2695" s="25">
        <v>10734025</v>
      </c>
      <c r="N2695" s="25">
        <v>0</v>
      </c>
      <c r="O2695" s="25">
        <v>0</v>
      </c>
      <c r="P2695" s="25">
        <v>0</v>
      </c>
      <c r="Q2695" s="25">
        <v>-918290</v>
      </c>
      <c r="R2695" s="25">
        <v>14578305</v>
      </c>
      <c r="S2695" s="25">
        <v>4577678</v>
      </c>
      <c r="T2695" s="25">
        <v>0</v>
      </c>
      <c r="U2695" s="25">
        <v>4577678</v>
      </c>
    </row>
    <row r="2696" spans="1:21" x14ac:dyDescent="0.25">
      <c r="A2696" s="9">
        <v>7510</v>
      </c>
      <c r="B2696" s="9" t="s">
        <v>182</v>
      </c>
      <c r="C2696" s="9" t="s">
        <v>184</v>
      </c>
      <c r="D2696" s="24">
        <v>43101</v>
      </c>
      <c r="E2696" s="25">
        <v>4577678</v>
      </c>
      <c r="F2696" s="25">
        <v>0</v>
      </c>
      <c r="G2696" s="25">
        <v>0</v>
      </c>
      <c r="H2696" s="25">
        <v>0</v>
      </c>
      <c r="I2696" s="25">
        <v>0</v>
      </c>
      <c r="J2696" s="25">
        <v>10146707</v>
      </c>
      <c r="K2696" s="25">
        <v>10146707</v>
      </c>
      <c r="L2696" s="25">
        <v>3567054</v>
      </c>
      <c r="M2696" s="25">
        <v>10925940</v>
      </c>
      <c r="N2696" s="25">
        <v>0</v>
      </c>
      <c r="O2696" s="25">
        <v>0</v>
      </c>
      <c r="P2696" s="25">
        <v>0</v>
      </c>
      <c r="Q2696" s="25">
        <v>-2468983</v>
      </c>
      <c r="R2696" s="25">
        <v>12024011</v>
      </c>
      <c r="S2696" s="25">
        <v>2700374</v>
      </c>
      <c r="T2696" s="25">
        <v>0</v>
      </c>
      <c r="U2696" s="25">
        <v>2700374</v>
      </c>
    </row>
    <row r="2697" spans="1:21" x14ac:dyDescent="0.25">
      <c r="A2697" s="9">
        <v>7510</v>
      </c>
      <c r="B2697" s="9" t="s">
        <v>182</v>
      </c>
      <c r="C2697" s="9" t="s">
        <v>184</v>
      </c>
      <c r="D2697" s="24">
        <v>43132</v>
      </c>
      <c r="E2697" s="25">
        <v>2700374</v>
      </c>
      <c r="F2697" s="25">
        <v>0</v>
      </c>
      <c r="G2697" s="25">
        <v>0</v>
      </c>
      <c r="H2697" s="25">
        <v>0</v>
      </c>
      <c r="I2697" s="25">
        <v>0</v>
      </c>
      <c r="J2697" s="25">
        <v>10951413</v>
      </c>
      <c r="K2697" s="25">
        <v>10951413</v>
      </c>
      <c r="L2697" s="25">
        <v>686528</v>
      </c>
      <c r="M2697" s="25">
        <v>10897220</v>
      </c>
      <c r="N2697" s="25">
        <v>0</v>
      </c>
      <c r="O2697" s="25">
        <v>0</v>
      </c>
      <c r="P2697" s="25">
        <v>0</v>
      </c>
      <c r="Q2697" s="25">
        <v>-707796</v>
      </c>
      <c r="R2697" s="25">
        <v>10875952</v>
      </c>
      <c r="S2697" s="25">
        <v>2775835</v>
      </c>
      <c r="T2697" s="25">
        <v>0</v>
      </c>
      <c r="U2697" s="25">
        <v>2775835</v>
      </c>
    </row>
    <row r="2698" spans="1:21" x14ac:dyDescent="0.25">
      <c r="A2698" s="9">
        <v>7510</v>
      </c>
      <c r="B2698" s="9" t="s">
        <v>182</v>
      </c>
      <c r="C2698" s="9" t="s">
        <v>184</v>
      </c>
      <c r="D2698" s="24">
        <v>43160</v>
      </c>
      <c r="E2698" s="25">
        <v>2775835</v>
      </c>
      <c r="F2698" s="25">
        <v>0</v>
      </c>
      <c r="G2698" s="25">
        <v>0</v>
      </c>
      <c r="H2698" s="25">
        <v>0</v>
      </c>
      <c r="I2698" s="25">
        <v>0</v>
      </c>
      <c r="J2698" s="25">
        <v>9273905</v>
      </c>
      <c r="K2698" s="25">
        <v>9273905</v>
      </c>
      <c r="L2698" s="25">
        <v>2738087</v>
      </c>
      <c r="M2698" s="25">
        <v>9650813</v>
      </c>
      <c r="N2698" s="25">
        <v>0</v>
      </c>
      <c r="O2698" s="25">
        <v>0</v>
      </c>
      <c r="P2698" s="25">
        <v>0</v>
      </c>
      <c r="Q2698" s="25">
        <v>-1889498</v>
      </c>
      <c r="R2698" s="25">
        <v>10499402</v>
      </c>
      <c r="S2698" s="25">
        <v>1550338</v>
      </c>
      <c r="T2698" s="25">
        <v>0</v>
      </c>
      <c r="U2698" s="25">
        <v>1550338</v>
      </c>
    </row>
    <row r="2699" spans="1:21" x14ac:dyDescent="0.25">
      <c r="A2699" s="9">
        <v>7510</v>
      </c>
      <c r="B2699" s="9" t="s">
        <v>182</v>
      </c>
      <c r="C2699" s="9" t="s">
        <v>184</v>
      </c>
      <c r="D2699" s="24">
        <v>43191</v>
      </c>
      <c r="E2699" s="25">
        <v>1550338</v>
      </c>
      <c r="F2699" s="25">
        <v>0</v>
      </c>
      <c r="G2699" s="25">
        <v>0</v>
      </c>
      <c r="H2699" s="25">
        <v>0</v>
      </c>
      <c r="I2699" s="25">
        <v>0</v>
      </c>
      <c r="J2699" s="25">
        <v>9921222</v>
      </c>
      <c r="K2699" s="25">
        <v>9921222</v>
      </c>
      <c r="L2699" s="25">
        <v>3156489</v>
      </c>
      <c r="M2699" s="25">
        <v>9988987</v>
      </c>
      <c r="N2699" s="25">
        <v>0</v>
      </c>
      <c r="O2699" s="25">
        <v>0</v>
      </c>
      <c r="P2699" s="25">
        <v>0</v>
      </c>
      <c r="Q2699" s="25">
        <v>-2548764</v>
      </c>
      <c r="R2699" s="25">
        <v>10596712</v>
      </c>
      <c r="S2699" s="25">
        <v>874848</v>
      </c>
      <c r="T2699" s="25">
        <v>0</v>
      </c>
      <c r="U2699" s="25">
        <v>874848</v>
      </c>
    </row>
    <row r="2700" spans="1:21" x14ac:dyDescent="0.25">
      <c r="A2700" s="9">
        <v>7510</v>
      </c>
      <c r="B2700" s="9" t="s">
        <v>182</v>
      </c>
      <c r="C2700" s="9" t="s">
        <v>184</v>
      </c>
      <c r="D2700" s="24">
        <v>43221</v>
      </c>
      <c r="E2700" s="25">
        <v>874848</v>
      </c>
      <c r="F2700" s="25">
        <v>0</v>
      </c>
      <c r="G2700" s="25">
        <v>0</v>
      </c>
      <c r="H2700" s="25">
        <v>0</v>
      </c>
      <c r="I2700" s="25">
        <v>0</v>
      </c>
      <c r="J2700" s="25">
        <v>14940770</v>
      </c>
      <c r="K2700" s="25">
        <v>14940770</v>
      </c>
      <c r="L2700" s="25">
        <v>3128517</v>
      </c>
      <c r="M2700" s="25">
        <v>9885330</v>
      </c>
      <c r="N2700" s="25">
        <v>0</v>
      </c>
      <c r="O2700" s="25">
        <v>0</v>
      </c>
      <c r="P2700" s="25">
        <v>0</v>
      </c>
      <c r="Q2700" s="25">
        <v>-5358417</v>
      </c>
      <c r="R2700" s="25">
        <v>7655430</v>
      </c>
      <c r="S2700" s="25">
        <v>8160188</v>
      </c>
      <c r="T2700" s="25">
        <v>0</v>
      </c>
      <c r="U2700" s="25">
        <v>8160188</v>
      </c>
    </row>
    <row r="2701" spans="1:21" x14ac:dyDescent="0.25">
      <c r="A2701" s="9">
        <v>7510</v>
      </c>
      <c r="B2701" s="9" t="s">
        <v>182</v>
      </c>
      <c r="C2701" s="9" t="s">
        <v>184</v>
      </c>
      <c r="D2701" s="24">
        <v>43252</v>
      </c>
      <c r="E2701" s="25">
        <v>8160188</v>
      </c>
      <c r="F2701" s="25">
        <v>0</v>
      </c>
      <c r="G2701" s="25">
        <v>0</v>
      </c>
      <c r="H2701" s="25">
        <v>0</v>
      </c>
      <c r="I2701" s="25">
        <v>0</v>
      </c>
      <c r="J2701" s="25">
        <v>10397587</v>
      </c>
      <c r="K2701" s="25">
        <v>10397587</v>
      </c>
      <c r="L2701" s="25">
        <v>3998748</v>
      </c>
      <c r="M2701" s="25">
        <v>9891153</v>
      </c>
      <c r="N2701" s="25">
        <v>195939</v>
      </c>
      <c r="O2701" s="25">
        <v>0</v>
      </c>
      <c r="P2701" s="25">
        <v>0</v>
      </c>
      <c r="Q2701" s="25">
        <v>-1067530</v>
      </c>
      <c r="R2701" s="25">
        <v>13018310</v>
      </c>
      <c r="S2701" s="25">
        <v>5539465</v>
      </c>
      <c r="T2701" s="25">
        <v>0</v>
      </c>
      <c r="U2701" s="25">
        <v>5539465</v>
      </c>
    </row>
    <row r="2702" spans="1:21" x14ac:dyDescent="0.25">
      <c r="A2702" s="9">
        <v>7510</v>
      </c>
      <c r="B2702" s="9" t="s">
        <v>182</v>
      </c>
      <c r="C2702" s="9" t="s">
        <v>184</v>
      </c>
      <c r="D2702" s="24">
        <v>43282</v>
      </c>
      <c r="E2702" s="25">
        <v>5539465</v>
      </c>
      <c r="F2702" s="25">
        <v>0</v>
      </c>
      <c r="G2702" s="25">
        <v>0</v>
      </c>
      <c r="H2702" s="25">
        <v>0</v>
      </c>
      <c r="I2702" s="25">
        <v>0</v>
      </c>
      <c r="J2702" s="25">
        <v>9462558</v>
      </c>
      <c r="K2702" s="25">
        <v>9462558</v>
      </c>
      <c r="L2702" s="25">
        <v>4065508</v>
      </c>
      <c r="M2702" s="25">
        <v>10061264</v>
      </c>
      <c r="N2702" s="25">
        <v>1471343</v>
      </c>
      <c r="O2702" s="25">
        <v>0</v>
      </c>
      <c r="P2702" s="25">
        <v>0</v>
      </c>
      <c r="Q2702" s="25">
        <v>-1318662</v>
      </c>
      <c r="R2702" s="25">
        <v>14279453</v>
      </c>
      <c r="S2702" s="25">
        <v>722570</v>
      </c>
      <c r="T2702" s="25">
        <v>0</v>
      </c>
      <c r="U2702" s="25">
        <v>722570</v>
      </c>
    </row>
    <row r="2703" spans="1:21" x14ac:dyDescent="0.25">
      <c r="A2703" s="9">
        <v>7510</v>
      </c>
      <c r="B2703" s="9" t="s">
        <v>182</v>
      </c>
      <c r="C2703" s="9" t="s">
        <v>184</v>
      </c>
      <c r="D2703" s="24">
        <v>43313</v>
      </c>
      <c r="E2703" s="25">
        <v>722570</v>
      </c>
      <c r="F2703" s="25">
        <v>0</v>
      </c>
      <c r="G2703" s="25">
        <v>0</v>
      </c>
      <c r="H2703" s="25">
        <v>0</v>
      </c>
      <c r="I2703" s="25">
        <v>0</v>
      </c>
      <c r="J2703" s="25">
        <v>14310071</v>
      </c>
      <c r="K2703" s="25">
        <v>14310071</v>
      </c>
      <c r="L2703" s="25">
        <v>3555726</v>
      </c>
      <c r="M2703" s="25">
        <v>9936285</v>
      </c>
      <c r="N2703" s="25">
        <v>0</v>
      </c>
      <c r="O2703" s="25">
        <v>0</v>
      </c>
      <c r="P2703" s="25">
        <v>0</v>
      </c>
      <c r="Q2703" s="25">
        <v>-1774441</v>
      </c>
      <c r="R2703" s="25">
        <v>11717570</v>
      </c>
      <c r="S2703" s="25">
        <v>3315071</v>
      </c>
      <c r="T2703" s="25">
        <v>0</v>
      </c>
      <c r="U2703" s="25">
        <v>3315071</v>
      </c>
    </row>
    <row r="2704" spans="1:21" x14ac:dyDescent="0.25">
      <c r="A2704" s="9">
        <v>7510</v>
      </c>
      <c r="B2704" s="9" t="s">
        <v>182</v>
      </c>
      <c r="C2704" s="9" t="s">
        <v>184</v>
      </c>
      <c r="D2704" s="24">
        <v>43344</v>
      </c>
      <c r="E2704" s="25">
        <v>3315071</v>
      </c>
      <c r="F2704" s="25">
        <v>0</v>
      </c>
      <c r="G2704" s="25">
        <v>0</v>
      </c>
      <c r="H2704" s="25">
        <v>0</v>
      </c>
      <c r="I2704" s="25">
        <v>0</v>
      </c>
      <c r="J2704" s="25">
        <v>13152636</v>
      </c>
      <c r="K2704" s="25">
        <v>13152636</v>
      </c>
      <c r="L2704" s="25">
        <v>4728381</v>
      </c>
      <c r="M2704" s="25">
        <v>10072684</v>
      </c>
      <c r="N2704" s="25">
        <v>1141968</v>
      </c>
      <c r="O2704" s="25">
        <v>0</v>
      </c>
      <c r="P2704" s="25">
        <v>0</v>
      </c>
      <c r="Q2704" s="25">
        <v>-5406163</v>
      </c>
      <c r="R2704" s="25">
        <v>10536870</v>
      </c>
      <c r="S2704" s="25">
        <v>5930837</v>
      </c>
      <c r="T2704" s="25">
        <v>0</v>
      </c>
      <c r="U2704" s="25">
        <v>5930837</v>
      </c>
    </row>
    <row r="2705" spans="1:21" x14ac:dyDescent="0.25">
      <c r="A2705" s="9">
        <v>7510</v>
      </c>
      <c r="B2705" s="9" t="s">
        <v>182</v>
      </c>
      <c r="C2705" s="9" t="s">
        <v>184</v>
      </c>
      <c r="D2705" s="24">
        <v>43374</v>
      </c>
      <c r="E2705" s="25">
        <v>5930837</v>
      </c>
      <c r="F2705" s="25">
        <v>0</v>
      </c>
      <c r="G2705" s="25">
        <v>0</v>
      </c>
      <c r="H2705" s="25">
        <v>0</v>
      </c>
      <c r="I2705" s="25">
        <v>0</v>
      </c>
      <c r="J2705" s="25">
        <v>14873319</v>
      </c>
      <c r="K2705" s="25">
        <v>14873319</v>
      </c>
      <c r="L2705" s="25">
        <v>2475662</v>
      </c>
      <c r="M2705" s="25">
        <v>11839731</v>
      </c>
      <c r="N2705" s="25">
        <v>1924539</v>
      </c>
      <c r="O2705" s="25">
        <v>0</v>
      </c>
      <c r="P2705" s="25">
        <v>0</v>
      </c>
      <c r="Q2705" s="25">
        <v>-1603966</v>
      </c>
      <c r="R2705" s="25">
        <v>14635966</v>
      </c>
      <c r="S2705" s="25">
        <v>6168190</v>
      </c>
      <c r="T2705" s="25">
        <v>0</v>
      </c>
      <c r="U2705" s="25">
        <v>6168190</v>
      </c>
    </row>
    <row r="2706" spans="1:21" x14ac:dyDescent="0.25">
      <c r="A2706" s="9">
        <v>7510</v>
      </c>
      <c r="B2706" s="9" t="s">
        <v>182</v>
      </c>
      <c r="C2706" s="9" t="s">
        <v>184</v>
      </c>
      <c r="D2706" s="24">
        <v>43405</v>
      </c>
      <c r="E2706" s="25">
        <v>6168190</v>
      </c>
      <c r="F2706" s="25">
        <v>0</v>
      </c>
      <c r="G2706" s="25">
        <v>0</v>
      </c>
      <c r="H2706" s="25">
        <v>0</v>
      </c>
      <c r="I2706" s="25">
        <v>0</v>
      </c>
      <c r="J2706" s="25">
        <v>15747736</v>
      </c>
      <c r="K2706" s="25">
        <v>15747736</v>
      </c>
      <c r="L2706" s="25">
        <v>5671233</v>
      </c>
      <c r="M2706" s="25">
        <v>12648386</v>
      </c>
      <c r="N2706" s="25">
        <v>2312379</v>
      </c>
      <c r="O2706" s="25">
        <v>0</v>
      </c>
      <c r="P2706" s="25">
        <v>0</v>
      </c>
      <c r="Q2706" s="25">
        <v>-2292347</v>
      </c>
      <c r="R2706" s="25">
        <v>18339651</v>
      </c>
      <c r="S2706" s="25">
        <v>3576275</v>
      </c>
      <c r="T2706" s="25">
        <v>0</v>
      </c>
      <c r="U2706" s="25">
        <v>3576275</v>
      </c>
    </row>
  </sheetData>
  <autoFilter ref="A1:U2706">
    <filterColumn colId="3">
      <filters>
        <dateGroupItem year="2018" dateTimeGrouping="year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topLeftCell="A80" workbookViewId="0">
      <selection activeCell="B88" sqref="B88"/>
    </sheetView>
  </sheetViews>
  <sheetFormatPr baseColWidth="10" defaultRowHeight="15" x14ac:dyDescent="0.25"/>
  <cols>
    <col min="2" max="2" width="42.85546875" bestFit="1" customWidth="1"/>
    <col min="3" max="3" width="15.85546875" customWidth="1"/>
    <col min="4" max="4" width="14.85546875" customWidth="1"/>
    <col min="5" max="5" width="15.85546875" customWidth="1"/>
    <col min="6" max="13" width="11.7109375" customWidth="1"/>
    <col min="14" max="14" width="15.5703125" bestFit="1" customWidth="1"/>
    <col min="15" max="15" width="16.42578125" bestFit="1" customWidth="1"/>
    <col min="16" max="16" width="15.5703125" bestFit="1" customWidth="1"/>
    <col min="17" max="17" width="15.85546875" customWidth="1"/>
    <col min="18" max="18" width="15.5703125" bestFit="1" customWidth="1"/>
  </cols>
  <sheetData>
    <row r="1" spans="1:18" s="32" customFormat="1" x14ac:dyDescent="0.25">
      <c r="A1" s="32" t="s">
        <v>273</v>
      </c>
    </row>
    <row r="3" spans="1:18" s="23" customFormat="1" ht="15" customHeight="1" x14ac:dyDescent="0.25">
      <c r="B3" s="56" t="s">
        <v>274</v>
      </c>
      <c r="C3" s="53" t="s">
        <v>284</v>
      </c>
      <c r="D3" s="54" t="s">
        <v>283</v>
      </c>
      <c r="E3" s="55"/>
      <c r="F3" s="55"/>
      <c r="G3" s="55"/>
      <c r="H3" s="55"/>
      <c r="I3" s="55"/>
      <c r="J3" s="55" t="s">
        <v>276</v>
      </c>
      <c r="K3" s="55"/>
      <c r="L3" s="55"/>
      <c r="M3" s="55"/>
      <c r="N3" s="55"/>
      <c r="O3" s="55"/>
      <c r="P3" s="57"/>
      <c r="Q3" s="53" t="s">
        <v>281</v>
      </c>
      <c r="R3" s="53" t="s">
        <v>282</v>
      </c>
    </row>
    <row r="4" spans="1:18" s="23" customFormat="1" x14ac:dyDescent="0.25">
      <c r="B4" s="56"/>
      <c r="C4" s="53"/>
      <c r="D4" s="35" t="s">
        <v>191</v>
      </c>
      <c r="E4" s="35" t="s">
        <v>192</v>
      </c>
      <c r="F4" s="35" t="s">
        <v>193</v>
      </c>
      <c r="G4" s="35" t="s">
        <v>195</v>
      </c>
      <c r="H4" s="35" t="s">
        <v>194</v>
      </c>
      <c r="I4" s="35" t="s">
        <v>275</v>
      </c>
      <c r="J4" s="35" t="s">
        <v>5</v>
      </c>
      <c r="K4" s="35" t="s">
        <v>277</v>
      </c>
      <c r="L4" s="35" t="s">
        <v>6</v>
      </c>
      <c r="M4" s="35" t="s">
        <v>278</v>
      </c>
      <c r="N4" s="35" t="s">
        <v>279</v>
      </c>
      <c r="O4" s="35" t="s">
        <v>280</v>
      </c>
      <c r="P4" s="35" t="s">
        <v>275</v>
      </c>
      <c r="Q4" s="53"/>
      <c r="R4" s="53"/>
    </row>
    <row r="5" spans="1:18" x14ac:dyDescent="0.25">
      <c r="B5" s="33">
        <v>2015</v>
      </c>
      <c r="C5" s="20">
        <v>12264747384</v>
      </c>
      <c r="D5" s="20">
        <v>6641359239</v>
      </c>
      <c r="E5" s="20">
        <v>21342168</v>
      </c>
      <c r="F5" s="20">
        <v>372425</v>
      </c>
      <c r="G5" s="20">
        <v>2211176865</v>
      </c>
      <c r="H5" s="20">
        <v>0</v>
      </c>
      <c r="I5" s="20">
        <v>8874307697</v>
      </c>
      <c r="J5" s="20">
        <v>6703908114</v>
      </c>
      <c r="K5" s="20">
        <v>3566005537</v>
      </c>
      <c r="L5" s="20">
        <v>104403918</v>
      </c>
      <c r="M5" s="20">
        <v>80063929</v>
      </c>
      <c r="N5" s="20">
        <v>17169051</v>
      </c>
      <c r="O5" s="20">
        <v>-2340538361</v>
      </c>
      <c r="P5" s="20">
        <v>8131012188</v>
      </c>
      <c r="Q5" s="20">
        <v>13008042893</v>
      </c>
      <c r="R5" s="20">
        <v>7946294239</v>
      </c>
    </row>
    <row r="6" spans="1:18" x14ac:dyDescent="0.25">
      <c r="B6" s="33">
        <v>2016</v>
      </c>
      <c r="C6" s="20">
        <v>15816434978</v>
      </c>
      <c r="D6" s="20">
        <v>7291907466</v>
      </c>
      <c r="E6" s="20">
        <v>27689057</v>
      </c>
      <c r="F6" s="20">
        <v>57528369</v>
      </c>
      <c r="G6" s="20">
        <v>2723663686</v>
      </c>
      <c r="H6" s="20">
        <v>0</v>
      </c>
      <c r="I6" s="20">
        <v>10109156600</v>
      </c>
      <c r="J6" s="20">
        <v>8199479341</v>
      </c>
      <c r="K6" s="20">
        <v>5070177831</v>
      </c>
      <c r="L6" s="20">
        <v>156040099</v>
      </c>
      <c r="M6" s="20">
        <v>0</v>
      </c>
      <c r="N6" s="20">
        <v>18023084</v>
      </c>
      <c r="O6" s="20">
        <v>-3262891830</v>
      </c>
      <c r="P6" s="20">
        <v>10182216667</v>
      </c>
      <c r="Q6" s="20">
        <v>15743374911</v>
      </c>
      <c r="R6" s="20">
        <v>7722187507</v>
      </c>
    </row>
    <row r="7" spans="1:18" x14ac:dyDescent="0.25">
      <c r="B7" s="33">
        <v>2017</v>
      </c>
      <c r="C7" s="20">
        <v>19176388387</v>
      </c>
      <c r="D7" s="20">
        <v>9660897618</v>
      </c>
      <c r="E7" s="20">
        <v>49074770</v>
      </c>
      <c r="F7" s="20">
        <v>123080</v>
      </c>
      <c r="G7" s="20">
        <v>3315282752</v>
      </c>
      <c r="H7" s="20">
        <v>0</v>
      </c>
      <c r="I7" s="20">
        <v>13025455220</v>
      </c>
      <c r="J7" s="20">
        <v>10166413995</v>
      </c>
      <c r="K7" s="20">
        <v>5830749096</v>
      </c>
      <c r="L7" s="20">
        <v>86404843</v>
      </c>
      <c r="M7" s="20">
        <v>0</v>
      </c>
      <c r="N7" s="20">
        <v>19589992</v>
      </c>
      <c r="O7" s="20">
        <v>-3812523576</v>
      </c>
      <c r="P7" s="20">
        <v>12290634350</v>
      </c>
      <c r="Q7" s="20">
        <v>19911209257</v>
      </c>
      <c r="R7" s="20">
        <v>9721436630</v>
      </c>
    </row>
    <row r="8" spans="1:18" s="36" customFormat="1" x14ac:dyDescent="0.25">
      <c r="B8" s="37">
        <v>2018</v>
      </c>
      <c r="C8" s="38">
        <v>24505507494</v>
      </c>
      <c r="D8" s="38">
        <v>9329515197</v>
      </c>
      <c r="E8" s="38">
        <v>14468222</v>
      </c>
      <c r="F8" s="38">
        <v>4020</v>
      </c>
      <c r="G8" s="38">
        <v>3543318298</v>
      </c>
      <c r="H8" s="38">
        <v>0</v>
      </c>
      <c r="I8" s="38">
        <v>12887305737</v>
      </c>
      <c r="J8" s="38">
        <v>10595835243</v>
      </c>
      <c r="K8" s="38">
        <v>5417094833</v>
      </c>
      <c r="L8" s="38">
        <v>135225957</v>
      </c>
      <c r="M8" s="38">
        <v>0</v>
      </c>
      <c r="N8" s="38">
        <v>57463425</v>
      </c>
      <c r="O8" s="38">
        <v>-3583540073</v>
      </c>
      <c r="P8" s="38">
        <v>12622079385</v>
      </c>
      <c r="Q8" s="38">
        <v>24770733846</v>
      </c>
      <c r="R8" s="38">
        <v>13229937486</v>
      </c>
    </row>
    <row r="9" spans="1:18" x14ac:dyDescent="0.25">
      <c r="B9" s="34" t="s">
        <v>275</v>
      </c>
      <c r="C9" s="20">
        <v>71763078243</v>
      </c>
      <c r="D9" s="20">
        <v>32923679520</v>
      </c>
      <c r="E9" s="20">
        <v>112574217</v>
      </c>
      <c r="F9" s="20">
        <v>58027894</v>
      </c>
      <c r="G9" s="20">
        <v>11793441601</v>
      </c>
      <c r="H9" s="20">
        <v>0</v>
      </c>
      <c r="I9" s="20">
        <v>44896225254</v>
      </c>
      <c r="J9" s="20">
        <v>35665636693</v>
      </c>
      <c r="K9" s="20">
        <v>19884027297</v>
      </c>
      <c r="L9" s="20">
        <v>482074817</v>
      </c>
      <c r="M9" s="20">
        <v>80063929</v>
      </c>
      <c r="N9" s="20">
        <v>112245552</v>
      </c>
      <c r="O9" s="20">
        <v>-12999493840</v>
      </c>
      <c r="P9" s="20">
        <v>43225942590</v>
      </c>
      <c r="Q9" s="20">
        <v>73433360907</v>
      </c>
      <c r="R9" s="20">
        <v>38619855862</v>
      </c>
    </row>
    <row r="10" spans="1:18" x14ac:dyDescent="0.25">
      <c r="D10" s="41">
        <f>((D8*100)/$I$8)*0.01</f>
        <v>0.72393061725963148</v>
      </c>
      <c r="E10" s="41">
        <f t="shared" ref="E10:H10" si="0">((E8*100)/$I$8)*0.01</f>
        <v>1.1226723642057412E-3</v>
      </c>
      <c r="F10" s="41">
        <f t="shared" si="0"/>
        <v>3.1193486691779263E-7</v>
      </c>
      <c r="G10" s="41">
        <f t="shared" si="0"/>
        <v>0.27494639844129587</v>
      </c>
      <c r="H10" s="41">
        <f t="shared" si="0"/>
        <v>0</v>
      </c>
      <c r="J10" s="41">
        <f>((J8*100)/$P$8)*0.01</f>
        <v>0.83946827775398281</v>
      </c>
      <c r="K10" s="41">
        <f t="shared" ref="K10:P10" si="1">((K8*100)/$P$8)*0.01</f>
        <v>0.4291761022702521</v>
      </c>
      <c r="L10" s="41">
        <f t="shared" si="1"/>
        <v>1.0713445294972687E-2</v>
      </c>
      <c r="M10" s="41">
        <f t="shared" si="1"/>
        <v>0</v>
      </c>
      <c r="N10" s="41">
        <f t="shared" si="1"/>
        <v>4.5526115980770313E-3</v>
      </c>
      <c r="O10" s="41">
        <f t="shared" si="1"/>
        <v>-0.28391043691728451</v>
      </c>
      <c r="P10" s="41">
        <f t="shared" si="1"/>
        <v>1</v>
      </c>
      <c r="Q10" s="41"/>
    </row>
    <row r="11" spans="1:18" x14ac:dyDescent="0.25">
      <c r="D11" s="41"/>
      <c r="E11" s="41"/>
      <c r="F11" s="41"/>
      <c r="G11" s="41"/>
      <c r="H11" s="41"/>
      <c r="J11" s="41"/>
      <c r="K11" s="41"/>
      <c r="L11" s="41"/>
      <c r="M11" s="41"/>
      <c r="N11" s="41"/>
      <c r="O11" s="41"/>
      <c r="P11" s="41"/>
      <c r="Q11" s="41"/>
    </row>
    <row r="12" spans="1:18" s="32" customFormat="1" x14ac:dyDescent="0.25">
      <c r="A12" s="32" t="s">
        <v>301</v>
      </c>
    </row>
    <row r="13" spans="1:18" x14ac:dyDescent="0.25">
      <c r="D13" s="41"/>
      <c r="E13" s="41"/>
      <c r="F13" s="41"/>
      <c r="G13" s="41"/>
      <c r="H13" s="41"/>
      <c r="J13" s="41"/>
      <c r="K13" s="41"/>
      <c r="L13" s="41"/>
      <c r="M13" s="41"/>
      <c r="N13" s="41"/>
      <c r="O13" s="41"/>
      <c r="P13" s="41"/>
      <c r="Q13" s="41"/>
    </row>
    <row r="14" spans="1:18" x14ac:dyDescent="0.25">
      <c r="B14" s="44"/>
      <c r="C14" s="45" t="s">
        <v>260</v>
      </c>
      <c r="D14" s="45" t="s">
        <v>261</v>
      </c>
      <c r="E14" s="45" t="s">
        <v>262</v>
      </c>
      <c r="F14" s="45" t="s">
        <v>263</v>
      </c>
      <c r="G14" s="43" t="s">
        <v>185</v>
      </c>
      <c r="H14" s="41"/>
      <c r="J14" s="41"/>
      <c r="K14" s="41"/>
      <c r="L14" s="41"/>
      <c r="M14" s="41"/>
      <c r="N14" s="41"/>
      <c r="O14" s="41"/>
      <c r="P14" s="41"/>
      <c r="Q14" s="41"/>
    </row>
    <row r="15" spans="1:18" x14ac:dyDescent="0.25">
      <c r="B15" s="8" t="s">
        <v>302</v>
      </c>
      <c r="C15" s="19">
        <v>145204226000</v>
      </c>
      <c r="D15" s="19">
        <v>163022590000</v>
      </c>
      <c r="E15" s="19">
        <v>188472322000</v>
      </c>
      <c r="F15" s="19">
        <v>201541901000</v>
      </c>
      <c r="G15" s="20">
        <f>SUM(C15:F15)</f>
        <v>698241039000</v>
      </c>
      <c r="H15" s="41"/>
      <c r="J15" s="41"/>
      <c r="K15" s="41"/>
      <c r="L15" s="41"/>
      <c r="M15" s="41"/>
      <c r="N15" s="41"/>
      <c r="O15" s="41"/>
      <c r="P15" s="41"/>
      <c r="Q15" s="41"/>
    </row>
    <row r="16" spans="1:18" x14ac:dyDescent="0.25">
      <c r="B16" s="8" t="s">
        <v>276</v>
      </c>
      <c r="C16" s="20">
        <v>8131012188</v>
      </c>
      <c r="D16" s="20">
        <v>10182216667</v>
      </c>
      <c r="E16" s="20">
        <v>12290634350</v>
      </c>
      <c r="F16" s="20">
        <v>12622079385</v>
      </c>
      <c r="G16" s="20">
        <v>43225942590</v>
      </c>
      <c r="H16" s="41"/>
      <c r="J16" s="41"/>
      <c r="K16" s="41"/>
      <c r="L16" s="41"/>
      <c r="M16" s="41"/>
      <c r="N16" s="41"/>
      <c r="O16" s="41"/>
      <c r="P16" s="41"/>
      <c r="Q16" s="41"/>
    </row>
    <row r="17" spans="1:17" x14ac:dyDescent="0.25">
      <c r="J17" s="41"/>
      <c r="K17" s="41"/>
      <c r="L17" s="41"/>
      <c r="M17" s="41"/>
      <c r="N17" s="41"/>
      <c r="O17" s="41"/>
      <c r="P17" s="41"/>
      <c r="Q17" s="41"/>
    </row>
    <row r="18" spans="1:17" x14ac:dyDescent="0.25">
      <c r="D18" s="41"/>
      <c r="E18" s="41"/>
      <c r="F18" s="41"/>
      <c r="G18" s="41"/>
      <c r="H18" s="41"/>
      <c r="J18" s="41"/>
      <c r="K18" s="41"/>
      <c r="L18" s="41"/>
      <c r="M18" s="41"/>
      <c r="N18" s="41"/>
      <c r="O18" s="41"/>
      <c r="P18" s="41"/>
      <c r="Q18" s="41"/>
    </row>
    <row r="19" spans="1:17" s="32" customFormat="1" x14ac:dyDescent="0.25">
      <c r="A19" s="32" t="s">
        <v>298</v>
      </c>
    </row>
    <row r="20" spans="1:17" x14ac:dyDescent="0.25">
      <c r="A20" s="39"/>
      <c r="B20" s="39"/>
    </row>
    <row r="21" spans="1:17" x14ac:dyDescent="0.25">
      <c r="B21" s="43" t="s">
        <v>297</v>
      </c>
      <c r="C21" s="43" t="s">
        <v>299</v>
      </c>
      <c r="D21" s="43" t="s">
        <v>307</v>
      </c>
      <c r="E21" s="43" t="s">
        <v>260</v>
      </c>
      <c r="F21" s="43" t="s">
        <v>261</v>
      </c>
      <c r="G21" s="43" t="s">
        <v>262</v>
      </c>
      <c r="H21" s="43" t="s">
        <v>263</v>
      </c>
      <c r="I21" s="43" t="s">
        <v>300</v>
      </c>
    </row>
    <row r="22" spans="1:17" x14ac:dyDescent="0.25">
      <c r="B22" s="52" t="s">
        <v>289</v>
      </c>
      <c r="C22" s="51"/>
      <c r="D22" s="46" t="s">
        <v>287</v>
      </c>
      <c r="E22" s="8">
        <v>1569673681</v>
      </c>
      <c r="F22" s="8">
        <v>1577010348</v>
      </c>
      <c r="G22" s="8">
        <v>1845748360</v>
      </c>
      <c r="H22" s="8">
        <v>1582016011</v>
      </c>
      <c r="I22" s="8">
        <v>6574448400</v>
      </c>
    </row>
    <row r="23" spans="1:17" x14ac:dyDescent="0.25">
      <c r="B23" s="52"/>
      <c r="C23" s="51"/>
      <c r="D23" s="46" t="s">
        <v>286</v>
      </c>
      <c r="E23" s="46">
        <v>1241817708</v>
      </c>
      <c r="F23" s="46">
        <v>1589004759</v>
      </c>
      <c r="G23" s="46">
        <v>1353360836</v>
      </c>
      <c r="H23" s="46">
        <v>1562665779</v>
      </c>
      <c r="I23" s="46">
        <v>5746849082</v>
      </c>
    </row>
    <row r="24" spans="1:17" x14ac:dyDescent="0.25">
      <c r="B24" s="52" t="s">
        <v>290</v>
      </c>
      <c r="C24" s="51"/>
      <c r="D24" s="46" t="s">
        <v>287</v>
      </c>
      <c r="E24" s="8"/>
      <c r="F24" s="8"/>
      <c r="G24" s="8">
        <v>522615122</v>
      </c>
      <c r="H24" s="8">
        <v>1287551299</v>
      </c>
      <c r="I24" s="8">
        <v>1810166421</v>
      </c>
    </row>
    <row r="25" spans="1:17" x14ac:dyDescent="0.25">
      <c r="B25" s="52"/>
      <c r="C25" s="51"/>
      <c r="D25" s="46" t="s">
        <v>286</v>
      </c>
      <c r="E25" s="46"/>
      <c r="F25" s="46"/>
      <c r="G25" s="46">
        <v>568698485</v>
      </c>
      <c r="H25" s="46">
        <v>1234893286</v>
      </c>
      <c r="I25" s="46">
        <v>1803591771</v>
      </c>
    </row>
    <row r="26" spans="1:17" x14ac:dyDescent="0.25">
      <c r="B26" s="52" t="s">
        <v>291</v>
      </c>
      <c r="C26" s="51"/>
      <c r="D26" s="46" t="s">
        <v>287</v>
      </c>
      <c r="E26" s="8">
        <v>136060718</v>
      </c>
      <c r="F26" s="8">
        <v>352223353</v>
      </c>
      <c r="G26" s="8">
        <v>866141836</v>
      </c>
      <c r="H26" s="8">
        <v>948325759</v>
      </c>
      <c r="I26" s="8">
        <v>2302751666</v>
      </c>
    </row>
    <row r="27" spans="1:17" x14ac:dyDescent="0.25">
      <c r="B27" s="52"/>
      <c r="C27" s="51"/>
      <c r="D27" s="46" t="s">
        <v>286</v>
      </c>
      <c r="E27" s="46">
        <v>105421892</v>
      </c>
      <c r="F27" s="46">
        <v>355913017</v>
      </c>
      <c r="G27" s="46">
        <v>863331710</v>
      </c>
      <c r="H27" s="46">
        <v>927324133</v>
      </c>
      <c r="I27" s="46">
        <v>2251990752</v>
      </c>
    </row>
    <row r="28" spans="1:17" x14ac:dyDescent="0.25">
      <c r="B28" s="52" t="s">
        <v>285</v>
      </c>
      <c r="C28" s="51"/>
      <c r="D28" s="46" t="s">
        <v>287</v>
      </c>
      <c r="E28" s="8">
        <v>709766606</v>
      </c>
      <c r="F28" s="8">
        <v>823866593</v>
      </c>
      <c r="G28" s="8">
        <v>1053354183</v>
      </c>
      <c r="H28" s="8">
        <v>877498498</v>
      </c>
      <c r="I28" s="8">
        <v>3464485880</v>
      </c>
    </row>
    <row r="29" spans="1:17" x14ac:dyDescent="0.25">
      <c r="B29" s="52"/>
      <c r="C29" s="51"/>
      <c r="D29" s="46" t="s">
        <v>286</v>
      </c>
      <c r="E29" s="46">
        <v>710604310</v>
      </c>
      <c r="F29" s="46">
        <v>818987053</v>
      </c>
      <c r="G29" s="46">
        <v>1042432830</v>
      </c>
      <c r="H29" s="46">
        <v>893841009</v>
      </c>
      <c r="I29" s="46">
        <v>3465865202</v>
      </c>
    </row>
    <row r="30" spans="1:17" x14ac:dyDescent="0.25">
      <c r="B30" s="52" t="s">
        <v>306</v>
      </c>
      <c r="C30" s="51"/>
      <c r="D30" s="46" t="s">
        <v>287</v>
      </c>
      <c r="E30" s="8"/>
      <c r="F30" s="8">
        <v>339542242</v>
      </c>
      <c r="G30" s="8">
        <v>680131039</v>
      </c>
      <c r="H30" s="8">
        <v>740070827</v>
      </c>
      <c r="I30" s="8">
        <v>1759744108</v>
      </c>
    </row>
    <row r="31" spans="1:17" x14ac:dyDescent="0.25">
      <c r="B31" s="52"/>
      <c r="C31" s="51"/>
      <c r="D31" s="46" t="s">
        <v>286</v>
      </c>
      <c r="E31" s="46"/>
      <c r="F31" s="46">
        <v>340259619</v>
      </c>
      <c r="G31" s="46">
        <v>683480604</v>
      </c>
      <c r="H31" s="46">
        <v>735489028</v>
      </c>
      <c r="I31" s="46">
        <v>1759229251</v>
      </c>
    </row>
    <row r="32" spans="1:17" x14ac:dyDescent="0.25">
      <c r="B32" s="52" t="s">
        <v>292</v>
      </c>
      <c r="C32" s="51"/>
      <c r="D32" s="46" t="s">
        <v>287</v>
      </c>
      <c r="E32" s="8">
        <v>282572206</v>
      </c>
      <c r="F32" s="8">
        <v>478789597</v>
      </c>
      <c r="G32" s="8">
        <v>627704012</v>
      </c>
      <c r="H32" s="8">
        <v>641780614</v>
      </c>
      <c r="I32" s="8">
        <v>2030846429</v>
      </c>
    </row>
    <row r="33" spans="1:9" x14ac:dyDescent="0.25">
      <c r="B33" s="52"/>
      <c r="C33" s="51"/>
      <c r="D33" s="46" t="s">
        <v>286</v>
      </c>
      <c r="E33" s="46">
        <v>245944867</v>
      </c>
      <c r="F33" s="46">
        <v>438049183</v>
      </c>
      <c r="G33" s="46">
        <v>662963508</v>
      </c>
      <c r="H33" s="46">
        <v>673300532</v>
      </c>
      <c r="I33" s="46">
        <v>2020258090</v>
      </c>
    </row>
    <row r="34" spans="1:9" x14ac:dyDescent="0.25">
      <c r="B34" s="52" t="s">
        <v>293</v>
      </c>
      <c r="C34" s="51"/>
      <c r="D34" s="46" t="s">
        <v>287</v>
      </c>
      <c r="E34" s="8">
        <v>486726391</v>
      </c>
      <c r="F34" s="8">
        <v>586094247</v>
      </c>
      <c r="G34" s="8">
        <v>749374728</v>
      </c>
      <c r="H34" s="8">
        <v>636102777</v>
      </c>
      <c r="I34" s="8">
        <v>2458298143</v>
      </c>
    </row>
    <row r="35" spans="1:9" x14ac:dyDescent="0.25">
      <c r="B35" s="52"/>
      <c r="C35" s="51"/>
      <c r="D35" s="46" t="s">
        <v>286</v>
      </c>
      <c r="E35" s="46">
        <v>465137985</v>
      </c>
      <c r="F35" s="46">
        <v>637591258</v>
      </c>
      <c r="G35" s="46">
        <v>686159326</v>
      </c>
      <c r="H35" s="46">
        <v>634082519</v>
      </c>
      <c r="I35" s="46">
        <v>2422971088</v>
      </c>
    </row>
    <row r="36" spans="1:9" x14ac:dyDescent="0.25">
      <c r="B36" s="52" t="s">
        <v>294</v>
      </c>
      <c r="C36" s="51"/>
      <c r="D36" s="46" t="s">
        <v>287</v>
      </c>
      <c r="E36" s="8">
        <v>286791665</v>
      </c>
      <c r="F36" s="8">
        <v>302845607</v>
      </c>
      <c r="G36" s="8">
        <v>366591804</v>
      </c>
      <c r="H36" s="8">
        <v>455651557</v>
      </c>
      <c r="I36" s="8">
        <v>1411880633</v>
      </c>
    </row>
    <row r="37" spans="1:9" x14ac:dyDescent="0.25">
      <c r="B37" s="52"/>
      <c r="C37" s="51"/>
      <c r="D37" s="46" t="s">
        <v>286</v>
      </c>
      <c r="E37" s="46">
        <v>263322485</v>
      </c>
      <c r="F37" s="46">
        <v>339400717</v>
      </c>
      <c r="G37" s="46">
        <v>381629524</v>
      </c>
      <c r="H37" s="46">
        <v>420655555</v>
      </c>
      <c r="I37" s="46">
        <v>1405008281</v>
      </c>
    </row>
    <row r="38" spans="1:9" x14ac:dyDescent="0.25">
      <c r="B38" s="52" t="s">
        <v>295</v>
      </c>
      <c r="C38" s="51"/>
      <c r="D38" s="46" t="s">
        <v>287</v>
      </c>
      <c r="E38" s="8">
        <v>213733235</v>
      </c>
      <c r="F38" s="8">
        <v>318949486</v>
      </c>
      <c r="G38" s="8">
        <v>366195187</v>
      </c>
      <c r="H38" s="8">
        <v>338403573</v>
      </c>
      <c r="I38" s="8">
        <v>1237281481</v>
      </c>
    </row>
    <row r="39" spans="1:9" x14ac:dyDescent="0.25">
      <c r="B39" s="52"/>
      <c r="C39" s="51"/>
      <c r="D39" s="46" t="s">
        <v>286</v>
      </c>
      <c r="E39" s="46">
        <v>215420107</v>
      </c>
      <c r="F39" s="46">
        <v>250772676</v>
      </c>
      <c r="G39" s="46">
        <v>329032987</v>
      </c>
      <c r="H39" s="46">
        <v>419781979</v>
      </c>
      <c r="I39" s="46">
        <v>1215007749</v>
      </c>
    </row>
    <row r="40" spans="1:9" x14ac:dyDescent="0.25">
      <c r="B40" s="52" t="s">
        <v>296</v>
      </c>
      <c r="C40" s="51"/>
      <c r="D40" s="46" t="s">
        <v>287</v>
      </c>
      <c r="E40" s="8">
        <v>293225385</v>
      </c>
      <c r="F40" s="8">
        <v>248781936</v>
      </c>
      <c r="G40" s="8">
        <v>418676464</v>
      </c>
      <c r="H40" s="8">
        <v>414083432</v>
      </c>
      <c r="I40" s="8">
        <v>1374767217</v>
      </c>
    </row>
    <row r="41" spans="1:9" x14ac:dyDescent="0.25">
      <c r="B41" s="52"/>
      <c r="C41" s="51"/>
      <c r="D41" s="46" t="s">
        <v>286</v>
      </c>
      <c r="E41" s="46">
        <v>303586705</v>
      </c>
      <c r="F41" s="46">
        <v>264783451</v>
      </c>
      <c r="G41" s="46">
        <v>340851638</v>
      </c>
      <c r="H41" s="46">
        <v>388324072</v>
      </c>
      <c r="I41" s="46">
        <v>1297545866</v>
      </c>
    </row>
    <row r="42" spans="1:9" x14ac:dyDescent="0.25">
      <c r="B42" s="52" t="s">
        <v>288</v>
      </c>
      <c r="C42" s="51"/>
      <c r="D42" s="46" t="s">
        <v>287</v>
      </c>
      <c r="E42" s="46">
        <v>4895757810</v>
      </c>
      <c r="F42" s="46">
        <v>5081053191</v>
      </c>
      <c r="G42" s="46">
        <v>5528922485</v>
      </c>
      <c r="H42" s="46">
        <v>4965821390</v>
      </c>
      <c r="I42" s="46">
        <v>20471554876</v>
      </c>
    </row>
    <row r="43" spans="1:9" x14ac:dyDescent="0.25">
      <c r="B43" s="52"/>
      <c r="C43" s="51"/>
      <c r="D43" s="46" t="s">
        <v>286</v>
      </c>
      <c r="E43" s="46">
        <v>4579756129</v>
      </c>
      <c r="F43" s="46">
        <v>5147454934</v>
      </c>
      <c r="G43" s="46">
        <v>5378692902</v>
      </c>
      <c r="H43" s="46">
        <v>4731721493</v>
      </c>
      <c r="I43" s="46">
        <v>19837625458</v>
      </c>
    </row>
    <row r="44" spans="1:9" x14ac:dyDescent="0.25">
      <c r="B44" s="42" t="s">
        <v>275</v>
      </c>
      <c r="C44" s="47">
        <v>8131012188</v>
      </c>
      <c r="D44" s="47">
        <v>8131012188</v>
      </c>
      <c r="E44" s="47">
        <v>8131012188</v>
      </c>
      <c r="F44" s="47">
        <v>10182216667</v>
      </c>
      <c r="G44" s="47">
        <v>12290634350</v>
      </c>
      <c r="H44" s="47">
        <v>12622079385</v>
      </c>
      <c r="I44" s="47">
        <v>43225942590</v>
      </c>
    </row>
    <row r="45" spans="1:9" x14ac:dyDescent="0.25">
      <c r="B45" s="49"/>
      <c r="C45" s="50"/>
      <c r="D45" s="50"/>
      <c r="E45" s="50"/>
      <c r="F45" s="50"/>
      <c r="G45" s="50"/>
      <c r="H45" s="50"/>
      <c r="I45" s="50"/>
    </row>
    <row r="46" spans="1:9" s="32" customFormat="1" x14ac:dyDescent="0.25">
      <c r="A46" s="32" t="s">
        <v>305</v>
      </c>
    </row>
    <row r="48" spans="1:9" x14ac:dyDescent="0.25">
      <c r="B48" s="44"/>
      <c r="C48" s="44" t="s">
        <v>287</v>
      </c>
      <c r="D48" s="44" t="s">
        <v>303</v>
      </c>
      <c r="E48" s="44" t="s">
        <v>280</v>
      </c>
      <c r="F48" s="44" t="s">
        <v>304</v>
      </c>
    </row>
    <row r="49" spans="2:7" x14ac:dyDescent="0.25">
      <c r="B49" s="8" t="s">
        <v>260</v>
      </c>
      <c r="C49" s="8">
        <v>8874307697</v>
      </c>
      <c r="D49" s="8">
        <v>10471550549</v>
      </c>
      <c r="E49" s="8">
        <v>-2340538361</v>
      </c>
      <c r="F49" s="8">
        <v>8131012188</v>
      </c>
    </row>
    <row r="50" spans="2:7" x14ac:dyDescent="0.25">
      <c r="B50" s="8" t="s">
        <v>261</v>
      </c>
      <c r="C50" s="8">
        <v>10109156600</v>
      </c>
      <c r="D50" s="8">
        <v>13445108497</v>
      </c>
      <c r="E50" s="8">
        <v>-3262891830</v>
      </c>
      <c r="F50" s="8">
        <v>10182216667</v>
      </c>
    </row>
    <row r="51" spans="2:7" x14ac:dyDescent="0.25">
      <c r="B51" s="8" t="s">
        <v>262</v>
      </c>
      <c r="C51" s="8">
        <v>13025455220</v>
      </c>
      <c r="D51" s="8">
        <v>16103157926</v>
      </c>
      <c r="E51" s="8">
        <v>-3812523576</v>
      </c>
      <c r="F51" s="8">
        <v>12290634350</v>
      </c>
    </row>
    <row r="52" spans="2:7" x14ac:dyDescent="0.25">
      <c r="B52" s="8" t="s">
        <v>263</v>
      </c>
      <c r="C52" s="8">
        <v>12887305737</v>
      </c>
      <c r="D52" s="8">
        <v>16205619458</v>
      </c>
      <c r="E52" s="8">
        <v>-3583540073</v>
      </c>
      <c r="F52" s="8">
        <v>12622079385</v>
      </c>
    </row>
    <row r="53" spans="2:7" x14ac:dyDescent="0.25">
      <c r="B53" s="42" t="s">
        <v>275</v>
      </c>
      <c r="C53" s="42">
        <f>SUM(C49:C52)</f>
        <v>44896225254</v>
      </c>
      <c r="D53" s="42">
        <f t="shared" ref="D53:F53" si="2">SUM(D49:D52)</f>
        <v>56225436430</v>
      </c>
      <c r="E53" s="42">
        <f t="shared" si="2"/>
        <v>-12999493840</v>
      </c>
      <c r="F53" s="42">
        <f t="shared" si="2"/>
        <v>43225942590</v>
      </c>
    </row>
    <row r="55" spans="2:7" x14ac:dyDescent="0.25">
      <c r="D55" s="42">
        <v>56225436430</v>
      </c>
      <c r="E55" s="42">
        <v>12999493840</v>
      </c>
    </row>
    <row r="56" spans="2:7" x14ac:dyDescent="0.25">
      <c r="D56" s="48">
        <f>1-E56</f>
        <v>0.76879692421446622</v>
      </c>
      <c r="E56" s="48">
        <f>((E55*100)/D55)*0.01</f>
        <v>0.23120307578553376</v>
      </c>
    </row>
    <row r="59" spans="2:7" x14ac:dyDescent="0.25">
      <c r="B59" s="8" t="s">
        <v>323</v>
      </c>
      <c r="C59" s="8" t="s">
        <v>287</v>
      </c>
      <c r="D59" s="8" t="s">
        <v>347</v>
      </c>
      <c r="E59" s="8" t="s">
        <v>286</v>
      </c>
      <c r="F59" s="8" t="s">
        <v>348</v>
      </c>
      <c r="G59" s="8" t="s">
        <v>338</v>
      </c>
    </row>
    <row r="60" spans="2:7" x14ac:dyDescent="0.25">
      <c r="B60" s="8" t="s">
        <v>339</v>
      </c>
      <c r="C60" s="8">
        <v>478694232</v>
      </c>
      <c r="D60" s="8">
        <v>802631413</v>
      </c>
      <c r="E60" s="8">
        <v>323937181</v>
      </c>
      <c r="F60" s="8">
        <v>478694232</v>
      </c>
      <c r="G60" s="63">
        <f>((F60*100)/D60)*0.01</f>
        <v>0.59640605170283811</v>
      </c>
    </row>
    <row r="61" spans="2:7" x14ac:dyDescent="0.25">
      <c r="B61" s="8" t="s">
        <v>290</v>
      </c>
      <c r="C61" s="8">
        <v>134625883</v>
      </c>
      <c r="D61" s="8">
        <v>233785247</v>
      </c>
      <c r="E61" s="8">
        <v>99159364</v>
      </c>
      <c r="F61" s="8">
        <v>134625883</v>
      </c>
      <c r="G61" s="63">
        <f>((F61*100)/D61)*0.01</f>
        <v>0.57585277397764967</v>
      </c>
    </row>
    <row r="62" spans="2:7" x14ac:dyDescent="0.25">
      <c r="B62" s="8" t="s">
        <v>341</v>
      </c>
      <c r="C62" s="8">
        <v>9575280</v>
      </c>
      <c r="D62" s="8">
        <v>16785070</v>
      </c>
      <c r="E62" s="8">
        <v>7209790</v>
      </c>
      <c r="F62" s="8">
        <v>9575280</v>
      </c>
      <c r="G62" s="63">
        <f>((F62*100)/D62)*0.01</f>
        <v>0.57046410887771093</v>
      </c>
    </row>
    <row r="63" spans="2:7" x14ac:dyDescent="0.25">
      <c r="B63" s="8" t="s">
        <v>342</v>
      </c>
      <c r="C63" s="8">
        <v>226941380</v>
      </c>
      <c r="D63" s="8">
        <v>415099358</v>
      </c>
      <c r="E63" s="8">
        <v>188157978</v>
      </c>
      <c r="F63" s="8">
        <v>226941380</v>
      </c>
      <c r="G63" s="63">
        <f>((F63*100)/D63)*0.01</f>
        <v>0.54671580580955759</v>
      </c>
    </row>
    <row r="64" spans="2:7" x14ac:dyDescent="0.25">
      <c r="B64" s="8" t="s">
        <v>343</v>
      </c>
      <c r="C64" s="8">
        <v>212041487</v>
      </c>
      <c r="D64" s="8">
        <v>390747736</v>
      </c>
      <c r="E64" s="8">
        <v>178706249</v>
      </c>
      <c r="F64" s="8">
        <v>212041487</v>
      </c>
      <c r="G64" s="63">
        <f>((F64*100)/D64)*0.01</f>
        <v>0.54265570204097102</v>
      </c>
    </row>
    <row r="65" spans="1:18" x14ac:dyDescent="0.25">
      <c r="B65" s="8" t="s">
        <v>289</v>
      </c>
      <c r="C65" s="8">
        <v>6574448400</v>
      </c>
      <c r="D65" s="8">
        <v>12321297482</v>
      </c>
      <c r="E65" s="8">
        <v>5746849082</v>
      </c>
      <c r="F65" s="8">
        <v>6574448400</v>
      </c>
      <c r="G65" s="63">
        <f>((F65*100)/D65)*0.01</f>
        <v>0.53358409774656557</v>
      </c>
    </row>
    <row r="66" spans="1:18" x14ac:dyDescent="0.25">
      <c r="B66" s="8" t="s">
        <v>344</v>
      </c>
      <c r="C66" s="8">
        <v>193783578</v>
      </c>
      <c r="D66" s="8">
        <v>364138899</v>
      </c>
      <c r="E66" s="8">
        <v>170355321</v>
      </c>
      <c r="F66" s="8">
        <v>193783578</v>
      </c>
      <c r="G66" s="63">
        <f>((F66*100)/D66)*0.01</f>
        <v>0.5321693961622046</v>
      </c>
    </row>
    <row r="67" spans="1:18" x14ac:dyDescent="0.25">
      <c r="B67" s="8" t="s">
        <v>322</v>
      </c>
      <c r="C67" s="8">
        <v>175051996</v>
      </c>
      <c r="D67" s="8">
        <v>329774910</v>
      </c>
      <c r="E67" s="8">
        <v>154722914</v>
      </c>
      <c r="F67" s="8">
        <v>175051996</v>
      </c>
      <c r="G67" s="63">
        <f>((F67*100)/D67)*0.01</f>
        <v>0.53082266325233785</v>
      </c>
    </row>
    <row r="68" spans="1:18" x14ac:dyDescent="0.25">
      <c r="B68" s="8" t="s">
        <v>345</v>
      </c>
      <c r="C68" s="8">
        <v>170766949</v>
      </c>
      <c r="D68" s="8">
        <v>325988080</v>
      </c>
      <c r="E68" s="8">
        <v>155221131</v>
      </c>
      <c r="F68" s="8">
        <v>170766949</v>
      </c>
      <c r="G68" s="63">
        <f>((F68*100)/D68)*0.01</f>
        <v>0.52384415098858828</v>
      </c>
    </row>
    <row r="69" spans="1:18" x14ac:dyDescent="0.25">
      <c r="B69" s="8" t="s">
        <v>346</v>
      </c>
      <c r="C69" s="8">
        <v>486034494</v>
      </c>
      <c r="D69" s="8">
        <v>937908374</v>
      </c>
      <c r="E69" s="8">
        <v>451873880</v>
      </c>
      <c r="F69" s="8">
        <v>486034494</v>
      </c>
      <c r="G69" s="63">
        <f>((F69*100)/D69)*0.01</f>
        <v>0.51821106141440643</v>
      </c>
    </row>
    <row r="74" spans="1:18" s="32" customFormat="1" x14ac:dyDescent="0.25">
      <c r="A74" s="32" t="s">
        <v>308</v>
      </c>
    </row>
    <row r="75" spans="1:18" x14ac:dyDescent="0.25">
      <c r="N75" s="59"/>
      <c r="O75" s="59"/>
      <c r="P75" s="59"/>
      <c r="Q75" s="59"/>
      <c r="R75" s="59"/>
    </row>
    <row r="76" spans="1:18" x14ac:dyDescent="0.25">
      <c r="N76" s="59"/>
      <c r="O76" s="59"/>
      <c r="P76" s="59"/>
      <c r="Q76" s="59"/>
      <c r="R76" s="59"/>
    </row>
    <row r="77" spans="1:18" x14ac:dyDescent="0.25">
      <c r="B77" s="60" t="s">
        <v>323</v>
      </c>
      <c r="C77" s="61" t="s">
        <v>324</v>
      </c>
      <c r="D77" s="61" t="s">
        <v>325</v>
      </c>
      <c r="E77" s="61" t="s">
        <v>326</v>
      </c>
      <c r="F77" s="61" t="s">
        <v>327</v>
      </c>
      <c r="G77" s="61" t="s">
        <v>328</v>
      </c>
      <c r="H77" s="61" t="s">
        <v>329</v>
      </c>
      <c r="I77" s="61" t="s">
        <v>330</v>
      </c>
      <c r="J77" s="61" t="s">
        <v>331</v>
      </c>
      <c r="K77" s="61" t="s">
        <v>332</v>
      </c>
      <c r="L77" s="61" t="s">
        <v>333</v>
      </c>
      <c r="M77" s="61" t="s">
        <v>334</v>
      </c>
      <c r="N77" s="59"/>
      <c r="O77" s="59"/>
      <c r="P77" s="59"/>
      <c r="Q77" s="59"/>
      <c r="R77" s="59"/>
    </row>
    <row r="78" spans="1:18" x14ac:dyDescent="0.25">
      <c r="B78" s="8" t="s">
        <v>275</v>
      </c>
      <c r="C78" s="62">
        <v>915170329</v>
      </c>
      <c r="D78" s="58">
        <v>972401995</v>
      </c>
      <c r="E78" s="58">
        <v>1048041625</v>
      </c>
      <c r="F78" s="58">
        <v>1072782233</v>
      </c>
      <c r="G78" s="58">
        <v>1091757925</v>
      </c>
      <c r="H78" s="58">
        <v>1043794115</v>
      </c>
      <c r="I78" s="58">
        <v>1076644814</v>
      </c>
      <c r="J78" s="58">
        <v>1117105749</v>
      </c>
      <c r="K78" s="58">
        <v>1087247070</v>
      </c>
      <c r="L78" s="58">
        <v>1006942721</v>
      </c>
      <c r="M78" s="58">
        <v>1108907784</v>
      </c>
      <c r="N78" s="59"/>
      <c r="O78" s="59"/>
      <c r="P78" s="59"/>
      <c r="Q78" s="59"/>
      <c r="R78" s="59"/>
    </row>
    <row r="79" spans="1:18" x14ac:dyDescent="0.25">
      <c r="B79" s="8" t="s">
        <v>292</v>
      </c>
      <c r="C79" s="62">
        <v>316338488</v>
      </c>
      <c r="D79" s="58">
        <v>305498532</v>
      </c>
      <c r="E79" s="58">
        <v>315804240</v>
      </c>
      <c r="F79" s="58">
        <v>319603120</v>
      </c>
      <c r="G79" s="58">
        <v>313588065</v>
      </c>
      <c r="H79" s="58">
        <v>312519209</v>
      </c>
      <c r="I79" s="58">
        <v>322492965</v>
      </c>
      <c r="J79" s="58">
        <v>323036690</v>
      </c>
      <c r="K79" s="58">
        <v>335303416</v>
      </c>
      <c r="L79" s="58">
        <v>337825921</v>
      </c>
      <c r="M79" s="58">
        <v>340264513</v>
      </c>
      <c r="N79" s="59"/>
      <c r="O79" s="59"/>
      <c r="P79" s="59"/>
      <c r="Q79" s="59"/>
      <c r="R79" s="59"/>
    </row>
    <row r="80" spans="1:18" x14ac:dyDescent="0.25">
      <c r="B80" s="8" t="s">
        <v>288</v>
      </c>
      <c r="C80" s="58">
        <v>598831841</v>
      </c>
      <c r="D80" s="58">
        <v>666903463</v>
      </c>
      <c r="E80" s="58">
        <v>732237385</v>
      </c>
      <c r="F80" s="58">
        <v>753179113</v>
      </c>
      <c r="G80" s="58">
        <v>778169860</v>
      </c>
      <c r="H80" s="58">
        <v>731274906</v>
      </c>
      <c r="I80" s="58">
        <v>754151849</v>
      </c>
      <c r="J80" s="58">
        <v>794069059</v>
      </c>
      <c r="K80" s="58">
        <v>751943654</v>
      </c>
      <c r="L80" s="58">
        <v>669116800</v>
      </c>
      <c r="M80" s="58">
        <v>768643271</v>
      </c>
      <c r="N80" s="59"/>
      <c r="O80" s="59"/>
      <c r="P80" s="59"/>
      <c r="Q80" s="59"/>
      <c r="R80" s="59"/>
    </row>
    <row r="81" spans="14:14" x14ac:dyDescent="0.25">
      <c r="N81" s="39"/>
    </row>
    <row r="82" spans="14:14" x14ac:dyDescent="0.25">
      <c r="N82" s="39"/>
    </row>
    <row r="105" spans="2:7" x14ac:dyDescent="0.25">
      <c r="B105" t="s">
        <v>271</v>
      </c>
      <c r="C105" t="s">
        <v>337</v>
      </c>
      <c r="D105" t="s">
        <v>340</v>
      </c>
      <c r="E105" t="s">
        <v>336</v>
      </c>
      <c r="F105" t="s">
        <v>335</v>
      </c>
      <c r="G105" t="s">
        <v>338</v>
      </c>
    </row>
    <row r="106" spans="2:7" x14ac:dyDescent="0.25">
      <c r="B106" t="s">
        <v>309</v>
      </c>
      <c r="D106">
        <v>0</v>
      </c>
      <c r="G106" t="e">
        <f>((F106*100)/D106)*0.01</f>
        <v>#DIV/0!</v>
      </c>
    </row>
    <row r="107" spans="2:7" x14ac:dyDescent="0.25">
      <c r="B107" t="s">
        <v>125</v>
      </c>
      <c r="C107">
        <v>478694232</v>
      </c>
      <c r="D107">
        <v>802631413</v>
      </c>
      <c r="E107">
        <v>323937181</v>
      </c>
      <c r="F107">
        <v>478694232</v>
      </c>
      <c r="G107" s="40">
        <f>((F107*100)/D107)*0.01</f>
        <v>0.59640605170283811</v>
      </c>
    </row>
    <row r="108" spans="2:7" x14ac:dyDescent="0.25">
      <c r="B108" t="s">
        <v>25</v>
      </c>
      <c r="C108">
        <v>134625883</v>
      </c>
      <c r="D108">
        <v>233785247</v>
      </c>
      <c r="E108">
        <v>99159364</v>
      </c>
      <c r="F108">
        <v>134625883</v>
      </c>
      <c r="G108" s="40">
        <f>((F108*100)/D108)*0.01</f>
        <v>0.57585277397764967</v>
      </c>
    </row>
    <row r="109" spans="2:7" x14ac:dyDescent="0.25">
      <c r="B109" t="s">
        <v>144</v>
      </c>
      <c r="C109">
        <v>9575280</v>
      </c>
      <c r="D109">
        <v>16785070</v>
      </c>
      <c r="E109">
        <v>7209790</v>
      </c>
      <c r="F109">
        <v>9575280</v>
      </c>
      <c r="G109" s="40">
        <f>((F109*100)/D109)*0.01</f>
        <v>0.57046410887771093</v>
      </c>
    </row>
    <row r="110" spans="2:7" x14ac:dyDescent="0.25">
      <c r="B110" t="s">
        <v>74</v>
      </c>
      <c r="C110">
        <v>226941380</v>
      </c>
      <c r="D110">
        <v>415099358</v>
      </c>
      <c r="E110">
        <v>188157978</v>
      </c>
      <c r="F110">
        <v>226941380</v>
      </c>
      <c r="G110" s="40">
        <f>((F110*100)/D110)*0.01</f>
        <v>0.54671580580955759</v>
      </c>
    </row>
    <row r="111" spans="2:7" x14ac:dyDescent="0.25">
      <c r="B111" t="s">
        <v>19</v>
      </c>
      <c r="C111">
        <v>212041487</v>
      </c>
      <c r="D111">
        <v>390747736</v>
      </c>
      <c r="E111">
        <v>178706249</v>
      </c>
      <c r="F111">
        <v>212041487</v>
      </c>
      <c r="G111" s="40">
        <f>((F111*100)/D111)*0.01</f>
        <v>0.54265570204097102</v>
      </c>
    </row>
    <row r="112" spans="2:7" x14ac:dyDescent="0.25">
      <c r="B112" t="s">
        <v>68</v>
      </c>
      <c r="C112">
        <v>6574448400</v>
      </c>
      <c r="D112">
        <v>12321297482</v>
      </c>
      <c r="E112">
        <v>5746849082</v>
      </c>
      <c r="F112">
        <v>6574448400</v>
      </c>
      <c r="G112" s="40">
        <f>((F112*100)/D112)*0.01</f>
        <v>0.53358409774656557</v>
      </c>
    </row>
    <row r="113" spans="2:7" x14ac:dyDescent="0.25">
      <c r="B113" t="s">
        <v>158</v>
      </c>
      <c r="C113">
        <v>193783578</v>
      </c>
      <c r="D113">
        <v>364138899</v>
      </c>
      <c r="E113">
        <v>170355321</v>
      </c>
      <c r="F113">
        <v>193783578</v>
      </c>
      <c r="G113" s="40">
        <f>((F113*100)/D113)*0.01</f>
        <v>0.5321693961622046</v>
      </c>
    </row>
    <row r="114" spans="2:7" x14ac:dyDescent="0.25">
      <c r="B114" t="s">
        <v>114</v>
      </c>
      <c r="C114">
        <v>175051996</v>
      </c>
      <c r="D114">
        <v>329774910</v>
      </c>
      <c r="E114">
        <v>154722914</v>
      </c>
      <c r="F114">
        <v>175051996</v>
      </c>
      <c r="G114" s="40">
        <f>((F114*100)/D114)*0.01</f>
        <v>0.53082266325233785</v>
      </c>
    </row>
    <row r="115" spans="2:7" x14ac:dyDescent="0.25">
      <c r="B115" t="s">
        <v>155</v>
      </c>
      <c r="C115">
        <v>170766949</v>
      </c>
      <c r="D115">
        <v>325988080</v>
      </c>
      <c r="E115">
        <v>155221131</v>
      </c>
      <c r="F115">
        <v>170766949</v>
      </c>
      <c r="G115" s="40">
        <f>((F115*100)/D115)*0.01</f>
        <v>0.52384415098858828</v>
      </c>
    </row>
    <row r="116" spans="2:7" x14ac:dyDescent="0.25">
      <c r="B116" t="s">
        <v>30</v>
      </c>
      <c r="C116">
        <v>486034494</v>
      </c>
      <c r="D116">
        <v>937908374</v>
      </c>
      <c r="E116">
        <v>451873880</v>
      </c>
      <c r="F116">
        <v>486034494</v>
      </c>
      <c r="G116" s="40">
        <f>((F116*100)/D116)*0.01</f>
        <v>0.51821106141440643</v>
      </c>
    </row>
    <row r="117" spans="2:7" x14ac:dyDescent="0.25">
      <c r="B117" t="s">
        <v>47</v>
      </c>
      <c r="C117">
        <v>977256290</v>
      </c>
      <c r="D117">
        <v>1886433879</v>
      </c>
      <c r="E117">
        <v>909177589</v>
      </c>
      <c r="F117">
        <v>977256290</v>
      </c>
      <c r="G117" s="40">
        <f>((F117*100)/D117)*0.01</f>
        <v>0.51804428497543964</v>
      </c>
    </row>
    <row r="118" spans="2:7" x14ac:dyDescent="0.25">
      <c r="B118" t="s">
        <v>46</v>
      </c>
      <c r="C118">
        <v>462423238</v>
      </c>
      <c r="D118">
        <v>896660219</v>
      </c>
      <c r="E118">
        <v>434236981</v>
      </c>
      <c r="F118">
        <v>462423238</v>
      </c>
      <c r="G118" s="40">
        <f>((F118*100)/D118)*0.01</f>
        <v>0.51571735669919361</v>
      </c>
    </row>
    <row r="119" spans="2:7" x14ac:dyDescent="0.25">
      <c r="B119" t="s">
        <v>52</v>
      </c>
      <c r="C119">
        <v>48249534</v>
      </c>
      <c r="D119">
        <v>93579210</v>
      </c>
      <c r="E119">
        <v>45329676</v>
      </c>
      <c r="F119">
        <v>48249534</v>
      </c>
      <c r="G119" s="40">
        <f>((F119*100)/D119)*0.01</f>
        <v>0.51560099727279163</v>
      </c>
    </row>
    <row r="120" spans="2:7" x14ac:dyDescent="0.25">
      <c r="B120" t="s">
        <v>117</v>
      </c>
      <c r="C120">
        <v>360812257</v>
      </c>
      <c r="D120">
        <v>700374894</v>
      </c>
      <c r="E120">
        <v>339562637</v>
      </c>
      <c r="F120">
        <v>360812257</v>
      </c>
      <c r="G120" s="40">
        <f>((F120*100)/D120)*0.01</f>
        <v>0.51517017541750998</v>
      </c>
    </row>
    <row r="121" spans="2:7" x14ac:dyDescent="0.25">
      <c r="B121" t="s">
        <v>44</v>
      </c>
      <c r="C121">
        <v>57494521</v>
      </c>
      <c r="D121">
        <v>111616080</v>
      </c>
      <c r="E121">
        <v>54121559</v>
      </c>
      <c r="F121">
        <v>57494521</v>
      </c>
      <c r="G121" s="40">
        <f>((F121*100)/D121)*0.01</f>
        <v>0.51510965982679191</v>
      </c>
    </row>
    <row r="122" spans="2:7" x14ac:dyDescent="0.25">
      <c r="B122" t="s">
        <v>135</v>
      </c>
      <c r="C122">
        <v>1374767217</v>
      </c>
      <c r="D122">
        <v>2672313083</v>
      </c>
      <c r="E122">
        <v>1297545866</v>
      </c>
      <c r="F122">
        <v>1374767217</v>
      </c>
      <c r="G122" s="40">
        <f>((F122*100)/D122)*0.01</f>
        <v>0.51444841016033005</v>
      </c>
    </row>
    <row r="123" spans="2:7" x14ac:dyDescent="0.25">
      <c r="B123" t="s">
        <v>80</v>
      </c>
      <c r="C123">
        <v>757645816</v>
      </c>
      <c r="D123">
        <v>1473936176</v>
      </c>
      <c r="E123">
        <v>716290360</v>
      </c>
      <c r="F123">
        <v>757645816</v>
      </c>
      <c r="G123" s="40">
        <f>((F123*100)/D123)*0.01</f>
        <v>0.51402891681247398</v>
      </c>
    </row>
    <row r="124" spans="2:7" x14ac:dyDescent="0.25">
      <c r="B124" t="s">
        <v>180</v>
      </c>
      <c r="C124">
        <v>125354877</v>
      </c>
      <c r="D124">
        <v>245230910</v>
      </c>
      <c r="E124">
        <v>119876033</v>
      </c>
      <c r="F124">
        <v>125354877</v>
      </c>
      <c r="G124" s="40">
        <f>((F124*100)/D124)*0.01</f>
        <v>0.51117078593395915</v>
      </c>
    </row>
    <row r="125" spans="2:7" x14ac:dyDescent="0.25">
      <c r="B125" t="s">
        <v>71</v>
      </c>
      <c r="C125">
        <v>291678587</v>
      </c>
      <c r="D125">
        <v>571765269</v>
      </c>
      <c r="E125">
        <v>280086682</v>
      </c>
      <c r="F125">
        <v>291678587</v>
      </c>
      <c r="G125" s="40">
        <f>((F125*100)/D125)*0.01</f>
        <v>0.51013694397726705</v>
      </c>
    </row>
    <row r="126" spans="2:7" x14ac:dyDescent="0.25">
      <c r="B126" t="s">
        <v>108</v>
      </c>
      <c r="C126">
        <v>273800765</v>
      </c>
      <c r="D126">
        <v>537239792</v>
      </c>
      <c r="E126">
        <v>263439027</v>
      </c>
      <c r="F126">
        <v>273800765</v>
      </c>
      <c r="G126" s="40">
        <f>((F126*100)/D126)*0.01</f>
        <v>0.50964349453846858</v>
      </c>
    </row>
    <row r="127" spans="2:7" x14ac:dyDescent="0.25">
      <c r="B127" t="s">
        <v>111</v>
      </c>
      <c r="C127">
        <v>251274502</v>
      </c>
      <c r="D127">
        <v>494027189</v>
      </c>
      <c r="E127">
        <v>242752687</v>
      </c>
      <c r="F127">
        <v>251274502</v>
      </c>
      <c r="G127" s="40">
        <f>((F127*100)/D127)*0.01</f>
        <v>0.5086248441277591</v>
      </c>
    </row>
    <row r="128" spans="2:7" x14ac:dyDescent="0.25">
      <c r="B128" t="s">
        <v>130</v>
      </c>
      <c r="C128">
        <v>104926262</v>
      </c>
      <c r="D128">
        <v>207240014</v>
      </c>
      <c r="E128">
        <v>102313752</v>
      </c>
      <c r="F128">
        <v>104926262</v>
      </c>
      <c r="G128" s="40">
        <f>((F128*100)/D128)*0.01</f>
        <v>0.50630310225707664</v>
      </c>
    </row>
    <row r="129" spans="2:7" x14ac:dyDescent="0.25">
      <c r="B129" t="s">
        <v>164</v>
      </c>
      <c r="C129">
        <v>1145873194</v>
      </c>
      <c r="D129">
        <v>2265125460</v>
      </c>
      <c r="E129">
        <v>1119252266</v>
      </c>
      <c r="F129">
        <v>1145873194</v>
      </c>
      <c r="G129" s="40">
        <f>((F129*100)/D129)*0.01</f>
        <v>0.50587625905719147</v>
      </c>
    </row>
    <row r="130" spans="2:7" x14ac:dyDescent="0.25">
      <c r="B130" t="s">
        <v>119</v>
      </c>
      <c r="C130">
        <v>461637706</v>
      </c>
      <c r="D130">
        <v>912652005</v>
      </c>
      <c r="E130">
        <v>451014299</v>
      </c>
      <c r="F130">
        <v>461637706</v>
      </c>
      <c r="G130" s="40">
        <f>((F130*100)/D130)*0.01</f>
        <v>0.50582007541856</v>
      </c>
    </row>
    <row r="131" spans="2:7" x14ac:dyDescent="0.25">
      <c r="B131" t="s">
        <v>92</v>
      </c>
      <c r="C131">
        <v>2302751666</v>
      </c>
      <c r="D131">
        <v>4554742418</v>
      </c>
      <c r="E131">
        <v>2251990752</v>
      </c>
      <c r="F131">
        <v>2302751666</v>
      </c>
      <c r="G131" s="40">
        <f>((F131*100)/D131)*0.01</f>
        <v>0.50557231445178952</v>
      </c>
    </row>
    <row r="132" spans="2:7" x14ac:dyDescent="0.25">
      <c r="B132" t="s">
        <v>105</v>
      </c>
      <c r="C132">
        <v>512738069</v>
      </c>
      <c r="D132">
        <v>1014983840</v>
      </c>
      <c r="E132">
        <v>502245771</v>
      </c>
      <c r="F132">
        <v>512738069</v>
      </c>
      <c r="G132" s="40">
        <f>((F132*100)/D132)*0.01</f>
        <v>0.50516870199628006</v>
      </c>
    </row>
    <row r="133" spans="2:7" x14ac:dyDescent="0.25">
      <c r="B133" t="s">
        <v>178</v>
      </c>
      <c r="C133">
        <v>149738635</v>
      </c>
      <c r="D133">
        <v>296469449</v>
      </c>
      <c r="E133">
        <v>146730814</v>
      </c>
      <c r="F133">
        <v>149738635</v>
      </c>
      <c r="G133" s="40">
        <f>((F133*100)/D133)*0.01</f>
        <v>0.50507273348087889</v>
      </c>
    </row>
    <row r="134" spans="2:7" x14ac:dyDescent="0.25">
      <c r="B134" t="s">
        <v>36</v>
      </c>
      <c r="C134">
        <v>439259463</v>
      </c>
      <c r="D134">
        <v>870303688</v>
      </c>
      <c r="E134">
        <v>431044225</v>
      </c>
      <c r="F134">
        <v>439259463</v>
      </c>
      <c r="G134" s="40">
        <f>((F134*100)/D134)*0.01</f>
        <v>0.50471975364075439</v>
      </c>
    </row>
    <row r="135" spans="2:7" x14ac:dyDescent="0.25">
      <c r="B135" t="s">
        <v>65</v>
      </c>
      <c r="C135">
        <v>1237281481</v>
      </c>
      <c r="D135">
        <v>2452289230</v>
      </c>
      <c r="E135">
        <v>1215007749</v>
      </c>
      <c r="F135">
        <v>1237281481</v>
      </c>
      <c r="G135" s="40">
        <f>((F135*100)/D135)*0.01</f>
        <v>0.50454141618523518</v>
      </c>
    </row>
    <row r="136" spans="2:7" x14ac:dyDescent="0.25">
      <c r="B136" t="s">
        <v>166</v>
      </c>
      <c r="C136">
        <v>302725615</v>
      </c>
      <c r="D136">
        <v>600210203</v>
      </c>
      <c r="E136">
        <v>297484588</v>
      </c>
      <c r="F136">
        <v>302725615</v>
      </c>
      <c r="G136" s="40">
        <f>((F136*100)/D136)*0.01</f>
        <v>0.50436599292531514</v>
      </c>
    </row>
    <row r="137" spans="2:7" x14ac:dyDescent="0.25">
      <c r="B137" t="s">
        <v>27</v>
      </c>
      <c r="C137">
        <v>24546473</v>
      </c>
      <c r="D137">
        <v>48690284</v>
      </c>
      <c r="E137">
        <v>24143811</v>
      </c>
      <c r="F137">
        <v>24546473</v>
      </c>
      <c r="G137" s="40">
        <f>((F137*100)/D137)*0.01</f>
        <v>0.50413493172477697</v>
      </c>
    </row>
    <row r="138" spans="2:7" x14ac:dyDescent="0.25">
      <c r="B138" t="s">
        <v>182</v>
      </c>
      <c r="C138">
        <v>231971210</v>
      </c>
      <c r="D138">
        <v>460366145</v>
      </c>
      <c r="E138">
        <v>228394935</v>
      </c>
      <c r="F138">
        <v>231971210</v>
      </c>
      <c r="G138" s="40">
        <f>((F138*100)/D138)*0.01</f>
        <v>0.50388416376708156</v>
      </c>
    </row>
    <row r="139" spans="2:7" x14ac:dyDescent="0.25">
      <c r="B139" t="s">
        <v>97</v>
      </c>
      <c r="C139">
        <v>2458298143</v>
      </c>
      <c r="D139">
        <v>4881269231</v>
      </c>
      <c r="E139">
        <v>2422971088</v>
      </c>
      <c r="F139">
        <v>2458298143</v>
      </c>
      <c r="G139" s="40">
        <f>((F139*100)/D139)*0.01</f>
        <v>0.50361863414290331</v>
      </c>
    </row>
    <row r="140" spans="2:7" x14ac:dyDescent="0.25">
      <c r="B140" t="s">
        <v>169</v>
      </c>
      <c r="C140">
        <v>156228529</v>
      </c>
      <c r="D140">
        <v>310770409</v>
      </c>
      <c r="E140">
        <v>154541880</v>
      </c>
      <c r="F140">
        <v>156228529</v>
      </c>
      <c r="G140" s="40">
        <f>((F140*100)/D140)*0.01</f>
        <v>0.50271365765715492</v>
      </c>
    </row>
    <row r="141" spans="2:7" x14ac:dyDescent="0.25">
      <c r="B141" t="s">
        <v>86</v>
      </c>
      <c r="C141">
        <v>799689252</v>
      </c>
      <c r="D141">
        <v>1591727343</v>
      </c>
      <c r="E141">
        <v>792038091</v>
      </c>
      <c r="F141">
        <v>799689252</v>
      </c>
      <c r="G141" s="40">
        <f>((F141*100)/D141)*0.01</f>
        <v>0.50240341445211956</v>
      </c>
    </row>
    <row r="142" spans="2:7" x14ac:dyDescent="0.25">
      <c r="B142" t="s">
        <v>123</v>
      </c>
      <c r="C142">
        <v>339913325</v>
      </c>
      <c r="D142">
        <v>676675024</v>
      </c>
      <c r="E142">
        <v>336761699</v>
      </c>
      <c r="F142">
        <v>339913325</v>
      </c>
      <c r="G142" s="40">
        <f>((F142*100)/D142)*0.01</f>
        <v>0.50232875892283557</v>
      </c>
    </row>
    <row r="143" spans="2:7" x14ac:dyDescent="0.25">
      <c r="B143" t="s">
        <v>174</v>
      </c>
      <c r="C143">
        <v>331715729</v>
      </c>
      <c r="D143">
        <v>660525472</v>
      </c>
      <c r="E143">
        <v>328809743</v>
      </c>
      <c r="F143">
        <v>331715729</v>
      </c>
      <c r="G143" s="40">
        <f>((F143*100)/D143)*0.01</f>
        <v>0.50219975316864085</v>
      </c>
    </row>
    <row r="144" spans="2:7" x14ac:dyDescent="0.25">
      <c r="B144" t="s">
        <v>127</v>
      </c>
      <c r="C144">
        <v>341088910</v>
      </c>
      <c r="D144">
        <v>680073327</v>
      </c>
      <c r="E144">
        <v>338984417</v>
      </c>
      <c r="F144">
        <v>341088910</v>
      </c>
      <c r="G144" s="40">
        <f>((F144*100)/D144)*0.01</f>
        <v>0.5015472544771632</v>
      </c>
    </row>
    <row r="145" spans="2:7" x14ac:dyDescent="0.25">
      <c r="B145" t="s">
        <v>22</v>
      </c>
      <c r="C145">
        <v>2506844586</v>
      </c>
      <c r="D145">
        <v>5000091451</v>
      </c>
      <c r="E145">
        <v>2493246865</v>
      </c>
      <c r="F145">
        <v>2506844586</v>
      </c>
      <c r="G145" s="40">
        <f>((F145*100)/D145)*0.01</f>
        <v>0.50135974722995125</v>
      </c>
    </row>
    <row r="146" spans="2:7" x14ac:dyDescent="0.25">
      <c r="B146" t="s">
        <v>89</v>
      </c>
      <c r="C146">
        <v>2030846429</v>
      </c>
      <c r="D146">
        <v>4051104519</v>
      </c>
      <c r="E146">
        <v>2020258090</v>
      </c>
      <c r="F146">
        <v>2030846429</v>
      </c>
      <c r="G146" s="40">
        <f>((F146*100)/D146)*0.01</f>
        <v>0.50130684594168584</v>
      </c>
    </row>
    <row r="147" spans="2:7" x14ac:dyDescent="0.25">
      <c r="B147" t="s">
        <v>77</v>
      </c>
      <c r="C147">
        <v>1411880633</v>
      </c>
      <c r="D147">
        <v>2816888914</v>
      </c>
      <c r="E147">
        <v>1405008281</v>
      </c>
      <c r="F147">
        <v>1411880633</v>
      </c>
      <c r="G147" s="40">
        <f>((F147*100)/D147)*0.01</f>
        <v>0.50121984789067198</v>
      </c>
    </row>
    <row r="148" spans="2:7" x14ac:dyDescent="0.25">
      <c r="B148" t="s">
        <v>26</v>
      </c>
      <c r="C148">
        <v>1810166421</v>
      </c>
      <c r="D148">
        <v>3613758192</v>
      </c>
      <c r="E148">
        <v>1803591771</v>
      </c>
      <c r="F148">
        <v>1810166421</v>
      </c>
      <c r="G148" s="40">
        <f>((F148*100)/D148)*0.01</f>
        <v>0.50090966933185443</v>
      </c>
    </row>
    <row r="149" spans="2:7" x14ac:dyDescent="0.25">
      <c r="B149" t="s">
        <v>153</v>
      </c>
      <c r="C149">
        <v>158961321</v>
      </c>
      <c r="D149">
        <v>317394698</v>
      </c>
      <c r="E149">
        <v>158433377</v>
      </c>
      <c r="F149">
        <v>158961321</v>
      </c>
      <c r="G149" s="40">
        <f>((F149*100)/D149)*0.01</f>
        <v>0.50083168371010411</v>
      </c>
    </row>
    <row r="150" spans="2:7" x14ac:dyDescent="0.25">
      <c r="B150" t="s">
        <v>161</v>
      </c>
      <c r="C150">
        <v>911817087</v>
      </c>
      <c r="D150">
        <v>1820777993</v>
      </c>
      <c r="E150">
        <v>908960906</v>
      </c>
      <c r="F150">
        <v>911817087</v>
      </c>
      <c r="G150" s="40">
        <f>((F150*100)/D150)*0.01</f>
        <v>0.50078432983345045</v>
      </c>
    </row>
    <row r="151" spans="2:7" x14ac:dyDescent="0.25">
      <c r="B151" t="s">
        <v>33</v>
      </c>
      <c r="C151">
        <v>277748433</v>
      </c>
      <c r="D151">
        <v>554845552</v>
      </c>
      <c r="E151">
        <v>277097119</v>
      </c>
      <c r="F151">
        <v>277748433</v>
      </c>
      <c r="G151" s="40">
        <f>((F151*100)/D151)*0.01</f>
        <v>0.50058693270375176</v>
      </c>
    </row>
    <row r="152" spans="2:7" x14ac:dyDescent="0.25">
      <c r="B152" t="s">
        <v>57</v>
      </c>
      <c r="C152">
        <v>1019938034</v>
      </c>
      <c r="D152">
        <v>2039034235</v>
      </c>
      <c r="E152">
        <v>1019096201</v>
      </c>
      <c r="F152">
        <v>1019938034</v>
      </c>
      <c r="G152" s="40">
        <f>((F152*100)/D152)*0.01</f>
        <v>0.50020642934423321</v>
      </c>
    </row>
    <row r="153" spans="2:7" x14ac:dyDescent="0.25">
      <c r="B153" t="s">
        <v>103</v>
      </c>
      <c r="C153">
        <v>46178201</v>
      </c>
      <c r="D153">
        <v>92332740</v>
      </c>
      <c r="E153">
        <v>46154539</v>
      </c>
      <c r="F153">
        <v>46178201</v>
      </c>
      <c r="G153" s="40">
        <f>((F153*100)/D153)*0.01</f>
        <v>0.50012813439739801</v>
      </c>
    </row>
    <row r="154" spans="2:7" x14ac:dyDescent="0.25">
      <c r="B154" t="s">
        <v>121</v>
      </c>
      <c r="C154">
        <v>1759744108</v>
      </c>
      <c r="D154">
        <v>3518973359</v>
      </c>
      <c r="E154">
        <v>1759229251</v>
      </c>
      <c r="F154">
        <v>1759744108</v>
      </c>
      <c r="G154" s="40">
        <f>((F154*100)/D154)*0.01</f>
        <v>0.50007315443276701</v>
      </c>
    </row>
    <row r="155" spans="2:7" x14ac:dyDescent="0.25">
      <c r="B155" t="s">
        <v>150</v>
      </c>
      <c r="C155">
        <v>100721326</v>
      </c>
      <c r="D155">
        <v>201439646</v>
      </c>
      <c r="E155">
        <v>100718320</v>
      </c>
      <c r="F155">
        <v>100721326</v>
      </c>
      <c r="G155" s="40">
        <f>((F155*100)/D155)*0.01</f>
        <v>0.50000746129190476</v>
      </c>
    </row>
    <row r="156" spans="2:7" x14ac:dyDescent="0.25">
      <c r="B156" t="s">
        <v>50</v>
      </c>
      <c r="C156">
        <v>84805290</v>
      </c>
      <c r="D156">
        <v>169610580</v>
      </c>
      <c r="E156">
        <v>84805290</v>
      </c>
      <c r="F156">
        <v>84805290</v>
      </c>
      <c r="G156" s="40">
        <f>((F156*100)/D156)*0.01</f>
        <v>0.5</v>
      </c>
    </row>
    <row r="157" spans="2:7" x14ac:dyDescent="0.25">
      <c r="B157" t="s">
        <v>54</v>
      </c>
      <c r="C157">
        <v>3464485880</v>
      </c>
      <c r="D157">
        <v>6930351082</v>
      </c>
      <c r="E157">
        <v>3465865202</v>
      </c>
      <c r="F157">
        <v>3464485880</v>
      </c>
      <c r="G157" s="40">
        <f>((F157*100)/D157)*0.01</f>
        <v>0.49990048685963528</v>
      </c>
    </row>
    <row r="158" spans="2:7" x14ac:dyDescent="0.25">
      <c r="B158" t="s">
        <v>142</v>
      </c>
      <c r="C158">
        <v>265140215</v>
      </c>
      <c r="D158">
        <v>531081796</v>
      </c>
      <c r="E158">
        <v>265941581</v>
      </c>
      <c r="F158">
        <v>265140215</v>
      </c>
      <c r="G158" s="40">
        <f>((F158*100)/D158)*0.01</f>
        <v>0.49924553429807261</v>
      </c>
    </row>
    <row r="159" spans="2:7" x14ac:dyDescent="0.25">
      <c r="B159" t="s">
        <v>171</v>
      </c>
      <c r="C159">
        <v>110221865</v>
      </c>
      <c r="D159">
        <v>221057873</v>
      </c>
      <c r="E159">
        <v>110836008</v>
      </c>
      <c r="F159">
        <v>110221865</v>
      </c>
      <c r="G159" s="40">
        <f>((F159*100)/D159)*0.01</f>
        <v>0.49861089996102514</v>
      </c>
    </row>
    <row r="160" spans="2:7" x14ac:dyDescent="0.25">
      <c r="B160" t="s">
        <v>132</v>
      </c>
      <c r="C160">
        <v>52232067</v>
      </c>
      <c r="D160">
        <v>104828148</v>
      </c>
      <c r="E160">
        <v>52596081</v>
      </c>
      <c r="F160">
        <v>52232067</v>
      </c>
      <c r="G160" s="40">
        <f>((F160*100)/D160)*0.01</f>
        <v>0.49826375831804259</v>
      </c>
    </row>
    <row r="161" spans="2:7" x14ac:dyDescent="0.25">
      <c r="B161" t="s">
        <v>60</v>
      </c>
      <c r="C161">
        <v>111397008</v>
      </c>
      <c r="D161">
        <v>223600740</v>
      </c>
      <c r="E161">
        <v>112203732</v>
      </c>
      <c r="F161">
        <v>111397008</v>
      </c>
      <c r="G161" s="40">
        <f>((F161*100)/D161)*0.01</f>
        <v>0.4981960614262726</v>
      </c>
    </row>
    <row r="162" spans="2:7" x14ac:dyDescent="0.25">
      <c r="B162" t="s">
        <v>176</v>
      </c>
      <c r="C162">
        <v>45353923</v>
      </c>
      <c r="D162">
        <v>91129031</v>
      </c>
      <c r="E162">
        <v>45775108</v>
      </c>
      <c r="F162">
        <v>45353923</v>
      </c>
      <c r="G162" s="40">
        <f>((F162*100)/D162)*0.01</f>
        <v>0.49768907341942437</v>
      </c>
    </row>
    <row r="163" spans="2:7" x14ac:dyDescent="0.25">
      <c r="B163" t="s">
        <v>83</v>
      </c>
      <c r="C163">
        <v>374542135</v>
      </c>
      <c r="D163">
        <v>754431760</v>
      </c>
      <c r="E163">
        <v>379889625</v>
      </c>
      <c r="F163">
        <v>374542135</v>
      </c>
      <c r="G163" s="40">
        <f>((F163*100)/D163)*0.01</f>
        <v>0.49645594851415054</v>
      </c>
    </row>
    <row r="164" spans="2:7" x14ac:dyDescent="0.25">
      <c r="B164" t="s">
        <v>14</v>
      </c>
      <c r="C164">
        <v>511625174</v>
      </c>
      <c r="D164">
        <v>1034000816</v>
      </c>
      <c r="E164">
        <v>522375642</v>
      </c>
      <c r="F164">
        <v>511625174</v>
      </c>
      <c r="G164" s="40">
        <f>((F164*100)/D164)*0.01</f>
        <v>0.49480151860924643</v>
      </c>
    </row>
    <row r="165" spans="2:7" x14ac:dyDescent="0.25">
      <c r="B165" t="s">
        <v>100</v>
      </c>
      <c r="C165">
        <v>277320441</v>
      </c>
      <c r="D165">
        <v>561125857</v>
      </c>
      <c r="E165">
        <v>283805416</v>
      </c>
      <c r="F165">
        <v>277320441</v>
      </c>
      <c r="G165" s="40">
        <f>((F165*100)/D165)*0.01</f>
        <v>0.49422146126479427</v>
      </c>
    </row>
    <row r="166" spans="2:7" x14ac:dyDescent="0.25">
      <c r="B166" t="s">
        <v>41</v>
      </c>
      <c r="C166">
        <v>440675615</v>
      </c>
      <c r="D166">
        <v>891904428</v>
      </c>
      <c r="E166">
        <v>451228813</v>
      </c>
      <c r="F166">
        <v>440675615</v>
      </c>
      <c r="G166" s="40">
        <f>((F166*100)/D166)*0.01</f>
        <v>0.49408389639702521</v>
      </c>
    </row>
    <row r="167" spans="2:7" x14ac:dyDescent="0.25">
      <c r="B167" t="s">
        <v>148</v>
      </c>
      <c r="C167">
        <v>94271569</v>
      </c>
      <c r="D167">
        <v>191083560</v>
      </c>
      <c r="E167">
        <v>96811991</v>
      </c>
      <c r="F167">
        <v>94271569</v>
      </c>
      <c r="G167" s="40">
        <f>((F167*100)/D167)*0.01</f>
        <v>0.49335258878367144</v>
      </c>
    </row>
    <row r="168" spans="2:7" x14ac:dyDescent="0.25">
      <c r="B168" t="s">
        <v>146</v>
      </c>
      <c r="C168">
        <v>140900290</v>
      </c>
      <c r="D168">
        <v>285811991</v>
      </c>
      <c r="E168">
        <v>144911701</v>
      </c>
      <c r="F168">
        <v>140900290</v>
      </c>
      <c r="G168" s="40">
        <f>((F168*100)/D168)*0.01</f>
        <v>0.49298243053770263</v>
      </c>
    </row>
    <row r="169" spans="2:7" x14ac:dyDescent="0.25">
      <c r="B169" t="s">
        <v>11</v>
      </c>
      <c r="C169">
        <v>164628957</v>
      </c>
      <c r="D169">
        <v>340670902</v>
      </c>
      <c r="E169">
        <v>176041945</v>
      </c>
      <c r="F169">
        <v>164628957</v>
      </c>
      <c r="G169" s="40">
        <f>((F169*100)/D169)*0.01</f>
        <v>0.48324924739242919</v>
      </c>
    </row>
    <row r="170" spans="2:7" x14ac:dyDescent="0.25">
      <c r="B170" t="s">
        <v>94</v>
      </c>
      <c r="C170">
        <v>246741321</v>
      </c>
      <c r="D170">
        <v>510626647</v>
      </c>
      <c r="E170">
        <v>263885326</v>
      </c>
      <c r="F170">
        <v>246741321</v>
      </c>
      <c r="G170" s="40">
        <f>((F170*100)/D170)*0.01</f>
        <v>0.483212778748697</v>
      </c>
    </row>
    <row r="171" spans="2:7" x14ac:dyDescent="0.25">
      <c r="B171" t="s">
        <v>39</v>
      </c>
      <c r="C171">
        <v>43145216</v>
      </c>
      <c r="D171">
        <v>90689495</v>
      </c>
      <c r="E171">
        <v>47544279</v>
      </c>
      <c r="F171">
        <v>43145216</v>
      </c>
      <c r="G171" s="40">
        <f>((F171*100)/D171)*0.01</f>
        <v>0.47574656800106779</v>
      </c>
    </row>
    <row r="172" spans="2:7" x14ac:dyDescent="0.25">
      <c r="B172" t="s">
        <v>140</v>
      </c>
      <c r="C172">
        <v>6989344</v>
      </c>
      <c r="D172">
        <v>14792545</v>
      </c>
      <c r="E172">
        <v>7803201</v>
      </c>
      <c r="F172">
        <v>6989344</v>
      </c>
      <c r="G172" s="40">
        <f>((F172*100)/D172)*0.01</f>
        <v>0.47249097433876325</v>
      </c>
    </row>
    <row r="173" spans="2:7" x14ac:dyDescent="0.25">
      <c r="B173" t="s">
        <v>138</v>
      </c>
      <c r="C173">
        <v>3757631</v>
      </c>
      <c r="D173">
        <v>7992075</v>
      </c>
      <c r="E173">
        <v>4234444</v>
      </c>
      <c r="F173">
        <v>3757631</v>
      </c>
      <c r="G173" s="40">
        <f>((F173*100)/D173)*0.01</f>
        <v>0.47016963679645152</v>
      </c>
    </row>
    <row r="174" spans="2:7" x14ac:dyDescent="0.25">
      <c r="B174" t="s">
        <v>17</v>
      </c>
      <c r="C174">
        <v>6197442</v>
      </c>
      <c r="D174">
        <v>21000393</v>
      </c>
      <c r="E174">
        <v>14802951</v>
      </c>
      <c r="F174">
        <v>6197442</v>
      </c>
      <c r="G174" s="40">
        <f>((F174*100)/D174)*0.01</f>
        <v>0.29511076292715094</v>
      </c>
    </row>
    <row r="175" spans="2:7" x14ac:dyDescent="0.25">
      <c r="B175" t="s">
        <v>185</v>
      </c>
      <c r="C175">
        <v>44896225254</v>
      </c>
      <c r="D175">
        <v>56225436430</v>
      </c>
      <c r="E175">
        <v>43225942590</v>
      </c>
      <c r="F175">
        <v>12999493840</v>
      </c>
      <c r="G175" s="40">
        <f>((F175*100)/D175)*0.01</f>
        <v>0.23120307578553376</v>
      </c>
    </row>
    <row r="176" spans="2:7" x14ac:dyDescent="0.25">
      <c r="B176" t="s">
        <v>62</v>
      </c>
      <c r="C176">
        <v>1433842347</v>
      </c>
      <c r="D176">
        <v>1384269176</v>
      </c>
      <c r="E176">
        <v>1380447667</v>
      </c>
      <c r="F176">
        <v>3821509</v>
      </c>
      <c r="G176" s="40">
        <f>((F176*100)/D176)*0.01</f>
        <v>2.7606689986716861E-3</v>
      </c>
    </row>
  </sheetData>
  <autoFilter ref="B105:G176">
    <sortState ref="B107:G177">
      <sortCondition descending="1" ref="G106:G177"/>
    </sortState>
  </autoFilter>
  <mergeCells count="28">
    <mergeCell ref="R3:R4"/>
    <mergeCell ref="C3:C4"/>
    <mergeCell ref="B40:B41"/>
    <mergeCell ref="B42:B43"/>
    <mergeCell ref="B38:B39"/>
    <mergeCell ref="B36:B37"/>
    <mergeCell ref="B34:B35"/>
    <mergeCell ref="B32:B33"/>
    <mergeCell ref="D3:I3"/>
    <mergeCell ref="B3:B4"/>
    <mergeCell ref="J3:P3"/>
    <mergeCell ref="Q3:Q4"/>
    <mergeCell ref="B22:B23"/>
    <mergeCell ref="C22:C23"/>
    <mergeCell ref="C24:C25"/>
    <mergeCell ref="C26:C27"/>
    <mergeCell ref="C28:C29"/>
    <mergeCell ref="C42:C43"/>
    <mergeCell ref="B30:B31"/>
    <mergeCell ref="B28:B29"/>
    <mergeCell ref="B26:B27"/>
    <mergeCell ref="B24:B25"/>
    <mergeCell ref="C30:C31"/>
    <mergeCell ref="C32:C33"/>
    <mergeCell ref="C34:C35"/>
    <mergeCell ref="C36:C37"/>
    <mergeCell ref="C38:C39"/>
    <mergeCell ref="C40:C4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LISTADO</vt:lpstr>
      <vt:lpstr>ANTECEDENTES</vt:lpstr>
      <vt:lpstr>Listado (2)</vt:lpstr>
      <vt:lpstr>Hoja1</vt:lpstr>
      <vt:lpstr>DINÁMICA</vt:lpstr>
      <vt:lpstr>TABLA COMPLETA</vt:lpstr>
      <vt:lpstr>TABLAS PARA INFORME</vt:lpstr>
      <vt:lpstr>Hoja1!Área_de_impresión</vt:lpstr>
      <vt:lpstr>'Listado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Llanquinao, Cristian</dc:creator>
  <cp:lastModifiedBy>José Andrés Murillo</cp:lastModifiedBy>
  <cp:lastPrinted>2019-01-25T12:28:04Z</cp:lastPrinted>
  <dcterms:created xsi:type="dcterms:W3CDTF">2019-01-23T14:40:22Z</dcterms:created>
  <dcterms:modified xsi:type="dcterms:W3CDTF">2019-02-21T15:01:01Z</dcterms:modified>
</cp:coreProperties>
</file>